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sheets/sheet8.xml" ContentType="application/vnd.openxmlformats-officedocument.spreadsheetml.workshee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charts/chart6.xml" ContentType="application/vnd.openxmlformats-officedocument.drawingml.char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anuf\Downloads\"/>
    </mc:Choice>
  </mc:AlternateContent>
  <xr:revisionPtr revIDLastSave="0" documentId="13_ncr:1_{9981104F-9B3B-4621-ABC8-4506F5EF210F}" xr6:coauthVersionLast="36" xr6:coauthVersionMax="44" xr10:uidLastSave="{00000000-0000-0000-0000-000000000000}"/>
  <bookViews>
    <workbookView xWindow="0" yWindow="0" windowWidth="23040" windowHeight="9060" tabRatio="692" activeTab="4" xr2:uid="{00000000-000D-0000-FFFF-FFFF00000000}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  <sheet name="iXLM" sheetId="59" r:id="rId8"/>
  </sheets>
  <definedNames>
    <definedName name="_xlnm._FilterDatabase" localSheetId="5" hidden="1">'Designated Sponsors'!$A$5:$E$5</definedName>
    <definedName name="_xlnm._FilterDatabase" localSheetId="3" hidden="1">'Exchange Traded Commodities'!$A$5:$H$168</definedName>
    <definedName name="_xlnm._FilterDatabase" localSheetId="4" hidden="1">'Exchange Traded Notes'!$A$6:$S$39</definedName>
    <definedName name="_xlnm._FilterDatabase" localSheetId="6" hidden="1">'New Listings'!$A$6:$G$6</definedName>
    <definedName name="_xlnm._FilterDatabase" localSheetId="2" hidden="1">'XTF - OTC Turnover'!$A$5:$L$1588</definedName>
    <definedName name="_xlnm._FilterDatabase" localSheetId="1" hidden="1">'XTF Exchange Traded Funds'!$A$5:$K$1588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515997</definedName>
    <definedName name="_IDVTrackerMajorVersion72_P" hidden="1">1</definedName>
    <definedName name="_IDVTrackerMinorVersion72_P" hidden="1">0</definedName>
    <definedName name="_IDVTrackerVersion72_P" hidden="1">17</definedName>
    <definedName name="_xlnm.Print_Titles" localSheetId="2">'XTF - OTC Turnover'!$5:$6</definedName>
    <definedName name="_xlnm.Print_Titles" localSheetId="1">'XTF Exchange Traded Funds'!$5:$1149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88" i="43" l="1"/>
  <c r="I1562" i="43" s="1"/>
  <c r="L1557" i="37"/>
  <c r="G168" i="38"/>
  <c r="H1556" i="43"/>
  <c r="H1557" i="43"/>
  <c r="H1558" i="43"/>
  <c r="H1559" i="43"/>
  <c r="H1560" i="43"/>
  <c r="H1561" i="43"/>
  <c r="H1562" i="43"/>
  <c r="H1563" i="43"/>
  <c r="H1564" i="43"/>
  <c r="H1565" i="43"/>
  <c r="H1566" i="43"/>
  <c r="H1567" i="43"/>
  <c r="H1568" i="43"/>
  <c r="H1569" i="43"/>
  <c r="H1570" i="43"/>
  <c r="H1571" i="43"/>
  <c r="H1572" i="43"/>
  <c r="H1573" i="43"/>
  <c r="H1574" i="43"/>
  <c r="H1575" i="43"/>
  <c r="H1576" i="43"/>
  <c r="H1577" i="43"/>
  <c r="H1578" i="43"/>
  <c r="H1579" i="43"/>
  <c r="H1580" i="43"/>
  <c r="H1581" i="43"/>
  <c r="H1582" i="43"/>
  <c r="H1583" i="43"/>
  <c r="H1584" i="43"/>
  <c r="H1585" i="43"/>
  <c r="H1586" i="43"/>
  <c r="H1587" i="43"/>
  <c r="F1588" i="37"/>
  <c r="K1556" i="37"/>
  <c r="K1557" i="37"/>
  <c r="K1558" i="37"/>
  <c r="K1559" i="37"/>
  <c r="K1560" i="37"/>
  <c r="K1561" i="37"/>
  <c r="K1562" i="37"/>
  <c r="K1563" i="37"/>
  <c r="K1564" i="37"/>
  <c r="K1565" i="37"/>
  <c r="K1566" i="37"/>
  <c r="K1567" i="37"/>
  <c r="K1568" i="37"/>
  <c r="K1569" i="37"/>
  <c r="K1570" i="37"/>
  <c r="K1571" i="37"/>
  <c r="K1572" i="37"/>
  <c r="K1573" i="37"/>
  <c r="K1574" i="37"/>
  <c r="K1575" i="37"/>
  <c r="K1576" i="37"/>
  <c r="K1577" i="37"/>
  <c r="K1578" i="37"/>
  <c r="K1579" i="37"/>
  <c r="K1580" i="37"/>
  <c r="K1581" i="37"/>
  <c r="K1582" i="37"/>
  <c r="K1583" i="37"/>
  <c r="K1584" i="37"/>
  <c r="K1585" i="37"/>
  <c r="K1586" i="37"/>
  <c r="K1587" i="37"/>
  <c r="H1556" i="37"/>
  <c r="H1557" i="37"/>
  <c r="H1558" i="37"/>
  <c r="H1559" i="37"/>
  <c r="H1560" i="37"/>
  <c r="H1561" i="37"/>
  <c r="H1562" i="37"/>
  <c r="H1563" i="37"/>
  <c r="H1564" i="37"/>
  <c r="H1565" i="37"/>
  <c r="H1566" i="37"/>
  <c r="H1567" i="37"/>
  <c r="H1568" i="37"/>
  <c r="H1569" i="37"/>
  <c r="H1570" i="37"/>
  <c r="H1571" i="37"/>
  <c r="H1572" i="37"/>
  <c r="H1573" i="37"/>
  <c r="H1574" i="37"/>
  <c r="H1575" i="37"/>
  <c r="H1576" i="37"/>
  <c r="H1577" i="37"/>
  <c r="H1578" i="37"/>
  <c r="H1579" i="37"/>
  <c r="H1580" i="37"/>
  <c r="H1581" i="37"/>
  <c r="H1582" i="37"/>
  <c r="H1583" i="37"/>
  <c r="H1584" i="37"/>
  <c r="H1585" i="37"/>
  <c r="H1586" i="37"/>
  <c r="H1587" i="37"/>
  <c r="L1556" i="37"/>
  <c r="L1558" i="37"/>
  <c r="L1559" i="37"/>
  <c r="L1560" i="37"/>
  <c r="L1561" i="37"/>
  <c r="L1562" i="37"/>
  <c r="L1563" i="37"/>
  <c r="L1564" i="37"/>
  <c r="L1565" i="37"/>
  <c r="L1566" i="37"/>
  <c r="L1567" i="37"/>
  <c r="L1568" i="37"/>
  <c r="L1569" i="37"/>
  <c r="L1570" i="37"/>
  <c r="L1571" i="37"/>
  <c r="L1572" i="37"/>
  <c r="L1573" i="37"/>
  <c r="L1574" i="37"/>
  <c r="L1575" i="37"/>
  <c r="L1576" i="37"/>
  <c r="L1577" i="37"/>
  <c r="L1578" i="37"/>
  <c r="L1579" i="37"/>
  <c r="L1580" i="37"/>
  <c r="L1581" i="37"/>
  <c r="L1582" i="37"/>
  <c r="L1583" i="37"/>
  <c r="L1584" i="37"/>
  <c r="L1585" i="37"/>
  <c r="L1586" i="37"/>
  <c r="L1587" i="37"/>
  <c r="L22" i="37"/>
  <c r="L1638" i="37"/>
  <c r="L1639" i="37"/>
  <c r="L1640" i="37"/>
  <c r="K1638" i="37"/>
  <c r="K1639" i="37"/>
  <c r="K1640" i="37"/>
  <c r="H1638" i="37"/>
  <c r="H1639" i="37"/>
  <c r="H1640" i="37"/>
  <c r="B1641" i="37"/>
  <c r="G1641" i="43"/>
  <c r="H1635" i="43"/>
  <c r="H1636" i="43"/>
  <c r="H1637" i="43"/>
  <c r="H1638" i="43"/>
  <c r="H1639" i="43"/>
  <c r="H1640" i="43"/>
  <c r="I1584" i="43" l="1"/>
  <c r="I1583" i="43"/>
  <c r="I1575" i="43"/>
  <c r="I1567" i="43"/>
  <c r="I1559" i="43"/>
  <c r="I1569" i="43"/>
  <c r="I1560" i="43"/>
  <c r="I1582" i="43"/>
  <c r="I1574" i="43"/>
  <c r="I1566" i="43"/>
  <c r="I1558" i="43"/>
  <c r="I1577" i="43"/>
  <c r="I1573" i="43"/>
  <c r="I1580" i="43"/>
  <c r="I1572" i="43"/>
  <c r="I1564" i="43"/>
  <c r="I1556" i="43"/>
  <c r="I1561" i="43"/>
  <c r="I1576" i="43"/>
  <c r="I1581" i="43"/>
  <c r="I1557" i="43"/>
  <c r="I1587" i="43"/>
  <c r="I1579" i="43"/>
  <c r="I1571" i="43"/>
  <c r="I1563" i="43"/>
  <c r="I1585" i="43"/>
  <c r="I1568" i="43"/>
  <c r="I1565" i="43"/>
  <c r="I1586" i="43"/>
  <c r="I1578" i="43"/>
  <c r="I1570" i="43"/>
  <c r="M39" i="39"/>
  <c r="K39" i="39"/>
  <c r="J39" i="39"/>
  <c r="G39" i="39"/>
  <c r="F39" i="39"/>
  <c r="D39" i="39"/>
  <c r="C39" i="39"/>
  <c r="B39" i="39"/>
  <c r="C168" i="38"/>
  <c r="B168" i="38"/>
  <c r="B1641" i="43"/>
  <c r="B1588" i="43"/>
  <c r="B1588" i="37"/>
  <c r="J1588" i="43" l="1"/>
  <c r="I1588" i="37" l="1"/>
  <c r="J1588" i="37"/>
  <c r="J1641" i="37"/>
  <c r="I1641" i="37"/>
  <c r="F1641" i="37"/>
  <c r="G1641" i="37"/>
  <c r="J1641" i="43"/>
  <c r="F1641" i="43"/>
  <c r="I1638" i="43" l="1"/>
  <c r="I1640" i="43"/>
  <c r="I1639" i="43"/>
  <c r="H1641" i="43"/>
  <c r="L566" i="37" l="1"/>
  <c r="K566" i="37"/>
  <c r="H566" i="37"/>
  <c r="H1523" i="43"/>
  <c r="L1445" i="37"/>
  <c r="K1445" i="37"/>
  <c r="H1445" i="37"/>
  <c r="H1522" i="43"/>
  <c r="L1437" i="37"/>
  <c r="K1437" i="37"/>
  <c r="H1437" i="37"/>
  <c r="H1516" i="43"/>
  <c r="L710" i="37"/>
  <c r="K710" i="37"/>
  <c r="H710" i="37"/>
  <c r="H1406" i="43"/>
  <c r="L1444" i="37"/>
  <c r="K1444" i="37"/>
  <c r="H1444" i="37"/>
  <c r="H1521" i="43"/>
  <c r="L1199" i="37"/>
  <c r="K1199" i="37"/>
  <c r="H1199" i="37"/>
  <c r="H1356" i="43"/>
  <c r="L1023" i="37"/>
  <c r="K1023" i="37"/>
  <c r="H1023" i="37"/>
  <c r="H1092" i="43"/>
  <c r="L1083" i="37"/>
  <c r="K1083" i="37"/>
  <c r="H1083" i="37"/>
  <c r="H1423" i="43"/>
  <c r="L891" i="37"/>
  <c r="K891" i="37"/>
  <c r="H891" i="37"/>
  <c r="H1173" i="43"/>
  <c r="L1372" i="37"/>
  <c r="K1372" i="37"/>
  <c r="H1372" i="37"/>
  <c r="H1340" i="43"/>
  <c r="L1293" i="37"/>
  <c r="K1293" i="37"/>
  <c r="H1293" i="37"/>
  <c r="H1443" i="43"/>
  <c r="L701" i="37"/>
  <c r="K701" i="37"/>
  <c r="H701" i="37"/>
  <c r="H1298" i="43"/>
  <c r="K168" i="38" l="1"/>
  <c r="D168" i="38"/>
  <c r="G1588" i="37"/>
  <c r="G1588" i="43"/>
  <c r="I1340" i="43" l="1"/>
  <c r="I1092" i="43"/>
  <c r="I1298" i="43"/>
  <c r="I1173" i="43"/>
  <c r="I1356" i="43"/>
  <c r="I1443" i="43"/>
  <c r="I1406" i="43"/>
  <c r="I1523" i="43"/>
  <c r="I1522" i="43"/>
  <c r="I1423" i="43"/>
  <c r="I1516" i="43"/>
  <c r="I1521" i="43"/>
  <c r="L1613" i="37"/>
  <c r="I1635" i="43" l="1"/>
  <c r="L1214" i="37" l="1"/>
  <c r="K1214" i="37"/>
  <c r="H1214" i="37"/>
  <c r="H1441" i="43"/>
  <c r="L313" i="37"/>
  <c r="K313" i="37"/>
  <c r="H313" i="37"/>
  <c r="H1477" i="43"/>
  <c r="L1306" i="37"/>
  <c r="K1306" i="37"/>
  <c r="H1306" i="37"/>
  <c r="H1193" i="43"/>
  <c r="L1420" i="37"/>
  <c r="K1420" i="37"/>
  <c r="H1420" i="37"/>
  <c r="H1451" i="43"/>
  <c r="L1323" i="37"/>
  <c r="K1323" i="37"/>
  <c r="H1323" i="37"/>
  <c r="H1008" i="43"/>
  <c r="L1213" i="37"/>
  <c r="K1213" i="37"/>
  <c r="H1213" i="37"/>
  <c r="H1132" i="43"/>
  <c r="L1400" i="37"/>
  <c r="K1400" i="37"/>
  <c r="H1400" i="37"/>
  <c r="H1314" i="43"/>
  <c r="L1347" i="37"/>
  <c r="K1347" i="37"/>
  <c r="H1347" i="37"/>
  <c r="H1542" i="43"/>
  <c r="L1142" i="37"/>
  <c r="K1142" i="37"/>
  <c r="H1142" i="37"/>
  <c r="H1488" i="43"/>
  <c r="L1349" i="37"/>
  <c r="K1349" i="37"/>
  <c r="H1349" i="37"/>
  <c r="H1396" i="43"/>
  <c r="L1319" i="37"/>
  <c r="K1319" i="37"/>
  <c r="H1319" i="37"/>
  <c r="H1387" i="43"/>
  <c r="L884" i="37"/>
  <c r="K884" i="37"/>
  <c r="H884" i="37"/>
  <c r="H1038" i="43"/>
  <c r="L726" i="37"/>
  <c r="K726" i="37"/>
  <c r="H726" i="37"/>
  <c r="L1110" i="37"/>
  <c r="K1110" i="37"/>
  <c r="H1110" i="37"/>
  <c r="H1379" i="43"/>
  <c r="L1064" i="37"/>
  <c r="K1064" i="37"/>
  <c r="H1064" i="37"/>
  <c r="H1148" i="43"/>
  <c r="L1413" i="37"/>
  <c r="K1413" i="37"/>
  <c r="H1413" i="37"/>
  <c r="H952" i="43"/>
  <c r="L1388" i="37"/>
  <c r="K1388" i="37"/>
  <c r="H1388" i="37"/>
  <c r="H1541" i="43"/>
  <c r="L1435" i="37"/>
  <c r="K1435" i="37"/>
  <c r="H1435" i="37"/>
  <c r="H900" i="43"/>
  <c r="L1391" i="37"/>
  <c r="K1391" i="37"/>
  <c r="H1391" i="37"/>
  <c r="H1064" i="43"/>
  <c r="L1418" i="37"/>
  <c r="K1418" i="37"/>
  <c r="H1418" i="37"/>
  <c r="H1316" i="43"/>
  <c r="L1326" i="37"/>
  <c r="K1326" i="37"/>
  <c r="H1326" i="37"/>
  <c r="H1269" i="43"/>
  <c r="L1321" i="37"/>
  <c r="K1321" i="37"/>
  <c r="H1321" i="37"/>
  <c r="H1409" i="43"/>
  <c r="L1329" i="37"/>
  <c r="K1329" i="37"/>
  <c r="H1329" i="37"/>
  <c r="H1420" i="43"/>
  <c r="L1234" i="37"/>
  <c r="K1234" i="37"/>
  <c r="H1234" i="37"/>
  <c r="H1057" i="43"/>
  <c r="L788" i="37"/>
  <c r="K788" i="37"/>
  <c r="H788" i="37"/>
  <c r="H980" i="43"/>
  <c r="L445" i="37"/>
  <c r="K445" i="37"/>
  <c r="H445" i="37"/>
  <c r="H162" i="43"/>
  <c r="L1364" i="37"/>
  <c r="K1364" i="37"/>
  <c r="H1364" i="37"/>
  <c r="H1415" i="43"/>
  <c r="L1292" i="37"/>
  <c r="K1292" i="37"/>
  <c r="H1292" i="37"/>
  <c r="H1430" i="43"/>
  <c r="L1359" i="37"/>
  <c r="K1359" i="37"/>
  <c r="H1359" i="37"/>
  <c r="H1428" i="43"/>
  <c r="L396" i="37"/>
  <c r="K396" i="37"/>
  <c r="H396" i="37"/>
  <c r="H1533" i="43"/>
  <c r="L812" i="37"/>
  <c r="K812" i="37"/>
  <c r="H812" i="37"/>
  <c r="H1526" i="43"/>
  <c r="L904" i="37"/>
  <c r="K904" i="37"/>
  <c r="H904" i="37"/>
  <c r="H562" i="43"/>
  <c r="L776" i="37"/>
  <c r="K776" i="37"/>
  <c r="H776" i="37"/>
  <c r="H728" i="43"/>
  <c r="L1333" i="37"/>
  <c r="K1333" i="37"/>
  <c r="H1333" i="37"/>
  <c r="H1358" i="43"/>
  <c r="L1335" i="37"/>
  <c r="K1335" i="37"/>
  <c r="H1335" i="37"/>
  <c r="H1139" i="43"/>
  <c r="L1079" i="37"/>
  <c r="K1079" i="37"/>
  <c r="H1079" i="37"/>
  <c r="H576" i="43"/>
  <c r="L1150" i="37"/>
  <c r="K1150" i="37"/>
  <c r="H1150" i="37"/>
  <c r="H905" i="43"/>
  <c r="L1353" i="37"/>
  <c r="K1353" i="37"/>
  <c r="H1353" i="37"/>
  <c r="H1125" i="43"/>
  <c r="L578" i="37"/>
  <c r="K578" i="37"/>
  <c r="H578" i="37"/>
  <c r="H574" i="43"/>
  <c r="L889" i="37"/>
  <c r="K889" i="37"/>
  <c r="H889" i="37"/>
  <c r="H1226" i="43"/>
  <c r="L857" i="37"/>
  <c r="K857" i="37"/>
  <c r="H857" i="37"/>
  <c r="H1060" i="43"/>
  <c r="L661" i="37"/>
  <c r="K661" i="37"/>
  <c r="H661" i="37"/>
  <c r="H782" i="43"/>
  <c r="L657" i="37"/>
  <c r="K657" i="37"/>
  <c r="H657" i="37"/>
  <c r="H841" i="43"/>
  <c r="L977" i="37"/>
  <c r="K977" i="37"/>
  <c r="H977" i="37"/>
  <c r="H1059" i="43"/>
  <c r="L1037" i="37"/>
  <c r="K1037" i="37"/>
  <c r="H1037" i="37"/>
  <c r="H1109" i="43"/>
  <c r="L1605" i="37"/>
  <c r="K1605" i="37"/>
  <c r="H1605" i="37"/>
  <c r="H1601" i="43"/>
  <c r="L1606" i="37"/>
  <c r="K1606" i="37"/>
  <c r="H1606" i="37"/>
  <c r="H1602" i="43"/>
  <c r="L1604" i="37"/>
  <c r="K1604" i="37"/>
  <c r="H1604" i="37"/>
  <c r="H1606" i="43"/>
  <c r="L1622" i="37"/>
  <c r="K1622" i="37"/>
  <c r="H1622" i="37"/>
  <c r="H1620" i="43"/>
  <c r="M24" i="39"/>
  <c r="L24" i="39"/>
  <c r="E24" i="39"/>
  <c r="I1396" i="43" l="1"/>
  <c r="I162" i="43"/>
  <c r="I782" i="43"/>
  <c r="I1109" i="43"/>
  <c r="I1314" i="43"/>
  <c r="I1420" i="43"/>
  <c r="I574" i="43"/>
  <c r="I1125" i="43"/>
  <c r="I1451" i="43"/>
  <c r="I1316" i="43"/>
  <c r="I576" i="43"/>
  <c r="I1441" i="43"/>
  <c r="I1541" i="43"/>
  <c r="I728" i="43"/>
  <c r="I1379" i="43"/>
  <c r="I1533" i="43"/>
  <c r="I1060" i="43"/>
  <c r="I562" i="43"/>
  <c r="I1387" i="43"/>
  <c r="I1415" i="43"/>
  <c r="I841" i="43"/>
  <c r="I1542" i="43"/>
  <c r="I1057" i="43"/>
  <c r="I1226" i="43"/>
  <c r="I1008" i="43"/>
  <c r="I1269" i="43"/>
  <c r="I905" i="43"/>
  <c r="I1477" i="43"/>
  <c r="I900" i="43"/>
  <c r="I1358" i="43"/>
  <c r="I1148" i="43"/>
  <c r="I1526" i="43"/>
  <c r="I1038" i="43"/>
  <c r="I1430" i="43"/>
  <c r="I1059" i="43"/>
  <c r="I1488" i="43"/>
  <c r="I980" i="43"/>
  <c r="I1132" i="43"/>
  <c r="I1409" i="43"/>
  <c r="I1193" i="43"/>
  <c r="I1064" i="43"/>
  <c r="I1139" i="43"/>
  <c r="I952" i="43"/>
  <c r="I1428" i="43"/>
  <c r="H1588" i="43" l="1"/>
  <c r="I1606" i="43" l="1"/>
  <c r="I1620" i="43"/>
  <c r="I1601" i="43"/>
  <c r="I1602" i="43"/>
  <c r="L1376" i="37"/>
  <c r="K1376" i="37"/>
  <c r="H1376" i="37"/>
  <c r="H1305" i="43"/>
  <c r="L1348" i="37"/>
  <c r="K1348" i="37"/>
  <c r="H1348" i="37"/>
  <c r="H1320" i="43"/>
  <c r="L1112" i="37"/>
  <c r="K1112" i="37"/>
  <c r="H1112" i="37"/>
  <c r="H1051" i="43"/>
  <c r="L1298" i="37"/>
  <c r="K1298" i="37"/>
  <c r="H1298" i="37"/>
  <c r="H1376" i="43"/>
  <c r="L1266" i="37"/>
  <c r="K1266" i="37"/>
  <c r="H1266" i="37"/>
  <c r="H1235" i="43"/>
  <c r="L1008" i="37"/>
  <c r="K1008" i="37"/>
  <c r="H1008" i="37"/>
  <c r="H821" i="43"/>
  <c r="L871" i="37"/>
  <c r="K871" i="37"/>
  <c r="H871" i="37"/>
  <c r="H1136" i="43"/>
  <c r="L1456" i="37"/>
  <c r="K1456" i="37"/>
  <c r="H1456" i="37"/>
  <c r="H1530" i="43"/>
  <c r="L1096" i="37"/>
  <c r="K1096" i="37"/>
  <c r="H1096" i="37"/>
  <c r="H1224" i="43"/>
  <c r="L783" i="37"/>
  <c r="K783" i="37"/>
  <c r="H783" i="37"/>
  <c r="H1191" i="43"/>
  <c r="L874" i="37"/>
  <c r="K874" i="37"/>
  <c r="H874" i="37"/>
  <c r="H860" i="43"/>
  <c r="L1069" i="37"/>
  <c r="K1069" i="37"/>
  <c r="H1069" i="37"/>
  <c r="H1370" i="43"/>
  <c r="L156" i="37"/>
  <c r="K156" i="37"/>
  <c r="H156" i="37"/>
  <c r="H999" i="43"/>
  <c r="L356" i="37"/>
  <c r="K356" i="37"/>
  <c r="H356" i="37"/>
  <c r="H922" i="43"/>
  <c r="J168" i="38" l="1"/>
  <c r="H822" i="43" l="1"/>
  <c r="I1191" i="43" l="1"/>
  <c r="I821" i="43"/>
  <c r="I1376" i="43"/>
  <c r="I860" i="43"/>
  <c r="I922" i="43"/>
  <c r="I1305" i="43"/>
  <c r="I1136" i="43"/>
  <c r="I1370" i="43"/>
  <c r="I1224" i="43"/>
  <c r="I1530" i="43"/>
  <c r="I1235" i="43"/>
  <c r="I1051" i="43"/>
  <c r="I999" i="43"/>
  <c r="I1320" i="43"/>
  <c r="I822" i="43"/>
  <c r="L1231" i="37"/>
  <c r="K1231" i="37"/>
  <c r="H1231" i="37"/>
  <c r="H806" i="43"/>
  <c r="L1280" i="37"/>
  <c r="K1280" i="37"/>
  <c r="H1280" i="37"/>
  <c r="L1192" i="37"/>
  <c r="K1192" i="37"/>
  <c r="H1192" i="37"/>
  <c r="H1230" i="43"/>
  <c r="L1235" i="37"/>
  <c r="K1235" i="37"/>
  <c r="H1235" i="37"/>
  <c r="H1111" i="43"/>
  <c r="L1265" i="37"/>
  <c r="K1265" i="37"/>
  <c r="H1265" i="37"/>
  <c r="H1076" i="43"/>
  <c r="L1621" i="37" l="1"/>
  <c r="K1621" i="37"/>
  <c r="H1621" i="37"/>
  <c r="I1616" i="43"/>
  <c r="H1616" i="43"/>
  <c r="M163" i="38"/>
  <c r="M164" i="38"/>
  <c r="M165" i="38"/>
  <c r="M166" i="38"/>
  <c r="M167" i="38"/>
  <c r="L167" i="38"/>
  <c r="E165" i="38"/>
  <c r="E166" i="38"/>
  <c r="E167" i="38"/>
  <c r="H1212" i="43"/>
  <c r="H1588" i="37" l="1"/>
  <c r="L1020" i="37" l="1"/>
  <c r="K1020" i="37"/>
  <c r="H1020" i="37"/>
  <c r="H1124" i="43"/>
  <c r="L1164" i="37"/>
  <c r="K1164" i="37"/>
  <c r="H1164" i="37"/>
  <c r="H1274" i="43"/>
  <c r="L1032" i="37"/>
  <c r="K1032" i="37"/>
  <c r="H1032" i="37"/>
  <c r="H1444" i="43"/>
  <c r="L1522" i="37"/>
  <c r="K1522" i="37"/>
  <c r="H1522" i="37"/>
  <c r="H1389" i="43"/>
  <c r="L1521" i="37"/>
  <c r="K1521" i="37"/>
  <c r="H1521" i="37"/>
  <c r="H1472" i="43"/>
  <c r="L908" i="37"/>
  <c r="K908" i="37"/>
  <c r="H908" i="37"/>
  <c r="H1307" i="43"/>
  <c r="L1115" i="37"/>
  <c r="K1115" i="37"/>
  <c r="H1115" i="37"/>
  <c r="H1416" i="43"/>
  <c r="L1166" i="37"/>
  <c r="K1166" i="37"/>
  <c r="H1166" i="37"/>
  <c r="H1335" i="43"/>
  <c r="L1078" i="37"/>
  <c r="K1078" i="37"/>
  <c r="H1078" i="37"/>
  <c r="H1338" i="43"/>
  <c r="L696" i="37"/>
  <c r="K696" i="37"/>
  <c r="H696" i="37"/>
  <c r="H654" i="43"/>
  <c r="L637" i="37"/>
  <c r="K637" i="37"/>
  <c r="H637" i="37"/>
  <c r="H1377" i="43"/>
  <c r="L1182" i="37"/>
  <c r="K1182" i="37"/>
  <c r="H1182" i="37"/>
  <c r="H969" i="43"/>
  <c r="L438" i="37"/>
  <c r="K438" i="37"/>
  <c r="H438" i="37"/>
  <c r="H849" i="43"/>
  <c r="L529" i="37"/>
  <c r="K529" i="37"/>
  <c r="H529" i="37"/>
  <c r="H448" i="43"/>
  <c r="L551" i="37"/>
  <c r="K551" i="37"/>
  <c r="H551" i="37"/>
  <c r="H579" i="43"/>
  <c r="L984" i="37"/>
  <c r="K984" i="37"/>
  <c r="H984" i="37"/>
  <c r="H859" i="43"/>
  <c r="L1001" i="37"/>
  <c r="K1001" i="37"/>
  <c r="H1001" i="37"/>
  <c r="H1204" i="43"/>
  <c r="M61" i="38"/>
  <c r="L61" i="38"/>
  <c r="E61" i="38"/>
  <c r="M16" i="39"/>
  <c r="L16" i="39"/>
  <c r="E16" i="39"/>
  <c r="H1641" i="37" l="1"/>
  <c r="L720" i="37" l="1"/>
  <c r="K720" i="37"/>
  <c r="H720" i="37"/>
  <c r="H770" i="43"/>
  <c r="L1210" i="37"/>
  <c r="K1210" i="37"/>
  <c r="H1210" i="37"/>
  <c r="H1098" i="43"/>
  <c r="L1163" i="37"/>
  <c r="K1163" i="37"/>
  <c r="H1163" i="37"/>
  <c r="H1391" i="43"/>
  <c r="L1452" i="37"/>
  <c r="K1452" i="37"/>
  <c r="H1452" i="37"/>
  <c r="H1525" i="43"/>
  <c r="L949" i="37"/>
  <c r="K949" i="37"/>
  <c r="H949" i="37"/>
  <c r="H1217" i="43"/>
  <c r="L1169" i="37"/>
  <c r="K1169" i="37"/>
  <c r="H1169" i="37"/>
  <c r="H1220" i="43"/>
  <c r="L749" i="37"/>
  <c r="K749" i="37"/>
  <c r="H749" i="37"/>
  <c r="H1368" i="43"/>
  <c r="L1056" i="37"/>
  <c r="K1056" i="37"/>
  <c r="H1056" i="37"/>
  <c r="H619" i="43"/>
  <c r="L1312" i="37"/>
  <c r="K1312" i="37"/>
  <c r="H1312" i="37"/>
  <c r="H1549" i="43"/>
  <c r="L1102" i="37"/>
  <c r="K1102" i="37"/>
  <c r="H1102" i="37"/>
  <c r="H1257" i="43"/>
  <c r="L1608" i="37"/>
  <c r="K1608" i="37"/>
  <c r="H1608" i="37"/>
  <c r="H1623" i="43"/>
  <c r="L1635" i="37"/>
  <c r="K1635" i="37"/>
  <c r="H1635" i="37"/>
  <c r="H1632" i="43"/>
  <c r="L1637" i="37"/>
  <c r="K1637" i="37"/>
  <c r="H1637" i="37"/>
  <c r="H1634" i="43"/>
  <c r="M116" i="38"/>
  <c r="L116" i="38"/>
  <c r="E116" i="38"/>
  <c r="M7" i="39"/>
  <c r="L7" i="39"/>
  <c r="E7" i="39"/>
  <c r="H1446" i="37" l="1"/>
  <c r="H1527" i="43"/>
  <c r="H1228" i="43"/>
  <c r="H1553" i="43"/>
  <c r="H1528" i="43"/>
  <c r="H1433" i="43"/>
  <c r="H1540" i="43"/>
  <c r="H673" i="43"/>
  <c r="H867" i="43"/>
  <c r="H1095" i="43"/>
  <c r="H1184" i="43"/>
  <c r="H1548" i="43"/>
  <c r="F61" i="38" l="1"/>
  <c r="F167" i="38"/>
  <c r="F116" i="38"/>
  <c r="L703" i="37"/>
  <c r="K703" i="37"/>
  <c r="H703" i="37"/>
  <c r="H872" i="43"/>
  <c r="L858" i="37"/>
  <c r="K858" i="37"/>
  <c r="H858" i="37"/>
  <c r="H857" i="43"/>
  <c r="L779" i="37"/>
  <c r="K779" i="37"/>
  <c r="H779" i="37"/>
  <c r="H1067" i="43"/>
  <c r="L1405" i="37"/>
  <c r="K1405" i="37"/>
  <c r="H1405" i="37"/>
  <c r="H1185" i="43"/>
  <c r="L1513" i="37"/>
  <c r="K1513" i="37"/>
  <c r="H1513" i="37"/>
  <c r="H1243" i="43"/>
  <c r="L1475" i="37"/>
  <c r="K1475" i="37"/>
  <c r="H1475" i="37"/>
  <c r="H1393" i="43"/>
  <c r="L1525" i="37"/>
  <c r="K1525" i="37"/>
  <c r="H1525" i="37"/>
  <c r="H1150" i="43"/>
  <c r="L1505" i="37"/>
  <c r="K1505" i="37"/>
  <c r="H1505" i="37"/>
  <c r="H1461" i="43"/>
  <c r="L1447" i="37"/>
  <c r="K1447" i="37"/>
  <c r="H1447" i="37"/>
  <c r="H1483" i="43"/>
  <c r="L1503" i="37"/>
  <c r="K1503" i="37"/>
  <c r="H1503" i="37"/>
  <c r="H1434" i="43"/>
  <c r="L411" i="37"/>
  <c r="K411" i="37"/>
  <c r="H411" i="37"/>
  <c r="H830" i="43"/>
  <c r="L769" i="37"/>
  <c r="K769" i="37"/>
  <c r="H769" i="37"/>
  <c r="H1435" i="43"/>
  <c r="L464" i="37"/>
  <c r="K464" i="37"/>
  <c r="H464" i="37"/>
  <c r="H1446" i="43"/>
  <c r="L560" i="37"/>
  <c r="K560" i="37"/>
  <c r="H560" i="37"/>
  <c r="H773" i="43"/>
  <c r="M88" i="38"/>
  <c r="L88" i="38"/>
  <c r="E88" i="38"/>
  <c r="M52" i="38"/>
  <c r="L52" i="38"/>
  <c r="E52" i="38"/>
  <c r="M104" i="38"/>
  <c r="L104" i="38"/>
  <c r="E104" i="38"/>
  <c r="M67" i="38"/>
  <c r="L67" i="38"/>
  <c r="E67" i="38"/>
  <c r="M69" i="38"/>
  <c r="L69" i="38"/>
  <c r="E69" i="38"/>
  <c r="H1524" i="43" l="1"/>
  <c r="H1363" i="43"/>
  <c r="H1498" i="43"/>
  <c r="H588" i="43"/>
  <c r="H1374" i="43"/>
  <c r="H1322" i="43"/>
  <c r="H1249" i="43"/>
  <c r="H1251" i="43"/>
  <c r="H1089" i="43"/>
  <c r="H494" i="43"/>
  <c r="H1285" i="43"/>
  <c r="H1277" i="43"/>
  <c r="H691" i="43"/>
  <c r="H635" i="43"/>
  <c r="H833" i="43"/>
  <c r="H1494" i="43"/>
  <c r="H1177" i="43"/>
  <c r="H1485" i="43"/>
  <c r="H1544" i="43"/>
  <c r="H1093" i="43"/>
  <c r="H1515" i="43"/>
  <c r="H1469" i="43"/>
  <c r="H1500" i="43"/>
  <c r="H1327" i="43"/>
  <c r="H1463" i="43"/>
  <c r="H1482" i="43"/>
  <c r="H1504" i="43"/>
  <c r="H1493" i="43"/>
  <c r="H1321" i="43"/>
  <c r="H1464" i="43"/>
  <c r="H1390" i="43"/>
  <c r="H1400" i="43"/>
  <c r="H994" i="43"/>
  <c r="H1367" i="43"/>
  <c r="H1475" i="43"/>
  <c r="H1450" i="43"/>
  <c r="H1505" i="43"/>
  <c r="H1517" i="43"/>
  <c r="H1507" i="43"/>
  <c r="H1511" i="43"/>
  <c r="H1467" i="43"/>
  <c r="H1462" i="43"/>
  <c r="H1497" i="43"/>
  <c r="H1534" i="43"/>
  <c r="H1417" i="43"/>
  <c r="H625" i="43"/>
  <c r="H1223" i="43"/>
  <c r="H1300" i="43"/>
  <c r="H1402" i="43"/>
  <c r="H1471" i="43"/>
  <c r="H1302" i="43"/>
  <c r="H1465" i="43"/>
  <c r="H1205" i="43"/>
  <c r="H863" i="43"/>
  <c r="H1532" i="43"/>
  <c r="H1512" i="43"/>
  <c r="H1487" i="43"/>
  <c r="H1457" i="43"/>
  <c r="H1440" i="43"/>
  <c r="H1468" i="43"/>
  <c r="H1547" i="43"/>
  <c r="H189" i="43"/>
  <c r="H1536" i="43"/>
  <c r="H1479" i="43"/>
  <c r="H757" i="43"/>
  <c r="H1382" i="43"/>
  <c r="H1401" i="43"/>
  <c r="H1199" i="43"/>
  <c r="H1291" i="43"/>
  <c r="H1355" i="43"/>
  <c r="H1263" i="43"/>
  <c r="H1438" i="43"/>
  <c r="H390" i="43"/>
  <c r="H1502" i="43"/>
  <c r="H1539" i="43"/>
  <c r="H1551" i="43"/>
  <c r="H1264" i="43"/>
  <c r="H1478" i="43"/>
  <c r="H955" i="43"/>
  <c r="H1156" i="43"/>
  <c r="H1492" i="43"/>
  <c r="H1188" i="43"/>
  <c r="H1282" i="43"/>
  <c r="H950" i="43"/>
  <c r="H1546" i="43"/>
  <c r="H1334" i="43"/>
  <c r="H1153" i="43"/>
  <c r="H344" i="43"/>
  <c r="H1362" i="43"/>
  <c r="H861" i="43"/>
  <c r="H615" i="43"/>
  <c r="H1555" i="43"/>
  <c r="H1231" i="43"/>
  <c r="H1404" i="43"/>
  <c r="H1198" i="43"/>
  <c r="H1407" i="43"/>
  <c r="H628" i="43"/>
  <c r="H1442" i="43"/>
  <c r="H1311" i="43"/>
  <c r="H1339" i="43"/>
  <c r="H1267" i="43"/>
  <c r="H1318" i="43"/>
  <c r="H1510" i="43"/>
  <c r="H845" i="43"/>
  <c r="H607" i="43"/>
  <c r="H1460" i="43"/>
  <c r="H914" i="43"/>
  <c r="H1347" i="43"/>
  <c r="H1259" i="43"/>
  <c r="H1490" i="43"/>
  <c r="H760" i="43"/>
  <c r="H487" i="43"/>
  <c r="H1392" i="43"/>
  <c r="H707" i="43"/>
  <c r="H1520" i="43"/>
  <c r="H1246" i="43"/>
  <c r="H1371" i="43"/>
  <c r="H1346" i="43"/>
  <c r="H1503" i="43"/>
  <c r="H634" i="43"/>
  <c r="H907" i="43"/>
  <c r="H398" i="43"/>
  <c r="H1421" i="43"/>
  <c r="H1225" i="43"/>
  <c r="H1554" i="43"/>
  <c r="H1538" i="43"/>
  <c r="H1036" i="43"/>
  <c r="H1164" i="43"/>
  <c r="H931" i="43"/>
  <c r="H1439" i="43"/>
  <c r="H1436" i="43"/>
  <c r="H923" i="43"/>
  <c r="H664" i="43"/>
  <c r="H1449" i="43"/>
  <c r="H973" i="43"/>
  <c r="H1272" i="43"/>
  <c r="H916" i="43"/>
  <c r="H1351" i="43"/>
  <c r="H1518" i="43"/>
  <c r="H1473" i="43"/>
  <c r="H882" i="43"/>
  <c r="H1413" i="43"/>
  <c r="H1135" i="43"/>
  <c r="H1454" i="43"/>
  <c r="H1003" i="43"/>
  <c r="H1491" i="43"/>
  <c r="H1043" i="43"/>
  <c r="H1403" i="43"/>
  <c r="H1431" i="43"/>
  <c r="H1394" i="43"/>
  <c r="H1128" i="43"/>
  <c r="H1323" i="43"/>
  <c r="H1422" i="43"/>
  <c r="H948" i="43"/>
  <c r="H1427" i="43"/>
  <c r="H610" i="43"/>
  <c r="H1085" i="43"/>
  <c r="H1007" i="43"/>
  <c r="H1458" i="43"/>
  <c r="H1410" i="43"/>
  <c r="H428" i="43"/>
  <c r="H935" i="43"/>
  <c r="H1258" i="43"/>
  <c r="H1260" i="43"/>
  <c r="H768" i="43"/>
  <c r="H1180" i="43"/>
  <c r="H1268" i="43"/>
  <c r="H1470" i="43"/>
  <c r="H1090" i="43"/>
  <c r="H659" i="43"/>
  <c r="H1529" i="43"/>
  <c r="H1082" i="43"/>
  <c r="H732" i="43"/>
  <c r="H1206" i="43"/>
  <c r="H1354" i="43"/>
  <c r="H1506" i="43"/>
  <c r="H1360" i="43"/>
  <c r="H1509" i="43"/>
  <c r="H1432" i="43"/>
  <c r="H1253" i="43"/>
  <c r="H1203" i="43"/>
  <c r="H1113" i="43"/>
  <c r="H929" i="43"/>
  <c r="H1041" i="43"/>
  <c r="H1381" i="43"/>
  <c r="H1345" i="43"/>
  <c r="H1221" i="43"/>
  <c r="H1399" i="43"/>
  <c r="H1373" i="43"/>
  <c r="H1514" i="43"/>
  <c r="H1455" i="43"/>
  <c r="H1337" i="43"/>
  <c r="H1100" i="43"/>
  <c r="H1476" i="43"/>
  <c r="H751" i="43"/>
  <c r="H1004" i="43"/>
  <c r="H1499" i="43"/>
  <c r="H889" i="43"/>
  <c r="H1486" i="43"/>
  <c r="H1308" i="43"/>
  <c r="H1168" i="43"/>
  <c r="H446" i="43"/>
  <c r="H1329" i="43"/>
  <c r="H1359" i="43"/>
  <c r="H957" i="43"/>
  <c r="H1459" i="43"/>
  <c r="H476" i="43"/>
  <c r="H1480" i="43"/>
  <c r="H1261" i="43"/>
  <c r="H1256" i="43"/>
  <c r="H1187" i="43"/>
  <c r="H1508" i="43"/>
  <c r="H1385" i="43"/>
  <c r="H1319" i="43"/>
  <c r="H1143" i="43"/>
  <c r="H997" i="43"/>
  <c r="H1552" i="43"/>
  <c r="H1197" i="43"/>
  <c r="H1332" i="43"/>
  <c r="H695" i="43"/>
  <c r="H976" i="43"/>
  <c r="H1073" i="43"/>
  <c r="H1375" i="43"/>
  <c r="H1247" i="43"/>
  <c r="H1052" i="43"/>
  <c r="H868" i="43"/>
  <c r="H1369" i="43"/>
  <c r="H1405" i="43"/>
  <c r="H1262" i="43"/>
  <c r="H554" i="43"/>
  <c r="H704" i="43"/>
  <c r="H1215" i="43"/>
  <c r="H1395" i="43"/>
  <c r="H1501" i="43"/>
  <c r="H1238" i="43"/>
  <c r="H1023" i="43"/>
  <c r="H1466" i="43"/>
  <c r="H1276" i="43"/>
  <c r="H1181" i="43"/>
  <c r="H307" i="43"/>
  <c r="H819" i="43"/>
  <c r="H919" i="43"/>
  <c r="H1474" i="43"/>
  <c r="H1418" i="43"/>
  <c r="H913" i="43"/>
  <c r="H1195" i="43"/>
  <c r="H1134" i="43"/>
  <c r="H862" i="43"/>
  <c r="H1412" i="43"/>
  <c r="H312" i="43"/>
  <c r="H1151" i="43"/>
  <c r="H836" i="43"/>
  <c r="H1278" i="43"/>
  <c r="H981" i="43"/>
  <c r="H1495" i="43"/>
  <c r="H1384" i="43"/>
  <c r="H1222" i="43"/>
  <c r="H1063" i="43"/>
  <c r="H1123" i="43"/>
  <c r="H1353" i="43"/>
  <c r="H1349" i="43"/>
  <c r="H1239" i="43"/>
  <c r="H1039" i="43"/>
  <c r="H1275" i="43"/>
  <c r="H1087" i="43"/>
  <c r="H962" i="43"/>
  <c r="H1341" i="43"/>
  <c r="H1216" i="43"/>
  <c r="H1122" i="43"/>
  <c r="H1537" i="43"/>
  <c r="H1425" i="43"/>
  <c r="H1333" i="43"/>
  <c r="H545" i="43"/>
  <c r="H1255" i="43"/>
  <c r="H1096" i="43"/>
  <c r="H1213" i="43"/>
  <c r="H1159" i="43"/>
  <c r="H1218" i="43"/>
  <c r="H1303" i="43"/>
  <c r="H1002" i="43"/>
  <c r="H1018" i="43"/>
  <c r="H1366" i="43"/>
  <c r="H1227" i="43"/>
  <c r="H1016" i="43"/>
  <c r="H1183" i="43"/>
  <c r="H1372" i="43"/>
  <c r="H1317" i="43"/>
  <c r="H726" i="43"/>
  <c r="H1312" i="43"/>
  <c r="H824" i="43"/>
  <c r="H1178" i="43"/>
  <c r="H767" i="43"/>
  <c r="H1350" i="43"/>
  <c r="H1414" i="43"/>
  <c r="H984" i="43"/>
  <c r="H1342" i="43"/>
  <c r="H1074" i="43"/>
  <c r="H1352" i="43"/>
  <c r="H877" i="43"/>
  <c r="H1245" i="43"/>
  <c r="H1174" i="43"/>
  <c r="H1290" i="43"/>
  <c r="H804" i="43"/>
  <c r="H761" i="43"/>
  <c r="H1244" i="43"/>
  <c r="H1055" i="43"/>
  <c r="H1236" i="43"/>
  <c r="H1107" i="43"/>
  <c r="H1126" i="43"/>
  <c r="H1481" i="43"/>
  <c r="H1035" i="43"/>
  <c r="H373" i="43"/>
  <c r="H1284" i="43"/>
  <c r="H790" i="43"/>
  <c r="H729" i="43"/>
  <c r="H1364" i="43"/>
  <c r="H1452" i="43"/>
  <c r="H1456" i="43"/>
  <c r="H869" i="43"/>
  <c r="H1331" i="43"/>
  <c r="H1437" i="43"/>
  <c r="H356" i="43"/>
  <c r="H1279" i="43"/>
  <c r="H1408" i="43"/>
  <c r="H1131" i="43"/>
  <c r="H450" i="43"/>
  <c r="H792" i="43"/>
  <c r="H1365" i="43"/>
  <c r="H991" i="43"/>
  <c r="H810" i="43"/>
  <c r="H1032" i="43"/>
  <c r="H1299" i="43"/>
  <c r="H1287" i="43"/>
  <c r="H546" i="43"/>
  <c r="H1309" i="43"/>
  <c r="H1127" i="43"/>
  <c r="H556" i="43"/>
  <c r="H1019" i="43"/>
  <c r="H1088" i="43"/>
  <c r="H946" i="43"/>
  <c r="H1388" i="43"/>
  <c r="H1233" i="43"/>
  <c r="H587" i="43"/>
  <c r="H903" i="43"/>
  <c r="H978" i="43"/>
  <c r="H1383" i="43"/>
  <c r="H525" i="43"/>
  <c r="H1254" i="43"/>
  <c r="H1386" i="43"/>
  <c r="H1447" i="43"/>
  <c r="H1301" i="43"/>
  <c r="H910" i="43"/>
  <c r="H1009" i="43"/>
  <c r="H1292" i="43"/>
  <c r="H1053" i="43"/>
  <c r="H1182" i="43"/>
  <c r="H1361" i="43"/>
  <c r="H928" i="43"/>
  <c r="H1121" i="43"/>
  <c r="H1398" i="43"/>
  <c r="H1175" i="43"/>
  <c r="H1171" i="43"/>
  <c r="H918" i="43"/>
  <c r="H1070" i="43"/>
  <c r="H1034" i="43"/>
  <c r="H893" i="43"/>
  <c r="H1108" i="43"/>
  <c r="H604" i="43"/>
  <c r="H1380" i="43"/>
  <c r="H1288" i="43"/>
  <c r="H855" i="43"/>
  <c r="H1234" i="43"/>
  <c r="H663" i="43"/>
  <c r="H642" i="43"/>
  <c r="H781" i="43"/>
  <c r="H1077" i="43"/>
  <c r="H1149" i="43"/>
  <c r="H1484" i="43"/>
  <c r="H1103" i="43"/>
  <c r="H1250" i="43"/>
  <c r="H1397" i="43"/>
  <c r="H1161" i="43"/>
  <c r="H1207" i="43"/>
  <c r="H899" i="43"/>
  <c r="H1336" i="43"/>
  <c r="H696" i="43"/>
  <c r="H934" i="43"/>
  <c r="H602" i="43"/>
  <c r="H1315" i="43"/>
  <c r="H1145" i="43"/>
  <c r="H1000" i="43"/>
  <c r="H1289" i="43"/>
  <c r="H1424" i="43"/>
  <c r="H1378" i="43"/>
  <c r="H668" i="43"/>
  <c r="H1099" i="43"/>
  <c r="H1273" i="43"/>
  <c r="H964" i="43"/>
  <c r="H1117" i="43"/>
  <c r="H1313" i="43"/>
  <c r="H772" i="43"/>
  <c r="H983" i="43"/>
  <c r="H1326" i="43"/>
  <c r="H972" i="43"/>
  <c r="H1343" i="43"/>
  <c r="H1328" i="43"/>
  <c r="H871" i="43"/>
  <c r="H987" i="43"/>
  <c r="H846" i="43"/>
  <c r="H1006" i="43"/>
  <c r="H1133" i="43"/>
  <c r="H380" i="43"/>
  <c r="H1304" i="43"/>
  <c r="H1310" i="43"/>
  <c r="H568" i="43"/>
  <c r="H771" i="43"/>
  <c r="H1046" i="43"/>
  <c r="H825" i="43"/>
  <c r="H1079" i="43"/>
  <c r="H1012" i="43"/>
  <c r="H1129" i="43"/>
  <c r="H1419" i="43"/>
  <c r="H1061" i="43"/>
  <c r="H915" i="43"/>
  <c r="H784" i="43"/>
  <c r="H1119" i="43"/>
  <c r="H892" i="43"/>
  <c r="H1071" i="43"/>
  <c r="H1200" i="43"/>
  <c r="H389" i="43"/>
  <c r="H232" i="43"/>
  <c r="H930" i="43"/>
  <c r="H1513" i="43"/>
  <c r="H699" i="43"/>
  <c r="H1013" i="43"/>
  <c r="H474" i="43"/>
  <c r="H743" i="43"/>
  <c r="H1293" i="43"/>
  <c r="H1265" i="43"/>
  <c r="H1138" i="43"/>
  <c r="H1429" i="43"/>
  <c r="H963" i="43"/>
  <c r="H958" i="43"/>
  <c r="H883" i="43"/>
  <c r="H1105" i="43"/>
  <c r="H917" i="43"/>
  <c r="H421" i="43"/>
  <c r="H1104" i="43"/>
  <c r="H1448" i="43"/>
  <c r="H1348" i="43"/>
  <c r="H1028" i="43"/>
  <c r="H970" i="43"/>
  <c r="H1411" i="43"/>
  <c r="H1120" i="43"/>
  <c r="H895" i="43"/>
  <c r="H746" i="43"/>
  <c r="H539" i="43"/>
  <c r="H267" i="43"/>
  <c r="H1162" i="43"/>
  <c r="H1094" i="43"/>
  <c r="H894" i="43"/>
  <c r="H951" i="43"/>
  <c r="H1147" i="43"/>
  <c r="H1130" i="43"/>
  <c r="H1241" i="43"/>
  <c r="H874" i="43"/>
  <c r="H1146" i="43"/>
  <c r="H669" i="43"/>
  <c r="H986" i="43"/>
  <c r="H801" i="43"/>
  <c r="H630" i="43"/>
  <c r="H1155" i="43"/>
  <c r="H966" i="43"/>
  <c r="H1163" i="43"/>
  <c r="H1201" i="43"/>
  <c r="H1280" i="43"/>
  <c r="H834" i="43"/>
  <c r="H1294" i="43"/>
  <c r="H1160" i="43"/>
  <c r="H1211" i="43"/>
  <c r="H1101" i="43"/>
  <c r="H498" i="43"/>
  <c r="H1115" i="43"/>
  <c r="H601" i="43"/>
  <c r="H1005" i="43"/>
  <c r="H750" i="43"/>
  <c r="H1535" i="43"/>
  <c r="H1116" i="43"/>
  <c r="H1154" i="43"/>
  <c r="H971" i="43"/>
  <c r="H752" i="43"/>
  <c r="H1075" i="43"/>
  <c r="H897" i="43"/>
  <c r="H938" i="43"/>
  <c r="H1445" i="43"/>
  <c r="H1167" i="43"/>
  <c r="H1426" i="43"/>
  <c r="H1044" i="43"/>
  <c r="H791" i="43"/>
  <c r="H569" i="43"/>
  <c r="H1080" i="43"/>
  <c r="H1025" i="43"/>
  <c r="H1190" i="43"/>
  <c r="H1325" i="43"/>
  <c r="H682" i="43"/>
  <c r="H345" i="43"/>
  <c r="H1031" i="43"/>
  <c r="H988" i="43"/>
  <c r="H1219" i="43"/>
  <c r="H734" i="43"/>
  <c r="H886" i="43"/>
  <c r="H843" i="43"/>
  <c r="H1084" i="43"/>
  <c r="H998" i="43"/>
  <c r="H993" i="43"/>
  <c r="H1545" i="43"/>
  <c r="H960" i="43"/>
  <c r="H1453" i="43"/>
  <c r="H1295" i="43"/>
  <c r="H1172" i="43"/>
  <c r="H949" i="43"/>
  <c r="H992" i="43"/>
  <c r="H1144" i="43"/>
  <c r="H829" i="43"/>
  <c r="H850" i="43"/>
  <c r="H399" i="43"/>
  <c r="H430" i="43"/>
  <c r="H1550" i="43"/>
  <c r="H1192" i="43"/>
  <c r="H595" i="43"/>
  <c r="H677" i="43"/>
  <c r="H1042" i="43"/>
  <c r="H357" i="43"/>
  <c r="H557" i="43"/>
  <c r="H1179" i="43"/>
  <c r="H749" i="43"/>
  <c r="H1030" i="43"/>
  <c r="H945" i="43"/>
  <c r="H909" i="43"/>
  <c r="H1040" i="43"/>
  <c r="H765" i="43"/>
  <c r="H1001" i="43"/>
  <c r="H1169" i="43"/>
  <c r="H1357" i="43"/>
  <c r="H1102" i="43"/>
  <c r="H887" i="43"/>
  <c r="H1027" i="43"/>
  <c r="H896" i="43"/>
  <c r="H336" i="43"/>
  <c r="H1240" i="43"/>
  <c r="H944" i="43"/>
  <c r="H1296" i="43"/>
  <c r="H1020" i="43"/>
  <c r="H705" i="43"/>
  <c r="H1106" i="43"/>
  <c r="H589" i="43"/>
  <c r="H808" i="43"/>
  <c r="H1086" i="43"/>
  <c r="H1152" i="43"/>
  <c r="H584" i="43"/>
  <c r="H1110" i="43"/>
  <c r="H599" i="43"/>
  <c r="H1237" i="43"/>
  <c r="H1166" i="43"/>
  <c r="H343" i="43"/>
  <c r="H956" i="43"/>
  <c r="H947" i="43"/>
  <c r="H565" i="43"/>
  <c r="H798" i="43"/>
  <c r="H1062" i="43"/>
  <c r="H1014" i="43"/>
  <c r="H912" i="43"/>
  <c r="H965" i="43"/>
  <c r="H1140" i="43"/>
  <c r="H1021" i="43"/>
  <c r="H1189" i="43"/>
  <c r="H759" i="43"/>
  <c r="H684" i="43"/>
  <c r="H1324" i="43"/>
  <c r="H1270" i="43"/>
  <c r="H1176" i="43"/>
  <c r="H436" i="43"/>
  <c r="H459" i="43"/>
  <c r="H1344" i="43"/>
  <c r="H975" i="43"/>
  <c r="H1214" i="43"/>
  <c r="H583" i="43"/>
  <c r="H996" i="43"/>
  <c r="H847" i="43"/>
  <c r="H1091" i="43"/>
  <c r="H758" i="43"/>
  <c r="H811" i="43"/>
  <c r="H780" i="43"/>
  <c r="H1271" i="43"/>
  <c r="H1112" i="43"/>
  <c r="H1026" i="43"/>
  <c r="H596" i="43"/>
  <c r="H961" i="43"/>
  <c r="H548" i="43"/>
  <c r="H837" i="43"/>
  <c r="H826" i="43"/>
  <c r="H879" i="43"/>
  <c r="H989" i="43"/>
  <c r="H1281" i="43"/>
  <c r="H391" i="43"/>
  <c r="H924" i="43"/>
  <c r="H611" i="43"/>
  <c r="H831" i="43"/>
  <c r="H1306" i="43"/>
  <c r="H571" i="43"/>
  <c r="H1068" i="43"/>
  <c r="H854" i="43"/>
  <c r="H1081" i="43"/>
  <c r="H731" i="43"/>
  <c r="H1118" i="43"/>
  <c r="H881" i="43"/>
  <c r="H796" i="43"/>
  <c r="H724" i="43"/>
  <c r="H920" i="43"/>
  <c r="H570" i="43"/>
  <c r="H522" i="43"/>
  <c r="H573" i="43"/>
  <c r="H982" i="43"/>
  <c r="H688" i="43"/>
  <c r="H904" i="43"/>
  <c r="H875" i="43"/>
  <c r="H785" i="43"/>
  <c r="H937" i="43"/>
  <c r="H1531" i="43"/>
  <c r="H505" i="43"/>
  <c r="H1056" i="43"/>
  <c r="H1252" i="43"/>
  <c r="H794" i="43"/>
  <c r="H990" i="43"/>
  <c r="H793" i="43"/>
  <c r="H292" i="43"/>
  <c r="H738" i="43"/>
  <c r="H940" i="43"/>
  <c r="H1137" i="43"/>
  <c r="H1065" i="43"/>
  <c r="H838" i="43"/>
  <c r="H534" i="43"/>
  <c r="H1142" i="43"/>
  <c r="H968" i="43"/>
  <c r="H1496" i="43"/>
  <c r="H799" i="43"/>
  <c r="H515" i="43"/>
  <c r="H1266" i="43"/>
  <c r="H778" i="43"/>
  <c r="H560" i="43"/>
  <c r="H561" i="43"/>
  <c r="H748" i="43"/>
  <c r="H884" i="43"/>
  <c r="H1083" i="43"/>
  <c r="H740" i="43"/>
  <c r="H717" i="43"/>
  <c r="H754" i="43"/>
  <c r="H1489" i="43"/>
  <c r="H942" i="43"/>
  <c r="H856" i="43"/>
  <c r="H720" i="43"/>
  <c r="H1170" i="43"/>
  <c r="H911" i="43"/>
  <c r="H281" i="43"/>
  <c r="H954" i="43"/>
  <c r="H359" i="43"/>
  <c r="H1543" i="43"/>
  <c r="H386" i="43"/>
  <c r="H744" i="43"/>
  <c r="H633" i="43"/>
  <c r="H537" i="43"/>
  <c r="H1196" i="43"/>
  <c r="H497" i="43"/>
  <c r="H890" i="43"/>
  <c r="H979" i="43"/>
  <c r="H745" i="43"/>
  <c r="H1165" i="43"/>
  <c r="H289" i="43"/>
  <c r="H385" i="43"/>
  <c r="H706" i="43"/>
  <c r="H898" i="43"/>
  <c r="H1010" i="43"/>
  <c r="H478" i="43"/>
  <c r="H585" i="43"/>
  <c r="H880" i="43"/>
  <c r="H908" i="43"/>
  <c r="H906" i="43"/>
  <c r="H701" i="43"/>
  <c r="H977" i="43"/>
  <c r="H655" i="43"/>
  <c r="H1229" i="43"/>
  <c r="H1058" i="43"/>
  <c r="H378" i="43"/>
  <c r="H795" i="43"/>
  <c r="H1283" i="43"/>
  <c r="H888" i="43"/>
  <c r="H126" i="43"/>
  <c r="H1248" i="43"/>
  <c r="H268" i="43"/>
  <c r="H640" i="43"/>
  <c r="H747" i="43"/>
  <c r="H1202" i="43"/>
  <c r="H698" i="43"/>
  <c r="H974" i="43"/>
  <c r="H632" i="43"/>
  <c r="H299" i="43"/>
  <c r="H518" i="43"/>
  <c r="H1157" i="43"/>
  <c r="H678" i="43"/>
  <c r="H828" i="43"/>
  <c r="H484" i="43"/>
  <c r="H661" i="43"/>
  <c r="H901" i="43"/>
  <c r="H702" i="43"/>
  <c r="H866" i="43"/>
  <c r="H637" i="43"/>
  <c r="H812" i="43"/>
  <c r="H520" i="43"/>
  <c r="H502" i="43"/>
  <c r="H603" i="43"/>
  <c r="H425" i="43"/>
  <c r="H1141" i="43"/>
  <c r="H840" i="43"/>
  <c r="H454" i="43"/>
  <c r="H820" i="43"/>
  <c r="H600" i="43"/>
  <c r="H424" i="43"/>
  <c r="H1114" i="43"/>
  <c r="H1022" i="43"/>
  <c r="H1066" i="43"/>
  <c r="H477" i="43"/>
  <c r="H936" i="43"/>
  <c r="H692" i="43"/>
  <c r="H1033" i="43"/>
  <c r="H723" i="43"/>
  <c r="H714" i="43"/>
  <c r="H703" i="43"/>
  <c r="H623" i="43"/>
  <c r="H598" i="43"/>
  <c r="H835" i="43"/>
  <c r="H358" i="43"/>
  <c r="H470" i="43"/>
  <c r="H1186" i="43"/>
  <c r="H486" i="43"/>
  <c r="H493" i="43"/>
  <c r="H563" i="43"/>
  <c r="H786" i="43"/>
  <c r="H1045" i="43"/>
  <c r="H490" i="43"/>
  <c r="H727" i="43"/>
  <c r="H1037" i="43"/>
  <c r="H941" i="43"/>
  <c r="H449" i="43"/>
  <c r="H718" i="43"/>
  <c r="H891" i="43"/>
  <c r="H536" i="43"/>
  <c r="H932" i="43"/>
  <c r="H827" i="43"/>
  <c r="H645" i="43"/>
  <c r="H864" i="43"/>
  <c r="H670" i="43"/>
  <c r="H995" i="43"/>
  <c r="H885" i="43"/>
  <c r="H1069" i="43"/>
  <c r="H839" i="43"/>
  <c r="H482" i="43"/>
  <c r="H173" i="43"/>
  <c r="H858" i="43"/>
  <c r="H300" i="43"/>
  <c r="H513" i="43"/>
  <c r="H708" i="43"/>
  <c r="H789" i="43"/>
  <c r="H710" i="43"/>
  <c r="H651" i="43"/>
  <c r="H658" i="43"/>
  <c r="H802" i="43"/>
  <c r="H527" i="43"/>
  <c r="H621" i="43"/>
  <c r="H848" i="43"/>
  <c r="H512" i="43"/>
  <c r="H813" i="43"/>
  <c r="H902" i="43"/>
  <c r="H273" i="43"/>
  <c r="H174" i="43"/>
  <c r="H566" i="43"/>
  <c r="H1194" i="43"/>
  <c r="H953" i="43"/>
  <c r="H985" i="43"/>
  <c r="H481" i="43"/>
  <c r="H491" i="43"/>
  <c r="H1047" i="43"/>
  <c r="H742" i="43"/>
  <c r="H22" i="43"/>
  <c r="H1209" i="43"/>
  <c r="H656" i="43"/>
  <c r="H1158" i="43"/>
  <c r="H521" i="43"/>
  <c r="H510" i="43"/>
  <c r="H1210" i="43"/>
  <c r="H763" i="43"/>
  <c r="H700" i="43"/>
  <c r="H1097" i="43"/>
  <c r="H1011" i="43"/>
  <c r="H636" i="43"/>
  <c r="H1208" i="43"/>
  <c r="H652" i="43"/>
  <c r="H776" i="43"/>
  <c r="H679" i="43"/>
  <c r="H690" i="43"/>
  <c r="H469" i="43"/>
  <c r="H774" i="43"/>
  <c r="H644" i="43"/>
  <c r="H592" i="43"/>
  <c r="H733" i="43"/>
  <c r="H852" i="43"/>
  <c r="H939" i="43"/>
  <c r="H925" i="43"/>
  <c r="H509" i="43"/>
  <c r="H650" i="43"/>
  <c r="H671" i="43"/>
  <c r="H354" i="43"/>
  <c r="H590" i="43"/>
  <c r="H1519" i="43"/>
  <c r="H617" i="43"/>
  <c r="H764" i="43"/>
  <c r="H501" i="43"/>
  <c r="H471" i="43"/>
  <c r="H927" i="43"/>
  <c r="H523" i="43"/>
  <c r="H736" i="43"/>
  <c r="H451" i="43"/>
  <c r="H290" i="43"/>
  <c r="H680" i="43"/>
  <c r="H352" i="43"/>
  <c r="H694" i="43"/>
  <c r="H409" i="43"/>
  <c r="H1232" i="43"/>
  <c r="H613" i="43"/>
  <c r="H271" i="43"/>
  <c r="H618" i="43"/>
  <c r="H967" i="43"/>
  <c r="H629" i="43"/>
  <c r="H646" i="43"/>
  <c r="H492" i="43"/>
  <c r="H693" i="43"/>
  <c r="H131" i="43"/>
  <c r="H555" i="43"/>
  <c r="H452" i="43"/>
  <c r="H392" i="43"/>
  <c r="H647" i="43"/>
  <c r="H511" i="43"/>
  <c r="H816" i="43"/>
  <c r="H639" i="43"/>
  <c r="H959" i="43"/>
  <c r="H832" i="43"/>
  <c r="H276" i="43"/>
  <c r="H735" i="43"/>
  <c r="H400" i="43"/>
  <c r="H296" i="43"/>
  <c r="H725" i="43"/>
  <c r="H719" i="43"/>
  <c r="H624" i="43"/>
  <c r="H1054" i="43"/>
  <c r="H876" i="43"/>
  <c r="H626" i="43"/>
  <c r="H769" i="43"/>
  <c r="H672" i="43"/>
  <c r="H427" i="43"/>
  <c r="H665" i="43"/>
  <c r="H464" i="43"/>
  <c r="H660" i="43"/>
  <c r="H933" i="43"/>
  <c r="H535" i="43"/>
  <c r="H715" i="43"/>
  <c r="H418" i="43"/>
  <c r="H461" i="43"/>
  <c r="H405" i="43"/>
  <c r="H683" i="43"/>
  <c r="H516" i="43"/>
  <c r="H807" i="43"/>
  <c r="H722" i="43"/>
  <c r="H581" i="43"/>
  <c r="H485" i="43"/>
  <c r="H182" i="43"/>
  <c r="H325" i="43"/>
  <c r="H435" i="43"/>
  <c r="H582" i="43"/>
  <c r="H244" i="43"/>
  <c r="H426" i="43"/>
  <c r="H480" i="43"/>
  <c r="H542" i="43"/>
  <c r="H1015" i="43"/>
  <c r="H1330" i="43"/>
  <c r="H712" i="43"/>
  <c r="H787" i="43"/>
  <c r="H721" i="43"/>
  <c r="H408" i="43"/>
  <c r="H739" i="43"/>
  <c r="H921" i="43"/>
  <c r="H873" i="43"/>
  <c r="H1049" i="43"/>
  <c r="H878" i="43"/>
  <c r="H666" i="43"/>
  <c r="H558" i="43"/>
  <c r="H224" i="43"/>
  <c r="H383" i="43"/>
  <c r="H327" i="43"/>
  <c r="H468" i="43"/>
  <c r="H382" i="43"/>
  <c r="H779" i="43"/>
  <c r="H395" i="43"/>
  <c r="H943" i="43"/>
  <c r="H653" i="43"/>
  <c r="H766" i="43"/>
  <c r="H800" i="43"/>
  <c r="H465" i="43"/>
  <c r="H438" i="43"/>
  <c r="H686" i="43"/>
  <c r="H547" i="43"/>
  <c r="H227" i="43"/>
  <c r="H1024" i="43"/>
  <c r="H564" i="43"/>
  <c r="H529" i="43"/>
  <c r="H326" i="43"/>
  <c r="H342" i="43"/>
  <c r="H842" i="43"/>
  <c r="H463" i="43"/>
  <c r="H627" i="43"/>
  <c r="H499" i="43"/>
  <c r="H753" i="43"/>
  <c r="H432" i="43"/>
  <c r="H396" i="43"/>
  <c r="H445" i="43"/>
  <c r="H397" i="43"/>
  <c r="H648" i="43"/>
  <c r="H406" i="43"/>
  <c r="H1017" i="43"/>
  <c r="H423" i="43"/>
  <c r="H788" i="43"/>
  <c r="H215" i="43"/>
  <c r="H407" i="43"/>
  <c r="H434" i="43"/>
  <c r="H531" i="43"/>
  <c r="H1029" i="43"/>
  <c r="H514" i="43"/>
  <c r="H823" i="43"/>
  <c r="H544" i="43"/>
  <c r="H1048" i="43"/>
  <c r="H379" i="43"/>
  <c r="H741" i="43"/>
  <c r="H711" i="43"/>
  <c r="H870" i="43"/>
  <c r="H255" i="43"/>
  <c r="H437" i="43"/>
  <c r="H526" i="43"/>
  <c r="H605" i="43"/>
  <c r="H384" i="43"/>
  <c r="H638" i="43"/>
  <c r="H540" i="43"/>
  <c r="H216" i="43"/>
  <c r="H803" i="43"/>
  <c r="H444" i="43"/>
  <c r="H364" i="43"/>
  <c r="H1297" i="43"/>
  <c r="H483" i="43"/>
  <c r="H230" i="43"/>
  <c r="H865" i="43"/>
  <c r="H675" i="43"/>
  <c r="H608" i="43"/>
  <c r="H419" i="43"/>
  <c r="H853" i="43"/>
  <c r="H817" i="43"/>
  <c r="H597" i="43"/>
  <c r="H1072" i="43"/>
  <c r="H551" i="43"/>
  <c r="H926" i="43"/>
  <c r="H441" i="43"/>
  <c r="H340" i="43"/>
  <c r="H851" i="43"/>
  <c r="H351" i="43"/>
  <c r="H349" i="43"/>
  <c r="H329" i="43"/>
  <c r="H575" i="43"/>
  <c r="H241" i="43"/>
  <c r="H285" i="43"/>
  <c r="H496" i="43"/>
  <c r="H620" i="43"/>
  <c r="H318" i="43"/>
  <c r="H689" i="43"/>
  <c r="H417" i="43"/>
  <c r="H538" i="43"/>
  <c r="H431" i="43"/>
  <c r="H709" i="43"/>
  <c r="H334" i="43"/>
  <c r="H713" i="43"/>
  <c r="H553" i="43"/>
  <c r="H429" i="43"/>
  <c r="H844" i="43"/>
  <c r="H367" i="43"/>
  <c r="H762" i="43"/>
  <c r="H332" i="43"/>
  <c r="H440" i="43"/>
  <c r="H322" i="43"/>
  <c r="H657" i="43"/>
  <c r="H687" i="43"/>
  <c r="H524" i="43"/>
  <c r="H797" i="43"/>
  <c r="H533" i="43"/>
  <c r="H456" i="43"/>
  <c r="H303" i="43"/>
  <c r="H543" i="43"/>
  <c r="H96" i="43"/>
  <c r="H346" i="43"/>
  <c r="H489" i="43"/>
  <c r="H466" i="43"/>
  <c r="H550" i="43"/>
  <c r="H458" i="43"/>
  <c r="H775" i="43"/>
  <c r="H730" i="43"/>
  <c r="H676" i="43"/>
  <c r="H593" i="43"/>
  <c r="H350" i="43"/>
  <c r="H667" i="43"/>
  <c r="H369" i="43"/>
  <c r="H246" i="43"/>
  <c r="H86" i="43"/>
  <c r="H591" i="43"/>
  <c r="H433" i="43"/>
  <c r="H298" i="43"/>
  <c r="H355" i="43"/>
  <c r="H1078" i="43"/>
  <c r="H1286" i="43"/>
  <c r="H504" i="43"/>
  <c r="H415" i="43"/>
  <c r="H338" i="43"/>
  <c r="H495" i="43"/>
  <c r="H404" i="43"/>
  <c r="H420" i="43"/>
  <c r="H118" i="43"/>
  <c r="H809" i="43"/>
  <c r="H362" i="43"/>
  <c r="H328" i="43"/>
  <c r="H360" i="43"/>
  <c r="H508" i="43"/>
  <c r="H295" i="43"/>
  <c r="H413" i="43"/>
  <c r="H641" i="43"/>
  <c r="H262" i="43"/>
  <c r="H500" i="43"/>
  <c r="H685" i="43"/>
  <c r="H467" i="43"/>
  <c r="H443" i="43"/>
  <c r="H317" i="43"/>
  <c r="H609" i="43"/>
  <c r="H805" i="43"/>
  <c r="H541" i="43"/>
  <c r="H414" i="43"/>
  <c r="H674" i="43"/>
  <c r="H507" i="43"/>
  <c r="H141" i="43"/>
  <c r="H622" i="43"/>
  <c r="H251" i="43"/>
  <c r="H528" i="43"/>
  <c r="H370" i="43"/>
  <c r="H264" i="43"/>
  <c r="H377" i="43"/>
  <c r="H305" i="43"/>
  <c r="H532" i="43"/>
  <c r="H412" i="43"/>
  <c r="H616" i="43"/>
  <c r="H333" i="43"/>
  <c r="H311" i="43"/>
  <c r="H186" i="43"/>
  <c r="H783" i="43"/>
  <c r="H394" i="43"/>
  <c r="H756" i="43"/>
  <c r="H393" i="43"/>
  <c r="H475" i="43"/>
  <c r="H54" i="43"/>
  <c r="H818" i="43"/>
  <c r="H388" i="43"/>
  <c r="H410" i="43"/>
  <c r="H184" i="43"/>
  <c r="H716" i="43"/>
  <c r="H157" i="43"/>
  <c r="H777" i="43"/>
  <c r="H293" i="43"/>
  <c r="H662" i="43"/>
  <c r="H552" i="43"/>
  <c r="H559" i="43"/>
  <c r="H371" i="43"/>
  <c r="H294" i="43"/>
  <c r="H815" i="43"/>
  <c r="H403" i="43"/>
  <c r="H261" i="43"/>
  <c r="H519" i="43"/>
  <c r="H330" i="43"/>
  <c r="H282" i="43"/>
  <c r="H387" i="43"/>
  <c r="H248" i="43"/>
  <c r="H202" i="43"/>
  <c r="H314" i="43"/>
  <c r="H257" i="43"/>
  <c r="H612" i="43"/>
  <c r="H567" i="43"/>
  <c r="H586" i="43"/>
  <c r="H381" i="43"/>
  <c r="H283" i="43"/>
  <c r="H286" i="43"/>
  <c r="H439" i="43"/>
  <c r="H814" i="43"/>
  <c r="H577" i="43"/>
  <c r="H472" i="43"/>
  <c r="H302" i="43"/>
  <c r="H488" i="43"/>
  <c r="H479" i="43"/>
  <c r="H259" i="43"/>
  <c r="H112" i="43"/>
  <c r="H402" i="43"/>
  <c r="H304" i="43"/>
  <c r="H277" i="43"/>
  <c r="H506" i="43"/>
  <c r="H323" i="43"/>
  <c r="H170" i="43"/>
  <c r="H321" i="43"/>
  <c r="H572" i="43"/>
  <c r="H580" i="43"/>
  <c r="H453" i="43"/>
  <c r="H631" i="43"/>
  <c r="H363" i="43"/>
  <c r="H193" i="43"/>
  <c r="H319" i="43"/>
  <c r="H1242" i="43"/>
  <c r="H549" i="43"/>
  <c r="H375" i="43"/>
  <c r="H347" i="43"/>
  <c r="H167" i="43"/>
  <c r="H195" i="43"/>
  <c r="H737" i="43"/>
  <c r="H422" i="43"/>
  <c r="H263" i="43"/>
  <c r="H315" i="43"/>
  <c r="H401" i="43"/>
  <c r="H316" i="43"/>
  <c r="H120" i="43"/>
  <c r="H411" i="43"/>
  <c r="H697" i="43"/>
  <c r="H530" i="43"/>
  <c r="H374" i="43"/>
  <c r="H222" i="43"/>
  <c r="H755" i="43"/>
  <c r="H208" i="43"/>
  <c r="H309" i="43"/>
  <c r="H335" i="43"/>
  <c r="H266" i="43"/>
  <c r="H242" i="43"/>
  <c r="H161" i="43"/>
  <c r="H455" i="43"/>
  <c r="H291" i="43"/>
  <c r="H372" i="43"/>
  <c r="H92" i="43"/>
  <c r="H245" i="43"/>
  <c r="H284" i="43"/>
  <c r="H272" i="43"/>
  <c r="H460" i="43"/>
  <c r="H297" i="43"/>
  <c r="H236" i="43"/>
  <c r="H442" i="43"/>
  <c r="H220" i="43"/>
  <c r="H313" i="43"/>
  <c r="H83" i="43"/>
  <c r="H221" i="43"/>
  <c r="H681" i="43"/>
  <c r="H462" i="43"/>
  <c r="H1050" i="43"/>
  <c r="H177" i="43"/>
  <c r="H649" i="43"/>
  <c r="H252" i="43"/>
  <c r="H447" i="43"/>
  <c r="H274" i="43"/>
  <c r="H204" i="43"/>
  <c r="H324" i="43"/>
  <c r="H416" i="43"/>
  <c r="H331" i="43"/>
  <c r="H308" i="43"/>
  <c r="H239" i="43"/>
  <c r="H149" i="43"/>
  <c r="H169" i="43"/>
  <c r="H153" i="43"/>
  <c r="H337" i="43"/>
  <c r="H473" i="43"/>
  <c r="H279" i="43"/>
  <c r="H166" i="43"/>
  <c r="H287" i="43"/>
  <c r="H368" i="43"/>
  <c r="H192" i="43"/>
  <c r="H134" i="43"/>
  <c r="H231" i="43"/>
  <c r="H250" i="43"/>
  <c r="H341" i="43"/>
  <c r="H137" i="43"/>
  <c r="H108" i="43"/>
  <c r="H606" i="43"/>
  <c r="H163" i="43"/>
  <c r="H234" i="43"/>
  <c r="H109" i="43"/>
  <c r="H203" i="43"/>
  <c r="H278" i="43"/>
  <c r="H136" i="43"/>
  <c r="H269" i="43"/>
  <c r="H194" i="43"/>
  <c r="H270" i="43"/>
  <c r="H181" i="43"/>
  <c r="H43" i="43"/>
  <c r="H211" i="43"/>
  <c r="H503" i="43"/>
  <c r="H253" i="43"/>
  <c r="H457" i="43"/>
  <c r="H206" i="43"/>
  <c r="H578" i="43"/>
  <c r="H146" i="43"/>
  <c r="H121" i="43"/>
  <c r="H256" i="43"/>
  <c r="H198" i="43"/>
  <c r="H175" i="43"/>
  <c r="H31" i="43"/>
  <c r="H201" i="43"/>
  <c r="H258" i="43"/>
  <c r="H89" i="43"/>
  <c r="H353" i="43"/>
  <c r="H84" i="43"/>
  <c r="H148" i="43"/>
  <c r="H69" i="43"/>
  <c r="H165" i="43"/>
  <c r="H306" i="43"/>
  <c r="H87" i="43"/>
  <c r="H260" i="43"/>
  <c r="H155" i="43"/>
  <c r="H228" i="43"/>
  <c r="H339" i="43"/>
  <c r="H366" i="43"/>
  <c r="H110" i="43"/>
  <c r="H187" i="43"/>
  <c r="H122" i="43"/>
  <c r="H200" i="43"/>
  <c r="H138" i="43"/>
  <c r="H59" i="43"/>
  <c r="H376" i="43"/>
  <c r="H320" i="43"/>
  <c r="H265" i="43"/>
  <c r="H104" i="43"/>
  <c r="H57" i="43"/>
  <c r="H49" i="43"/>
  <c r="H643" i="43"/>
  <c r="H139" i="43"/>
  <c r="H210" i="43"/>
  <c r="H158" i="43"/>
  <c r="H365" i="43"/>
  <c r="H275" i="43"/>
  <c r="H156" i="43"/>
  <c r="H168" i="43"/>
  <c r="H145" i="43"/>
  <c r="H179" i="43"/>
  <c r="H77" i="43"/>
  <c r="H190" i="43"/>
  <c r="H209" i="43"/>
  <c r="H243" i="43"/>
  <c r="H233" i="43"/>
  <c r="H142" i="43"/>
  <c r="H254" i="43"/>
  <c r="H164" i="43"/>
  <c r="H160" i="43"/>
  <c r="H207" i="43"/>
  <c r="H171" i="43"/>
  <c r="H614" i="43"/>
  <c r="H247" i="43"/>
  <c r="H66" i="43"/>
  <c r="H238" i="43"/>
  <c r="H301" i="43"/>
  <c r="H310" i="43"/>
  <c r="H117" i="43"/>
  <c r="H88" i="43"/>
  <c r="I205" i="43"/>
  <c r="H205" i="43"/>
  <c r="H229" i="43"/>
  <c r="H143" i="43"/>
  <c r="H594" i="43"/>
  <c r="H217" i="43"/>
  <c r="H75" i="43"/>
  <c r="H135" i="43"/>
  <c r="H176" i="43"/>
  <c r="H72" i="43"/>
  <c r="H183" i="43"/>
  <c r="H213" i="43"/>
  <c r="H235" i="43"/>
  <c r="H100" i="43"/>
  <c r="H280" i="43"/>
  <c r="H197" i="43"/>
  <c r="H288" i="43"/>
  <c r="H13" i="43"/>
  <c r="I119" i="43"/>
  <c r="H119" i="43"/>
  <c r="H237" i="43"/>
  <c r="H152" i="43"/>
  <c r="H144" i="43"/>
  <c r="H517" i="43"/>
  <c r="H151" i="43"/>
  <c r="H67" i="43"/>
  <c r="H80" i="43"/>
  <c r="H226" i="43"/>
  <c r="H35" i="43"/>
  <c r="H125" i="43"/>
  <c r="H348" i="43"/>
  <c r="H214" i="43"/>
  <c r="H225" i="43"/>
  <c r="H106" i="43"/>
  <c r="H249" i="43"/>
  <c r="H196" i="43"/>
  <c r="H127" i="43"/>
  <c r="H114" i="43"/>
  <c r="H73" i="43"/>
  <c r="H199" i="43"/>
  <c r="H90" i="43"/>
  <c r="I94" i="43"/>
  <c r="H94" i="43"/>
  <c r="H85" i="43"/>
  <c r="H185" i="43"/>
  <c r="H91" i="43"/>
  <c r="H29" i="43"/>
  <c r="H172" i="43"/>
  <c r="H240" i="43"/>
  <c r="H71" i="43"/>
  <c r="H129" i="43"/>
  <c r="H97" i="43"/>
  <c r="H98" i="43"/>
  <c r="H105" i="43"/>
  <c r="H79" i="43"/>
  <c r="I130" i="43"/>
  <c r="H130" i="43"/>
  <c r="H47" i="43"/>
  <c r="H150" i="43"/>
  <c r="I115" i="43"/>
  <c r="H115" i="43"/>
  <c r="H223" i="43"/>
  <c r="I361" i="43"/>
  <c r="H361" i="43"/>
  <c r="H178" i="43"/>
  <c r="H188" i="43"/>
  <c r="H191" i="43"/>
  <c r="H154" i="43"/>
  <c r="H74" i="43"/>
  <c r="H147" i="43"/>
  <c r="I180" i="43"/>
  <c r="H180" i="43"/>
  <c r="H212" i="43"/>
  <c r="H70" i="43"/>
  <c r="H140" i="43"/>
  <c r="H133" i="43"/>
  <c r="H64" i="43"/>
  <c r="H68" i="43"/>
  <c r="I60" i="43"/>
  <c r="H60" i="43"/>
  <c r="H159" i="43"/>
  <c r="H102" i="43"/>
  <c r="H58" i="43"/>
  <c r="H81" i="43"/>
  <c r="H82" i="43"/>
  <c r="H99" i="43"/>
  <c r="H62" i="43"/>
  <c r="H38" i="43"/>
  <c r="H111" i="43"/>
  <c r="I219" i="43"/>
  <c r="H219" i="43"/>
  <c r="H32" i="43"/>
  <c r="H218" i="43"/>
  <c r="H76" i="43"/>
  <c r="H50" i="43"/>
  <c r="H124" i="43"/>
  <c r="H123" i="43"/>
  <c r="H42" i="43"/>
  <c r="H93" i="43"/>
  <c r="H78" i="43"/>
  <c r="H27" i="43"/>
  <c r="H128" i="43"/>
  <c r="I132" i="43"/>
  <c r="H132" i="43"/>
  <c r="H103" i="43"/>
  <c r="H116" i="43"/>
  <c r="H36" i="43"/>
  <c r="I61" i="43"/>
  <c r="H61" i="43"/>
  <c r="H113" i="43"/>
  <c r="H107" i="43"/>
  <c r="H65" i="43"/>
  <c r="H37" i="43"/>
  <c r="H40" i="43"/>
  <c r="H28" i="43"/>
  <c r="I48" i="43"/>
  <c r="H48" i="43"/>
  <c r="H34" i="43"/>
  <c r="H53" i="43"/>
  <c r="H55" i="43"/>
  <c r="H56" i="43"/>
  <c r="H30" i="43"/>
  <c r="H45" i="43"/>
  <c r="H95" i="43"/>
  <c r="H63" i="43"/>
  <c r="H25" i="43"/>
  <c r="H33" i="43"/>
  <c r="H44" i="43"/>
  <c r="H51" i="43"/>
  <c r="H23" i="43"/>
  <c r="H17" i="43"/>
  <c r="I39" i="43"/>
  <c r="H39" i="43"/>
  <c r="I46" i="43"/>
  <c r="H46" i="43"/>
  <c r="H12" i="43"/>
  <c r="H18" i="43"/>
  <c r="H26" i="43"/>
  <c r="H52" i="43"/>
  <c r="H101" i="43"/>
  <c r="H24" i="43"/>
  <c r="H15" i="43"/>
  <c r="I21" i="43"/>
  <c r="H21" i="43"/>
  <c r="I41" i="43"/>
  <c r="H41" i="43"/>
  <c r="H16" i="43"/>
  <c r="H19" i="43"/>
  <c r="H20" i="43"/>
  <c r="H14" i="43"/>
  <c r="H11" i="43"/>
  <c r="H9" i="43"/>
  <c r="I8" i="43"/>
  <c r="H8" i="43"/>
  <c r="H10" i="43"/>
  <c r="H7" i="43"/>
  <c r="I806" i="43" l="1"/>
  <c r="I196" i="43"/>
  <c r="I29" i="43"/>
  <c r="I247" i="43"/>
  <c r="I28" i="43"/>
  <c r="I185" i="43"/>
  <c r="I129" i="43"/>
  <c r="I1230" i="43"/>
  <c r="I1111" i="43"/>
  <c r="I1076" i="43"/>
  <c r="I200" i="43"/>
  <c r="I233" i="43"/>
  <c r="I146" i="43"/>
  <c r="I306" i="43"/>
  <c r="I89" i="43"/>
  <c r="I335" i="43"/>
  <c r="I637" i="43"/>
  <c r="I134" i="43"/>
  <c r="I206" i="43"/>
  <c r="I168" i="43"/>
  <c r="I442" i="43"/>
  <c r="I410" i="43"/>
  <c r="I412" i="43"/>
  <c r="I246" i="43"/>
  <c r="I318" i="43"/>
  <c r="I870" i="43"/>
  <c r="I319" i="43"/>
  <c r="I355" i="43"/>
  <c r="I368" i="43"/>
  <c r="I274" i="43"/>
  <c r="I479" i="43"/>
  <c r="I550" i="43"/>
  <c r="I542" i="43"/>
  <c r="I776" i="43"/>
  <c r="I802" i="43"/>
  <c r="I248" i="43"/>
  <c r="I403" i="43"/>
  <c r="I397" i="43"/>
  <c r="I408" i="43"/>
  <c r="I436" i="43"/>
  <c r="I460" i="43"/>
  <c r="I54" i="43"/>
  <c r="I466" i="43"/>
  <c r="I441" i="43"/>
  <c r="I161" i="43"/>
  <c r="I333" i="43"/>
  <c r="I315" i="43"/>
  <c r="I216" i="43"/>
  <c r="I1342" i="43"/>
  <c r="I1335" i="43"/>
  <c r="I1338" i="43"/>
  <c r="I579" i="43"/>
  <c r="I1377" i="43"/>
  <c r="I969" i="43"/>
  <c r="I1204" i="43"/>
  <c r="I859" i="43"/>
  <c r="I1416" i="43"/>
  <c r="I1124" i="43"/>
  <c r="I1307" i="43"/>
  <c r="I1444" i="43"/>
  <c r="I448" i="43"/>
  <c r="I1389" i="43"/>
  <c r="I1274" i="43"/>
  <c r="I654" i="43"/>
  <c r="I849" i="43"/>
  <c r="I1472" i="43"/>
  <c r="I1257" i="43"/>
  <c r="I1368" i="43"/>
  <c r="I1525" i="43"/>
  <c r="I770" i="43"/>
  <c r="I619" i="43"/>
  <c r="I1217" i="43"/>
  <c r="I1098" i="43"/>
  <c r="I1549" i="43"/>
  <c r="I1220" i="43"/>
  <c r="I1391" i="43"/>
  <c r="I639" i="43"/>
  <c r="I81" i="43"/>
  <c r="I147" i="43"/>
  <c r="I100" i="43"/>
  <c r="I234" i="43"/>
  <c r="I263" i="43"/>
  <c r="I475" i="43"/>
  <c r="I540" i="43"/>
  <c r="I405" i="43"/>
  <c r="I452" i="43"/>
  <c r="I352" i="43"/>
  <c r="I123" i="43"/>
  <c r="I98" i="43"/>
  <c r="I572" i="43"/>
  <c r="I393" i="43"/>
  <c r="I367" i="43"/>
  <c r="I661" i="43"/>
  <c r="I585" i="43"/>
  <c r="I25" i="43"/>
  <c r="I101" i="43"/>
  <c r="I243" i="43"/>
  <c r="I606" i="43"/>
  <c r="I293" i="43"/>
  <c r="I369" i="43"/>
  <c r="I514" i="43"/>
  <c r="I686" i="43"/>
  <c r="I296" i="43"/>
  <c r="I1248" i="43"/>
  <c r="I63" i="43"/>
  <c r="I97" i="43"/>
  <c r="I339" i="43"/>
  <c r="I181" i="43"/>
  <c r="I484" i="43"/>
  <c r="I66" i="43"/>
  <c r="I374" i="43"/>
  <c r="I439" i="43"/>
  <c r="I251" i="43"/>
  <c r="I429" i="43"/>
  <c r="I499" i="43"/>
  <c r="I104" i="43"/>
  <c r="I270" i="43"/>
  <c r="I157" i="43"/>
  <c r="I641" i="43"/>
  <c r="I456" i="43"/>
  <c r="I865" i="43"/>
  <c r="I763" i="43"/>
  <c r="I1110" i="43"/>
  <c r="I530" i="43"/>
  <c r="I506" i="43"/>
  <c r="I1375" i="43"/>
  <c r="I186" i="43"/>
  <c r="I800" i="43"/>
  <c r="I194" i="43"/>
  <c r="I261" i="43"/>
  <c r="I1078" i="43"/>
  <c r="I676" i="43"/>
  <c r="I533" i="43"/>
  <c r="I437" i="43"/>
  <c r="I941" i="43"/>
  <c r="I320" i="43"/>
  <c r="I308" i="43"/>
  <c r="I455" i="43"/>
  <c r="I1242" i="43"/>
  <c r="I212" i="43"/>
  <c r="I229" i="43"/>
  <c r="I160" i="43"/>
  <c r="I156" i="43"/>
  <c r="I278" i="43"/>
  <c r="I192" i="43"/>
  <c r="I612" i="43"/>
  <c r="I815" i="43"/>
  <c r="I328" i="43"/>
  <c r="I1232" i="43"/>
  <c r="I1184" i="43"/>
  <c r="I1434" i="43"/>
  <c r="I1435" i="43"/>
  <c r="I1150" i="43"/>
  <c r="I1185" i="43"/>
  <c r="I872" i="43"/>
  <c r="I773" i="43"/>
  <c r="I1483" i="43"/>
  <c r="I830" i="43"/>
  <c r="I1461" i="43"/>
  <c r="I1243" i="43"/>
  <c r="I1393" i="43"/>
  <c r="I857" i="43"/>
  <c r="I1067" i="43"/>
  <c r="I1446" i="43"/>
  <c r="I575" i="43"/>
  <c r="I608" i="43"/>
  <c r="I823" i="43"/>
  <c r="I327" i="43"/>
  <c r="I816" i="43"/>
  <c r="I827" i="43"/>
  <c r="I881" i="43"/>
  <c r="I1155" i="43"/>
  <c r="I1210" i="43"/>
  <c r="I866" i="43"/>
  <c r="I1531" i="43"/>
  <c r="I1088" i="43"/>
  <c r="I690" i="43"/>
  <c r="I510" i="43"/>
  <c r="I358" i="43"/>
  <c r="I380" i="43"/>
  <c r="I709" i="43"/>
  <c r="I1029" i="43"/>
  <c r="I725" i="43"/>
  <c r="I392" i="43"/>
  <c r="I354" i="43"/>
  <c r="I902" i="43"/>
  <c r="I858" i="43"/>
  <c r="I660" i="43"/>
  <c r="I425" i="43"/>
  <c r="I126" i="43"/>
  <c r="I1275" i="43"/>
  <c r="I1069" i="43"/>
  <c r="I1287" i="43"/>
  <c r="I803" i="43"/>
  <c r="I925" i="43"/>
  <c r="I603" i="43"/>
  <c r="I560" i="43"/>
  <c r="I992" i="43"/>
  <c r="I778" i="43"/>
  <c r="I847" i="43"/>
  <c r="I9" i="43"/>
  <c r="I55" i="43"/>
  <c r="I36" i="43"/>
  <c r="I111" i="43"/>
  <c r="I249" i="43"/>
  <c r="I35" i="43"/>
  <c r="I517" i="43"/>
  <c r="I13" i="43"/>
  <c r="I213" i="43"/>
  <c r="I122" i="43"/>
  <c r="I258" i="43"/>
  <c r="I253" i="43"/>
  <c r="I153" i="43"/>
  <c r="I462" i="43"/>
  <c r="I272" i="43"/>
  <c r="I347" i="43"/>
  <c r="I321" i="43"/>
  <c r="I286" i="43"/>
  <c r="I622" i="43"/>
  <c r="I541" i="43"/>
  <c r="I467" i="43"/>
  <c r="I413" i="43"/>
  <c r="I809" i="43"/>
  <c r="I431" i="43"/>
  <c r="I926" i="43"/>
  <c r="I483" i="43"/>
  <c r="I423" i="43"/>
  <c r="I627" i="43"/>
  <c r="I529" i="43"/>
  <c r="I1049" i="43"/>
  <c r="I426" i="43"/>
  <c r="I953" i="43"/>
  <c r="I658" i="43"/>
  <c r="I885" i="43"/>
  <c r="I1165" i="43"/>
  <c r="I633" i="43"/>
  <c r="I611" i="43"/>
  <c r="I1176" i="43"/>
  <c r="I998" i="43"/>
  <c r="I752" i="43"/>
  <c r="I834" i="43"/>
  <c r="I1133" i="43"/>
  <c r="I602" i="43"/>
  <c r="I1449" i="43"/>
  <c r="I1527" i="43"/>
  <c r="I845" i="43"/>
  <c r="I935" i="43"/>
  <c r="I1552" i="43"/>
  <c r="I1276" i="43"/>
  <c r="I1182" i="43"/>
  <c r="I1289" i="43"/>
  <c r="I1117" i="43"/>
  <c r="I1025" i="43"/>
  <c r="I1026" i="43"/>
  <c r="I879" i="43"/>
  <c r="I794" i="43"/>
  <c r="I1137" i="43"/>
  <c r="I1489" i="43"/>
  <c r="I979" i="43"/>
  <c r="I1202" i="43"/>
  <c r="I1114" i="43"/>
  <c r="I598" i="43"/>
  <c r="I486" i="43"/>
  <c r="I727" i="43"/>
  <c r="I891" i="43"/>
  <c r="I482" i="43"/>
  <c r="I636" i="43"/>
  <c r="I523" i="43"/>
  <c r="I618" i="43"/>
  <c r="I131" i="43"/>
  <c r="I485" i="43"/>
  <c r="I1330" i="43"/>
  <c r="I227" i="43"/>
  <c r="I396" i="43"/>
  <c r="I407" i="43"/>
  <c r="I741" i="43"/>
  <c r="I364" i="43"/>
  <c r="I817" i="43"/>
  <c r="I349" i="43"/>
  <c r="I713" i="43"/>
  <c r="I657" i="43"/>
  <c r="I346" i="43"/>
  <c r="I591" i="43"/>
  <c r="I338" i="43"/>
  <c r="I508" i="43"/>
  <c r="I414" i="43"/>
  <c r="I377" i="43"/>
  <c r="I394" i="43"/>
  <c r="I552" i="43"/>
  <c r="I330" i="43"/>
  <c r="I586" i="43"/>
  <c r="I304" i="43"/>
  <c r="I631" i="43"/>
  <c r="I195" i="43"/>
  <c r="I208" i="43"/>
  <c r="I92" i="43"/>
  <c r="I313" i="43"/>
  <c r="I416" i="43"/>
  <c r="I279" i="43"/>
  <c r="I137" i="43"/>
  <c r="I211" i="43"/>
  <c r="I198" i="43"/>
  <c r="I69" i="43"/>
  <c r="I59" i="43"/>
  <c r="I210" i="43"/>
  <c r="I190" i="43"/>
  <c r="I301" i="43"/>
  <c r="I75" i="43"/>
  <c r="I197" i="43"/>
  <c r="I348" i="43"/>
  <c r="I240" i="43"/>
  <c r="I188" i="43"/>
  <c r="I133" i="43"/>
  <c r="I99" i="43"/>
  <c r="I27" i="43"/>
  <c r="I65" i="43"/>
  <c r="I30" i="43"/>
  <c r="I26" i="43"/>
  <c r="I20" i="43"/>
  <c r="I1487" i="43"/>
  <c r="I610" i="43"/>
  <c r="I1455" i="43"/>
  <c r="I1187" i="43"/>
  <c r="I1115" i="43"/>
  <c r="I971" i="43"/>
  <c r="I1020" i="43"/>
  <c r="I831" i="43"/>
  <c r="I1454" i="43"/>
  <c r="I1167" i="43"/>
  <c r="I1144" i="43"/>
  <c r="I758" i="43"/>
  <c r="I1321" i="43"/>
  <c r="I1128" i="43"/>
  <c r="I1486" i="43"/>
  <c r="I957" i="43"/>
  <c r="I1361" i="43"/>
  <c r="I1119" i="43"/>
  <c r="I930" i="43"/>
  <c r="I743" i="43"/>
  <c r="I986" i="43"/>
  <c r="I1160" i="43"/>
  <c r="I336" i="43"/>
  <c r="I989" i="43"/>
  <c r="I990" i="43"/>
  <c r="I942" i="43"/>
  <c r="I954" i="43"/>
  <c r="I898" i="43"/>
  <c r="I1058" i="43"/>
  <c r="I1022" i="43"/>
  <c r="I723" i="43"/>
  <c r="I493" i="43"/>
  <c r="I173" i="43"/>
  <c r="I621" i="43"/>
  <c r="I174" i="43"/>
  <c r="I656" i="43"/>
  <c r="I671" i="43"/>
  <c r="I736" i="43"/>
  <c r="I735" i="43"/>
  <c r="I427" i="43"/>
  <c r="I516" i="43"/>
  <c r="I182" i="43"/>
  <c r="I342" i="43"/>
  <c r="I445" i="43"/>
  <c r="I434" i="43"/>
  <c r="I605" i="43"/>
  <c r="I1297" i="43"/>
  <c r="I597" i="43"/>
  <c r="I620" i="43"/>
  <c r="I553" i="43"/>
  <c r="I687" i="43"/>
  <c r="I730" i="43"/>
  <c r="I433" i="43"/>
  <c r="I495" i="43"/>
  <c r="I685" i="43"/>
  <c r="I674" i="43"/>
  <c r="I305" i="43"/>
  <c r="I388" i="43"/>
  <c r="I559" i="43"/>
  <c r="I282" i="43"/>
  <c r="I577" i="43"/>
  <c r="I277" i="43"/>
  <c r="I363" i="43"/>
  <c r="I316" i="43"/>
  <c r="I309" i="43"/>
  <c r="I245" i="43"/>
  <c r="I177" i="43"/>
  <c r="I331" i="43"/>
  <c r="I166" i="43"/>
  <c r="I203" i="43"/>
  <c r="I503" i="43"/>
  <c r="I175" i="43"/>
  <c r="I228" i="43"/>
  <c r="I376" i="43"/>
  <c r="I158" i="43"/>
  <c r="I164" i="43"/>
  <c r="I310" i="43"/>
  <c r="I135" i="43"/>
  <c r="I144" i="43"/>
  <c r="I214" i="43"/>
  <c r="I199" i="43"/>
  <c r="I79" i="43"/>
  <c r="I191" i="43"/>
  <c r="I64" i="43"/>
  <c r="I218" i="43"/>
  <c r="I128" i="43"/>
  <c r="I37" i="43"/>
  <c r="I44" i="43"/>
  <c r="I52" i="43"/>
  <c r="I14" i="43"/>
  <c r="I1473" i="43"/>
  <c r="I1002" i="43"/>
  <c r="I1028" i="43"/>
  <c r="I801" i="43"/>
  <c r="I1201" i="43"/>
  <c r="I1211" i="43"/>
  <c r="I1357" i="43"/>
  <c r="I684" i="43"/>
  <c r="I534" i="43"/>
  <c r="I1010" i="43"/>
  <c r="I701" i="43"/>
  <c r="I378" i="43"/>
  <c r="I632" i="43"/>
  <c r="I678" i="43"/>
  <c r="I820" i="43"/>
  <c r="I714" i="43"/>
  <c r="I1540" i="43"/>
  <c r="I1551" i="43"/>
  <c r="I1439" i="43"/>
  <c r="I991" i="43"/>
  <c r="I825" i="43"/>
  <c r="I1094" i="43"/>
  <c r="I430" i="43"/>
  <c r="I808" i="43"/>
  <c r="I1237" i="43"/>
  <c r="I798" i="43"/>
  <c r="I965" i="43"/>
  <c r="I1324" i="43"/>
  <c r="I854" i="43"/>
  <c r="I1142" i="43"/>
  <c r="I890" i="43"/>
  <c r="I289" i="43"/>
  <c r="I977" i="43"/>
  <c r="I299" i="43"/>
  <c r="I1186" i="43"/>
  <c r="I718" i="43"/>
  <c r="I645" i="43"/>
  <c r="I679" i="43"/>
  <c r="I592" i="43"/>
  <c r="I927" i="43"/>
  <c r="I626" i="43"/>
  <c r="I1015" i="43"/>
  <c r="I666" i="43"/>
  <c r="I382" i="43"/>
  <c r="I547" i="43"/>
  <c r="I842" i="43"/>
  <c r="I215" i="43"/>
  <c r="I379" i="43"/>
  <c r="I384" i="43"/>
  <c r="I853" i="43"/>
  <c r="I351" i="43"/>
  <c r="I689" i="43"/>
  <c r="I322" i="43"/>
  <c r="I96" i="43"/>
  <c r="I593" i="43"/>
  <c r="I415" i="43"/>
  <c r="I360" i="43"/>
  <c r="I443" i="43"/>
  <c r="I264" i="43"/>
  <c r="I783" i="43"/>
  <c r="I184" i="43"/>
  <c r="I519" i="43"/>
  <c r="I567" i="43"/>
  <c r="I302" i="43"/>
  <c r="I453" i="43"/>
  <c r="I167" i="43"/>
  <c r="I411" i="43"/>
  <c r="I372" i="43"/>
  <c r="I220" i="43"/>
  <c r="I252" i="43"/>
  <c r="I473" i="43"/>
  <c r="I341" i="43"/>
  <c r="I136" i="43"/>
  <c r="I256" i="43"/>
  <c r="I148" i="43"/>
  <c r="I366" i="43"/>
  <c r="I139" i="43"/>
  <c r="I77" i="43"/>
  <c r="I207" i="43"/>
  <c r="I217" i="43"/>
  <c r="I280" i="43"/>
  <c r="I151" i="43"/>
  <c r="I73" i="43"/>
  <c r="I172" i="43"/>
  <c r="I47" i="43"/>
  <c r="I140" i="43"/>
  <c r="I82" i="43"/>
  <c r="I50" i="43"/>
  <c r="I107" i="43"/>
  <c r="I56" i="43"/>
  <c r="I23" i="43"/>
  <c r="I19" i="43"/>
  <c r="I116" i="43"/>
  <c r="I93" i="43"/>
  <c r="I76" i="43"/>
  <c r="I38" i="43"/>
  <c r="I102" i="43"/>
  <c r="I226" i="43"/>
  <c r="I183" i="43"/>
  <c r="I117" i="43"/>
  <c r="I49" i="43"/>
  <c r="I187" i="43"/>
  <c r="I260" i="43"/>
  <c r="I201" i="43"/>
  <c r="I250" i="43"/>
  <c r="I169" i="43"/>
  <c r="I681" i="43"/>
  <c r="I170" i="43"/>
  <c r="I112" i="43"/>
  <c r="I472" i="43"/>
  <c r="I283" i="43"/>
  <c r="I314" i="43"/>
  <c r="I805" i="43"/>
  <c r="I118" i="43"/>
  <c r="I332" i="43"/>
  <c r="I538" i="43"/>
  <c r="I285" i="43"/>
  <c r="I551" i="43"/>
  <c r="I1048" i="43"/>
  <c r="I1017" i="43"/>
  <c r="I564" i="43"/>
  <c r="I943" i="43"/>
  <c r="I873" i="43"/>
  <c r="I244" i="43"/>
  <c r="I418" i="43"/>
  <c r="I665" i="43"/>
  <c r="I501" i="43"/>
  <c r="I852" i="43"/>
  <c r="I1047" i="43"/>
  <c r="I1194" i="43"/>
  <c r="I692" i="43"/>
  <c r="I961" i="43"/>
  <c r="I947" i="43"/>
  <c r="I1429" i="43"/>
  <c r="I1096" i="43"/>
  <c r="I1407" i="43"/>
  <c r="I1419" i="43"/>
  <c r="I15" i="43"/>
  <c r="I12" i="43"/>
  <c r="I51" i="43"/>
  <c r="I95" i="43"/>
  <c r="I34" i="43"/>
  <c r="I223" i="43"/>
  <c r="I85" i="43"/>
  <c r="I225" i="43"/>
  <c r="I143" i="43"/>
  <c r="I614" i="43"/>
  <c r="I142" i="43"/>
  <c r="I275" i="43"/>
  <c r="I84" i="43"/>
  <c r="I578" i="43"/>
  <c r="I163" i="43"/>
  <c r="I242" i="43"/>
  <c r="I222" i="43"/>
  <c r="I120" i="43"/>
  <c r="I422" i="43"/>
  <c r="I549" i="43"/>
  <c r="I777" i="43"/>
  <c r="I616" i="43"/>
  <c r="I507" i="43"/>
  <c r="I1286" i="43"/>
  <c r="I667" i="43"/>
  <c r="I458" i="43"/>
  <c r="I797" i="43"/>
  <c r="I851" i="43"/>
  <c r="I675" i="43"/>
  <c r="I255" i="43"/>
  <c r="I807" i="43"/>
  <c r="I719" i="43"/>
  <c r="I613" i="43"/>
  <c r="I502" i="43"/>
  <c r="I720" i="43"/>
  <c r="I1296" i="43"/>
  <c r="I945" i="43"/>
  <c r="I699" i="43"/>
  <c r="I1129" i="43"/>
  <c r="I1074" i="43"/>
  <c r="I1329" i="43"/>
  <c r="I1494" i="43"/>
  <c r="I10" i="43"/>
  <c r="I42" i="43"/>
  <c r="I159" i="43"/>
  <c r="I154" i="43"/>
  <c r="I127" i="43"/>
  <c r="I80" i="43"/>
  <c r="I237" i="43"/>
  <c r="I72" i="43"/>
  <c r="I179" i="43"/>
  <c r="I57" i="43"/>
  <c r="I87" i="43"/>
  <c r="I149" i="43"/>
  <c r="I204" i="43"/>
  <c r="I649" i="43"/>
  <c r="I221" i="43"/>
  <c r="I297" i="43"/>
  <c r="I259" i="43"/>
  <c r="I202" i="43"/>
  <c r="I371" i="43"/>
  <c r="I528" i="43"/>
  <c r="I609" i="43"/>
  <c r="I262" i="43"/>
  <c r="I420" i="43"/>
  <c r="I543" i="43"/>
  <c r="I762" i="43"/>
  <c r="I241" i="43"/>
  <c r="I406" i="43"/>
  <c r="I753" i="43"/>
  <c r="I1024" i="43"/>
  <c r="I465" i="43"/>
  <c r="I395" i="43"/>
  <c r="I492" i="43"/>
  <c r="I764" i="43"/>
  <c r="I1158" i="43"/>
  <c r="I491" i="43"/>
  <c r="I789" i="43"/>
  <c r="I1543" i="43"/>
  <c r="I224" i="43"/>
  <c r="I721" i="43"/>
  <c r="I582" i="43"/>
  <c r="I535" i="43"/>
  <c r="I876" i="43"/>
  <c r="I276" i="43"/>
  <c r="I629" i="43"/>
  <c r="I680" i="43"/>
  <c r="I617" i="43"/>
  <c r="I774" i="43"/>
  <c r="I1011" i="43"/>
  <c r="I1209" i="43"/>
  <c r="I512" i="43"/>
  <c r="I708" i="43"/>
  <c r="I995" i="43"/>
  <c r="I1045" i="43"/>
  <c r="I454" i="43"/>
  <c r="I747" i="43"/>
  <c r="I888" i="43"/>
  <c r="I497" i="43"/>
  <c r="I911" i="43"/>
  <c r="I884" i="43"/>
  <c r="I940" i="43"/>
  <c r="I785" i="43"/>
  <c r="I522" i="43"/>
  <c r="I1068" i="43"/>
  <c r="I1214" i="43"/>
  <c r="I765" i="43"/>
  <c r="I749" i="43"/>
  <c r="I1042" i="43"/>
  <c r="I988" i="43"/>
  <c r="I1147" i="43"/>
  <c r="I604" i="43"/>
  <c r="I1175" i="43"/>
  <c r="I1107" i="43"/>
  <c r="I1174" i="43"/>
  <c r="I545" i="43"/>
  <c r="I1412" i="43"/>
  <c r="I1547" i="43"/>
  <c r="I1504" i="43"/>
  <c r="I1212" i="43"/>
  <c r="I867" i="43"/>
  <c r="I1228" i="43"/>
  <c r="I1515" i="43"/>
  <c r="I1505" i="43"/>
  <c r="I1401" i="43"/>
  <c r="I1492" i="43"/>
  <c r="I1404" i="43"/>
  <c r="I1490" i="43"/>
  <c r="I1351" i="43"/>
  <c r="I1422" i="43"/>
  <c r="I1470" i="43"/>
  <c r="I1113" i="43"/>
  <c r="I1499" i="43"/>
  <c r="I1385" i="43"/>
  <c r="I1262" i="43"/>
  <c r="I1418" i="43"/>
  <c r="I1222" i="43"/>
  <c r="I1425" i="43"/>
  <c r="I1183" i="43"/>
  <c r="I767" i="43"/>
  <c r="I1352" i="43"/>
  <c r="I1290" i="43"/>
  <c r="I1055" i="43"/>
  <c r="I1481" i="43"/>
  <c r="I790" i="43"/>
  <c r="I1456" i="43"/>
  <c r="I356" i="43"/>
  <c r="I450" i="43"/>
  <c r="I810" i="43"/>
  <c r="I556" i="43"/>
  <c r="I1388" i="43"/>
  <c r="I978" i="43"/>
  <c r="I1254" i="43"/>
  <c r="I1301" i="43"/>
  <c r="I1292" i="43"/>
  <c r="I928" i="43"/>
  <c r="I1171" i="43"/>
  <c r="I893" i="43"/>
  <c r="I663" i="43"/>
  <c r="I1149" i="43"/>
  <c r="I1397" i="43"/>
  <c r="I1336" i="43"/>
  <c r="I1315" i="43"/>
  <c r="I1424" i="43"/>
  <c r="I1273" i="43"/>
  <c r="I772" i="43"/>
  <c r="I1343" i="43"/>
  <c r="I846" i="43"/>
  <c r="I1304" i="43"/>
  <c r="I1046" i="43"/>
  <c r="I915" i="43"/>
  <c r="I232" i="43"/>
  <c r="I1013" i="43"/>
  <c r="I1293" i="43"/>
  <c r="I963" i="43"/>
  <c r="I917" i="43"/>
  <c r="I1448" i="43"/>
  <c r="I1411" i="43"/>
  <c r="I539" i="43"/>
  <c r="I894" i="43"/>
  <c r="I1241" i="43"/>
  <c r="I1146" i="43"/>
  <c r="I630" i="43"/>
  <c r="I1163" i="43"/>
  <c r="I1294" i="43"/>
  <c r="I1101" i="43"/>
  <c r="I1005" i="43"/>
  <c r="I1154" i="43"/>
  <c r="I897" i="43"/>
  <c r="I1426" i="43"/>
  <c r="I1080" i="43"/>
  <c r="I682" i="43"/>
  <c r="I1219" i="43"/>
  <c r="I1084" i="43"/>
  <c r="I960" i="43"/>
  <c r="I1172" i="43"/>
  <c r="I829" i="43"/>
  <c r="I1550" i="43"/>
  <c r="I1548" i="43"/>
  <c r="I1485" i="43"/>
  <c r="I994" i="43"/>
  <c r="I1300" i="43"/>
  <c r="I1536" i="43"/>
  <c r="I1478" i="43"/>
  <c r="I615" i="43"/>
  <c r="I1460" i="43"/>
  <c r="I907" i="43"/>
  <c r="I973" i="43"/>
  <c r="I1394" i="43"/>
  <c r="I1260" i="43"/>
  <c r="I1509" i="43"/>
  <c r="I1100" i="43"/>
  <c r="I1261" i="43"/>
  <c r="I1052" i="43"/>
  <c r="I307" i="43"/>
  <c r="I1278" i="43"/>
  <c r="I1216" i="43"/>
  <c r="I1018" i="43"/>
  <c r="I984" i="43"/>
  <c r="I877" i="43"/>
  <c r="I804" i="43"/>
  <c r="I1236" i="43"/>
  <c r="I1035" i="43"/>
  <c r="I729" i="43"/>
  <c r="I869" i="43"/>
  <c r="I1279" i="43"/>
  <c r="I792" i="43"/>
  <c r="I1032" i="43"/>
  <c r="I546" i="43"/>
  <c r="I1019" i="43"/>
  <c r="I1233" i="43"/>
  <c r="I1383" i="43"/>
  <c r="I910" i="43"/>
  <c r="I1053" i="43"/>
  <c r="I1121" i="43"/>
  <c r="I918" i="43"/>
  <c r="I1108" i="43"/>
  <c r="I1288" i="43"/>
  <c r="I642" i="43"/>
  <c r="I1484" i="43"/>
  <c r="I1161" i="43"/>
  <c r="I696" i="43"/>
  <c r="I1145" i="43"/>
  <c r="I1378" i="43"/>
  <c r="I964" i="43"/>
  <c r="I983" i="43"/>
  <c r="I1328" i="43"/>
  <c r="I1390" i="43"/>
  <c r="I1497" i="43"/>
  <c r="I1205" i="43"/>
  <c r="I1362" i="43"/>
  <c r="I1339" i="43"/>
  <c r="I487" i="43"/>
  <c r="I1403" i="43"/>
  <c r="I1007" i="43"/>
  <c r="I476" i="43"/>
  <c r="I1332" i="43"/>
  <c r="I704" i="43"/>
  <c r="I962" i="43"/>
  <c r="I1159" i="43"/>
  <c r="I1372" i="43"/>
  <c r="I1006" i="43"/>
  <c r="I1079" i="43"/>
  <c r="I892" i="43"/>
  <c r="I1265" i="43"/>
  <c r="I421" i="43"/>
  <c r="I746" i="43"/>
  <c r="I669" i="43"/>
  <c r="I1280" i="43"/>
  <c r="I601" i="43"/>
  <c r="I1044" i="43"/>
  <c r="I1031" i="43"/>
  <c r="I1545" i="43"/>
  <c r="I1192" i="43"/>
  <c r="I357" i="43"/>
  <c r="I909" i="43"/>
  <c r="I1169" i="43"/>
  <c r="I1027" i="43"/>
  <c r="I944" i="43"/>
  <c r="I705" i="43"/>
  <c r="I1086" i="43"/>
  <c r="I599" i="43"/>
  <c r="I956" i="43"/>
  <c r="I1062" i="43"/>
  <c r="I912" i="43"/>
  <c r="I1189" i="43"/>
  <c r="I1270" i="43"/>
  <c r="I459" i="43"/>
  <c r="I583" i="43"/>
  <c r="I1271" i="43"/>
  <c r="I596" i="43"/>
  <c r="I826" i="43"/>
  <c r="I391" i="43"/>
  <c r="I1306" i="43"/>
  <c r="I1081" i="43"/>
  <c r="I796" i="43"/>
  <c r="I570" i="43"/>
  <c r="I688" i="43"/>
  <c r="I937" i="43"/>
  <c r="I1252" i="43"/>
  <c r="I292" i="43"/>
  <c r="I1065" i="43"/>
  <c r="I968" i="43"/>
  <c r="I1266" i="43"/>
  <c r="I748" i="43"/>
  <c r="I717" i="43"/>
  <c r="I856" i="43"/>
  <c r="I281" i="43"/>
  <c r="I386" i="43"/>
  <c r="I1196" i="43"/>
  <c r="I745" i="43"/>
  <c r="I385" i="43"/>
  <c r="I478" i="43"/>
  <c r="I906" i="43"/>
  <c r="I1229" i="43"/>
  <c r="I1283" i="43"/>
  <c r="I268" i="43"/>
  <c r="I698" i="43"/>
  <c r="I518" i="43"/>
  <c r="I828" i="43"/>
  <c r="I702" i="43"/>
  <c r="I520" i="43"/>
  <c r="I1141" i="43"/>
  <c r="I600" i="43"/>
  <c r="I1066" i="43"/>
  <c r="I1033" i="43"/>
  <c r="I623" i="43"/>
  <c r="I470" i="43"/>
  <c r="I563" i="43"/>
  <c r="I1524" i="43"/>
  <c r="I1249" i="43"/>
  <c r="I1285" i="43"/>
  <c r="I1440" i="43"/>
  <c r="I757" i="43"/>
  <c r="I1371" i="43"/>
  <c r="I1421" i="43"/>
  <c r="I1164" i="43"/>
  <c r="I1206" i="43"/>
  <c r="I1253" i="43"/>
  <c r="I1345" i="43"/>
  <c r="I1023" i="43"/>
  <c r="I919" i="43"/>
  <c r="I1134" i="43"/>
  <c r="I1414" i="43"/>
  <c r="I761" i="43"/>
  <c r="I1126" i="43"/>
  <c r="I1331" i="43"/>
  <c r="I1131" i="43"/>
  <c r="I1309" i="43"/>
  <c r="I946" i="43"/>
  <c r="I1386" i="43"/>
  <c r="I1070" i="43"/>
  <c r="I1380" i="43"/>
  <c r="I1103" i="43"/>
  <c r="I899" i="43"/>
  <c r="I668" i="43"/>
  <c r="I1313" i="43"/>
  <c r="I568" i="43"/>
  <c r="I1061" i="43"/>
  <c r="I883" i="43"/>
  <c r="I970" i="43"/>
  <c r="I938" i="43"/>
  <c r="I1190" i="43"/>
  <c r="I843" i="43"/>
  <c r="I850" i="43"/>
  <c r="I1534" i="43"/>
  <c r="I1471" i="43"/>
  <c r="I1532" i="43"/>
  <c r="I1318" i="43"/>
  <c r="I1347" i="43"/>
  <c r="I707" i="43"/>
  <c r="I1410" i="43"/>
  <c r="I1180" i="43"/>
  <c r="I1529" i="43"/>
  <c r="I976" i="43"/>
  <c r="I1369" i="43"/>
  <c r="I1215" i="43"/>
  <c r="I1303" i="43"/>
  <c r="I1227" i="43"/>
  <c r="I726" i="43"/>
  <c r="I1178" i="43"/>
  <c r="I1245" i="43"/>
  <c r="I1244" i="43"/>
  <c r="I1364" i="43"/>
  <c r="I1437" i="43"/>
  <c r="I1299" i="43"/>
  <c r="I1127" i="43"/>
  <c r="I525" i="43"/>
  <c r="I1447" i="43"/>
  <c r="I1398" i="43"/>
  <c r="I1034" i="43"/>
  <c r="I781" i="43"/>
  <c r="I1250" i="43"/>
  <c r="I1000" i="43"/>
  <c r="I1099" i="43"/>
  <c r="I871" i="43"/>
  <c r="I771" i="43"/>
  <c r="I1071" i="43"/>
  <c r="I474" i="43"/>
  <c r="I1105" i="43"/>
  <c r="I267" i="43"/>
  <c r="I966" i="43"/>
  <c r="I750" i="43"/>
  <c r="I1445" i="43"/>
  <c r="I1325" i="43"/>
  <c r="I399" i="43"/>
  <c r="I625" i="43"/>
  <c r="I1438" i="43"/>
  <c r="I1282" i="43"/>
  <c r="I1231" i="43"/>
  <c r="I1442" i="43"/>
  <c r="I1491" i="43"/>
  <c r="I1506" i="43"/>
  <c r="I1151" i="43"/>
  <c r="I1495" i="43"/>
  <c r="I1349" i="43"/>
  <c r="I1350" i="43"/>
  <c r="I1452" i="43"/>
  <c r="I1408" i="43"/>
  <c r="I1009" i="43"/>
  <c r="I1077" i="43"/>
  <c r="I1207" i="43"/>
  <c r="I987" i="43"/>
  <c r="I1513" i="43"/>
  <c r="I958" i="43"/>
  <c r="I1104" i="43"/>
  <c r="I1162" i="43"/>
  <c r="I498" i="43"/>
  <c r="I1075" i="43"/>
  <c r="I1295" i="43"/>
  <c r="I595" i="43"/>
  <c r="I1030" i="43"/>
  <c r="I887" i="43"/>
  <c r="I1152" i="43"/>
  <c r="I565" i="43"/>
  <c r="I1021" i="43"/>
  <c r="I996" i="43"/>
  <c r="I1112" i="43"/>
  <c r="I1281" i="43"/>
  <c r="I724" i="43"/>
  <c r="I875" i="43"/>
  <c r="I793" i="43"/>
  <c r="I1528" i="43"/>
  <c r="I691" i="43"/>
  <c r="I1500" i="43"/>
  <c r="I1475" i="43"/>
  <c r="I1467" i="43"/>
  <c r="I1153" i="43"/>
  <c r="I1503" i="43"/>
  <c r="I1041" i="43"/>
  <c r="I1373" i="43"/>
  <c r="I751" i="43"/>
  <c r="I1168" i="43"/>
  <c r="I1312" i="43"/>
  <c r="I373" i="43"/>
  <c r="I587" i="43"/>
  <c r="I855" i="43"/>
  <c r="I1326" i="43"/>
  <c r="I1310" i="43"/>
  <c r="I1012" i="43"/>
  <c r="I1200" i="43"/>
  <c r="I1120" i="43"/>
  <c r="I1130" i="43"/>
  <c r="I1116" i="43"/>
  <c r="I791" i="43"/>
  <c r="I734" i="43"/>
  <c r="I993" i="43"/>
  <c r="I557" i="43"/>
  <c r="I1001" i="43"/>
  <c r="I1106" i="43"/>
  <c r="I1166" i="43"/>
  <c r="I1344" i="43"/>
  <c r="I811" i="43"/>
  <c r="I837" i="43"/>
  <c r="I731" i="43"/>
  <c r="I573" i="43"/>
  <c r="I1056" i="43"/>
  <c r="I1496" i="43"/>
  <c r="I1083" i="43"/>
  <c r="I1498" i="43"/>
  <c r="I1291" i="43"/>
  <c r="I1502" i="43"/>
  <c r="I955" i="43"/>
  <c r="I950" i="43"/>
  <c r="I1082" i="43"/>
  <c r="I1143" i="43"/>
  <c r="I836" i="43"/>
  <c r="I1239" i="43"/>
  <c r="I1284" i="43"/>
  <c r="I903" i="43"/>
  <c r="I1234" i="43"/>
  <c r="I972" i="43"/>
  <c r="I389" i="43"/>
  <c r="I1138" i="43"/>
  <c r="I1348" i="43"/>
  <c r="I895" i="43"/>
  <c r="I569" i="43"/>
  <c r="I345" i="43"/>
  <c r="I886" i="43"/>
  <c r="I949" i="43"/>
  <c r="I1179" i="43"/>
  <c r="I896" i="43"/>
  <c r="I589" i="43"/>
  <c r="I343" i="43"/>
  <c r="I759" i="43"/>
  <c r="I975" i="43"/>
  <c r="I780" i="43"/>
  <c r="I924" i="43"/>
  <c r="I1118" i="43"/>
  <c r="I982" i="43"/>
  <c r="I738" i="43"/>
  <c r="I799" i="43"/>
  <c r="I740" i="43"/>
  <c r="I744" i="43"/>
  <c r="I908" i="43"/>
  <c r="I640" i="43"/>
  <c r="I1157" i="43"/>
  <c r="I812" i="43"/>
  <c r="I477" i="43"/>
  <c r="I835" i="43"/>
  <c r="I490" i="43"/>
  <c r="I449" i="43"/>
  <c r="I932" i="43"/>
  <c r="I670" i="43"/>
  <c r="I839" i="43"/>
  <c r="I300" i="43"/>
  <c r="I710" i="43"/>
  <c r="I527" i="43"/>
  <c r="I813" i="43"/>
  <c r="I566" i="43"/>
  <c r="I481" i="43"/>
  <c r="I22" i="43"/>
  <c r="I521" i="43"/>
  <c r="I700" i="43"/>
  <c r="I1208" i="43"/>
  <c r="I644" i="43"/>
  <c r="I939" i="43"/>
  <c r="I650" i="43"/>
  <c r="I1519" i="43"/>
  <c r="I471" i="43"/>
  <c r="I451" i="43"/>
  <c r="I694" i="43"/>
  <c r="I271" i="43"/>
  <c r="I646" i="43"/>
  <c r="I555" i="43"/>
  <c r="I511" i="43"/>
  <c r="I832" i="43"/>
  <c r="I400" i="43"/>
  <c r="I624" i="43"/>
  <c r="I769" i="43"/>
  <c r="I464" i="43"/>
  <c r="I715" i="43"/>
  <c r="I683" i="43"/>
  <c r="I581" i="43"/>
  <c r="I435" i="43"/>
  <c r="I480" i="43"/>
  <c r="I712" i="43"/>
  <c r="I739" i="43"/>
  <c r="I878" i="43"/>
  <c r="I383" i="43"/>
  <c r="I779" i="43"/>
  <c r="I766" i="43"/>
  <c r="I653" i="43"/>
  <c r="I558" i="43"/>
  <c r="I787" i="43"/>
  <c r="I722" i="43"/>
  <c r="I933" i="43"/>
  <c r="I1054" i="43"/>
  <c r="I647" i="43"/>
  <c r="I967" i="43"/>
  <c r="I290" i="43"/>
  <c r="I509" i="43"/>
  <c r="I469" i="43"/>
  <c r="I1097" i="43"/>
  <c r="I985" i="43"/>
  <c r="I848" i="43"/>
  <c r="I513" i="43"/>
  <c r="I536" i="43"/>
  <c r="I786" i="43"/>
  <c r="I703" i="43"/>
  <c r="I840" i="43"/>
  <c r="I901" i="43"/>
  <c r="I655" i="43"/>
  <c r="I880" i="43"/>
  <c r="I1170" i="43"/>
  <c r="I515" i="43"/>
  <c r="I571" i="43"/>
  <c r="I548" i="43"/>
  <c r="I1091" i="43"/>
  <c r="I1102" i="43"/>
  <c r="I1040" i="43"/>
  <c r="I677" i="43"/>
  <c r="I1535" i="43"/>
  <c r="I874" i="43"/>
  <c r="I951" i="43"/>
  <c r="I1501" i="43"/>
  <c r="I1221" i="43"/>
  <c r="I1413" i="43"/>
  <c r="I916" i="43"/>
  <c r="I923" i="43"/>
  <c r="I1538" i="43"/>
  <c r="I1546" i="43"/>
  <c r="I1507" i="43"/>
  <c r="I1093" i="43"/>
  <c r="I833" i="43"/>
  <c r="I7" i="43"/>
  <c r="I11" i="43"/>
  <c r="I16" i="43"/>
  <c r="I24" i="43"/>
  <c r="I18" i="43"/>
  <c r="I17" i="43"/>
  <c r="I33" i="43"/>
  <c r="I45" i="43"/>
  <c r="I53" i="43"/>
  <c r="I40" i="43"/>
  <c r="I113" i="43"/>
  <c r="I103" i="43"/>
  <c r="I78" i="43"/>
  <c r="I124" i="43"/>
  <c r="I32" i="43"/>
  <c r="I62" i="43"/>
  <c r="I58" i="43"/>
  <c r="I68" i="43"/>
  <c r="I70" i="43"/>
  <c r="I74" i="43"/>
  <c r="I178" i="43"/>
  <c r="I150" i="43"/>
  <c r="I105" i="43"/>
  <c r="I71" i="43"/>
  <c r="I91" i="43"/>
  <c r="I90" i="43"/>
  <c r="I114" i="43"/>
  <c r="I106" i="43"/>
  <c r="I125" i="43"/>
  <c r="I67" i="43"/>
  <c r="I152" i="43"/>
  <c r="I288" i="43"/>
  <c r="I235" i="43"/>
  <c r="I176" i="43"/>
  <c r="I594" i="43"/>
  <c r="I88" i="43"/>
  <c r="I238" i="43"/>
  <c r="I171" i="43"/>
  <c r="I254" i="43"/>
  <c r="I209" i="43"/>
  <c r="I145" i="43"/>
  <c r="I365" i="43"/>
  <c r="I643" i="43"/>
  <c r="I265" i="43"/>
  <c r="I138" i="43"/>
  <c r="I110" i="43"/>
  <c r="I155" i="43"/>
  <c r="I165" i="43"/>
  <c r="I353" i="43"/>
  <c r="I31" i="43"/>
  <c r="I121" i="43"/>
  <c r="I457" i="43"/>
  <c r="I43" i="43"/>
  <c r="I269" i="43"/>
  <c r="I109" i="43"/>
  <c r="I108" i="43"/>
  <c r="I231" i="43"/>
  <c r="I287" i="43"/>
  <c r="I337" i="43"/>
  <c r="I239" i="43"/>
  <c r="I324" i="43"/>
  <c r="I447" i="43"/>
  <c r="I1050" i="43"/>
  <c r="I83" i="43"/>
  <c r="I236" i="43"/>
  <c r="I284" i="43"/>
  <c r="I291" i="43"/>
  <c r="I266" i="43"/>
  <c r="I755" i="43"/>
  <c r="I697" i="43"/>
  <c r="I401" i="43"/>
  <c r="I737" i="43"/>
  <c r="I375" i="43"/>
  <c r="I193" i="43"/>
  <c r="I580" i="43"/>
  <c r="I323" i="43"/>
  <c r="I402" i="43"/>
  <c r="I488" i="43"/>
  <c r="I814" i="43"/>
  <c r="I381" i="43"/>
  <c r="I257" i="43"/>
  <c r="I387" i="43"/>
  <c r="I294" i="43"/>
  <c r="I662" i="43"/>
  <c r="I716" i="43"/>
  <c r="I818" i="43"/>
  <c r="I756" i="43"/>
  <c r="I311" i="43"/>
  <c r="I532" i="43"/>
  <c r="I370" i="43"/>
  <c r="I141" i="43"/>
  <c r="I317" i="43"/>
  <c r="I500" i="43"/>
  <c r="I295" i="43"/>
  <c r="I362" i="43"/>
  <c r="I404" i="43"/>
  <c r="I504" i="43"/>
  <c r="I298" i="43"/>
  <c r="I86" i="43"/>
  <c r="I350" i="43"/>
  <c r="I775" i="43"/>
  <c r="I489" i="43"/>
  <c r="I303" i="43"/>
  <c r="I524" i="43"/>
  <c r="I440" i="43"/>
  <c r="I844" i="43"/>
  <c r="I334" i="43"/>
  <c r="I417" i="43"/>
  <c r="I496" i="43"/>
  <c r="I329" i="43"/>
  <c r="I340" i="43"/>
  <c r="I1072" i="43"/>
  <c r="I419" i="43"/>
  <c r="I230" i="43"/>
  <c r="I444" i="43"/>
  <c r="I638" i="43"/>
  <c r="I526" i="43"/>
  <c r="I711" i="43"/>
  <c r="I544" i="43"/>
  <c r="I531" i="43"/>
  <c r="I788" i="43"/>
  <c r="I648" i="43"/>
  <c r="I432" i="43"/>
  <c r="I463" i="43"/>
  <c r="I326" i="43"/>
  <c r="I438" i="43"/>
  <c r="I468" i="43"/>
  <c r="I921" i="43"/>
  <c r="I325" i="43"/>
  <c r="I461" i="43"/>
  <c r="I672" i="43"/>
  <c r="I959" i="43"/>
  <c r="I693" i="43"/>
  <c r="I409" i="43"/>
  <c r="I590" i="43"/>
  <c r="I733" i="43"/>
  <c r="I652" i="43"/>
  <c r="I742" i="43"/>
  <c r="I273" i="43"/>
  <c r="I651" i="43"/>
  <c r="I864" i="43"/>
  <c r="I1037" i="43"/>
  <c r="I936" i="43"/>
  <c r="I424" i="43"/>
  <c r="I974" i="43"/>
  <c r="I795" i="43"/>
  <c r="I706" i="43"/>
  <c r="I537" i="43"/>
  <c r="I359" i="43"/>
  <c r="I754" i="43"/>
  <c r="I561" i="43"/>
  <c r="I838" i="43"/>
  <c r="I505" i="43"/>
  <c r="I904" i="43"/>
  <c r="I920" i="43"/>
  <c r="I1140" i="43"/>
  <c r="I1014" i="43"/>
  <c r="I584" i="43"/>
  <c r="I1240" i="43"/>
  <c r="I1453" i="43"/>
  <c r="I784" i="43"/>
  <c r="I934" i="43"/>
  <c r="I1365" i="43"/>
  <c r="I1123" i="43"/>
  <c r="I1463" i="43"/>
  <c r="I824" i="43"/>
  <c r="I1317" i="43"/>
  <c r="I1016" i="43"/>
  <c r="I1218" i="43"/>
  <c r="I1255" i="43"/>
  <c r="I1537" i="43"/>
  <c r="I1341" i="43"/>
  <c r="I1039" i="43"/>
  <c r="I1353" i="43"/>
  <c r="I1384" i="43"/>
  <c r="I312" i="43"/>
  <c r="I1195" i="43"/>
  <c r="I1474" i="43"/>
  <c r="I1181" i="43"/>
  <c r="I1238" i="43"/>
  <c r="I1405" i="43"/>
  <c r="I1247" i="43"/>
  <c r="I695" i="43"/>
  <c r="I997" i="43"/>
  <c r="I1508" i="43"/>
  <c r="I1480" i="43"/>
  <c r="I1359" i="43"/>
  <c r="I1308" i="43"/>
  <c r="I1004" i="43"/>
  <c r="I1337" i="43"/>
  <c r="I1399" i="43"/>
  <c r="I1381" i="43"/>
  <c r="I1203" i="43"/>
  <c r="I1360" i="43"/>
  <c r="I732" i="43"/>
  <c r="I659" i="43"/>
  <c r="I1268" i="43"/>
  <c r="I1258" i="43"/>
  <c r="I1458" i="43"/>
  <c r="I1427" i="43"/>
  <c r="I1323" i="43"/>
  <c r="I1431" i="43"/>
  <c r="I1003" i="43"/>
  <c r="I882" i="43"/>
  <c r="I1436" i="43"/>
  <c r="I1036" i="43"/>
  <c r="I1225" i="43"/>
  <c r="I634" i="43"/>
  <c r="I1246" i="43"/>
  <c r="I1392" i="43"/>
  <c r="I1259" i="43"/>
  <c r="I607" i="43"/>
  <c r="I1267" i="43"/>
  <c r="I628" i="43"/>
  <c r="I861" i="43"/>
  <c r="I1334" i="43"/>
  <c r="I1156" i="43"/>
  <c r="I1264" i="43"/>
  <c r="I390" i="43"/>
  <c r="I1355" i="43"/>
  <c r="I1382" i="43"/>
  <c r="I189" i="43"/>
  <c r="I1457" i="43"/>
  <c r="I863" i="43"/>
  <c r="I1302" i="43"/>
  <c r="I1223" i="43"/>
  <c r="I1511" i="43"/>
  <c r="I1450" i="43"/>
  <c r="I1400" i="43"/>
  <c r="I1493" i="43"/>
  <c r="I1327" i="43"/>
  <c r="I1177" i="43"/>
  <c r="I635" i="43"/>
  <c r="I494" i="43"/>
  <c r="I1251" i="43"/>
  <c r="I1553" i="43"/>
  <c r="I1433" i="43"/>
  <c r="I1363" i="43"/>
  <c r="I1095" i="43"/>
  <c r="I1366" i="43"/>
  <c r="I1213" i="43"/>
  <c r="I1333" i="43"/>
  <c r="I1122" i="43"/>
  <c r="I1087" i="43"/>
  <c r="I1063" i="43"/>
  <c r="I981" i="43"/>
  <c r="I862" i="43"/>
  <c r="I913" i="43"/>
  <c r="I819" i="43"/>
  <c r="I1466" i="43"/>
  <c r="I1395" i="43"/>
  <c r="I554" i="43"/>
  <c r="I868" i="43"/>
  <c r="I1073" i="43"/>
  <c r="I1197" i="43"/>
  <c r="I1319" i="43"/>
  <c r="I1256" i="43"/>
  <c r="I1459" i="43"/>
  <c r="I446" i="43"/>
  <c r="I889" i="43"/>
  <c r="I1476" i="43"/>
  <c r="I1514" i="43"/>
  <c r="I929" i="43"/>
  <c r="I1432" i="43"/>
  <c r="I1354" i="43"/>
  <c r="I1090" i="43"/>
  <c r="I768" i="43"/>
  <c r="I428" i="43"/>
  <c r="I1085" i="43"/>
  <c r="I948" i="43"/>
  <c r="I1043" i="43"/>
  <c r="I1135" i="43"/>
  <c r="I1518" i="43"/>
  <c r="I1272" i="43"/>
  <c r="I664" i="43"/>
  <c r="I931" i="43"/>
  <c r="I1554" i="43"/>
  <c r="I398" i="43"/>
  <c r="I1346" i="43"/>
  <c r="I1520" i="43"/>
  <c r="I760" i="43"/>
  <c r="I914" i="43"/>
  <c r="I1510" i="43"/>
  <c r="I1311" i="43"/>
  <c r="I1198" i="43"/>
  <c r="I1555" i="43"/>
  <c r="I344" i="43"/>
  <c r="I1188" i="43"/>
  <c r="I1539" i="43"/>
  <c r="I1263" i="43"/>
  <c r="I1199" i="43"/>
  <c r="I1479" i="43"/>
  <c r="I1468" i="43"/>
  <c r="I1512" i="43"/>
  <c r="I1465" i="43"/>
  <c r="I1402" i="43"/>
  <c r="I1417" i="43"/>
  <c r="I1462" i="43"/>
  <c r="I1517" i="43"/>
  <c r="I1367" i="43"/>
  <c r="I1464" i="43"/>
  <c r="I1482" i="43"/>
  <c r="I1469" i="43"/>
  <c r="I1544" i="43"/>
  <c r="I1277" i="43"/>
  <c r="I1089" i="43"/>
  <c r="I1322" i="43"/>
  <c r="I1374" i="43"/>
  <c r="I588" i="43"/>
  <c r="I673" i="43"/>
  <c r="I1588" i="43" l="1"/>
  <c r="M29" i="39"/>
  <c r="M37" i="39"/>
  <c r="M36" i="39"/>
  <c r="M32" i="39"/>
  <c r="L166" i="38"/>
  <c r="M157" i="38"/>
  <c r="M137" i="38"/>
  <c r="M141" i="38"/>
  <c r="M147" i="38"/>
  <c r="M158" i="38"/>
  <c r="M159" i="38"/>
  <c r="M144" i="38"/>
  <c r="M139" i="38"/>
  <c r="M160" i="38"/>
  <c r="M161" i="38"/>
  <c r="M162" i="38"/>
  <c r="M151" i="38"/>
  <c r="H1535" i="37" l="1"/>
  <c r="H1344" i="37"/>
  <c r="H1401" i="37"/>
  <c r="H1136" i="37"/>
  <c r="L613" i="37" l="1"/>
  <c r="K613" i="37"/>
  <c r="H613" i="37"/>
  <c r="L1382" i="37"/>
  <c r="K1382" i="37"/>
  <c r="H1382" i="37"/>
  <c r="L829" i="37"/>
  <c r="K829" i="37"/>
  <c r="H829" i="37"/>
  <c r="L1024" i="37"/>
  <c r="K1024" i="37"/>
  <c r="H1024" i="37"/>
  <c r="L988" i="37"/>
  <c r="K988" i="37"/>
  <c r="H988" i="37"/>
  <c r="L238" i="37"/>
  <c r="K238" i="37"/>
  <c r="H238" i="37"/>
  <c r="L1026" i="37"/>
  <c r="K1026" i="37"/>
  <c r="H1026" i="37"/>
  <c r="L907" i="37"/>
  <c r="K907" i="37"/>
  <c r="H907" i="37"/>
  <c r="L380" i="37"/>
  <c r="K380" i="37"/>
  <c r="H380" i="37"/>
  <c r="L1240" i="37"/>
  <c r="K1240" i="37"/>
  <c r="H1240" i="37"/>
  <c r="L894" i="37"/>
  <c r="K894" i="37"/>
  <c r="H894" i="37"/>
  <c r="L771" i="37"/>
  <c r="K771" i="37"/>
  <c r="H771" i="37"/>
  <c r="L1467" i="37"/>
  <c r="K1467" i="37"/>
  <c r="H1467" i="37"/>
  <c r="L838" i="37" l="1"/>
  <c r="K838" i="37"/>
  <c r="H838" i="37"/>
  <c r="L817" i="37"/>
  <c r="K817" i="37"/>
  <c r="H817" i="37"/>
  <c r="L542" i="37"/>
  <c r="K542" i="37"/>
  <c r="H542" i="37"/>
  <c r="L853" i="37"/>
  <c r="K853" i="37"/>
  <c r="H853" i="37"/>
  <c r="L694" i="37"/>
  <c r="K694" i="37"/>
  <c r="H694" i="37"/>
  <c r="L1385" i="37"/>
  <c r="K1385" i="37"/>
  <c r="H1385" i="37"/>
  <c r="L575" i="37"/>
  <c r="K575" i="37"/>
  <c r="H575" i="37"/>
  <c r="L170" i="37"/>
  <c r="K170" i="37"/>
  <c r="H170" i="37"/>
  <c r="L1473" i="37"/>
  <c r="K1473" i="37"/>
  <c r="H1473" i="37"/>
  <c r="L1368" i="37"/>
  <c r="K1368" i="37"/>
  <c r="H1368" i="37"/>
  <c r="L1343" i="37"/>
  <c r="K1343" i="37"/>
  <c r="H1343" i="37"/>
  <c r="L1016" i="37"/>
  <c r="K1016" i="37"/>
  <c r="H1016" i="37"/>
  <c r="L1489" i="37"/>
  <c r="K1489" i="37"/>
  <c r="H1489" i="37"/>
  <c r="F24" i="39" l="1"/>
  <c r="F7" i="39" l="1"/>
  <c r="F16" i="39"/>
  <c r="I1632" i="43"/>
  <c r="I1623" i="43"/>
  <c r="I1634" i="43"/>
  <c r="L877" i="37"/>
  <c r="K877" i="37"/>
  <c r="H877" i="37"/>
  <c r="L914" i="37"/>
  <c r="K914" i="37"/>
  <c r="H914" i="37"/>
  <c r="L1118" i="37"/>
  <c r="K1118" i="37"/>
  <c r="H1118" i="37"/>
  <c r="L1346" i="37"/>
  <c r="K1346" i="37"/>
  <c r="H1346" i="37"/>
  <c r="L1462" i="37"/>
  <c r="K1462" i="37"/>
  <c r="H1462" i="37"/>
  <c r="L1362" i="37"/>
  <c r="K1362" i="37"/>
  <c r="H1362" i="37"/>
  <c r="L1187" i="37"/>
  <c r="K1187" i="37"/>
  <c r="H1187" i="37"/>
  <c r="L521" i="37"/>
  <c r="K521" i="37"/>
  <c r="H521" i="37"/>
  <c r="L882" i="37"/>
  <c r="K882" i="37"/>
  <c r="H882" i="37"/>
  <c r="L792" i="37"/>
  <c r="K792" i="37"/>
  <c r="H792" i="37"/>
  <c r="L828" i="37"/>
  <c r="K828" i="37"/>
  <c r="H828" i="37"/>
  <c r="M89" i="38"/>
  <c r="L89" i="38"/>
  <c r="E89" i="38"/>
  <c r="L142" i="38" l="1"/>
  <c r="L132" i="38"/>
  <c r="L127" i="38"/>
  <c r="L138" i="38"/>
  <c r="L117" i="38"/>
  <c r="L158" i="38"/>
  <c r="L159" i="38"/>
  <c r="L144" i="38"/>
  <c r="L149" i="38"/>
  <c r="L133" i="38"/>
  <c r="L150" i="38"/>
  <c r="L153" i="38"/>
  <c r="L130" i="38"/>
  <c r="L139" i="38"/>
  <c r="L119" i="38"/>
  <c r="L131" i="38"/>
  <c r="L79" i="38"/>
  <c r="L156" i="38"/>
  <c r="L145" i="38"/>
  <c r="L160" i="38"/>
  <c r="L155" i="38"/>
  <c r="L157" i="38"/>
  <c r="L140" i="38"/>
  <c r="L146" i="38"/>
  <c r="L148" i="38"/>
  <c r="L161" i="38"/>
  <c r="L162" i="38"/>
  <c r="L163" i="38"/>
  <c r="L151" i="38"/>
  <c r="E142" i="38"/>
  <c r="E132" i="38"/>
  <c r="E127" i="38"/>
  <c r="E138" i="38"/>
  <c r="E117" i="38"/>
  <c r="E158" i="38"/>
  <c r="E159" i="38"/>
  <c r="E144" i="38"/>
  <c r="E149" i="38"/>
  <c r="E133" i="38"/>
  <c r="E150" i="38"/>
  <c r="E153" i="38"/>
  <c r="E130" i="38"/>
  <c r="E139" i="38"/>
  <c r="E119" i="38"/>
  <c r="E131" i="38"/>
  <c r="E79" i="38"/>
  <c r="E156" i="38"/>
  <c r="E145" i="38"/>
  <c r="E160" i="38"/>
  <c r="E155" i="38"/>
  <c r="E157" i="38"/>
  <c r="E140" i="38"/>
  <c r="E146" i="38"/>
  <c r="E148" i="38"/>
  <c r="E161" i="38"/>
  <c r="E162" i="38"/>
  <c r="E163" i="38"/>
  <c r="E151" i="38"/>
  <c r="E164" i="38"/>
  <c r="E152" i="38"/>
  <c r="L35" i="39"/>
  <c r="L29" i="39"/>
  <c r="L32" i="39"/>
  <c r="L38" i="39"/>
  <c r="E32" i="39"/>
  <c r="E38" i="39"/>
  <c r="F104" i="38" l="1"/>
  <c r="F69" i="38"/>
  <c r="F67" i="38"/>
  <c r="F88" i="38"/>
  <c r="F52" i="38"/>
  <c r="F89" i="38"/>
  <c r="L540" i="37" l="1"/>
  <c r="K540" i="37"/>
  <c r="H540" i="37"/>
  <c r="L634" i="37"/>
  <c r="K634" i="37"/>
  <c r="H634" i="37"/>
  <c r="L1531" i="37"/>
  <c r="K1531" i="37"/>
  <c r="H1531" i="37"/>
  <c r="L1338" i="37"/>
  <c r="K1338" i="37"/>
  <c r="H1338" i="37"/>
  <c r="L722" i="37"/>
  <c r="K722" i="37"/>
  <c r="H722" i="37"/>
  <c r="L905" i="37"/>
  <c r="K905" i="37"/>
  <c r="H905" i="37"/>
  <c r="L1228" i="37"/>
  <c r="K1228" i="37"/>
  <c r="H1228" i="37"/>
  <c r="L1454" i="37"/>
  <c r="K1454" i="37"/>
  <c r="H1454" i="37"/>
  <c r="L1479" i="37"/>
  <c r="K1479" i="37"/>
  <c r="H1479" i="37"/>
  <c r="L1227" i="37"/>
  <c r="K1227" i="37"/>
  <c r="H1227" i="37"/>
  <c r="L1215" i="37"/>
  <c r="K1215" i="37"/>
  <c r="H1215" i="37"/>
  <c r="L1401" i="37"/>
  <c r="K1401" i="37"/>
  <c r="L1302" i="37"/>
  <c r="K1302" i="37"/>
  <c r="H1302" i="37"/>
  <c r="L1508" i="37"/>
  <c r="K1508" i="37"/>
  <c r="H1508" i="37"/>
  <c r="L1498" i="37"/>
  <c r="K1498" i="37"/>
  <c r="H1498" i="37"/>
  <c r="L1465" i="37" l="1"/>
  <c r="K1465" i="37"/>
  <c r="H1465" i="37"/>
  <c r="L833" i="37"/>
  <c r="K833" i="37"/>
  <c r="H833" i="37"/>
  <c r="L1100" i="37"/>
  <c r="K1100" i="37"/>
  <c r="H1100" i="37"/>
  <c r="L996" i="37"/>
  <c r="K996" i="37"/>
  <c r="H996" i="37"/>
  <c r="L1451" i="37"/>
  <c r="K1451" i="37"/>
  <c r="H1451" i="37"/>
  <c r="L638" i="37"/>
  <c r="K638" i="37"/>
  <c r="H638" i="37"/>
  <c r="L1461" i="37"/>
  <c r="K1461" i="37"/>
  <c r="H1461" i="37"/>
  <c r="L1052" i="37"/>
  <c r="K1052" i="37"/>
  <c r="H1052" i="37"/>
  <c r="L1205" i="37"/>
  <c r="K1205" i="37"/>
  <c r="H1205" i="37"/>
  <c r="L1410" i="37"/>
  <c r="K1410" i="37"/>
  <c r="H1410" i="37"/>
  <c r="L1290" i="37"/>
  <c r="K1290" i="37"/>
  <c r="H1290" i="37"/>
  <c r="L1610" i="37"/>
  <c r="K1610" i="37"/>
  <c r="H1610" i="37"/>
  <c r="H1600" i="43"/>
  <c r="L1433" i="37" l="1"/>
  <c r="L906" i="37"/>
  <c r="L1511" i="37"/>
  <c r="L400" i="37" l="1"/>
  <c r="K400" i="37"/>
  <c r="H400" i="37"/>
  <c r="L1250" i="37"/>
  <c r="K1250" i="37"/>
  <c r="H1250" i="37"/>
  <c r="L1202" i="37"/>
  <c r="K1202" i="37"/>
  <c r="H1202" i="37"/>
  <c r="L1468" i="37"/>
  <c r="K1468" i="37"/>
  <c r="H1468" i="37"/>
  <c r="L1527" i="37"/>
  <c r="K1527" i="37"/>
  <c r="H1527" i="37"/>
  <c r="L1514" i="37"/>
  <c r="K1514" i="37"/>
  <c r="H1514" i="37"/>
  <c r="L1204" i="37"/>
  <c r="K1204" i="37"/>
  <c r="H1204" i="37"/>
  <c r="L1443" i="37"/>
  <c r="K1443" i="37"/>
  <c r="H1443" i="37"/>
  <c r="K22" i="37"/>
  <c r="H22" i="37"/>
  <c r="L348" i="37" l="1"/>
  <c r="K348" i="37"/>
  <c r="H348" i="37"/>
  <c r="L768" i="37"/>
  <c r="K768" i="37"/>
  <c r="H768" i="37"/>
  <c r="L545" i="37"/>
  <c r="K545" i="37"/>
  <c r="H545" i="37"/>
  <c r="L559" i="37"/>
  <c r="K559" i="37"/>
  <c r="H559" i="37"/>
  <c r="L821" i="37"/>
  <c r="K821" i="37"/>
  <c r="H821" i="37"/>
  <c r="L887" i="37"/>
  <c r="K887" i="37"/>
  <c r="H887" i="37"/>
  <c r="L990" i="37"/>
  <c r="K990" i="37"/>
  <c r="H990" i="37"/>
  <c r="L922" i="37"/>
  <c r="K922" i="37"/>
  <c r="H922" i="37"/>
  <c r="L555" i="37"/>
  <c r="K555" i="37"/>
  <c r="H555" i="37"/>
  <c r="L325" i="37"/>
  <c r="K325" i="37"/>
  <c r="H325" i="37"/>
  <c r="L1252" i="37"/>
  <c r="K1252" i="37"/>
  <c r="H1252" i="37"/>
  <c r="L1480" i="37"/>
  <c r="K1480" i="37"/>
  <c r="H1480" i="37"/>
  <c r="L1223" i="37"/>
  <c r="K1223" i="37"/>
  <c r="H1223" i="37"/>
  <c r="L1048" i="37"/>
  <c r="K1048" i="37"/>
  <c r="H1048" i="37"/>
  <c r="L607" i="37"/>
  <c r="K607" i="37"/>
  <c r="H607" i="37"/>
  <c r="L842" i="37"/>
  <c r="K842" i="37"/>
  <c r="H842" i="37"/>
  <c r="L1105" i="37"/>
  <c r="K1105" i="37"/>
  <c r="H1105" i="37"/>
  <c r="L793" i="37"/>
  <c r="K793" i="37"/>
  <c r="H793" i="37"/>
  <c r="L823" i="37" l="1"/>
  <c r="K823" i="37"/>
  <c r="H823" i="37"/>
  <c r="L728" i="37"/>
  <c r="K728" i="37"/>
  <c r="H728" i="37"/>
  <c r="L1066" i="37"/>
  <c r="K1066" i="37"/>
  <c r="H1066" i="37"/>
  <c r="L369" i="37"/>
  <c r="K369" i="37"/>
  <c r="H369" i="37"/>
  <c r="L1098" i="37"/>
  <c r="K1098" i="37"/>
  <c r="H1098" i="37"/>
  <c r="L1284" i="37"/>
  <c r="K1284" i="37"/>
  <c r="H1284" i="37"/>
  <c r="L1097" i="37"/>
  <c r="K1097" i="37"/>
  <c r="H1097" i="37"/>
  <c r="L1555" i="37"/>
  <c r="K1555" i="37"/>
  <c r="H1555" i="37"/>
  <c r="L1552" i="37"/>
  <c r="K1552" i="37"/>
  <c r="H1552" i="37"/>
  <c r="L799" i="37"/>
  <c r="K799" i="37"/>
  <c r="H799" i="37"/>
  <c r="L896" i="37"/>
  <c r="K896" i="37"/>
  <c r="H896" i="37"/>
  <c r="L654" i="37"/>
  <c r="K654" i="37"/>
  <c r="H654" i="37"/>
  <c r="L1554" i="37"/>
  <c r="K1554" i="37"/>
  <c r="H1554" i="37"/>
  <c r="L931" i="37"/>
  <c r="K931" i="37"/>
  <c r="H931" i="37"/>
  <c r="L1386" i="37"/>
  <c r="K1386" i="37"/>
  <c r="H1386" i="37"/>
  <c r="L608" i="37"/>
  <c r="K608" i="37"/>
  <c r="H608" i="37"/>
  <c r="L1397" i="37"/>
  <c r="K1397" i="37"/>
  <c r="H1397" i="37"/>
  <c r="L1012" i="37"/>
  <c r="K1012" i="37"/>
  <c r="H1012" i="37"/>
  <c r="L1427" i="37"/>
  <c r="K1427" i="37"/>
  <c r="H1427" i="37"/>
  <c r="L1428" i="37"/>
  <c r="K1428" i="37"/>
  <c r="H1428" i="37"/>
  <c r="L1393" i="37"/>
  <c r="K1393" i="37"/>
  <c r="H1393" i="37"/>
  <c r="L1419" i="37"/>
  <c r="K1419" i="37"/>
  <c r="H1419" i="37"/>
  <c r="M150" i="38"/>
  <c r="M127" i="38"/>
  <c r="M133" i="38"/>
  <c r="M149" i="38"/>
  <c r="L147" i="38"/>
  <c r="E147" i="38"/>
  <c r="I1600" i="43" l="1"/>
  <c r="L1549" i="37" l="1"/>
  <c r="K1549" i="37"/>
  <c r="H1549" i="37"/>
  <c r="L1540" i="37"/>
  <c r="K1540" i="37"/>
  <c r="H1540" i="37"/>
  <c r="L1175" i="37"/>
  <c r="K1175" i="37"/>
  <c r="H1175" i="37"/>
  <c r="L1529" i="37"/>
  <c r="K1529" i="37"/>
  <c r="H1529" i="37"/>
  <c r="L939" i="37"/>
  <c r="K939" i="37"/>
  <c r="H939" i="37"/>
  <c r="L350" i="37"/>
  <c r="K350" i="37"/>
  <c r="H350" i="37"/>
  <c r="L691" i="37"/>
  <c r="K691" i="37"/>
  <c r="H691" i="37"/>
  <c r="L476" i="37"/>
  <c r="K476" i="37"/>
  <c r="H476" i="37"/>
  <c r="L353" i="37"/>
  <c r="K353" i="37"/>
  <c r="H353" i="37"/>
  <c r="L1599" i="37"/>
  <c r="K1599" i="37"/>
  <c r="H1599" i="37"/>
  <c r="H1599" i="43"/>
  <c r="L1632" i="37"/>
  <c r="K1632" i="37"/>
  <c r="H1632" i="37"/>
  <c r="H1628" i="43"/>
  <c r="M156" i="38"/>
  <c r="M79" i="38"/>
  <c r="M131" i="38"/>
  <c r="M138" i="38"/>
  <c r="M119" i="38"/>
  <c r="K9" i="37" l="1"/>
  <c r="K357" i="37"/>
  <c r="L9" i="37"/>
  <c r="L357" i="37"/>
  <c r="L892" i="37" l="1"/>
  <c r="H9" i="37"/>
  <c r="I1628" i="43" l="1"/>
  <c r="I1599" i="43"/>
  <c r="L1211" i="37"/>
  <c r="K1211" i="37"/>
  <c r="H1211" i="37"/>
  <c r="L206" i="37"/>
  <c r="K206" i="37"/>
  <c r="H206" i="37"/>
  <c r="L1371" i="37"/>
  <c r="K1371" i="37"/>
  <c r="H1371" i="37"/>
  <c r="L589" i="37"/>
  <c r="K589" i="37"/>
  <c r="H589" i="37"/>
  <c r="L272" i="37"/>
  <c r="K272" i="37"/>
  <c r="H272" i="37"/>
  <c r="L280" i="37"/>
  <c r="K280" i="37"/>
  <c r="H280" i="37"/>
  <c r="L836" i="37"/>
  <c r="K836" i="37"/>
  <c r="H836" i="37"/>
  <c r="L232" i="37"/>
  <c r="K232" i="37"/>
  <c r="H232" i="37"/>
  <c r="L1188" i="37"/>
  <c r="K1188" i="37"/>
  <c r="H1188" i="37"/>
  <c r="L1178" i="37"/>
  <c r="K1178" i="37"/>
  <c r="H1178" i="37"/>
  <c r="L1232" i="37"/>
  <c r="K1232" i="37"/>
  <c r="H1232" i="37"/>
  <c r="L1369" i="37"/>
  <c r="K1369" i="37"/>
  <c r="H1369" i="37"/>
  <c r="L523" i="37"/>
  <c r="K523" i="37"/>
  <c r="H523" i="37"/>
  <c r="M51" i="38"/>
  <c r="L51" i="38"/>
  <c r="E51" i="38"/>
  <c r="M15" i="38"/>
  <c r="L15" i="38"/>
  <c r="E15" i="38"/>
  <c r="L107" i="37" l="1"/>
  <c r="K107" i="37"/>
  <c r="H107" i="37"/>
  <c r="L1034" i="37"/>
  <c r="K1034" i="37"/>
  <c r="H1034" i="37"/>
  <c r="L390" i="37"/>
  <c r="K390" i="37"/>
  <c r="H390" i="37"/>
  <c r="L601" i="37"/>
  <c r="K601" i="37"/>
  <c r="H601" i="37"/>
  <c r="L461" i="37"/>
  <c r="K461" i="37"/>
  <c r="H461" i="37"/>
  <c r="L880" i="37"/>
  <c r="K880" i="37"/>
  <c r="H880" i="37"/>
  <c r="L809" i="37"/>
  <c r="K809" i="37"/>
  <c r="H809" i="37"/>
  <c r="L972" i="37"/>
  <c r="K972" i="37"/>
  <c r="H972" i="37"/>
  <c r="L916" i="37"/>
  <c r="K916" i="37"/>
  <c r="H916" i="37"/>
  <c r="L600" i="37"/>
  <c r="K600" i="37"/>
  <c r="H600" i="37"/>
  <c r="L861" i="37"/>
  <c r="K861" i="37"/>
  <c r="H861" i="37"/>
  <c r="L815" i="37"/>
  <c r="K815" i="37"/>
  <c r="H815" i="37"/>
  <c r="L1104" i="37"/>
  <c r="K1104" i="37"/>
  <c r="H1104" i="37"/>
  <c r="L249" i="37"/>
  <c r="K249" i="37"/>
  <c r="H249" i="37"/>
  <c r="L678" i="37"/>
  <c r="K678" i="37"/>
  <c r="H678" i="37"/>
  <c r="L950" i="37"/>
  <c r="K950" i="37"/>
  <c r="H950" i="37"/>
  <c r="L942" i="37"/>
  <c r="K942" i="37"/>
  <c r="H942" i="37"/>
  <c r="L1225" i="37"/>
  <c r="K1225" i="37"/>
  <c r="H1225" i="37"/>
  <c r="L736" i="37"/>
  <c r="K736" i="37"/>
  <c r="H736" i="37"/>
  <c r="L39" i="37"/>
  <c r="K39" i="37"/>
  <c r="H39" i="37"/>
  <c r="L541" i="37"/>
  <c r="K541" i="37"/>
  <c r="H541" i="37"/>
  <c r="L399" i="37"/>
  <c r="K399" i="37"/>
  <c r="H399" i="37"/>
  <c r="L912" i="37"/>
  <c r="K912" i="37"/>
  <c r="H912" i="37"/>
  <c r="L191" i="37"/>
  <c r="K191" i="37"/>
  <c r="H191" i="37"/>
  <c r="L729" i="37"/>
  <c r="K729" i="37"/>
  <c r="H729" i="37"/>
  <c r="L956" i="37"/>
  <c r="K956" i="37"/>
  <c r="H956" i="37"/>
  <c r="L1600" i="37"/>
  <c r="K1600" i="37"/>
  <c r="H1600" i="37"/>
  <c r="L1625" i="37"/>
  <c r="K1625" i="37"/>
  <c r="H1625" i="37"/>
  <c r="I1636" i="43" l="1"/>
  <c r="I1637" i="43"/>
  <c r="L1165" i="37"/>
  <c r="K1165" i="37"/>
  <c r="H1165" i="37"/>
  <c r="L981" i="37"/>
  <c r="K981" i="37"/>
  <c r="H981" i="37"/>
  <c r="L1281" i="37"/>
  <c r="K1281" i="37"/>
  <c r="H1281" i="37"/>
  <c r="L1336" i="37"/>
  <c r="K1336" i="37"/>
  <c r="H1336" i="37"/>
  <c r="L934" i="37"/>
  <c r="K934" i="37"/>
  <c r="H934" i="37"/>
  <c r="L913" i="37"/>
  <c r="K913" i="37"/>
  <c r="H913" i="37"/>
  <c r="L1383" i="37"/>
  <c r="K1383" i="37"/>
  <c r="H1383" i="37"/>
  <c r="L1152" i="37"/>
  <c r="K1152" i="37"/>
  <c r="H1152" i="37"/>
  <c r="L890" i="37"/>
  <c r="K890" i="37"/>
  <c r="H890" i="37"/>
  <c r="L1402" i="37"/>
  <c r="K1402" i="37"/>
  <c r="H1402" i="37"/>
  <c r="L1512" i="37"/>
  <c r="K1512" i="37"/>
  <c r="H1512" i="37"/>
  <c r="L1526" i="37"/>
  <c r="K1526" i="37"/>
  <c r="H1526" i="37"/>
  <c r="L301" i="37" l="1"/>
  <c r="K301" i="37"/>
  <c r="H301" i="37"/>
  <c r="L549" i="37"/>
  <c r="K549" i="37"/>
  <c r="H549" i="37"/>
  <c r="L143" i="37"/>
  <c r="K143" i="37"/>
  <c r="H143" i="37"/>
  <c r="L423" i="37"/>
  <c r="K423" i="37"/>
  <c r="H423" i="37"/>
  <c r="L299" i="37"/>
  <c r="K299" i="37"/>
  <c r="H299" i="37"/>
  <c r="L209" i="37"/>
  <c r="K209" i="37"/>
  <c r="H209" i="37"/>
  <c r="L554" i="37"/>
  <c r="K554" i="37"/>
  <c r="H554" i="37"/>
  <c r="L479" i="37"/>
  <c r="K479" i="37"/>
  <c r="H479" i="37"/>
  <c r="L364" i="37"/>
  <c r="K364" i="37"/>
  <c r="H364" i="37"/>
  <c r="L999" i="37"/>
  <c r="K999" i="37"/>
  <c r="H999" i="37"/>
  <c r="L737" i="37"/>
  <c r="K737" i="37"/>
  <c r="H737" i="37"/>
  <c r="L796" i="37"/>
  <c r="K796" i="37"/>
  <c r="H796" i="37"/>
  <c r="L1261" i="37"/>
  <c r="K1261" i="37"/>
  <c r="H1261" i="37"/>
  <c r="L1309" i="37"/>
  <c r="K1309" i="37"/>
  <c r="H1309" i="37"/>
  <c r="L96" i="37"/>
  <c r="K96" i="37"/>
  <c r="H96" i="37"/>
  <c r="K1613" i="37"/>
  <c r="H1613" i="37"/>
  <c r="H1618" i="43"/>
  <c r="L1636" i="37"/>
  <c r="K1636" i="37"/>
  <c r="H1636" i="37"/>
  <c r="H1630" i="43"/>
  <c r="M155" i="38" l="1"/>
  <c r="L1537" i="37" l="1"/>
  <c r="K1537" i="37"/>
  <c r="H1537" i="37"/>
  <c r="L1147" i="37"/>
  <c r="K1147" i="37"/>
  <c r="H1147" i="37"/>
  <c r="L577" i="37"/>
  <c r="K577" i="37"/>
  <c r="H577" i="37"/>
  <c r="L1448" i="37"/>
  <c r="K1448" i="37"/>
  <c r="H1448" i="37"/>
  <c r="L1191" i="37"/>
  <c r="K1191" i="37"/>
  <c r="H1191" i="37"/>
  <c r="L1171" i="37"/>
  <c r="K1171" i="37"/>
  <c r="H1171" i="37"/>
  <c r="L412" i="37"/>
  <c r="K412" i="37"/>
  <c r="H412" i="37"/>
  <c r="L979" i="37"/>
  <c r="K979" i="37"/>
  <c r="H979" i="37"/>
  <c r="L1269" i="37"/>
  <c r="K1269" i="37"/>
  <c r="H1269" i="37"/>
  <c r="L295" i="37"/>
  <c r="K295" i="37"/>
  <c r="H295" i="37"/>
  <c r="L1161" i="37"/>
  <c r="K1161" i="37"/>
  <c r="H1161" i="37"/>
  <c r="L1248" i="37"/>
  <c r="K1248" i="37"/>
  <c r="H1248" i="37"/>
  <c r="L641" i="37"/>
  <c r="K641" i="37"/>
  <c r="H641" i="37"/>
  <c r="L1339" i="37"/>
  <c r="K1339" i="37"/>
  <c r="H1339" i="37"/>
  <c r="L714" i="37"/>
  <c r="K714" i="37"/>
  <c r="H714" i="37"/>
  <c r="L1345" i="37"/>
  <c r="K1345" i="37"/>
  <c r="H1345" i="37"/>
  <c r="L221" i="37"/>
  <c r="K221" i="37"/>
  <c r="H221" i="37"/>
  <c r="L1340" i="37"/>
  <c r="K1340" i="37"/>
  <c r="H1340" i="37"/>
  <c r="L522" i="37"/>
  <c r="K522" i="37"/>
  <c r="H522" i="37"/>
  <c r="L111" i="37"/>
  <c r="K111" i="37"/>
  <c r="H111" i="37"/>
  <c r="L458" i="37"/>
  <c r="K458" i="37"/>
  <c r="H458" i="37"/>
  <c r="L674" i="37"/>
  <c r="K674" i="37"/>
  <c r="H674" i="37"/>
  <c r="L49" i="37"/>
  <c r="K49" i="37"/>
  <c r="H49" i="37"/>
  <c r="L671" i="37"/>
  <c r="K671" i="37"/>
  <c r="H671" i="37"/>
  <c r="L1403" i="37"/>
  <c r="K1403" i="37"/>
  <c r="H1403" i="37"/>
  <c r="L840" i="37"/>
  <c r="K840" i="37"/>
  <c r="H840" i="37"/>
  <c r="L1366" i="37"/>
  <c r="K1366" i="37"/>
  <c r="H1366" i="37"/>
  <c r="L444" i="37"/>
  <c r="K444" i="37"/>
  <c r="H444" i="37"/>
  <c r="L859" i="37"/>
  <c r="K859" i="37"/>
  <c r="H859" i="37"/>
  <c r="L1144" i="37"/>
  <c r="K1144" i="37"/>
  <c r="H1144" i="37"/>
  <c r="L149" i="37"/>
  <c r="K149" i="37"/>
  <c r="H149" i="37"/>
  <c r="L182" i="37" l="1"/>
  <c r="K182" i="37"/>
  <c r="H182" i="37"/>
  <c r="L373" i="37"/>
  <c r="K373" i="37"/>
  <c r="H373" i="37"/>
  <c r="L131" i="37"/>
  <c r="K131" i="37"/>
  <c r="H131" i="37"/>
  <c r="L567" i="37"/>
  <c r="K567" i="37"/>
  <c r="H567" i="37"/>
  <c r="L407" i="37"/>
  <c r="K407" i="37"/>
  <c r="H407" i="37"/>
  <c r="L1156" i="37"/>
  <c r="K1156" i="37"/>
  <c r="H1156" i="37"/>
  <c r="L90" i="37"/>
  <c r="K90" i="37"/>
  <c r="H90" i="37"/>
  <c r="L973" i="37"/>
  <c r="K973" i="37"/>
  <c r="H973" i="37"/>
  <c r="L1464" i="37"/>
  <c r="K1464" i="37"/>
  <c r="H1464" i="37"/>
  <c r="L271" i="37"/>
  <c r="K271" i="37"/>
  <c r="H271" i="37"/>
  <c r="L414" i="37"/>
  <c r="K414" i="37"/>
  <c r="H414" i="37"/>
  <c r="L819" i="37"/>
  <c r="K819" i="37"/>
  <c r="H819" i="37"/>
  <c r="L1103" i="37"/>
  <c r="K1103" i="37"/>
  <c r="H1103" i="37"/>
  <c r="L948" i="37"/>
  <c r="K948" i="37"/>
  <c r="H948" i="37"/>
  <c r="L1283" i="37"/>
  <c r="K1283" i="37"/>
  <c r="H1283" i="37"/>
  <c r="L961" i="37"/>
  <c r="K961" i="37"/>
  <c r="H961" i="37"/>
  <c r="L1185" i="37"/>
  <c r="K1185" i="37"/>
  <c r="H1185" i="37"/>
  <c r="L724" i="37"/>
  <c r="K724" i="37"/>
  <c r="H724" i="37"/>
  <c r="L1022" i="37"/>
  <c r="K1022" i="37"/>
  <c r="H1022" i="37"/>
  <c r="L611" i="37"/>
  <c r="K611" i="37"/>
  <c r="H611" i="37"/>
  <c r="L452" i="37"/>
  <c r="K452" i="37"/>
  <c r="H452" i="37"/>
  <c r="L500" i="37"/>
  <c r="K500" i="37"/>
  <c r="H500" i="37"/>
  <c r="L212" i="37"/>
  <c r="K212" i="37"/>
  <c r="H212" i="37"/>
  <c r="L481" i="37"/>
  <c r="K481" i="37"/>
  <c r="H481" i="37"/>
  <c r="L473" i="37"/>
  <c r="K473" i="37"/>
  <c r="H473" i="37"/>
  <c r="L1180" i="37"/>
  <c r="K1180" i="37"/>
  <c r="H1180" i="37"/>
  <c r="L1399" i="37"/>
  <c r="K1399" i="37"/>
  <c r="H1399" i="37"/>
  <c r="L1101" i="37"/>
  <c r="K1101" i="37"/>
  <c r="H1101" i="37"/>
  <c r="L1075" i="37"/>
  <c r="K1075" i="37"/>
  <c r="H1075" i="37"/>
  <c r="L986" i="37"/>
  <c r="K986" i="37"/>
  <c r="H986" i="37"/>
  <c r="L830" i="37"/>
  <c r="K830" i="37"/>
  <c r="H830" i="37"/>
  <c r="L1365" i="37"/>
  <c r="K1365" i="37"/>
  <c r="H1365" i="37"/>
  <c r="L1367" i="37"/>
  <c r="K1367" i="37"/>
  <c r="H1367" i="37"/>
  <c r="L1431" i="37"/>
  <c r="K1431" i="37"/>
  <c r="H1431" i="37"/>
  <c r="L1412" i="37"/>
  <c r="K1412" i="37"/>
  <c r="H1412" i="37"/>
  <c r="I1630" i="43" l="1"/>
  <c r="I1618" i="43"/>
  <c r="L688" i="37"/>
  <c r="K688" i="37"/>
  <c r="H688" i="37"/>
  <c r="L1195" i="37"/>
  <c r="K1195" i="37"/>
  <c r="H1195" i="37"/>
  <c r="L1395" i="37"/>
  <c r="K1395" i="37"/>
  <c r="H1395" i="37"/>
  <c r="L1030" i="37"/>
  <c r="K1030" i="37"/>
  <c r="H1030" i="37"/>
  <c r="L1184" i="37"/>
  <c r="K1184" i="37"/>
  <c r="H1184" i="37"/>
  <c r="L1417" i="37"/>
  <c r="K1417" i="37"/>
  <c r="H1417" i="37"/>
  <c r="L1318" i="37"/>
  <c r="K1318" i="37"/>
  <c r="H1318" i="37"/>
  <c r="L1072" i="37"/>
  <c r="K1072" i="37"/>
  <c r="H1072" i="37"/>
  <c r="L433" i="37"/>
  <c r="K433" i="37"/>
  <c r="H433" i="37"/>
  <c r="L374" i="37"/>
  <c r="K374" i="37"/>
  <c r="H374" i="37"/>
  <c r="L839" i="37"/>
  <c r="K839" i="37"/>
  <c r="H839" i="37"/>
  <c r="L1404" i="37"/>
  <c r="K1404" i="37"/>
  <c r="H1404" i="37"/>
  <c r="L1381" i="37"/>
  <c r="K1381" i="37"/>
  <c r="H1381" i="37"/>
  <c r="L1357" i="37"/>
  <c r="K1357" i="37"/>
  <c r="H1357" i="37"/>
  <c r="L1407" i="37"/>
  <c r="K1407" i="37"/>
  <c r="H1407" i="37"/>
  <c r="L1487" i="37"/>
  <c r="K1487" i="37"/>
  <c r="H1487" i="37"/>
  <c r="L974" i="37"/>
  <c r="K974" i="37"/>
  <c r="H974" i="37"/>
  <c r="L1603" i="37"/>
  <c r="K1603" i="37"/>
  <c r="H1603" i="37"/>
  <c r="L1618" i="37"/>
  <c r="K1618" i="37"/>
  <c r="H1618" i="37"/>
  <c r="H1617" i="43"/>
  <c r="I1617" i="43" l="1"/>
  <c r="L630" i="37"/>
  <c r="K630" i="37"/>
  <c r="H630" i="37"/>
  <c r="L966" i="37"/>
  <c r="K966" i="37"/>
  <c r="H966" i="37"/>
  <c r="L512" i="37"/>
  <c r="K512" i="37"/>
  <c r="H512" i="37"/>
  <c r="L1301" i="37"/>
  <c r="K1301" i="37"/>
  <c r="H1301" i="37"/>
  <c r="L1520" i="37"/>
  <c r="K1520" i="37"/>
  <c r="H1520" i="37"/>
  <c r="L1471" i="37"/>
  <c r="K1471" i="37"/>
  <c r="H1471" i="37"/>
  <c r="L1154" i="37"/>
  <c r="K1154" i="37"/>
  <c r="H1154" i="37"/>
  <c r="L1148" i="37"/>
  <c r="K1148" i="37"/>
  <c r="H1148" i="37"/>
  <c r="L1351" i="37"/>
  <c r="K1351" i="37"/>
  <c r="H1351" i="37"/>
  <c r="L1459" i="37"/>
  <c r="K1459" i="37"/>
  <c r="H1459" i="37"/>
  <c r="L1472" i="37"/>
  <c r="K1472" i="37"/>
  <c r="H1472" i="37"/>
  <c r="L921" i="37"/>
  <c r="K921" i="37"/>
  <c r="H921" i="37"/>
  <c r="L1414" i="37"/>
  <c r="K1414" i="37"/>
  <c r="H1414" i="37"/>
  <c r="L1619" i="37"/>
  <c r="K1619" i="37"/>
  <c r="H1619" i="37"/>
  <c r="H1610" i="43"/>
  <c r="L1623" i="37"/>
  <c r="K1623" i="37"/>
  <c r="H1623" i="37"/>
  <c r="H1631" i="43"/>
  <c r="L1609" i="37"/>
  <c r="K1609" i="37"/>
  <c r="H1609" i="37"/>
  <c r="H1605" i="43"/>
  <c r="L1627" i="37"/>
  <c r="K1627" i="37"/>
  <c r="H1627" i="37"/>
  <c r="H1626" i="43"/>
  <c r="L1446" i="37" l="1"/>
  <c r="K1446" i="37"/>
  <c r="L1236" i="37"/>
  <c r="K1236" i="37"/>
  <c r="H1236" i="37"/>
  <c r="L1377" i="37"/>
  <c r="K1377" i="37"/>
  <c r="H1377" i="37"/>
  <c r="L1332" i="37"/>
  <c r="K1332" i="37"/>
  <c r="H1332" i="37"/>
  <c r="L1220" i="37"/>
  <c r="K1220" i="37"/>
  <c r="H1220" i="37"/>
  <c r="L451" i="37"/>
  <c r="K451" i="37"/>
  <c r="H451" i="37"/>
  <c r="L1124" i="37"/>
  <c r="K1124" i="37"/>
  <c r="H1124" i="37"/>
  <c r="L718" i="37"/>
  <c r="K718" i="37"/>
  <c r="H718" i="37"/>
  <c r="L1120" i="37"/>
  <c r="K1120" i="37"/>
  <c r="H1120" i="37"/>
  <c r="L1241" i="37"/>
  <c r="K1241" i="37"/>
  <c r="H1241" i="37"/>
  <c r="L689" i="37"/>
  <c r="K689" i="37"/>
  <c r="H689" i="37"/>
  <c r="L731" i="37"/>
  <c r="K731" i="37"/>
  <c r="H731" i="37"/>
  <c r="L1294" i="37"/>
  <c r="K1294" i="37"/>
  <c r="H1294" i="37"/>
  <c r="L375" i="37"/>
  <c r="K375" i="37"/>
  <c r="H375" i="37"/>
  <c r="L471" i="37"/>
  <c r="K471" i="37"/>
  <c r="H471" i="37"/>
  <c r="L1242" i="37"/>
  <c r="K1242" i="37"/>
  <c r="H1242" i="37"/>
  <c r="L992" i="37"/>
  <c r="K992" i="37"/>
  <c r="H992" i="37"/>
  <c r="L585" i="37"/>
  <c r="K585" i="37"/>
  <c r="H585" i="37"/>
  <c r="L162" i="37"/>
  <c r="K162" i="37"/>
  <c r="H162" i="37"/>
  <c r="L397" i="37"/>
  <c r="K397" i="37"/>
  <c r="H397" i="37"/>
  <c r="L592" i="37"/>
  <c r="K592" i="37"/>
  <c r="H592" i="37"/>
  <c r="L754" i="37"/>
  <c r="K754" i="37"/>
  <c r="H754" i="37"/>
  <c r="L644" i="37"/>
  <c r="K644" i="37"/>
  <c r="H644" i="37"/>
  <c r="I1605" i="43" l="1"/>
  <c r="I1631" i="43"/>
  <c r="I1626" i="43"/>
  <c r="I1610" i="43"/>
  <c r="H1207" i="37"/>
  <c r="K1277" i="37"/>
  <c r="L1277" i="37"/>
  <c r="H1277" i="37"/>
  <c r="L1074" i="37" l="1"/>
  <c r="K1074" i="37"/>
  <c r="H1074" i="37"/>
  <c r="L665" i="37"/>
  <c r="K665" i="37"/>
  <c r="H665" i="37"/>
  <c r="L1257" i="37"/>
  <c r="K1257" i="37"/>
  <c r="H1257" i="37"/>
  <c r="L1207" i="37"/>
  <c r="K1207" i="37"/>
  <c r="L291" i="37"/>
  <c r="K291" i="37"/>
  <c r="H291" i="37"/>
  <c r="L533" i="37"/>
  <c r="K533" i="37"/>
  <c r="H533" i="37"/>
  <c r="L895" i="37"/>
  <c r="K895" i="37"/>
  <c r="H895" i="37"/>
  <c r="L612" i="37"/>
  <c r="K612" i="37"/>
  <c r="H612" i="37"/>
  <c r="L175" i="37"/>
  <c r="K175" i="37"/>
  <c r="H175" i="37"/>
  <c r="L346" i="37"/>
  <c r="K346" i="37"/>
  <c r="H346" i="37"/>
  <c r="L937" i="37"/>
  <c r="K937" i="37"/>
  <c r="H937" i="37"/>
  <c r="L371" i="37"/>
  <c r="K371" i="37"/>
  <c r="H371" i="37"/>
  <c r="L480" i="37"/>
  <c r="K480" i="37"/>
  <c r="H480" i="37"/>
  <c r="L740" i="37"/>
  <c r="K740" i="37"/>
  <c r="H740" i="37"/>
  <c r="L681" i="37"/>
  <c r="K681" i="37"/>
  <c r="H681" i="37"/>
  <c r="L1133" i="37"/>
  <c r="K1133" i="37"/>
  <c r="H1133" i="37"/>
  <c r="L214" i="37"/>
  <c r="K214" i="37"/>
  <c r="H214" i="37"/>
  <c r="L282" i="37"/>
  <c r="K282" i="37"/>
  <c r="H282" i="37"/>
  <c r="L97" i="37"/>
  <c r="K97" i="37"/>
  <c r="H97" i="37"/>
  <c r="L739" i="37"/>
  <c r="K739" i="37"/>
  <c r="H739" i="37"/>
  <c r="L866" i="37"/>
  <c r="K866" i="37"/>
  <c r="H866" i="37"/>
  <c r="L1509" i="37"/>
  <c r="K1509" i="37"/>
  <c r="H1509" i="37"/>
  <c r="L1501" i="37"/>
  <c r="K1501" i="37"/>
  <c r="H1501" i="37"/>
  <c r="L1506" i="37"/>
  <c r="K1506" i="37"/>
  <c r="H1506" i="37"/>
  <c r="L1616" i="37"/>
  <c r="K1616" i="37"/>
  <c r="H1616" i="37"/>
  <c r="H1621" i="43"/>
  <c r="L1631" i="37"/>
  <c r="K1631" i="37"/>
  <c r="H1631" i="37"/>
  <c r="H1615" i="43"/>
  <c r="L1628" i="37"/>
  <c r="K1628" i="37"/>
  <c r="H1628" i="37"/>
  <c r="H1625" i="43"/>
  <c r="L860" i="37" l="1"/>
  <c r="K860" i="37"/>
  <c r="H860" i="37"/>
  <c r="L258" i="37"/>
  <c r="K258" i="37"/>
  <c r="H258" i="37"/>
  <c r="L798" i="37"/>
  <c r="K798" i="37"/>
  <c r="H798" i="37"/>
  <c r="L1039" i="37"/>
  <c r="K1039" i="37"/>
  <c r="H1039" i="37"/>
  <c r="L314" i="37"/>
  <c r="K314" i="37"/>
  <c r="H314" i="37"/>
  <c r="L1129" i="37"/>
  <c r="K1129" i="37"/>
  <c r="H1129" i="37"/>
  <c r="L87" i="37"/>
  <c r="K87" i="37"/>
  <c r="H87" i="37"/>
  <c r="L1408" i="37"/>
  <c r="K1408" i="37"/>
  <c r="H1408" i="37"/>
  <c r="L1633" i="37"/>
  <c r="K1633" i="37"/>
  <c r="H1633" i="37"/>
  <c r="H1633" i="43"/>
  <c r="L1278" i="37" l="1"/>
  <c r="K1278" i="37"/>
  <c r="H1278" i="37"/>
  <c r="L1496" i="37" l="1"/>
  <c r="K1496" i="37"/>
  <c r="H1496" i="37"/>
  <c r="L568" i="37"/>
  <c r="K568" i="37"/>
  <c r="H568" i="37"/>
  <c r="L145" i="37"/>
  <c r="K145" i="37"/>
  <c r="H145" i="37"/>
  <c r="L1488" i="37"/>
  <c r="K1488" i="37"/>
  <c r="H1488" i="37"/>
  <c r="L704" i="37"/>
  <c r="K704" i="37"/>
  <c r="H704" i="37"/>
  <c r="L778" i="37" l="1"/>
  <c r="K778" i="37"/>
  <c r="H778" i="37"/>
  <c r="L752" i="37"/>
  <c r="K752" i="37"/>
  <c r="H752" i="37"/>
  <c r="L320" i="37"/>
  <c r="K320" i="37"/>
  <c r="H320" i="37"/>
  <c r="L760" i="37"/>
  <c r="K760" i="37"/>
  <c r="H760" i="37"/>
  <c r="L1519" i="37"/>
  <c r="K1519" i="37"/>
  <c r="H1519" i="37"/>
  <c r="L1093" i="37"/>
  <c r="K1093" i="37"/>
  <c r="H1093" i="37"/>
  <c r="L1510" i="37"/>
  <c r="K1510" i="37"/>
  <c r="H1510" i="37"/>
  <c r="L1517" i="37"/>
  <c r="K1517" i="37"/>
  <c r="H1517" i="37"/>
  <c r="L1494" i="37"/>
  <c r="K1494" i="37"/>
  <c r="H1494" i="37"/>
  <c r="L52" i="37"/>
  <c r="K52" i="37"/>
  <c r="H52" i="37"/>
  <c r="L943" i="37"/>
  <c r="K943" i="37"/>
  <c r="H943" i="37"/>
  <c r="K1641" i="37" l="1"/>
  <c r="I1625" i="43" l="1"/>
  <c r="I1621" i="43"/>
  <c r="I1615" i="43"/>
  <c r="I1633" i="43"/>
  <c r="L741" i="37"/>
  <c r="K741" i="37"/>
  <c r="H741" i="37"/>
  <c r="L903" i="37"/>
  <c r="K903" i="37"/>
  <c r="H903" i="37"/>
  <c r="L976" i="37"/>
  <c r="K976" i="37"/>
  <c r="H976" i="37"/>
  <c r="L938" i="37"/>
  <c r="K938" i="37"/>
  <c r="H938" i="37"/>
  <c r="L1137" i="37"/>
  <c r="K1137" i="37"/>
  <c r="H1137" i="37"/>
  <c r="L1629" i="37"/>
  <c r="K1629" i="37"/>
  <c r="H1629" i="37"/>
  <c r="H1627" i="43"/>
  <c r="L1614" i="37"/>
  <c r="K1614" i="37"/>
  <c r="H1614" i="37"/>
  <c r="H1612" i="43"/>
  <c r="L1598" i="37"/>
  <c r="K1598" i="37"/>
  <c r="H1598" i="37"/>
  <c r="H1597" i="43"/>
  <c r="L1601" i="37"/>
  <c r="K1601" i="37"/>
  <c r="H1601" i="37"/>
  <c r="H1607" i="43"/>
  <c r="I1612" i="43" l="1"/>
  <c r="I1597" i="43"/>
  <c r="I1607" i="43"/>
  <c r="I1627" i="43"/>
  <c r="L1499" i="37"/>
  <c r="K1499" i="37"/>
  <c r="H1499" i="37"/>
  <c r="L401" i="37"/>
  <c r="K401" i="37"/>
  <c r="H401" i="37"/>
  <c r="L48" i="37"/>
  <c r="K48" i="37"/>
  <c r="H48" i="37"/>
  <c r="L1267" i="37"/>
  <c r="K1267" i="37"/>
  <c r="H1267" i="37"/>
  <c r="L1317" i="37"/>
  <c r="K1317" i="37"/>
  <c r="H1317" i="37"/>
  <c r="L413" i="37"/>
  <c r="K413" i="37"/>
  <c r="H413" i="37"/>
  <c r="L940" i="37"/>
  <c r="K940" i="37"/>
  <c r="H940" i="37"/>
  <c r="L485" i="37"/>
  <c r="K485" i="37"/>
  <c r="H485" i="37"/>
  <c r="L277" i="37"/>
  <c r="K277" i="37"/>
  <c r="H277" i="37"/>
  <c r="L417" i="37"/>
  <c r="K417" i="37"/>
  <c r="H417" i="37"/>
  <c r="L583" i="37"/>
  <c r="K583" i="37"/>
  <c r="H583" i="37"/>
  <c r="L643" i="37"/>
  <c r="K643" i="37"/>
  <c r="H643" i="37"/>
  <c r="L241" i="37"/>
  <c r="K241" i="37"/>
  <c r="H241" i="37"/>
  <c r="L762" i="37"/>
  <c r="K762" i="37"/>
  <c r="H762" i="37"/>
  <c r="L109" i="37"/>
  <c r="K109" i="37"/>
  <c r="H109" i="37"/>
  <c r="L941" i="37"/>
  <c r="K941" i="37"/>
  <c r="H941" i="37"/>
  <c r="L127" i="37"/>
  <c r="K127" i="37"/>
  <c r="H127" i="37"/>
  <c r="L1602" i="37"/>
  <c r="K1602" i="37"/>
  <c r="H1602" i="37"/>
  <c r="H1608" i="43"/>
  <c r="L1607" i="37"/>
  <c r="K1607" i="37"/>
  <c r="H1607" i="37"/>
  <c r="H1624" i="43"/>
  <c r="L1117" i="37" l="1"/>
  <c r="K1117" i="37"/>
  <c r="H1117" i="37"/>
  <c r="L676" i="37"/>
  <c r="K676" i="37"/>
  <c r="H676" i="37"/>
  <c r="L208" i="37"/>
  <c r="K208" i="37"/>
  <c r="H208" i="37"/>
  <c r="L190" i="37"/>
  <c r="K190" i="37"/>
  <c r="H190" i="37"/>
  <c r="L1073" i="37"/>
  <c r="K1073" i="37"/>
  <c r="H1073" i="37"/>
  <c r="L142" i="37"/>
  <c r="K142" i="37"/>
  <c r="H142" i="37"/>
  <c r="L467" i="37"/>
  <c r="K467" i="37"/>
  <c r="H467" i="37"/>
  <c r="K892" i="37"/>
  <c r="H892" i="37"/>
  <c r="L121" i="37"/>
  <c r="K121" i="37"/>
  <c r="H121" i="37"/>
  <c r="L925" i="37"/>
  <c r="K925" i="37"/>
  <c r="H925" i="37"/>
  <c r="L322" i="37"/>
  <c r="K322" i="37"/>
  <c r="H322" i="37"/>
  <c r="L1279" i="37"/>
  <c r="K1279" i="37"/>
  <c r="H1279" i="37"/>
  <c r="L1422" i="37"/>
  <c r="K1422" i="37"/>
  <c r="H1422" i="37"/>
  <c r="L1311" i="37"/>
  <c r="K1311" i="37"/>
  <c r="H1311" i="37"/>
  <c r="L1063" i="37"/>
  <c r="K1063" i="37"/>
  <c r="H1063" i="37"/>
  <c r="L1238" i="37"/>
  <c r="K1238" i="37"/>
  <c r="H1238" i="37"/>
  <c r="L709" i="37"/>
  <c r="K709" i="37"/>
  <c r="H709" i="37"/>
  <c r="L1060" i="37"/>
  <c r="K1060" i="37"/>
  <c r="H1060" i="37"/>
  <c r="L449" i="37"/>
  <c r="K449" i="37"/>
  <c r="H449" i="37"/>
  <c r="L1350" i="37"/>
  <c r="K1350" i="37"/>
  <c r="H1350" i="37"/>
  <c r="K1511" i="37"/>
  <c r="H1511" i="37"/>
  <c r="K906" i="37"/>
  <c r="H906" i="37"/>
  <c r="L1315" i="37"/>
  <c r="K1315" i="37"/>
  <c r="H1315" i="37"/>
  <c r="L1396" i="37"/>
  <c r="K1396" i="37"/>
  <c r="H1396" i="37"/>
  <c r="L1344" i="37"/>
  <c r="K1344" i="37"/>
  <c r="L242" i="37"/>
  <c r="K242" i="37"/>
  <c r="H242" i="37"/>
  <c r="L385" i="37"/>
  <c r="K385" i="37"/>
  <c r="H385" i="37"/>
  <c r="L534" i="37"/>
  <c r="K534" i="37"/>
  <c r="H534" i="37"/>
  <c r="L454" i="37"/>
  <c r="K454" i="37"/>
  <c r="H454" i="37"/>
  <c r="L818" i="37"/>
  <c r="K818" i="37"/>
  <c r="H818" i="37"/>
  <c r="L1299" i="37"/>
  <c r="K1299" i="37"/>
  <c r="H1299" i="37"/>
  <c r="L1041" i="37"/>
  <c r="K1041" i="37"/>
  <c r="H1041" i="37"/>
  <c r="L1158" i="37"/>
  <c r="K1158" i="37"/>
  <c r="H1158" i="37"/>
  <c r="L968" i="37"/>
  <c r="K968" i="37"/>
  <c r="H968" i="37"/>
  <c r="L1018" i="37"/>
  <c r="K1018" i="37"/>
  <c r="H1018" i="37"/>
  <c r="L946" i="37"/>
  <c r="K946" i="37"/>
  <c r="H946" i="37"/>
  <c r="L287" i="37"/>
  <c r="K287" i="37"/>
  <c r="H287" i="37"/>
  <c r="L508" i="37"/>
  <c r="K508" i="37"/>
  <c r="H508" i="37"/>
  <c r="I1608" i="43" l="1"/>
  <c r="I1624" i="43"/>
  <c r="L653" i="37"/>
  <c r="K653" i="37"/>
  <c r="H653" i="37"/>
  <c r="L110" i="37"/>
  <c r="K110" i="37"/>
  <c r="H110" i="37"/>
  <c r="L777" i="37"/>
  <c r="K777" i="37"/>
  <c r="H777" i="37"/>
  <c r="L603" i="37"/>
  <c r="K603" i="37"/>
  <c r="H603" i="37"/>
  <c r="L1289" i="37"/>
  <c r="K1289" i="37"/>
  <c r="H1289" i="37"/>
  <c r="L919" i="37"/>
  <c r="K919" i="37"/>
  <c r="H919" i="37"/>
  <c r="L865" i="37"/>
  <c r="K865" i="37"/>
  <c r="H865" i="37"/>
  <c r="L837" i="37"/>
  <c r="K837" i="37"/>
  <c r="H837" i="37"/>
  <c r="L296" i="37"/>
  <c r="K296" i="37"/>
  <c r="H296" i="37"/>
  <c r="L248" i="37"/>
  <c r="K248" i="37"/>
  <c r="H248" i="37"/>
  <c r="L507" i="37"/>
  <c r="K507" i="37"/>
  <c r="H507" i="37"/>
  <c r="L1230" i="37"/>
  <c r="K1230" i="37"/>
  <c r="H1230" i="37"/>
  <c r="H357" i="37"/>
  <c r="L1450" i="37"/>
  <c r="K1450" i="37"/>
  <c r="H1450" i="37"/>
  <c r="L1426" i="37"/>
  <c r="K1426" i="37"/>
  <c r="H1426" i="37"/>
  <c r="L538" i="37"/>
  <c r="K538" i="37"/>
  <c r="H538" i="37"/>
  <c r="L176" i="37"/>
  <c r="K176" i="37"/>
  <c r="H176" i="37"/>
  <c r="L1352" i="37"/>
  <c r="K1352" i="37"/>
  <c r="H1352" i="37"/>
  <c r="L1125" i="37"/>
  <c r="K1125" i="37"/>
  <c r="H1125" i="37"/>
  <c r="L766" i="37"/>
  <c r="K766" i="37"/>
  <c r="H766" i="37"/>
  <c r="L1398" i="37"/>
  <c r="K1398" i="37"/>
  <c r="H1398" i="37"/>
  <c r="L1432" i="37"/>
  <c r="K1432" i="37"/>
  <c r="H1432" i="37"/>
  <c r="L1342" i="37"/>
  <c r="K1342" i="37"/>
  <c r="H1342" i="37"/>
  <c r="L1515" i="37"/>
  <c r="K1515" i="37"/>
  <c r="H1515" i="37"/>
  <c r="L959" i="37"/>
  <c r="K959" i="37"/>
  <c r="H959" i="37"/>
  <c r="L178" i="37"/>
  <c r="K178" i="37"/>
  <c r="H178" i="37"/>
  <c r="L1221" i="37"/>
  <c r="K1221" i="37"/>
  <c r="H1221" i="37"/>
  <c r="L1384" i="37"/>
  <c r="K1384" i="37"/>
  <c r="H1384" i="37"/>
  <c r="L1611" i="37"/>
  <c r="K1611" i="37"/>
  <c r="H1611" i="37"/>
  <c r="H1609" i="43"/>
  <c r="L1634" i="37"/>
  <c r="K1634" i="37"/>
  <c r="H1634" i="37"/>
  <c r="H1614" i="43"/>
  <c r="I1614" i="43" l="1"/>
  <c r="I1609" i="43"/>
  <c r="L1007" i="37" l="1"/>
  <c r="K1007" i="37"/>
  <c r="H1007" i="37"/>
  <c r="L1476" i="37"/>
  <c r="K1476" i="37"/>
  <c r="H1476" i="37"/>
  <c r="L1172" i="37"/>
  <c r="K1172" i="37"/>
  <c r="H1172" i="37"/>
  <c r="L1308" i="37"/>
  <c r="K1308" i="37"/>
  <c r="H1308" i="37"/>
  <c r="L1507" i="37"/>
  <c r="K1507" i="37"/>
  <c r="H1507" i="37"/>
  <c r="L372" i="37"/>
  <c r="K372" i="37"/>
  <c r="H372" i="37"/>
  <c r="L738" i="37"/>
  <c r="K738" i="37"/>
  <c r="H738" i="37"/>
  <c r="L321" i="37"/>
  <c r="K321" i="37"/>
  <c r="H321" i="37"/>
  <c r="L1209" i="37"/>
  <c r="K1209" i="37"/>
  <c r="H1209" i="37"/>
  <c r="L1222" i="37"/>
  <c r="K1222" i="37"/>
  <c r="H1222" i="37"/>
  <c r="L552" i="37"/>
  <c r="K552" i="37"/>
  <c r="H552" i="37"/>
  <c r="L1141" i="37"/>
  <c r="K1141" i="37"/>
  <c r="H1141" i="37"/>
  <c r="L1155" i="37"/>
  <c r="K1155" i="37"/>
  <c r="H1155" i="37"/>
  <c r="L1550" i="37"/>
  <c r="K1550" i="37"/>
  <c r="H1550" i="37"/>
  <c r="L1173" i="37"/>
  <c r="K1173" i="37"/>
  <c r="H1173" i="37"/>
  <c r="L1128" i="37"/>
  <c r="K1128" i="37"/>
  <c r="H1128" i="37"/>
  <c r="L1090" i="37"/>
  <c r="K1090" i="37"/>
  <c r="H1090" i="37"/>
  <c r="L1303" i="37"/>
  <c r="K1303" i="37"/>
  <c r="H1303" i="37"/>
  <c r="L1259" i="37"/>
  <c r="K1259" i="37"/>
  <c r="H1259" i="37"/>
  <c r="L279" i="37"/>
  <c r="K279" i="37"/>
  <c r="H279" i="37"/>
  <c r="L687" i="37"/>
  <c r="K687" i="37"/>
  <c r="H687" i="37"/>
  <c r="L1484" i="37"/>
  <c r="K1484" i="37"/>
  <c r="H1484" i="37"/>
  <c r="L465" i="37"/>
  <c r="K465" i="37"/>
  <c r="H465" i="37"/>
  <c r="L331" i="37"/>
  <c r="K331" i="37"/>
  <c r="H331" i="37"/>
  <c r="L982" i="37"/>
  <c r="K982" i="37"/>
  <c r="H982" i="37"/>
  <c r="L1260" i="37"/>
  <c r="K1260" i="37"/>
  <c r="H1260" i="37"/>
  <c r="L1305" i="37"/>
  <c r="K1305" i="37"/>
  <c r="H1305" i="37"/>
  <c r="L447" i="37"/>
  <c r="K447" i="37"/>
  <c r="H447" i="37"/>
  <c r="L1327" i="37"/>
  <c r="K1327" i="37"/>
  <c r="H1327" i="37"/>
  <c r="L786" i="37"/>
  <c r="K786" i="37"/>
  <c r="H786" i="37"/>
  <c r="L686" i="37"/>
  <c r="K686" i="37"/>
  <c r="H686" i="37"/>
  <c r="L911" i="37"/>
  <c r="K911" i="37"/>
  <c r="H911" i="37"/>
  <c r="L750" i="37"/>
  <c r="K750" i="37"/>
  <c r="H750" i="37"/>
  <c r="L1518" i="37"/>
  <c r="K1518" i="37"/>
  <c r="H1518" i="37"/>
  <c r="L1626" i="37"/>
  <c r="K1626" i="37"/>
  <c r="H1626" i="37"/>
  <c r="H1619" i="43"/>
  <c r="L1620" i="37"/>
  <c r="K1620" i="37"/>
  <c r="H1620" i="37"/>
  <c r="H1622" i="43"/>
  <c r="L1109" i="37" l="1"/>
  <c r="K1109" i="37"/>
  <c r="H1109" i="37"/>
  <c r="L1389" i="37"/>
  <c r="K1389" i="37"/>
  <c r="H1389" i="37"/>
  <c r="L893" i="37"/>
  <c r="K893" i="37"/>
  <c r="H893" i="37"/>
  <c r="L1253" i="37"/>
  <c r="K1253" i="37"/>
  <c r="H1253" i="37"/>
  <c r="L1243" i="37"/>
  <c r="K1243" i="37"/>
  <c r="H1243" i="37"/>
  <c r="L1272" i="37"/>
  <c r="K1272" i="37"/>
  <c r="H1272" i="37"/>
  <c r="L684" i="37"/>
  <c r="K684" i="37"/>
  <c r="H684" i="37"/>
  <c r="L298" i="37"/>
  <c r="K298" i="37"/>
  <c r="H298" i="37"/>
  <c r="L1287" i="37"/>
  <c r="K1287" i="37"/>
  <c r="H1287" i="37"/>
  <c r="L564" i="37"/>
  <c r="K564" i="37"/>
  <c r="H564" i="37"/>
  <c r="L448" i="37"/>
  <c r="K448" i="37"/>
  <c r="H448" i="37"/>
  <c r="L627" i="37"/>
  <c r="K627" i="37"/>
  <c r="H627" i="37"/>
  <c r="L1500" i="37"/>
  <c r="K1500" i="37"/>
  <c r="H1500" i="37"/>
  <c r="L1406" i="37"/>
  <c r="K1406" i="37"/>
  <c r="H1406" i="37"/>
  <c r="I1622" i="43" l="1"/>
  <c r="I1619" i="43"/>
  <c r="L137" i="37"/>
  <c r="K137" i="37"/>
  <c r="H137" i="37"/>
  <c r="L360" i="37"/>
  <c r="K360" i="37"/>
  <c r="H360" i="37"/>
  <c r="L1004" i="37"/>
  <c r="K1004" i="37"/>
  <c r="H1004" i="37"/>
  <c r="L1442" i="37"/>
  <c r="K1442" i="37"/>
  <c r="H1442" i="37"/>
  <c r="L426" i="37"/>
  <c r="K426" i="37"/>
  <c r="H426" i="37"/>
  <c r="L1416" i="37"/>
  <c r="K1416" i="37"/>
  <c r="H1416" i="37"/>
  <c r="L765" i="37"/>
  <c r="K765" i="37"/>
  <c r="H765" i="37"/>
  <c r="H1053" i="37" l="1"/>
  <c r="L1011" i="37" l="1"/>
  <c r="K1011" i="37"/>
  <c r="H1011" i="37"/>
  <c r="L774" i="37"/>
  <c r="K774" i="37"/>
  <c r="H774" i="37"/>
  <c r="L1053" i="37"/>
  <c r="K1053" i="37"/>
  <c r="L929" i="37"/>
  <c r="K929" i="37"/>
  <c r="H929" i="37"/>
  <c r="L432" i="37"/>
  <c r="K432" i="37"/>
  <c r="H432" i="37"/>
  <c r="L429" i="37"/>
  <c r="K429" i="37"/>
  <c r="H429" i="37"/>
  <c r="L849" i="37"/>
  <c r="K849" i="37"/>
  <c r="H849" i="37"/>
  <c r="L785" i="37"/>
  <c r="K785" i="37"/>
  <c r="H785" i="37"/>
  <c r="L1157" i="37"/>
  <c r="K1157" i="37"/>
  <c r="H1157" i="37"/>
  <c r="L1139" i="37"/>
  <c r="K1139" i="37"/>
  <c r="H1139" i="37"/>
  <c r="L106" i="37"/>
  <c r="K106" i="37"/>
  <c r="H106" i="37"/>
  <c r="L1291" i="37"/>
  <c r="K1291" i="37"/>
  <c r="H1291" i="37"/>
  <c r="L1099" i="37"/>
  <c r="K1099" i="37"/>
  <c r="H1099" i="37"/>
  <c r="L1119" i="37"/>
  <c r="K1119" i="37"/>
  <c r="H1119" i="37"/>
  <c r="L1273" i="37"/>
  <c r="K1273" i="37"/>
  <c r="H1273" i="37"/>
  <c r="L730" i="37" l="1"/>
  <c r="K730" i="37"/>
  <c r="H730" i="37"/>
  <c r="L571" i="37"/>
  <c r="K571" i="37"/>
  <c r="H571" i="37"/>
  <c r="L316" i="37"/>
  <c r="K316" i="37"/>
  <c r="H316" i="37"/>
  <c r="L311" i="37"/>
  <c r="K311" i="37"/>
  <c r="H311" i="37"/>
  <c r="L363" i="37"/>
  <c r="K363" i="37"/>
  <c r="H363" i="37"/>
  <c r="L245" i="37"/>
  <c r="K245" i="37"/>
  <c r="H245" i="37"/>
  <c r="L409" i="37"/>
  <c r="K409" i="37"/>
  <c r="H409" i="37"/>
  <c r="L677" i="37"/>
  <c r="K677" i="37"/>
  <c r="H677" i="37"/>
  <c r="L548" i="37"/>
  <c r="K548" i="37"/>
  <c r="H548" i="37"/>
  <c r="L18" i="37"/>
  <c r="K18" i="37"/>
  <c r="H18" i="37"/>
  <c r="L307" i="37"/>
  <c r="K307" i="37"/>
  <c r="H307" i="37"/>
  <c r="L188" i="37"/>
  <c r="K188" i="37"/>
  <c r="H188" i="37"/>
  <c r="L732" i="37"/>
  <c r="K732" i="37"/>
  <c r="H732" i="37"/>
  <c r="L651" i="37"/>
  <c r="K651" i="37"/>
  <c r="H651" i="37"/>
  <c r="L610" i="37"/>
  <c r="K610" i="37"/>
  <c r="H610" i="37"/>
  <c r="L141" i="37"/>
  <c r="K141" i="37"/>
  <c r="H141" i="37"/>
  <c r="L459" i="37"/>
  <c r="K459" i="37"/>
  <c r="H459" i="37"/>
  <c r="L312" i="37"/>
  <c r="K312" i="37"/>
  <c r="H312" i="37"/>
  <c r="L888" i="37"/>
  <c r="K888" i="37"/>
  <c r="H888" i="37"/>
  <c r="L236" i="37"/>
  <c r="K236" i="37"/>
  <c r="H236" i="37"/>
  <c r="L993" i="37"/>
  <c r="K993" i="37"/>
  <c r="H993" i="37"/>
  <c r="L597" i="37"/>
  <c r="K597" i="37"/>
  <c r="H597" i="37"/>
  <c r="L1085" i="37"/>
  <c r="K1085" i="37"/>
  <c r="H1085" i="37"/>
  <c r="L468" i="37"/>
  <c r="K468" i="37"/>
  <c r="H468" i="37"/>
  <c r="L1630" i="37"/>
  <c r="K1630" i="37"/>
  <c r="H1630" i="37"/>
  <c r="H1629" i="43"/>
  <c r="L1595" i="37"/>
  <c r="K1595" i="37"/>
  <c r="H1595" i="37"/>
  <c r="H1598" i="43"/>
  <c r="L1615" i="37"/>
  <c r="K1615" i="37"/>
  <c r="H1615" i="37"/>
  <c r="H1613" i="43"/>
  <c r="L1612" i="37"/>
  <c r="K1612" i="37"/>
  <c r="H1612" i="37"/>
  <c r="H1611" i="43"/>
  <c r="L14" i="37" l="1"/>
  <c r="L7" i="37"/>
  <c r="L11" i="37"/>
  <c r="L37" i="37"/>
  <c r="L716" i="37"/>
  <c r="L619" i="37"/>
  <c r="L53" i="37"/>
  <c r="L150" i="37"/>
  <c r="L187" i="37"/>
  <c r="L42" i="37"/>
  <c r="L138" i="37"/>
  <c r="L8" i="37"/>
  <c r="L27" i="37"/>
  <c r="L229" i="37"/>
  <c r="L233" i="37"/>
  <c r="L33" i="37"/>
  <c r="L228" i="37"/>
  <c r="L370" i="37"/>
  <c r="L309" i="37"/>
  <c r="L70" i="37"/>
  <c r="L237" i="37"/>
  <c r="L50" i="37"/>
  <c r="L71" i="37"/>
  <c r="L12" i="37"/>
  <c r="L40" i="37"/>
  <c r="L1035" i="37"/>
  <c r="L15" i="37"/>
  <c r="L54" i="37"/>
  <c r="L415" i="37"/>
  <c r="L247" i="37"/>
  <c r="L125" i="37"/>
  <c r="L13" i="37"/>
  <c r="L207" i="37"/>
  <c r="L35" i="37"/>
  <c r="L62" i="37"/>
  <c r="L75" i="37"/>
  <c r="L487" i="37"/>
  <c r="L953" i="37"/>
  <c r="L21" i="37"/>
  <c r="L89" i="37"/>
  <c r="L10" i="37"/>
  <c r="L302" i="37"/>
  <c r="L167" i="37"/>
  <c r="L418" i="37"/>
  <c r="L276" i="37"/>
  <c r="L341" i="37"/>
  <c r="L251" i="37"/>
  <c r="L38" i="37"/>
  <c r="L536" i="37"/>
  <c r="L547" i="37"/>
  <c r="L304" i="37"/>
  <c r="L166" i="37"/>
  <c r="L310" i="37"/>
  <c r="L851" i="37"/>
  <c r="L159" i="37"/>
  <c r="L172" i="37"/>
  <c r="L384" i="37"/>
  <c r="L108" i="37"/>
  <c r="L1029" i="37"/>
  <c r="L113" i="37"/>
  <c r="L706" i="37"/>
  <c r="L318" i="37"/>
  <c r="L672" i="37"/>
  <c r="L81" i="37"/>
  <c r="L16" i="37"/>
  <c r="L136" i="37"/>
  <c r="L17" i="37"/>
  <c r="L116" i="37"/>
  <c r="L114" i="37"/>
  <c r="L57" i="37"/>
  <c r="L965" i="37"/>
  <c r="L343" i="37"/>
  <c r="L84" i="37"/>
  <c r="L1121" i="37"/>
  <c r="L24" i="37"/>
  <c r="L205" i="37"/>
  <c r="L267" i="37"/>
  <c r="L349" i="37"/>
  <c r="L1239" i="37"/>
  <c r="L617" i="37"/>
  <c r="L269" i="37"/>
  <c r="L65" i="37"/>
  <c r="L56" i="37"/>
  <c r="L102" i="37"/>
  <c r="L223" i="37"/>
  <c r="L32" i="37"/>
  <c r="L470" i="37"/>
  <c r="L326" i="37"/>
  <c r="L91" i="37"/>
  <c r="L383" i="37"/>
  <c r="L51" i="37"/>
  <c r="L402" i="37"/>
  <c r="L171" i="37"/>
  <c r="L490" i="37"/>
  <c r="L594" i="37"/>
  <c r="L74" i="37"/>
  <c r="L246" i="37"/>
  <c r="L55" i="37"/>
  <c r="L215" i="37"/>
  <c r="L79" i="37"/>
  <c r="L146" i="37"/>
  <c r="L834" i="37"/>
  <c r="L76" i="37"/>
  <c r="L77" i="37"/>
  <c r="L827" i="37"/>
  <c r="L217" i="37"/>
  <c r="L101" i="37"/>
  <c r="L927" i="37"/>
  <c r="L63" i="37"/>
  <c r="L161" i="37"/>
  <c r="L323" i="37"/>
  <c r="L78" i="37"/>
  <c r="L112" i="37"/>
  <c r="L118" i="37"/>
  <c r="L46" i="37"/>
  <c r="L289" i="37"/>
  <c r="L337" i="37"/>
  <c r="L45" i="37"/>
  <c r="L197" i="37"/>
  <c r="L173" i="37"/>
  <c r="L679" i="37"/>
  <c r="L58" i="37"/>
  <c r="L120" i="37"/>
  <c r="L82" i="37"/>
  <c r="L324" i="37"/>
  <c r="L987" i="37"/>
  <c r="L134" i="37"/>
  <c r="L250" i="37"/>
  <c r="L195" i="37"/>
  <c r="L1059" i="37"/>
  <c r="L179" i="37"/>
  <c r="L20" i="37"/>
  <c r="L1071" i="37"/>
  <c r="L517" i="37"/>
  <c r="L31" i="37"/>
  <c r="L47" i="37"/>
  <c r="L457" i="37"/>
  <c r="L219" i="37"/>
  <c r="L537" i="37"/>
  <c r="L876" i="37"/>
  <c r="L263" i="37"/>
  <c r="L531" i="37"/>
  <c r="L103" i="37"/>
  <c r="L712" i="37"/>
  <c r="L30" i="37"/>
  <c r="L36" i="37"/>
  <c r="L582" i="37"/>
  <c r="L1003" i="37"/>
  <c r="L656" i="37"/>
  <c r="L43" i="37"/>
  <c r="L59" i="37"/>
  <c r="L132" i="37"/>
  <c r="L28" i="37"/>
  <c r="L636" i="37"/>
  <c r="L625" i="37"/>
  <c r="L640" i="37"/>
  <c r="L381" i="37"/>
  <c r="L284" i="37"/>
  <c r="L486" i="37"/>
  <c r="L164" i="37"/>
  <c r="L519" i="37"/>
  <c r="L234" i="37"/>
  <c r="L767" i="37"/>
  <c r="L240" i="37"/>
  <c r="L428" i="37"/>
  <c r="L92" i="37"/>
  <c r="L336" i="37"/>
  <c r="L235" i="37"/>
  <c r="L330" i="37"/>
  <c r="L275" i="37"/>
  <c r="L153" i="37"/>
  <c r="L602" i="37"/>
  <c r="L334" i="37"/>
  <c r="L19" i="37"/>
  <c r="L489" i="37"/>
  <c r="L254" i="37"/>
  <c r="L501" i="37"/>
  <c r="L509" i="37"/>
  <c r="L200" i="37"/>
  <c r="L1194" i="37"/>
  <c r="L273" i="37"/>
  <c r="L1009" i="37"/>
  <c r="L970" i="37"/>
  <c r="L556" i="37"/>
  <c r="L462" i="37"/>
  <c r="L1196" i="37"/>
  <c r="L202" i="37"/>
  <c r="L361" i="37"/>
  <c r="L377" i="37"/>
  <c r="L29" i="37"/>
  <c r="L80" i="37"/>
  <c r="L491" i="37"/>
  <c r="L261" i="37"/>
  <c r="L646" i="37"/>
  <c r="L502" i="37"/>
  <c r="L436" i="37"/>
  <c r="L210" i="37"/>
  <c r="L340" i="37"/>
  <c r="L590" i="37"/>
  <c r="L795" i="37"/>
  <c r="L393" i="37"/>
  <c r="L260" i="37"/>
  <c r="L450" i="37"/>
  <c r="L61" i="37"/>
  <c r="L493" i="37"/>
  <c r="L717" i="37"/>
  <c r="L265" i="37"/>
  <c r="L362" i="37"/>
  <c r="L259" i="37"/>
  <c r="L995" i="37"/>
  <c r="L44" i="37"/>
  <c r="L303" i="37"/>
  <c r="L419" i="37"/>
  <c r="L621" i="37"/>
  <c r="L169" i="37"/>
  <c r="L135" i="37"/>
  <c r="L130" i="37"/>
  <c r="L437" i="37"/>
  <c r="L88" i="37"/>
  <c r="L392" i="37"/>
  <c r="L544" i="37"/>
  <c r="L174" i="37"/>
  <c r="L553" i="37"/>
  <c r="L66" i="37"/>
  <c r="L332" i="37"/>
  <c r="L333" i="37"/>
  <c r="L264" i="37"/>
  <c r="L525" i="37"/>
  <c r="L398" i="37"/>
  <c r="L967" i="37"/>
  <c r="L163" i="37"/>
  <c r="L389" i="37"/>
  <c r="L376" i="37"/>
  <c r="L278" i="37"/>
  <c r="L1502" i="37"/>
  <c r="L139" i="37"/>
  <c r="L124" i="37"/>
  <c r="L339" i="37"/>
  <c r="L165" i="37"/>
  <c r="L1094" i="37"/>
  <c r="L955" i="37"/>
  <c r="L675" i="37"/>
  <c r="L255" i="37"/>
  <c r="L60" i="37"/>
  <c r="L181" i="37"/>
  <c r="L239" i="37"/>
  <c r="L388" i="37"/>
  <c r="L645" i="37"/>
  <c r="L1429" i="37"/>
  <c r="L327" i="37"/>
  <c r="L574" i="37"/>
  <c r="L358" i="37"/>
  <c r="L256" i="37"/>
  <c r="L960" i="37"/>
  <c r="L231" i="37"/>
  <c r="L154" i="37"/>
  <c r="L514" i="37"/>
  <c r="L405" i="37"/>
  <c r="L243" i="37"/>
  <c r="L262" i="37"/>
  <c r="L488" i="37"/>
  <c r="L650" i="37"/>
  <c r="L244" i="37"/>
  <c r="L168" i="37"/>
  <c r="L588" i="37"/>
  <c r="L430" i="37"/>
  <c r="L875" i="37"/>
  <c r="L105" i="37"/>
  <c r="L528" i="37"/>
  <c r="L492" i="37"/>
  <c r="L591" i="37"/>
  <c r="L73" i="37"/>
  <c r="L416" i="37"/>
  <c r="L355" i="37"/>
  <c r="L69" i="37"/>
  <c r="L160" i="37"/>
  <c r="L609" i="37"/>
  <c r="L1106" i="37"/>
  <c r="L595" i="37"/>
  <c r="L723" i="37"/>
  <c r="L469" i="37"/>
  <c r="L422" i="37"/>
  <c r="L23" i="37"/>
  <c r="L140" i="37"/>
  <c r="L1177" i="37"/>
  <c r="L460" i="37"/>
  <c r="L623" i="37"/>
  <c r="L513" i="37"/>
  <c r="L64" i="37"/>
  <c r="L734" i="37"/>
  <c r="L847" i="37"/>
  <c r="L382" i="37"/>
  <c r="L270" i="37"/>
  <c r="L68" i="37"/>
  <c r="L435" i="37"/>
  <c r="L596" i="37"/>
  <c r="L338" i="37"/>
  <c r="L268" i="37"/>
  <c r="L670" i="37"/>
  <c r="L790" i="37"/>
  <c r="L879" i="37"/>
  <c r="L1254" i="37"/>
  <c r="L266" i="37"/>
  <c r="L897" i="37"/>
  <c r="L317" i="37"/>
  <c r="L702" i="37"/>
  <c r="L230" i="37"/>
  <c r="L1553" i="37"/>
  <c r="L835" i="37"/>
  <c r="L506" i="37"/>
  <c r="L319" i="37"/>
  <c r="L515" i="37"/>
  <c r="L157" i="37"/>
  <c r="L226" i="37"/>
  <c r="L227" i="37"/>
  <c r="L128" i="37"/>
  <c r="L83" i="37"/>
  <c r="L803" i="37"/>
  <c r="L869" i="37"/>
  <c r="L662" i="37"/>
  <c r="L1015" i="37"/>
  <c r="L495" i="37"/>
  <c r="L25" i="37"/>
  <c r="L99" i="37"/>
  <c r="L126" i="37"/>
  <c r="L478" i="37"/>
  <c r="L439" i="37"/>
  <c r="L177" i="37"/>
  <c r="L455" i="37"/>
  <c r="L420" i="37"/>
  <c r="L293" i="37"/>
  <c r="L122" i="37"/>
  <c r="L354" i="37"/>
  <c r="L472" i="37"/>
  <c r="L586" i="37"/>
  <c r="L562" i="37"/>
  <c r="L1077" i="37"/>
  <c r="L499" i="37"/>
  <c r="L123" i="37"/>
  <c r="L605" i="37"/>
  <c r="L403" i="37"/>
  <c r="L225" i="37"/>
  <c r="L1153" i="37"/>
  <c r="L100" i="37"/>
  <c r="L283" i="37"/>
  <c r="L496" i="37"/>
  <c r="L983" i="37"/>
  <c r="L616" i="37"/>
  <c r="L801" i="37"/>
  <c r="L431" i="37"/>
  <c r="L292" i="37"/>
  <c r="L1354" i="37"/>
  <c r="L329" i="37"/>
  <c r="L580" i="37"/>
  <c r="L811" i="37"/>
  <c r="L561" i="37"/>
  <c r="L189" i="37"/>
  <c r="L930" i="37"/>
  <c r="L647" i="37"/>
  <c r="L305" i="37"/>
  <c r="L218" i="37"/>
  <c r="L95" i="37"/>
  <c r="L199" i="37"/>
  <c r="L558" i="37"/>
  <c r="L294" i="37"/>
  <c r="L804" i="37"/>
  <c r="L711" i="37"/>
  <c r="L211" i="37"/>
  <c r="L378" i="37"/>
  <c r="L498" i="37"/>
  <c r="L34" i="37"/>
  <c r="L998" i="37"/>
  <c r="L570" i="37"/>
  <c r="L342" i="37"/>
  <c r="L456" i="37"/>
  <c r="L1224" i="37"/>
  <c r="L387" i="37"/>
  <c r="L368" i="37"/>
  <c r="L1051" i="37"/>
  <c r="L119" i="37"/>
  <c r="L1186" i="37"/>
  <c r="L315" i="37"/>
  <c r="L290" i="37"/>
  <c r="L587" i="37"/>
  <c r="L802" i="37"/>
  <c r="L115" i="37"/>
  <c r="L224" i="37"/>
  <c r="L477" i="37"/>
  <c r="L1028" i="37"/>
  <c r="L816" i="37"/>
  <c r="L1038" i="37"/>
  <c r="L196" i="37"/>
  <c r="L494" i="37"/>
  <c r="L524" i="37"/>
  <c r="L425" i="37"/>
  <c r="L935" i="37"/>
  <c r="L822" i="37"/>
  <c r="L220" i="37"/>
  <c r="L628" i="37"/>
  <c r="L604" i="37"/>
  <c r="L642" i="37"/>
  <c r="L598" i="37"/>
  <c r="L185" i="37"/>
  <c r="L186" i="37"/>
  <c r="L1084" i="37"/>
  <c r="L1387" i="37"/>
  <c r="L957" i="37"/>
  <c r="L599" i="37"/>
  <c r="L443" i="37"/>
  <c r="L1044" i="37"/>
  <c r="L483" i="37"/>
  <c r="L664" i="37"/>
  <c r="L878" i="37"/>
  <c r="L1000" i="37"/>
  <c r="L252" i="37"/>
  <c r="L649" i="37"/>
  <c r="L1108" i="37"/>
  <c r="L497" i="37"/>
  <c r="L204" i="37"/>
  <c r="L569" i="37"/>
  <c r="L535" i="37"/>
  <c r="L213" i="37"/>
  <c r="L958" i="37"/>
  <c r="L155" i="37"/>
  <c r="L1296" i="37"/>
  <c r="L1033" i="37"/>
  <c r="L1212" i="37"/>
  <c r="L863" i="37"/>
  <c r="L629" i="37"/>
  <c r="L1036" i="37"/>
  <c r="L203" i="37"/>
  <c r="L1006" i="37"/>
  <c r="L1086" i="37"/>
  <c r="L563" i="37"/>
  <c r="L1206" i="37"/>
  <c r="L351" i="37"/>
  <c r="L963" i="37"/>
  <c r="L257" i="37"/>
  <c r="L421" i="37"/>
  <c r="L698" i="37"/>
  <c r="L1436" i="37"/>
  <c r="L518" i="37"/>
  <c r="L1424" i="37"/>
  <c r="L773" i="37"/>
  <c r="L520" i="37"/>
  <c r="L300" i="37"/>
  <c r="L733" i="37"/>
  <c r="L797" i="37"/>
  <c r="L133" i="37"/>
  <c r="L831" i="37"/>
  <c r="L503" i="37"/>
  <c r="L180" i="37"/>
  <c r="L1067" i="37"/>
  <c r="L1390" i="37"/>
  <c r="L659" i="37"/>
  <c r="L1027" i="37"/>
  <c r="L820" i="37"/>
  <c r="L1341" i="37"/>
  <c r="L286" i="37"/>
  <c r="L1334" i="37"/>
  <c r="L648" i="37"/>
  <c r="L1201" i="37"/>
  <c r="L807" i="37"/>
  <c r="L347" i="37"/>
  <c r="L1140" i="37"/>
  <c r="L846" i="37"/>
  <c r="L618" i="37"/>
  <c r="L673" i="37"/>
  <c r="L721" i="37"/>
  <c r="L395" i="37"/>
  <c r="L945" i="37"/>
  <c r="L98" i="37"/>
  <c r="L933" i="37"/>
  <c r="L1378" i="37"/>
  <c r="L682" i="37"/>
  <c r="L148" i="37"/>
  <c r="L1453" i="37"/>
  <c r="L1218" i="37"/>
  <c r="L1123" i="37"/>
  <c r="L484" i="37"/>
  <c r="L404" i="37"/>
  <c r="L881" i="37"/>
  <c r="L789" i="37"/>
  <c r="L845" i="37"/>
  <c r="L1226" i="37"/>
  <c r="L975" i="37"/>
  <c r="L614" i="37"/>
  <c r="L184" i="37"/>
  <c r="L1159" i="37"/>
  <c r="L183" i="37"/>
  <c r="L576" i="37"/>
  <c r="L1160" i="37"/>
  <c r="L1495" i="37"/>
  <c r="L386" i="37"/>
  <c r="L620" i="37"/>
  <c r="L532" i="37"/>
  <c r="L1080" i="37"/>
  <c r="L1058" i="37"/>
  <c r="L791" i="37"/>
  <c r="L928" i="37"/>
  <c r="L715" i="37"/>
  <c r="L808" i="37"/>
  <c r="L775" i="37"/>
  <c r="L683" i="37"/>
  <c r="L1245" i="37"/>
  <c r="L954" i="37"/>
  <c r="L1082" i="37"/>
  <c r="L658" i="37"/>
  <c r="L1107" i="37"/>
  <c r="L410" i="37"/>
  <c r="L1297" i="37"/>
  <c r="L824" i="37"/>
  <c r="L899" i="37"/>
  <c r="L844" i="37"/>
  <c r="L761" i="37"/>
  <c r="L652" i="37"/>
  <c r="L1162" i="37"/>
  <c r="L391" i="37"/>
  <c r="L1276" i="37"/>
  <c r="L1057" i="37"/>
  <c r="L366" i="37"/>
  <c r="L745" i="37"/>
  <c r="L344" i="37"/>
  <c r="L1126" i="37"/>
  <c r="L1089" i="37"/>
  <c r="L359" i="37"/>
  <c r="L997" i="37"/>
  <c r="L1087" i="37"/>
  <c r="L1208" i="37"/>
  <c r="L727" i="37"/>
  <c r="L446" i="37"/>
  <c r="L744" i="37"/>
  <c r="L274" i="37"/>
  <c r="L147" i="37"/>
  <c r="L365" i="37"/>
  <c r="L680" i="37"/>
  <c r="L308" i="37"/>
  <c r="L550" i="37"/>
  <c r="L962" i="37"/>
  <c r="L557" i="37"/>
  <c r="L655" i="37"/>
  <c r="L735" i="37"/>
  <c r="L151" i="37"/>
  <c r="L1049" i="37"/>
  <c r="L530" i="37"/>
  <c r="L1316" i="37"/>
  <c r="L565" i="37"/>
  <c r="L813" i="37"/>
  <c r="L932" i="37"/>
  <c r="L474" i="37"/>
  <c r="L86" i="37"/>
  <c r="L862" i="37"/>
  <c r="L516" i="37"/>
  <c r="L26" i="37"/>
  <c r="L1320" i="37"/>
  <c r="L1330" i="37"/>
  <c r="L222" i="37"/>
  <c r="L1190" i="37"/>
  <c r="L1474" i="37"/>
  <c r="L1113" i="37"/>
  <c r="L991" i="37"/>
  <c r="L700" i="37"/>
  <c r="L593" i="37"/>
  <c r="L581" i="37"/>
  <c r="L868" i="37"/>
  <c r="L782" i="37"/>
  <c r="L708" i="37"/>
  <c r="L1314" i="37"/>
  <c r="L85" i="37"/>
  <c r="L850" i="37"/>
  <c r="L1304" i="37"/>
  <c r="L367" i="37"/>
  <c r="L1493" i="37"/>
  <c r="L1081" i="37"/>
  <c r="L743" i="37"/>
  <c r="L1193" i="37"/>
  <c r="L475" i="37"/>
  <c r="L510" i="37"/>
  <c r="L1264" i="37"/>
  <c r="L201" i="37"/>
  <c r="L697" i="37"/>
  <c r="L584" i="37"/>
  <c r="L194" i="37"/>
  <c r="L379" i="37"/>
  <c r="L685" i="37"/>
  <c r="L41" i="37"/>
  <c r="L632" i="37"/>
  <c r="L1179" i="37"/>
  <c r="L1328" i="37"/>
  <c r="L1532" i="37"/>
  <c r="L666" i="37"/>
  <c r="L297" i="37"/>
  <c r="L505" i="37"/>
  <c r="L1237" i="37"/>
  <c r="L936" i="37"/>
  <c r="L855" i="37"/>
  <c r="L144" i="37"/>
  <c r="L746" i="37"/>
  <c r="L1415" i="37"/>
  <c r="L832" i="37"/>
  <c r="L94" i="37"/>
  <c r="L543" i="37"/>
  <c r="L944" i="37"/>
  <c r="L883" i="37"/>
  <c r="L639" i="37"/>
  <c r="L482" i="37"/>
  <c r="L1013" i="37"/>
  <c r="L917" i="37"/>
  <c r="L756" i="37"/>
  <c r="L93" i="37"/>
  <c r="L1358" i="37"/>
  <c r="L216" i="37"/>
  <c r="L758" i="37"/>
  <c r="L1055" i="37"/>
  <c r="L1233" i="37"/>
  <c r="L1043" i="37"/>
  <c r="L1019" i="37"/>
  <c r="L1544" i="37"/>
  <c r="L1216" i="37"/>
  <c r="L667" i="37"/>
  <c r="L626" i="37"/>
  <c r="L780" i="37"/>
  <c r="L800" i="37"/>
  <c r="L980" i="37"/>
  <c r="L1095" i="37"/>
  <c r="L952" i="37"/>
  <c r="L747" i="37"/>
  <c r="L886" i="37"/>
  <c r="L969" i="37"/>
  <c r="L910" i="37"/>
  <c r="L926" i="37"/>
  <c r="L1151" i="37"/>
  <c r="L870" i="37"/>
  <c r="L306" i="37"/>
  <c r="L764" i="37"/>
  <c r="L690" i="37"/>
  <c r="L1111" i="37"/>
  <c r="L1219" i="37"/>
  <c r="L1379" i="37"/>
  <c r="L345" i="37"/>
  <c r="L1246" i="37"/>
  <c r="L129" i="37"/>
  <c r="L606" i="37"/>
  <c r="L1374" i="37"/>
  <c r="L1497" i="37"/>
  <c r="L1490" i="37"/>
  <c r="L104" i="37"/>
  <c r="L757" i="37"/>
  <c r="L989" i="37"/>
  <c r="L843" i="37"/>
  <c r="L787" i="37"/>
  <c r="L635" i="37"/>
  <c r="L1373" i="37"/>
  <c r="L1174" i="37"/>
  <c r="L406" i="37"/>
  <c r="L1244" i="37"/>
  <c r="L1010" i="37"/>
  <c r="L1534" i="37"/>
  <c r="L434" i="37"/>
  <c r="L751" i="37"/>
  <c r="L668" i="37"/>
  <c r="L1486" i="37"/>
  <c r="L759" i="37"/>
  <c r="L1470" i="37"/>
  <c r="L615" i="37"/>
  <c r="L1050" i="37"/>
  <c r="L427" i="37"/>
  <c r="L442" i="37"/>
  <c r="L695" i="37"/>
  <c r="L902" i="37"/>
  <c r="L1247" i="37"/>
  <c r="L1337" i="37"/>
  <c r="L1122" i="37"/>
  <c r="L1149" i="37"/>
  <c r="L719" i="37"/>
  <c r="L1491" i="37"/>
  <c r="L692" i="37"/>
  <c r="L951" i="37"/>
  <c r="L1168" i="37"/>
  <c r="L526" i="37"/>
  <c r="L408" i="37"/>
  <c r="L873" i="37"/>
  <c r="L915" i="37"/>
  <c r="L463" i="37"/>
  <c r="L794" i="37"/>
  <c r="L1062" i="37"/>
  <c r="L572" i="37"/>
  <c r="L1047" i="37"/>
  <c r="L1285" i="37"/>
  <c r="L1116" i="37"/>
  <c r="L1282" i="37"/>
  <c r="L1313" i="37"/>
  <c r="L288" i="37"/>
  <c r="L923" i="37"/>
  <c r="L920" i="37"/>
  <c r="L772" i="37"/>
  <c r="L985" i="37"/>
  <c r="L335" i="37"/>
  <c r="L900" i="37"/>
  <c r="L1275" i="37"/>
  <c r="L1249" i="37"/>
  <c r="L770" i="37"/>
  <c r="L1181" i="37"/>
  <c r="L394" i="37"/>
  <c r="L784" i="37"/>
  <c r="L901" i="37"/>
  <c r="L441" i="37"/>
  <c r="L707" i="37"/>
  <c r="L1271" i="37"/>
  <c r="L885" i="37"/>
  <c r="L1449" i="37"/>
  <c r="L624" i="37"/>
  <c r="L1046" i="37"/>
  <c r="L1014" i="37"/>
  <c r="L1251" i="37"/>
  <c r="L705" i="37"/>
  <c r="L573" i="37"/>
  <c r="L909" i="37"/>
  <c r="L1017" i="37"/>
  <c r="L1430" i="37"/>
  <c r="L1262" i="37"/>
  <c r="L1370" i="37"/>
  <c r="L1325" i="37"/>
  <c r="L1375" i="37"/>
  <c r="L805" i="37"/>
  <c r="L1263" i="37"/>
  <c r="L1409" i="37"/>
  <c r="L1356" i="37"/>
  <c r="L898" i="37"/>
  <c r="L693" i="37"/>
  <c r="L947" i="37"/>
  <c r="L1127" i="37"/>
  <c r="L1042" i="37"/>
  <c r="L1132" i="37"/>
  <c r="L918" i="37"/>
  <c r="L826" i="37"/>
  <c r="L1411" i="37"/>
  <c r="L1363" i="37"/>
  <c r="L1198" i="37"/>
  <c r="L806" i="37"/>
  <c r="L1091" i="37"/>
  <c r="L1135" i="37"/>
  <c r="L1167" i="37"/>
  <c r="L924" i="37"/>
  <c r="L1258" i="37"/>
  <c r="L1394" i="37"/>
  <c r="L1145" i="37"/>
  <c r="L1076" i="37"/>
  <c r="L1434" i="37"/>
  <c r="L1421" i="37"/>
  <c r="L1392" i="37"/>
  <c r="L1483" i="37"/>
  <c r="L841" i="37"/>
  <c r="L872" i="37"/>
  <c r="L755" i="37"/>
  <c r="L825" i="37"/>
  <c r="L1466" i="37"/>
  <c r="L1477" i="37"/>
  <c r="L1457" i="37"/>
  <c r="L1217" i="37"/>
  <c r="L781" i="37"/>
  <c r="L1441" i="37"/>
  <c r="L1146" i="37"/>
  <c r="L1360" i="37"/>
  <c r="L1380" i="37"/>
  <c r="L1355" i="37"/>
  <c r="L1054" i="37"/>
  <c r="L856" i="37"/>
  <c r="L1130" i="37"/>
  <c r="L1092" i="37"/>
  <c r="L1065" i="37"/>
  <c r="L753" i="37"/>
  <c r="L1005" i="37"/>
  <c r="L198" i="37"/>
  <c r="L1002" i="37"/>
  <c r="L1423" i="37"/>
  <c r="L1524" i="37"/>
  <c r="L117" i="37"/>
  <c r="L192" i="37"/>
  <c r="L1070" i="37"/>
  <c r="L440" i="37"/>
  <c r="L193" i="37"/>
  <c r="L1021" i="37"/>
  <c r="L158" i="37"/>
  <c r="L328" i="37"/>
  <c r="L67" i="37"/>
  <c r="L1300" i="37"/>
  <c r="L1547" i="37"/>
  <c r="L814" i="37"/>
  <c r="L281" i="37"/>
  <c r="L546" i="37"/>
  <c r="L854" i="37"/>
  <c r="L72" i="37"/>
  <c r="L971" i="37"/>
  <c r="L579" i="37"/>
  <c r="L453" i="37"/>
  <c r="L852" i="37"/>
  <c r="L1170" i="37"/>
  <c r="L748" i="37"/>
  <c r="L152" i="37"/>
  <c r="L352" i="37"/>
  <c r="L622" i="37"/>
  <c r="L1530" i="37"/>
  <c r="L669" i="37"/>
  <c r="L631" i="37"/>
  <c r="L763" i="37"/>
  <c r="L1439" i="37"/>
  <c r="L504" i="37"/>
  <c r="L699" i="37"/>
  <c r="L1492" i="37"/>
  <c r="L810" i="37"/>
  <c r="L424" i="37"/>
  <c r="L539" i="37"/>
  <c r="L713" i="37"/>
  <c r="L725" i="37"/>
  <c r="L1307" i="37"/>
  <c r="L742" i="37"/>
  <c r="L1197" i="37"/>
  <c r="L848" i="37"/>
  <c r="L253" i="37"/>
  <c r="L285" i="37"/>
  <c r="L1088" i="37"/>
  <c r="L1288" i="37"/>
  <c r="L1114" i="37"/>
  <c r="L1469" i="37"/>
  <c r="L1176" i="37"/>
  <c r="L527" i="37"/>
  <c r="L964" i="37"/>
  <c r="L633" i="37"/>
  <c r="L1045" i="37"/>
  <c r="L1138" i="37"/>
  <c r="L511" i="37"/>
  <c r="L1482" i="37"/>
  <c r="L1295" i="37"/>
  <c r="L1310" i="37"/>
  <c r="L1286" i="37"/>
  <c r="L978" i="37"/>
  <c r="L1031" i="37"/>
  <c r="L1143" i="37"/>
  <c r="L1542" i="37"/>
  <c r="L1543" i="37"/>
  <c r="L1256" i="37"/>
  <c r="L1538" i="37"/>
  <c r="L1361" i="37"/>
  <c r="L1551" i="37"/>
  <c r="L1536" i="37"/>
  <c r="L1131" i="37"/>
  <c r="L1485" i="37"/>
  <c r="L1324" i="37"/>
  <c r="L660" i="37"/>
  <c r="L1523" i="37"/>
  <c r="L1481" i="37"/>
  <c r="L1322" i="37"/>
  <c r="L1478" i="37"/>
  <c r="L1183" i="37"/>
  <c r="L1455" i="37"/>
  <c r="L1460" i="37"/>
  <c r="L1068" i="37"/>
  <c r="L663" i="37"/>
  <c r="L466" i="37"/>
  <c r="L1200" i="37"/>
  <c r="L1539" i="37"/>
  <c r="L1516" i="37"/>
  <c r="L1440" i="37"/>
  <c r="L1274" i="37"/>
  <c r="L1203" i="37"/>
  <c r="L867" i="37"/>
  <c r="L1533" i="37"/>
  <c r="L1504" i="37"/>
  <c r="L1458" i="37"/>
  <c r="L1268" i="37"/>
  <c r="L1189" i="37"/>
  <c r="L1463" i="37"/>
  <c r="L994" i="37"/>
  <c r="L1229" i="37"/>
  <c r="L1528" i="37"/>
  <c r="L864" i="37"/>
  <c r="L1546" i="37"/>
  <c r="L1545" i="37"/>
  <c r="L1535" i="37"/>
  <c r="L1331" i="37"/>
  <c r="L1255" i="37"/>
  <c r="L1541" i="37"/>
  <c r="L1025" i="37"/>
  <c r="L1040" i="37"/>
  <c r="L1270" i="37"/>
  <c r="L1425" i="37"/>
  <c r="L1548" i="37"/>
  <c r="L1061" i="37"/>
  <c r="L1438" i="37"/>
  <c r="L1134" i="37"/>
  <c r="L1136" i="37"/>
  <c r="K14" i="37"/>
  <c r="K7" i="37"/>
  <c r="K11" i="37"/>
  <c r="K37" i="37"/>
  <c r="K716" i="37"/>
  <c r="K619" i="37"/>
  <c r="K53" i="37"/>
  <c r="K150" i="37"/>
  <c r="K187" i="37"/>
  <c r="K42" i="37"/>
  <c r="K138" i="37"/>
  <c r="K8" i="37"/>
  <c r="K27" i="37"/>
  <c r="K229" i="37"/>
  <c r="K233" i="37"/>
  <c r="K33" i="37"/>
  <c r="K228" i="37"/>
  <c r="K370" i="37"/>
  <c r="K309" i="37"/>
  <c r="K70" i="37"/>
  <c r="K237" i="37"/>
  <c r="K50" i="37"/>
  <c r="K71" i="37"/>
  <c r="K12" i="37"/>
  <c r="K40" i="37"/>
  <c r="K1035" i="37"/>
  <c r="K15" i="37"/>
  <c r="K54" i="37"/>
  <c r="K415" i="37"/>
  <c r="K247" i="37"/>
  <c r="K125" i="37"/>
  <c r="K13" i="37"/>
  <c r="K207" i="37"/>
  <c r="K35" i="37"/>
  <c r="K62" i="37"/>
  <c r="K75" i="37"/>
  <c r="K487" i="37"/>
  <c r="K953" i="37"/>
  <c r="K21" i="37"/>
  <c r="K89" i="37"/>
  <c r="K10" i="37"/>
  <c r="K302" i="37"/>
  <c r="K167" i="37"/>
  <c r="K418" i="37"/>
  <c r="K276" i="37"/>
  <c r="K341" i="37"/>
  <c r="K251" i="37"/>
  <c r="K38" i="37"/>
  <c r="K536" i="37"/>
  <c r="K547" i="37"/>
  <c r="K304" i="37"/>
  <c r="K166" i="37"/>
  <c r="K310" i="37"/>
  <c r="K851" i="37"/>
  <c r="K159" i="37"/>
  <c r="K172" i="37"/>
  <c r="K384" i="37"/>
  <c r="K108" i="37"/>
  <c r="K1029" i="37"/>
  <c r="K113" i="37"/>
  <c r="K706" i="37"/>
  <c r="K318" i="37"/>
  <c r="K672" i="37"/>
  <c r="K81" i="37"/>
  <c r="K16" i="37"/>
  <c r="K136" i="37"/>
  <c r="K17" i="37"/>
  <c r="K116" i="37"/>
  <c r="K114" i="37"/>
  <c r="K57" i="37"/>
  <c r="K965" i="37"/>
  <c r="K343" i="37"/>
  <c r="K84" i="37"/>
  <c r="K1121" i="37"/>
  <c r="K24" i="37"/>
  <c r="K205" i="37"/>
  <c r="K267" i="37"/>
  <c r="K349" i="37"/>
  <c r="K1239" i="37"/>
  <c r="K617" i="37"/>
  <c r="K269" i="37"/>
  <c r="K65" i="37"/>
  <c r="K56" i="37"/>
  <c r="K102" i="37"/>
  <c r="K223" i="37"/>
  <c r="K32" i="37"/>
  <c r="K470" i="37"/>
  <c r="K326" i="37"/>
  <c r="K91" i="37"/>
  <c r="K383" i="37"/>
  <c r="K51" i="37"/>
  <c r="K402" i="37"/>
  <c r="K171" i="37"/>
  <c r="K490" i="37"/>
  <c r="K594" i="37"/>
  <c r="K74" i="37"/>
  <c r="K246" i="37"/>
  <c r="K55" i="37"/>
  <c r="K215" i="37"/>
  <c r="K79" i="37"/>
  <c r="K146" i="37"/>
  <c r="K834" i="37"/>
  <c r="K76" i="37"/>
  <c r="K77" i="37"/>
  <c r="K827" i="37"/>
  <c r="K217" i="37"/>
  <c r="K101" i="37"/>
  <c r="K927" i="37"/>
  <c r="K63" i="37"/>
  <c r="K161" i="37"/>
  <c r="K323" i="37"/>
  <c r="K78" i="37"/>
  <c r="K112" i="37"/>
  <c r="K118" i="37"/>
  <c r="K46" i="37"/>
  <c r="K289" i="37"/>
  <c r="K337" i="37"/>
  <c r="K45" i="37"/>
  <c r="K197" i="37"/>
  <c r="K173" i="37"/>
  <c r="K679" i="37"/>
  <c r="K58" i="37"/>
  <c r="K120" i="37"/>
  <c r="K82" i="37"/>
  <c r="K324" i="37"/>
  <c r="K987" i="37"/>
  <c r="K134" i="37"/>
  <c r="K250" i="37"/>
  <c r="K195" i="37"/>
  <c r="K1059" i="37"/>
  <c r="K179" i="37"/>
  <c r="K20" i="37"/>
  <c r="K1071" i="37"/>
  <c r="K517" i="37"/>
  <c r="K31" i="37"/>
  <c r="K47" i="37"/>
  <c r="K457" i="37"/>
  <c r="K219" i="37"/>
  <c r="K537" i="37"/>
  <c r="K876" i="37"/>
  <c r="K263" i="37"/>
  <c r="K531" i="37"/>
  <c r="K103" i="37"/>
  <c r="K712" i="37"/>
  <c r="K30" i="37"/>
  <c r="K36" i="37"/>
  <c r="K582" i="37"/>
  <c r="K1003" i="37"/>
  <c r="K656" i="37"/>
  <c r="K43" i="37"/>
  <c r="K59" i="37"/>
  <c r="K132" i="37"/>
  <c r="K28" i="37"/>
  <c r="K636" i="37"/>
  <c r="K625" i="37"/>
  <c r="K640" i="37"/>
  <c r="K381" i="37"/>
  <c r="K284" i="37"/>
  <c r="K486" i="37"/>
  <c r="K164" i="37"/>
  <c r="K519" i="37"/>
  <c r="K234" i="37"/>
  <c r="K767" i="37"/>
  <c r="K240" i="37"/>
  <c r="K428" i="37"/>
  <c r="K92" i="37"/>
  <c r="K336" i="37"/>
  <c r="K235" i="37"/>
  <c r="K330" i="37"/>
  <c r="K275" i="37"/>
  <c r="K153" i="37"/>
  <c r="K602" i="37"/>
  <c r="K334" i="37"/>
  <c r="K19" i="37"/>
  <c r="K489" i="37"/>
  <c r="K254" i="37"/>
  <c r="K501" i="37"/>
  <c r="K509" i="37"/>
  <c r="K200" i="37"/>
  <c r="K1194" i="37"/>
  <c r="K273" i="37"/>
  <c r="K1009" i="37"/>
  <c r="K970" i="37"/>
  <c r="K556" i="37"/>
  <c r="K462" i="37"/>
  <c r="K1196" i="37"/>
  <c r="K202" i="37"/>
  <c r="K361" i="37"/>
  <c r="K377" i="37"/>
  <c r="K29" i="37"/>
  <c r="K80" i="37"/>
  <c r="K491" i="37"/>
  <c r="K261" i="37"/>
  <c r="K646" i="37"/>
  <c r="K502" i="37"/>
  <c r="K436" i="37"/>
  <c r="K210" i="37"/>
  <c r="K340" i="37"/>
  <c r="K590" i="37"/>
  <c r="K795" i="37"/>
  <c r="K393" i="37"/>
  <c r="K260" i="37"/>
  <c r="K450" i="37"/>
  <c r="K61" i="37"/>
  <c r="K493" i="37"/>
  <c r="K717" i="37"/>
  <c r="K265" i="37"/>
  <c r="K362" i="37"/>
  <c r="K259" i="37"/>
  <c r="K995" i="37"/>
  <c r="K44" i="37"/>
  <c r="K303" i="37"/>
  <c r="K419" i="37"/>
  <c r="K621" i="37"/>
  <c r="K169" i="37"/>
  <c r="K135" i="37"/>
  <c r="K130" i="37"/>
  <c r="K437" i="37"/>
  <c r="K88" i="37"/>
  <c r="K392" i="37"/>
  <c r="K544" i="37"/>
  <c r="K174" i="37"/>
  <c r="K553" i="37"/>
  <c r="K66" i="37"/>
  <c r="K332" i="37"/>
  <c r="K333" i="37"/>
  <c r="K264" i="37"/>
  <c r="K525" i="37"/>
  <c r="K398" i="37"/>
  <c r="K967" i="37"/>
  <c r="K163" i="37"/>
  <c r="K389" i="37"/>
  <c r="K376" i="37"/>
  <c r="K278" i="37"/>
  <c r="K1502" i="37"/>
  <c r="K139" i="37"/>
  <c r="K124" i="37"/>
  <c r="K339" i="37"/>
  <c r="K165" i="37"/>
  <c r="K1094" i="37"/>
  <c r="K955" i="37"/>
  <c r="K675" i="37"/>
  <c r="K255" i="37"/>
  <c r="K60" i="37"/>
  <c r="K181" i="37"/>
  <c r="K239" i="37"/>
  <c r="K388" i="37"/>
  <c r="K645" i="37"/>
  <c r="K1429" i="37"/>
  <c r="K327" i="37"/>
  <c r="K574" i="37"/>
  <c r="K358" i="37"/>
  <c r="K256" i="37"/>
  <c r="K960" i="37"/>
  <c r="K231" i="37"/>
  <c r="K154" i="37"/>
  <c r="K514" i="37"/>
  <c r="K405" i="37"/>
  <c r="K243" i="37"/>
  <c r="K262" i="37"/>
  <c r="K488" i="37"/>
  <c r="K650" i="37"/>
  <c r="K244" i="37"/>
  <c r="K168" i="37"/>
  <c r="K588" i="37"/>
  <c r="K430" i="37"/>
  <c r="K875" i="37"/>
  <c r="K105" i="37"/>
  <c r="K528" i="37"/>
  <c r="K492" i="37"/>
  <c r="K591" i="37"/>
  <c r="K73" i="37"/>
  <c r="K416" i="37"/>
  <c r="K355" i="37"/>
  <c r="K69" i="37"/>
  <c r="K160" i="37"/>
  <c r="K609" i="37"/>
  <c r="K1106" i="37"/>
  <c r="K595" i="37"/>
  <c r="K723" i="37"/>
  <c r="K469" i="37"/>
  <c r="K422" i="37"/>
  <c r="K23" i="37"/>
  <c r="K140" i="37"/>
  <c r="K1177" i="37"/>
  <c r="K460" i="37"/>
  <c r="K623" i="37"/>
  <c r="K513" i="37"/>
  <c r="K64" i="37"/>
  <c r="K734" i="37"/>
  <c r="K847" i="37"/>
  <c r="K382" i="37"/>
  <c r="K270" i="37"/>
  <c r="K68" i="37"/>
  <c r="K435" i="37"/>
  <c r="K596" i="37"/>
  <c r="K338" i="37"/>
  <c r="K268" i="37"/>
  <c r="K670" i="37"/>
  <c r="K790" i="37"/>
  <c r="K879" i="37"/>
  <c r="K1254" i="37"/>
  <c r="K266" i="37"/>
  <c r="K897" i="37"/>
  <c r="K317" i="37"/>
  <c r="K702" i="37"/>
  <c r="K230" i="37"/>
  <c r="K1553" i="37"/>
  <c r="K835" i="37"/>
  <c r="K506" i="37"/>
  <c r="K319" i="37"/>
  <c r="K515" i="37"/>
  <c r="K157" i="37"/>
  <c r="K226" i="37"/>
  <c r="K227" i="37"/>
  <c r="K128" i="37"/>
  <c r="K83" i="37"/>
  <c r="K803" i="37"/>
  <c r="K869" i="37"/>
  <c r="K662" i="37"/>
  <c r="K1015" i="37"/>
  <c r="K495" i="37"/>
  <c r="K25" i="37"/>
  <c r="K99" i="37"/>
  <c r="K126" i="37"/>
  <c r="K478" i="37"/>
  <c r="K439" i="37"/>
  <c r="K177" i="37"/>
  <c r="K455" i="37"/>
  <c r="K420" i="37"/>
  <c r="K293" i="37"/>
  <c r="K122" i="37"/>
  <c r="K354" i="37"/>
  <c r="K472" i="37"/>
  <c r="K586" i="37"/>
  <c r="K562" i="37"/>
  <c r="K1077" i="37"/>
  <c r="K499" i="37"/>
  <c r="K123" i="37"/>
  <c r="K605" i="37"/>
  <c r="K403" i="37"/>
  <c r="K225" i="37"/>
  <c r="K1153" i="37"/>
  <c r="K100" i="37"/>
  <c r="K283" i="37"/>
  <c r="K496" i="37"/>
  <c r="K983" i="37"/>
  <c r="K616" i="37"/>
  <c r="K801" i="37"/>
  <c r="K431" i="37"/>
  <c r="K292" i="37"/>
  <c r="K1354" i="37"/>
  <c r="K329" i="37"/>
  <c r="K580" i="37"/>
  <c r="K811" i="37"/>
  <c r="K561" i="37"/>
  <c r="K189" i="37"/>
  <c r="K930" i="37"/>
  <c r="K647" i="37"/>
  <c r="K305" i="37"/>
  <c r="K218" i="37"/>
  <c r="K95" i="37"/>
  <c r="K199" i="37"/>
  <c r="K558" i="37"/>
  <c r="K294" i="37"/>
  <c r="K804" i="37"/>
  <c r="K711" i="37"/>
  <c r="K211" i="37"/>
  <c r="K378" i="37"/>
  <c r="K498" i="37"/>
  <c r="K34" i="37"/>
  <c r="K998" i="37"/>
  <c r="K570" i="37"/>
  <c r="K342" i="37"/>
  <c r="K456" i="37"/>
  <c r="K1224" i="37"/>
  <c r="K387" i="37"/>
  <c r="K368" i="37"/>
  <c r="K1051" i="37"/>
  <c r="K119" i="37"/>
  <c r="K1186" i="37"/>
  <c r="K315" i="37"/>
  <c r="K290" i="37"/>
  <c r="K587" i="37"/>
  <c r="K802" i="37"/>
  <c r="K115" i="37"/>
  <c r="K224" i="37"/>
  <c r="K477" i="37"/>
  <c r="K1028" i="37"/>
  <c r="K816" i="37"/>
  <c r="K1038" i="37"/>
  <c r="K196" i="37"/>
  <c r="K494" i="37"/>
  <c r="K524" i="37"/>
  <c r="K425" i="37"/>
  <c r="K935" i="37"/>
  <c r="K822" i="37"/>
  <c r="K220" i="37"/>
  <c r="K628" i="37"/>
  <c r="K604" i="37"/>
  <c r="K642" i="37"/>
  <c r="K598" i="37"/>
  <c r="K185" i="37"/>
  <c r="K186" i="37"/>
  <c r="K1084" i="37"/>
  <c r="K1387" i="37"/>
  <c r="K957" i="37"/>
  <c r="K599" i="37"/>
  <c r="K443" i="37"/>
  <c r="K1044" i="37"/>
  <c r="K483" i="37"/>
  <c r="K664" i="37"/>
  <c r="K878" i="37"/>
  <c r="K1000" i="37"/>
  <c r="K252" i="37"/>
  <c r="K649" i="37"/>
  <c r="K1108" i="37"/>
  <c r="K497" i="37"/>
  <c r="K204" i="37"/>
  <c r="K569" i="37"/>
  <c r="K535" i="37"/>
  <c r="K213" i="37"/>
  <c r="K958" i="37"/>
  <c r="K155" i="37"/>
  <c r="K1296" i="37"/>
  <c r="K1033" i="37"/>
  <c r="K1212" i="37"/>
  <c r="K863" i="37"/>
  <c r="K629" i="37"/>
  <c r="K1036" i="37"/>
  <c r="K203" i="37"/>
  <c r="K1006" i="37"/>
  <c r="K1086" i="37"/>
  <c r="K563" i="37"/>
  <c r="K1206" i="37"/>
  <c r="K351" i="37"/>
  <c r="K963" i="37"/>
  <c r="K257" i="37"/>
  <c r="K421" i="37"/>
  <c r="K698" i="37"/>
  <c r="K1436" i="37"/>
  <c r="K518" i="37"/>
  <c r="K1424" i="37"/>
  <c r="K773" i="37"/>
  <c r="K520" i="37"/>
  <c r="K300" i="37"/>
  <c r="K733" i="37"/>
  <c r="K797" i="37"/>
  <c r="K133" i="37"/>
  <c r="K831" i="37"/>
  <c r="K503" i="37"/>
  <c r="K180" i="37"/>
  <c r="K1067" i="37"/>
  <c r="K1390" i="37"/>
  <c r="K659" i="37"/>
  <c r="K1027" i="37"/>
  <c r="K820" i="37"/>
  <c r="K1341" i="37"/>
  <c r="K286" i="37"/>
  <c r="K1334" i="37"/>
  <c r="K648" i="37"/>
  <c r="K1201" i="37"/>
  <c r="K807" i="37"/>
  <c r="K347" i="37"/>
  <c r="K1140" i="37"/>
  <c r="K846" i="37"/>
  <c r="K618" i="37"/>
  <c r="K673" i="37"/>
  <c r="K721" i="37"/>
  <c r="K395" i="37"/>
  <c r="K945" i="37"/>
  <c r="K98" i="37"/>
  <c r="K933" i="37"/>
  <c r="K1378" i="37"/>
  <c r="K682" i="37"/>
  <c r="K148" i="37"/>
  <c r="K1453" i="37"/>
  <c r="K1218" i="37"/>
  <c r="K1123" i="37"/>
  <c r="K484" i="37"/>
  <c r="K404" i="37"/>
  <c r="K881" i="37"/>
  <c r="K789" i="37"/>
  <c r="K845" i="37"/>
  <c r="K1226" i="37"/>
  <c r="K975" i="37"/>
  <c r="K614" i="37"/>
  <c r="K184" i="37"/>
  <c r="K1159" i="37"/>
  <c r="K183" i="37"/>
  <c r="K576" i="37"/>
  <c r="K1160" i="37"/>
  <c r="K1495" i="37"/>
  <c r="K386" i="37"/>
  <c r="K620" i="37"/>
  <c r="K532" i="37"/>
  <c r="K1080" i="37"/>
  <c r="K1058" i="37"/>
  <c r="K791" i="37"/>
  <c r="K928" i="37"/>
  <c r="K715" i="37"/>
  <c r="K808" i="37"/>
  <c r="K775" i="37"/>
  <c r="K683" i="37"/>
  <c r="K1245" i="37"/>
  <c r="K954" i="37"/>
  <c r="K1082" i="37"/>
  <c r="K658" i="37"/>
  <c r="K1107" i="37"/>
  <c r="K410" i="37"/>
  <c r="K1297" i="37"/>
  <c r="K824" i="37"/>
  <c r="K899" i="37"/>
  <c r="K844" i="37"/>
  <c r="K761" i="37"/>
  <c r="K652" i="37"/>
  <c r="K1162" i="37"/>
  <c r="K391" i="37"/>
  <c r="K1276" i="37"/>
  <c r="K1057" i="37"/>
  <c r="K366" i="37"/>
  <c r="K745" i="37"/>
  <c r="K344" i="37"/>
  <c r="K1126" i="37"/>
  <c r="K1089" i="37"/>
  <c r="K359" i="37"/>
  <c r="K997" i="37"/>
  <c r="K1087" i="37"/>
  <c r="K1208" i="37"/>
  <c r="K727" i="37"/>
  <c r="K446" i="37"/>
  <c r="K744" i="37"/>
  <c r="K274" i="37"/>
  <c r="K147" i="37"/>
  <c r="K365" i="37"/>
  <c r="K680" i="37"/>
  <c r="K308" i="37"/>
  <c r="K550" i="37"/>
  <c r="K962" i="37"/>
  <c r="K557" i="37"/>
  <c r="K655" i="37"/>
  <c r="K735" i="37"/>
  <c r="K151" i="37"/>
  <c r="K1049" i="37"/>
  <c r="K530" i="37"/>
  <c r="K1316" i="37"/>
  <c r="K565" i="37"/>
  <c r="K813" i="37"/>
  <c r="K932" i="37"/>
  <c r="K474" i="37"/>
  <c r="K86" i="37"/>
  <c r="K862" i="37"/>
  <c r="K516" i="37"/>
  <c r="K26" i="37"/>
  <c r="K1320" i="37"/>
  <c r="K1330" i="37"/>
  <c r="K222" i="37"/>
  <c r="K1190" i="37"/>
  <c r="K1474" i="37"/>
  <c r="K1113" i="37"/>
  <c r="K991" i="37"/>
  <c r="K700" i="37"/>
  <c r="K593" i="37"/>
  <c r="K581" i="37"/>
  <c r="K868" i="37"/>
  <c r="K782" i="37"/>
  <c r="K708" i="37"/>
  <c r="K1314" i="37"/>
  <c r="K85" i="37"/>
  <c r="K850" i="37"/>
  <c r="K1304" i="37"/>
  <c r="K367" i="37"/>
  <c r="K1493" i="37"/>
  <c r="K1081" i="37"/>
  <c r="K743" i="37"/>
  <c r="K1193" i="37"/>
  <c r="K475" i="37"/>
  <c r="K510" i="37"/>
  <c r="K1264" i="37"/>
  <c r="K201" i="37"/>
  <c r="K697" i="37"/>
  <c r="K584" i="37"/>
  <c r="K194" i="37"/>
  <c r="K379" i="37"/>
  <c r="K685" i="37"/>
  <c r="K41" i="37"/>
  <c r="K632" i="37"/>
  <c r="K1179" i="37"/>
  <c r="K1328" i="37"/>
  <c r="K1532" i="37"/>
  <c r="K666" i="37"/>
  <c r="K297" i="37"/>
  <c r="K505" i="37"/>
  <c r="K1237" i="37"/>
  <c r="K936" i="37"/>
  <c r="K855" i="37"/>
  <c r="K144" i="37"/>
  <c r="K746" i="37"/>
  <c r="K1415" i="37"/>
  <c r="K832" i="37"/>
  <c r="K94" i="37"/>
  <c r="K543" i="37"/>
  <c r="K944" i="37"/>
  <c r="K883" i="37"/>
  <c r="K639" i="37"/>
  <c r="K482" i="37"/>
  <c r="K1013" i="37"/>
  <c r="K917" i="37"/>
  <c r="K756" i="37"/>
  <c r="K93" i="37"/>
  <c r="K1358" i="37"/>
  <c r="K216" i="37"/>
  <c r="K758" i="37"/>
  <c r="K1055" i="37"/>
  <c r="K1233" i="37"/>
  <c r="K1043" i="37"/>
  <c r="K1019" i="37"/>
  <c r="K1544" i="37"/>
  <c r="K1216" i="37"/>
  <c r="K667" i="37"/>
  <c r="K626" i="37"/>
  <c r="K780" i="37"/>
  <c r="K800" i="37"/>
  <c r="K980" i="37"/>
  <c r="K1095" i="37"/>
  <c r="K952" i="37"/>
  <c r="K747" i="37"/>
  <c r="K886" i="37"/>
  <c r="K969" i="37"/>
  <c r="K910" i="37"/>
  <c r="K926" i="37"/>
  <c r="K1151" i="37"/>
  <c r="K870" i="37"/>
  <c r="K306" i="37"/>
  <c r="K764" i="37"/>
  <c r="K690" i="37"/>
  <c r="K1111" i="37"/>
  <c r="K1219" i="37"/>
  <c r="K1379" i="37"/>
  <c r="K345" i="37"/>
  <c r="K1246" i="37"/>
  <c r="K129" i="37"/>
  <c r="K606" i="37"/>
  <c r="K1374" i="37"/>
  <c r="K1497" i="37"/>
  <c r="K1490" i="37"/>
  <c r="K104" i="37"/>
  <c r="K757" i="37"/>
  <c r="K989" i="37"/>
  <c r="K843" i="37"/>
  <c r="K787" i="37"/>
  <c r="K635" i="37"/>
  <c r="K1373" i="37"/>
  <c r="K1174" i="37"/>
  <c r="K406" i="37"/>
  <c r="K1244" i="37"/>
  <c r="K1010" i="37"/>
  <c r="K1534" i="37"/>
  <c r="K434" i="37"/>
  <c r="K751" i="37"/>
  <c r="K668" i="37"/>
  <c r="K1486" i="37"/>
  <c r="K759" i="37"/>
  <c r="K1470" i="37"/>
  <c r="K615" i="37"/>
  <c r="K1050" i="37"/>
  <c r="K427" i="37"/>
  <c r="K442" i="37"/>
  <c r="K695" i="37"/>
  <c r="K902" i="37"/>
  <c r="K1247" i="37"/>
  <c r="K1337" i="37"/>
  <c r="K1122" i="37"/>
  <c r="K1149" i="37"/>
  <c r="K719" i="37"/>
  <c r="K1491" i="37"/>
  <c r="K692" i="37"/>
  <c r="K951" i="37"/>
  <c r="K1168" i="37"/>
  <c r="K526" i="37"/>
  <c r="K408" i="37"/>
  <c r="K873" i="37"/>
  <c r="K915" i="37"/>
  <c r="K463" i="37"/>
  <c r="K794" i="37"/>
  <c r="K1062" i="37"/>
  <c r="K572" i="37"/>
  <c r="K1047" i="37"/>
  <c r="K1285" i="37"/>
  <c r="K1116" i="37"/>
  <c r="K1282" i="37"/>
  <c r="K1313" i="37"/>
  <c r="K288" i="37"/>
  <c r="K923" i="37"/>
  <c r="K920" i="37"/>
  <c r="K772" i="37"/>
  <c r="K985" i="37"/>
  <c r="K335" i="37"/>
  <c r="K900" i="37"/>
  <c r="K1275" i="37"/>
  <c r="K1249" i="37"/>
  <c r="K770" i="37"/>
  <c r="K1181" i="37"/>
  <c r="K394" i="37"/>
  <c r="K784" i="37"/>
  <c r="K901" i="37"/>
  <c r="K441" i="37"/>
  <c r="K707" i="37"/>
  <c r="K1271" i="37"/>
  <c r="K885" i="37"/>
  <c r="K1449" i="37"/>
  <c r="K624" i="37"/>
  <c r="K1046" i="37"/>
  <c r="K1014" i="37"/>
  <c r="K1251" i="37"/>
  <c r="K705" i="37"/>
  <c r="K573" i="37"/>
  <c r="K909" i="37"/>
  <c r="K1017" i="37"/>
  <c r="K1430" i="37"/>
  <c r="K1262" i="37"/>
  <c r="K1370" i="37"/>
  <c r="K1325" i="37"/>
  <c r="K1375" i="37"/>
  <c r="K805" i="37"/>
  <c r="K1263" i="37"/>
  <c r="K1409" i="37"/>
  <c r="K1356" i="37"/>
  <c r="K898" i="37"/>
  <c r="K693" i="37"/>
  <c r="K947" i="37"/>
  <c r="K1127" i="37"/>
  <c r="K1042" i="37"/>
  <c r="K1132" i="37"/>
  <c r="K918" i="37"/>
  <c r="K826" i="37"/>
  <c r="K1411" i="37"/>
  <c r="K1363" i="37"/>
  <c r="K1198" i="37"/>
  <c r="K806" i="37"/>
  <c r="K1091" i="37"/>
  <c r="K1135" i="37"/>
  <c r="K1167" i="37"/>
  <c r="K924" i="37"/>
  <c r="K1258" i="37"/>
  <c r="K1394" i="37"/>
  <c r="K1145" i="37"/>
  <c r="K1076" i="37"/>
  <c r="K1434" i="37"/>
  <c r="K1421" i="37"/>
  <c r="K1392" i="37"/>
  <c r="K1483" i="37"/>
  <c r="K841" i="37"/>
  <c r="K872" i="37"/>
  <c r="K755" i="37"/>
  <c r="K825" i="37"/>
  <c r="K1466" i="37"/>
  <c r="K1477" i="37"/>
  <c r="K1457" i="37"/>
  <c r="K1217" i="37"/>
  <c r="K781" i="37"/>
  <c r="K1441" i="37"/>
  <c r="K1146" i="37"/>
  <c r="K1360" i="37"/>
  <c r="K1380" i="37"/>
  <c r="K1355" i="37"/>
  <c r="K1054" i="37"/>
  <c r="K856" i="37"/>
  <c r="K1130" i="37"/>
  <c r="K1092" i="37"/>
  <c r="K1065" i="37"/>
  <c r="K753" i="37"/>
  <c r="K1005" i="37"/>
  <c r="K198" i="37"/>
  <c r="K1002" i="37"/>
  <c r="K1423" i="37"/>
  <c r="K1524" i="37"/>
  <c r="K117" i="37"/>
  <c r="K192" i="37"/>
  <c r="K1070" i="37"/>
  <c r="K440" i="37"/>
  <c r="K193" i="37"/>
  <c r="K1021" i="37"/>
  <c r="K158" i="37"/>
  <c r="K328" i="37"/>
  <c r="K67" i="37"/>
  <c r="K1300" i="37"/>
  <c r="K1547" i="37"/>
  <c r="K814" i="37"/>
  <c r="K281" i="37"/>
  <c r="K546" i="37"/>
  <c r="K854" i="37"/>
  <c r="K72" i="37"/>
  <c r="K971" i="37"/>
  <c r="K579" i="37"/>
  <c r="K453" i="37"/>
  <c r="K852" i="37"/>
  <c r="K1170" i="37"/>
  <c r="K748" i="37"/>
  <c r="K152" i="37"/>
  <c r="K352" i="37"/>
  <c r="K622" i="37"/>
  <c r="K1530" i="37"/>
  <c r="K669" i="37"/>
  <c r="K631" i="37"/>
  <c r="K763" i="37"/>
  <c r="K1439" i="37"/>
  <c r="K504" i="37"/>
  <c r="K699" i="37"/>
  <c r="K1492" i="37"/>
  <c r="K810" i="37"/>
  <c r="K424" i="37"/>
  <c r="K539" i="37"/>
  <c r="K713" i="37"/>
  <c r="K725" i="37"/>
  <c r="K1307" i="37"/>
  <c r="K742" i="37"/>
  <c r="K1197" i="37"/>
  <c r="K848" i="37"/>
  <c r="K253" i="37"/>
  <c r="K285" i="37"/>
  <c r="K1088" i="37"/>
  <c r="K1288" i="37"/>
  <c r="K1114" i="37"/>
  <c r="K1469" i="37"/>
  <c r="K1176" i="37"/>
  <c r="K527" i="37"/>
  <c r="K964" i="37"/>
  <c r="K633" i="37"/>
  <c r="K1045" i="37"/>
  <c r="K1138" i="37"/>
  <c r="K511" i="37"/>
  <c r="K1482" i="37"/>
  <c r="K1295" i="37"/>
  <c r="K1310" i="37"/>
  <c r="K1286" i="37"/>
  <c r="K978" i="37"/>
  <c r="K1031" i="37"/>
  <c r="K1143" i="37"/>
  <c r="K1542" i="37"/>
  <c r="K1543" i="37"/>
  <c r="K1256" i="37"/>
  <c r="K1538" i="37"/>
  <c r="K1361" i="37"/>
  <c r="K1551" i="37"/>
  <c r="K1536" i="37"/>
  <c r="K1131" i="37"/>
  <c r="K1485" i="37"/>
  <c r="K1324" i="37"/>
  <c r="K660" i="37"/>
  <c r="K1523" i="37"/>
  <c r="K1481" i="37"/>
  <c r="K1322" i="37"/>
  <c r="K1478" i="37"/>
  <c r="K1183" i="37"/>
  <c r="K1455" i="37"/>
  <c r="K1460" i="37"/>
  <c r="K1068" i="37"/>
  <c r="K663" i="37"/>
  <c r="K466" i="37"/>
  <c r="K1200" i="37"/>
  <c r="K1539" i="37"/>
  <c r="K1516" i="37"/>
  <c r="K1440" i="37"/>
  <c r="K1274" i="37"/>
  <c r="K1203" i="37"/>
  <c r="K867" i="37"/>
  <c r="K1533" i="37"/>
  <c r="K1504" i="37"/>
  <c r="K1458" i="37"/>
  <c r="K1268" i="37"/>
  <c r="K1189" i="37"/>
  <c r="K1463" i="37"/>
  <c r="K994" i="37"/>
  <c r="K1229" i="37"/>
  <c r="K1528" i="37"/>
  <c r="K864" i="37"/>
  <c r="K1546" i="37"/>
  <c r="K1545" i="37"/>
  <c r="K1535" i="37"/>
  <c r="K1331" i="37"/>
  <c r="K1255" i="37"/>
  <c r="K1541" i="37"/>
  <c r="K1025" i="37"/>
  <c r="K1040" i="37"/>
  <c r="K1270" i="37"/>
  <c r="K1425" i="37"/>
  <c r="K1548" i="37"/>
  <c r="K1061" i="37"/>
  <c r="K1438" i="37"/>
  <c r="K1134" i="37"/>
  <c r="K1136" i="37"/>
  <c r="K1433" i="37"/>
  <c r="H14" i="37"/>
  <c r="H7" i="37"/>
  <c r="H11" i="37"/>
  <c r="H37" i="37"/>
  <c r="H716" i="37"/>
  <c r="H619" i="37"/>
  <c r="H53" i="37"/>
  <c r="H150" i="37"/>
  <c r="H187" i="37"/>
  <c r="H42" i="37"/>
  <c r="H138" i="37"/>
  <c r="H8" i="37"/>
  <c r="H27" i="37"/>
  <c r="H229" i="37"/>
  <c r="H233" i="37"/>
  <c r="H33" i="37"/>
  <c r="H228" i="37"/>
  <c r="H370" i="37"/>
  <c r="H309" i="37"/>
  <c r="H70" i="37"/>
  <c r="H237" i="37"/>
  <c r="H50" i="37"/>
  <c r="H71" i="37"/>
  <c r="H12" i="37"/>
  <c r="H40" i="37"/>
  <c r="H1035" i="37"/>
  <c r="H15" i="37"/>
  <c r="H54" i="37"/>
  <c r="H415" i="37"/>
  <c r="H247" i="37"/>
  <c r="H125" i="37"/>
  <c r="H13" i="37"/>
  <c r="H207" i="37"/>
  <c r="H35" i="37"/>
  <c r="H62" i="37"/>
  <c r="H75" i="37"/>
  <c r="H487" i="37"/>
  <c r="H953" i="37"/>
  <c r="H21" i="37"/>
  <c r="H89" i="37"/>
  <c r="H10" i="37"/>
  <c r="H302" i="37"/>
  <c r="H167" i="37"/>
  <c r="H418" i="37"/>
  <c r="H276" i="37"/>
  <c r="H341" i="37"/>
  <c r="H251" i="37"/>
  <c r="H38" i="37"/>
  <c r="H536" i="37"/>
  <c r="H547" i="37"/>
  <c r="H304" i="37"/>
  <c r="H166" i="37"/>
  <c r="H310" i="37"/>
  <c r="H851" i="37"/>
  <c r="H159" i="37"/>
  <c r="H172" i="37"/>
  <c r="H384" i="37"/>
  <c r="H108" i="37"/>
  <c r="H1029" i="37"/>
  <c r="H113" i="37"/>
  <c r="H706" i="37"/>
  <c r="H318" i="37"/>
  <c r="H672" i="37"/>
  <c r="H81" i="37"/>
  <c r="H16" i="37"/>
  <c r="H136" i="37"/>
  <c r="H17" i="37"/>
  <c r="H116" i="37"/>
  <c r="H114" i="37"/>
  <c r="H57" i="37"/>
  <c r="H965" i="37"/>
  <c r="H343" i="37"/>
  <c r="H84" i="37"/>
  <c r="H1121" i="37"/>
  <c r="H24" i="37"/>
  <c r="H205" i="37"/>
  <c r="H267" i="37"/>
  <c r="H349" i="37"/>
  <c r="H1239" i="37"/>
  <c r="H617" i="37"/>
  <c r="H269" i="37"/>
  <c r="H65" i="37"/>
  <c r="H56" i="37"/>
  <c r="H102" i="37"/>
  <c r="H223" i="37"/>
  <c r="H32" i="37"/>
  <c r="H470" i="37"/>
  <c r="H326" i="37"/>
  <c r="H91" i="37"/>
  <c r="H383" i="37"/>
  <c r="H51" i="37"/>
  <c r="H402" i="37"/>
  <c r="H171" i="37"/>
  <c r="H490" i="37"/>
  <c r="H594" i="37"/>
  <c r="H74" i="37"/>
  <c r="H246" i="37"/>
  <c r="H55" i="37"/>
  <c r="H215" i="37"/>
  <c r="H79" i="37"/>
  <c r="H146" i="37"/>
  <c r="H834" i="37"/>
  <c r="H76" i="37"/>
  <c r="H77" i="37"/>
  <c r="H827" i="37"/>
  <c r="H217" i="37"/>
  <c r="H101" i="37"/>
  <c r="H927" i="37"/>
  <c r="H63" i="37"/>
  <c r="H161" i="37"/>
  <c r="H323" i="37"/>
  <c r="H78" i="37"/>
  <c r="H112" i="37"/>
  <c r="H118" i="37"/>
  <c r="H46" i="37"/>
  <c r="H289" i="37"/>
  <c r="H337" i="37"/>
  <c r="H45" i="37"/>
  <c r="H197" i="37"/>
  <c r="H173" i="37"/>
  <c r="H679" i="37"/>
  <c r="H58" i="37"/>
  <c r="H120" i="37"/>
  <c r="H82" i="37"/>
  <c r="H324" i="37"/>
  <c r="H987" i="37"/>
  <c r="H134" i="37"/>
  <c r="H250" i="37"/>
  <c r="H195" i="37"/>
  <c r="H1059" i="37"/>
  <c r="H179" i="37"/>
  <c r="H20" i="37"/>
  <c r="H1071" i="37"/>
  <c r="H517" i="37"/>
  <c r="H31" i="37"/>
  <c r="H47" i="37"/>
  <c r="H457" i="37"/>
  <c r="H219" i="37"/>
  <c r="H537" i="37"/>
  <c r="H876" i="37"/>
  <c r="H263" i="37"/>
  <c r="H531" i="37"/>
  <c r="H103" i="37"/>
  <c r="H712" i="37"/>
  <c r="H30" i="37"/>
  <c r="H36" i="37"/>
  <c r="H582" i="37"/>
  <c r="H1003" i="37"/>
  <c r="H656" i="37"/>
  <c r="H43" i="37"/>
  <c r="H59" i="37"/>
  <c r="H132" i="37"/>
  <c r="H28" i="37"/>
  <c r="H636" i="37"/>
  <c r="H625" i="37"/>
  <c r="H640" i="37"/>
  <c r="H381" i="37"/>
  <c r="H284" i="37"/>
  <c r="H486" i="37"/>
  <c r="H164" i="37"/>
  <c r="H519" i="37"/>
  <c r="H234" i="37"/>
  <c r="H767" i="37"/>
  <c r="H240" i="37"/>
  <c r="H428" i="37"/>
  <c r="H92" i="37"/>
  <c r="H336" i="37"/>
  <c r="H235" i="37"/>
  <c r="H330" i="37"/>
  <c r="H275" i="37"/>
  <c r="H153" i="37"/>
  <c r="H602" i="37"/>
  <c r="H334" i="37"/>
  <c r="H19" i="37"/>
  <c r="H489" i="37"/>
  <c r="H254" i="37"/>
  <c r="H501" i="37"/>
  <c r="H509" i="37"/>
  <c r="H200" i="37"/>
  <c r="H1194" i="37"/>
  <c r="H273" i="37"/>
  <c r="H1009" i="37"/>
  <c r="H970" i="37"/>
  <c r="H556" i="37"/>
  <c r="H462" i="37"/>
  <c r="H1196" i="37"/>
  <c r="H202" i="37"/>
  <c r="H361" i="37"/>
  <c r="H377" i="37"/>
  <c r="H29" i="37"/>
  <c r="H80" i="37"/>
  <c r="H491" i="37"/>
  <c r="H261" i="37"/>
  <c r="H646" i="37"/>
  <c r="H502" i="37"/>
  <c r="H436" i="37"/>
  <c r="H210" i="37"/>
  <c r="H340" i="37"/>
  <c r="H590" i="37"/>
  <c r="H795" i="37"/>
  <c r="H393" i="37"/>
  <c r="H260" i="37"/>
  <c r="H450" i="37"/>
  <c r="H61" i="37"/>
  <c r="H493" i="37"/>
  <c r="H717" i="37"/>
  <c r="H265" i="37"/>
  <c r="H362" i="37"/>
  <c r="H259" i="37"/>
  <c r="H995" i="37"/>
  <c r="H44" i="37"/>
  <c r="H303" i="37"/>
  <c r="H419" i="37"/>
  <c r="H621" i="37"/>
  <c r="H169" i="37"/>
  <c r="H135" i="37"/>
  <c r="H130" i="37"/>
  <c r="H437" i="37"/>
  <c r="H88" i="37"/>
  <c r="H392" i="37"/>
  <c r="H544" i="37"/>
  <c r="H174" i="37"/>
  <c r="H553" i="37"/>
  <c r="H66" i="37"/>
  <c r="H332" i="37"/>
  <c r="H333" i="37"/>
  <c r="H264" i="37"/>
  <c r="H525" i="37"/>
  <c r="H398" i="37"/>
  <c r="H967" i="37"/>
  <c r="H163" i="37"/>
  <c r="H389" i="37"/>
  <c r="H376" i="37"/>
  <c r="H278" i="37"/>
  <c r="H1502" i="37"/>
  <c r="H139" i="37"/>
  <c r="H124" i="37"/>
  <c r="H339" i="37"/>
  <c r="H165" i="37"/>
  <c r="H1094" i="37"/>
  <c r="H955" i="37"/>
  <c r="H675" i="37"/>
  <c r="H255" i="37"/>
  <c r="H60" i="37"/>
  <c r="H181" i="37"/>
  <c r="H239" i="37"/>
  <c r="H388" i="37"/>
  <c r="H645" i="37"/>
  <c r="H1429" i="37"/>
  <c r="H327" i="37"/>
  <c r="H574" i="37"/>
  <c r="H358" i="37"/>
  <c r="H256" i="37"/>
  <c r="H960" i="37"/>
  <c r="H231" i="37"/>
  <c r="H154" i="37"/>
  <c r="H514" i="37"/>
  <c r="H405" i="37"/>
  <c r="H243" i="37"/>
  <c r="H262" i="37"/>
  <c r="H488" i="37"/>
  <c r="H650" i="37"/>
  <c r="H244" i="37"/>
  <c r="H168" i="37"/>
  <c r="H588" i="37"/>
  <c r="H430" i="37"/>
  <c r="H875" i="37"/>
  <c r="H105" i="37"/>
  <c r="H528" i="37"/>
  <c r="H492" i="37"/>
  <c r="H591" i="37"/>
  <c r="H73" i="37"/>
  <c r="H416" i="37"/>
  <c r="H355" i="37"/>
  <c r="H69" i="37"/>
  <c r="H160" i="37"/>
  <c r="H609" i="37"/>
  <c r="H1106" i="37"/>
  <c r="H595" i="37"/>
  <c r="H723" i="37"/>
  <c r="H469" i="37"/>
  <c r="H422" i="37"/>
  <c r="H23" i="37"/>
  <c r="H140" i="37"/>
  <c r="H1177" i="37"/>
  <c r="H460" i="37"/>
  <c r="H623" i="37"/>
  <c r="H513" i="37"/>
  <c r="H64" i="37"/>
  <c r="H734" i="37"/>
  <c r="H847" i="37"/>
  <c r="H382" i="37"/>
  <c r="H270" i="37"/>
  <c r="H68" i="37"/>
  <c r="H435" i="37"/>
  <c r="H596" i="37"/>
  <c r="H338" i="37"/>
  <c r="H268" i="37"/>
  <c r="H670" i="37"/>
  <c r="H790" i="37"/>
  <c r="H879" i="37"/>
  <c r="H1254" i="37"/>
  <c r="H266" i="37"/>
  <c r="H897" i="37"/>
  <c r="H317" i="37"/>
  <c r="H702" i="37"/>
  <c r="H230" i="37"/>
  <c r="H1553" i="37"/>
  <c r="H835" i="37"/>
  <c r="H506" i="37"/>
  <c r="H319" i="37"/>
  <c r="H515" i="37"/>
  <c r="H157" i="37"/>
  <c r="H226" i="37"/>
  <c r="H227" i="37"/>
  <c r="H128" i="37"/>
  <c r="H83" i="37"/>
  <c r="H803" i="37"/>
  <c r="H869" i="37"/>
  <c r="H662" i="37"/>
  <c r="H1015" i="37"/>
  <c r="H495" i="37"/>
  <c r="H25" i="37"/>
  <c r="H99" i="37"/>
  <c r="H126" i="37"/>
  <c r="H478" i="37"/>
  <c r="H439" i="37"/>
  <c r="H177" i="37"/>
  <c r="H455" i="37"/>
  <c r="H420" i="37"/>
  <c r="H293" i="37"/>
  <c r="H122" i="37"/>
  <c r="H354" i="37"/>
  <c r="H472" i="37"/>
  <c r="H586" i="37"/>
  <c r="H562" i="37"/>
  <c r="H1077" i="37"/>
  <c r="H499" i="37"/>
  <c r="H123" i="37"/>
  <c r="H605" i="37"/>
  <c r="H403" i="37"/>
  <c r="H225" i="37"/>
  <c r="H1153" i="37"/>
  <c r="H100" i="37"/>
  <c r="H283" i="37"/>
  <c r="H496" i="37"/>
  <c r="H983" i="37"/>
  <c r="H616" i="37"/>
  <c r="H801" i="37"/>
  <c r="H431" i="37"/>
  <c r="H292" i="37"/>
  <c r="H1354" i="37"/>
  <c r="H329" i="37"/>
  <c r="H580" i="37"/>
  <c r="H811" i="37"/>
  <c r="H561" i="37"/>
  <c r="H189" i="37"/>
  <c r="H930" i="37"/>
  <c r="H647" i="37"/>
  <c r="H305" i="37"/>
  <c r="H218" i="37"/>
  <c r="H95" i="37"/>
  <c r="H199" i="37"/>
  <c r="H558" i="37"/>
  <c r="H294" i="37"/>
  <c r="H804" i="37"/>
  <c r="H711" i="37"/>
  <c r="H211" i="37"/>
  <c r="H378" i="37"/>
  <c r="H498" i="37"/>
  <c r="H34" i="37"/>
  <c r="H998" i="37"/>
  <c r="H570" i="37"/>
  <c r="H342" i="37"/>
  <c r="H456" i="37"/>
  <c r="H1224" i="37"/>
  <c r="H387" i="37"/>
  <c r="H368" i="37"/>
  <c r="H1051" i="37"/>
  <c r="H119" i="37"/>
  <c r="H1186" i="37"/>
  <c r="H315" i="37"/>
  <c r="H290" i="37"/>
  <c r="H587" i="37"/>
  <c r="H802" i="37"/>
  <c r="H115" i="37"/>
  <c r="H224" i="37"/>
  <c r="H477" i="37"/>
  <c r="H1028" i="37"/>
  <c r="H816" i="37"/>
  <c r="H1038" i="37"/>
  <c r="H196" i="37"/>
  <c r="H494" i="37"/>
  <c r="H524" i="37"/>
  <c r="H425" i="37"/>
  <c r="H935" i="37"/>
  <c r="H822" i="37"/>
  <c r="H220" i="37"/>
  <c r="H628" i="37"/>
  <c r="H604" i="37"/>
  <c r="H642" i="37"/>
  <c r="H598" i="37"/>
  <c r="H185" i="37"/>
  <c r="H186" i="37"/>
  <c r="H1084" i="37"/>
  <c r="H1387" i="37"/>
  <c r="H957" i="37"/>
  <c r="H599" i="37"/>
  <c r="H443" i="37"/>
  <c r="H1044" i="37"/>
  <c r="H483" i="37"/>
  <c r="H664" i="37"/>
  <c r="H878" i="37"/>
  <c r="H1000" i="37"/>
  <c r="H252" i="37"/>
  <c r="H649" i="37"/>
  <c r="H1108" i="37"/>
  <c r="H497" i="37"/>
  <c r="H204" i="37"/>
  <c r="H569" i="37"/>
  <c r="H535" i="37"/>
  <c r="H213" i="37"/>
  <c r="H958" i="37"/>
  <c r="H155" i="37"/>
  <c r="H1296" i="37"/>
  <c r="H1033" i="37"/>
  <c r="H1212" i="37"/>
  <c r="H863" i="37"/>
  <c r="H629" i="37"/>
  <c r="H1036" i="37"/>
  <c r="H203" i="37"/>
  <c r="H1006" i="37"/>
  <c r="H1086" i="37"/>
  <c r="H563" i="37"/>
  <c r="H1206" i="37"/>
  <c r="H351" i="37"/>
  <c r="H963" i="37"/>
  <c r="H257" i="37"/>
  <c r="H421" i="37"/>
  <c r="H698" i="37"/>
  <c r="H1436" i="37"/>
  <c r="H518" i="37"/>
  <c r="H1424" i="37"/>
  <c r="H773" i="37"/>
  <c r="H520" i="37"/>
  <c r="H300" i="37"/>
  <c r="H733" i="37"/>
  <c r="H797" i="37"/>
  <c r="H133" i="37"/>
  <c r="H831" i="37"/>
  <c r="H503" i="37"/>
  <c r="H180" i="37"/>
  <c r="H1067" i="37"/>
  <c r="H1390" i="37"/>
  <c r="H659" i="37"/>
  <c r="H1027" i="37"/>
  <c r="H820" i="37"/>
  <c r="H1341" i="37"/>
  <c r="H286" i="37"/>
  <c r="H1334" i="37"/>
  <c r="H648" i="37"/>
  <c r="H1201" i="37"/>
  <c r="H807" i="37"/>
  <c r="H347" i="37"/>
  <c r="H1140" i="37"/>
  <c r="H846" i="37"/>
  <c r="H618" i="37"/>
  <c r="H673" i="37"/>
  <c r="H721" i="37"/>
  <c r="H395" i="37"/>
  <c r="H945" i="37"/>
  <c r="H98" i="37"/>
  <c r="H933" i="37"/>
  <c r="H1378" i="37"/>
  <c r="H682" i="37"/>
  <c r="H148" i="37"/>
  <c r="H1453" i="37"/>
  <c r="H1218" i="37"/>
  <c r="H1123" i="37"/>
  <c r="H484" i="37"/>
  <c r="H404" i="37"/>
  <c r="H881" i="37"/>
  <c r="H789" i="37"/>
  <c r="H845" i="37"/>
  <c r="H1226" i="37"/>
  <c r="H975" i="37"/>
  <c r="H614" i="37"/>
  <c r="H184" i="37"/>
  <c r="H1159" i="37"/>
  <c r="H183" i="37"/>
  <c r="H576" i="37"/>
  <c r="H1160" i="37"/>
  <c r="H1495" i="37"/>
  <c r="H386" i="37"/>
  <c r="H620" i="37"/>
  <c r="H532" i="37"/>
  <c r="H1080" i="37"/>
  <c r="H1058" i="37"/>
  <c r="H791" i="37"/>
  <c r="H928" i="37"/>
  <c r="H715" i="37"/>
  <c r="H808" i="37"/>
  <c r="H775" i="37"/>
  <c r="H683" i="37"/>
  <c r="H1245" i="37"/>
  <c r="H954" i="37"/>
  <c r="H1082" i="37"/>
  <c r="H658" i="37"/>
  <c r="H1107" i="37"/>
  <c r="H410" i="37"/>
  <c r="H1297" i="37"/>
  <c r="H824" i="37"/>
  <c r="H899" i="37"/>
  <c r="H844" i="37"/>
  <c r="H761" i="37"/>
  <c r="H652" i="37"/>
  <c r="H1162" i="37"/>
  <c r="H391" i="37"/>
  <c r="H1276" i="37"/>
  <c r="H1057" i="37"/>
  <c r="H366" i="37"/>
  <c r="H745" i="37"/>
  <c r="H344" i="37"/>
  <c r="H1126" i="37"/>
  <c r="H1089" i="37"/>
  <c r="H359" i="37"/>
  <c r="H997" i="37"/>
  <c r="H1087" i="37"/>
  <c r="H1208" i="37"/>
  <c r="H727" i="37"/>
  <c r="H446" i="37"/>
  <c r="H744" i="37"/>
  <c r="H274" i="37"/>
  <c r="H147" i="37"/>
  <c r="H365" i="37"/>
  <c r="H680" i="37"/>
  <c r="H308" i="37"/>
  <c r="H550" i="37"/>
  <c r="H962" i="37"/>
  <c r="H557" i="37"/>
  <c r="H655" i="37"/>
  <c r="H735" i="37"/>
  <c r="H151" i="37"/>
  <c r="H1049" i="37"/>
  <c r="H530" i="37"/>
  <c r="H1316" i="37"/>
  <c r="H565" i="37"/>
  <c r="H813" i="37"/>
  <c r="H932" i="37"/>
  <c r="H474" i="37"/>
  <c r="H86" i="37"/>
  <c r="H862" i="37"/>
  <c r="H516" i="37"/>
  <c r="H26" i="37"/>
  <c r="H1320" i="37"/>
  <c r="H1330" i="37"/>
  <c r="H222" i="37"/>
  <c r="H1190" i="37"/>
  <c r="H1474" i="37"/>
  <c r="H1113" i="37"/>
  <c r="H991" i="37"/>
  <c r="H700" i="37"/>
  <c r="H593" i="37"/>
  <c r="H581" i="37"/>
  <c r="H868" i="37"/>
  <c r="H782" i="37"/>
  <c r="H708" i="37"/>
  <c r="H1314" i="37"/>
  <c r="H85" i="37"/>
  <c r="H850" i="37"/>
  <c r="H1304" i="37"/>
  <c r="H367" i="37"/>
  <c r="H1493" i="37"/>
  <c r="H1081" i="37"/>
  <c r="H743" i="37"/>
  <c r="H1193" i="37"/>
  <c r="H475" i="37"/>
  <c r="H510" i="37"/>
  <c r="H1264" i="37"/>
  <c r="H201" i="37"/>
  <c r="H697" i="37"/>
  <c r="H584" i="37"/>
  <c r="H194" i="37"/>
  <c r="H379" i="37"/>
  <c r="H685" i="37"/>
  <c r="H41" i="37"/>
  <c r="H632" i="37"/>
  <c r="H1179" i="37"/>
  <c r="H1328" i="37"/>
  <c r="H1532" i="37"/>
  <c r="H666" i="37"/>
  <c r="H297" i="37"/>
  <c r="H505" i="37"/>
  <c r="H1237" i="37"/>
  <c r="H936" i="37"/>
  <c r="H855" i="37"/>
  <c r="H144" i="37"/>
  <c r="H746" i="37"/>
  <c r="H1415" i="37"/>
  <c r="H832" i="37"/>
  <c r="H94" i="37"/>
  <c r="H543" i="37"/>
  <c r="H944" i="37"/>
  <c r="H883" i="37"/>
  <c r="H639" i="37"/>
  <c r="H482" i="37"/>
  <c r="H1013" i="37"/>
  <c r="H917" i="37"/>
  <c r="H756" i="37"/>
  <c r="H93" i="37"/>
  <c r="H1358" i="37"/>
  <c r="H216" i="37"/>
  <c r="H758" i="37"/>
  <c r="H1055" i="37"/>
  <c r="H1233" i="37"/>
  <c r="H1043" i="37"/>
  <c r="H1019" i="37"/>
  <c r="H1544" i="37"/>
  <c r="H1216" i="37"/>
  <c r="H667" i="37"/>
  <c r="H626" i="37"/>
  <c r="H780" i="37"/>
  <c r="H800" i="37"/>
  <c r="H980" i="37"/>
  <c r="H1095" i="37"/>
  <c r="H952" i="37"/>
  <c r="H747" i="37"/>
  <c r="H886" i="37"/>
  <c r="H969" i="37"/>
  <c r="H910" i="37"/>
  <c r="H926" i="37"/>
  <c r="H1151" i="37"/>
  <c r="H870" i="37"/>
  <c r="H306" i="37"/>
  <c r="H764" i="37"/>
  <c r="H690" i="37"/>
  <c r="H1111" i="37"/>
  <c r="H1219" i="37"/>
  <c r="H1379" i="37"/>
  <c r="H345" i="37"/>
  <c r="H1246" i="37"/>
  <c r="H129" i="37"/>
  <c r="H606" i="37"/>
  <c r="H1374" i="37"/>
  <c r="H1497" i="37"/>
  <c r="H1490" i="37"/>
  <c r="H104" i="37"/>
  <c r="H757" i="37"/>
  <c r="H989" i="37"/>
  <c r="H843" i="37"/>
  <c r="H787" i="37"/>
  <c r="H635" i="37"/>
  <c r="H1373" i="37"/>
  <c r="H1174" i="37"/>
  <c r="H406" i="37"/>
  <c r="H1244" i="37"/>
  <c r="H1010" i="37"/>
  <c r="H1534" i="37"/>
  <c r="H434" i="37"/>
  <c r="H751" i="37"/>
  <c r="H668" i="37"/>
  <c r="H1486" i="37"/>
  <c r="H759" i="37"/>
  <c r="H1470" i="37"/>
  <c r="H615" i="37"/>
  <c r="H1050" i="37"/>
  <c r="H427" i="37"/>
  <c r="H442" i="37"/>
  <c r="H695" i="37"/>
  <c r="H902" i="37"/>
  <c r="H1247" i="37"/>
  <c r="H1337" i="37"/>
  <c r="H1122" i="37"/>
  <c r="H1149" i="37"/>
  <c r="H719" i="37"/>
  <c r="H1491" i="37"/>
  <c r="H692" i="37"/>
  <c r="H951" i="37"/>
  <c r="H1168" i="37"/>
  <c r="H526" i="37"/>
  <c r="H408" i="37"/>
  <c r="H873" i="37"/>
  <c r="H915" i="37"/>
  <c r="H463" i="37"/>
  <c r="H794" i="37"/>
  <c r="H1062" i="37"/>
  <c r="H572" i="37"/>
  <c r="H1047" i="37"/>
  <c r="H1285" i="37"/>
  <c r="H1116" i="37"/>
  <c r="H1282" i="37"/>
  <c r="H1313" i="37"/>
  <c r="H288" i="37"/>
  <c r="H923" i="37"/>
  <c r="H920" i="37"/>
  <c r="H772" i="37"/>
  <c r="H985" i="37"/>
  <c r="H335" i="37"/>
  <c r="H900" i="37"/>
  <c r="H1275" i="37"/>
  <c r="H1249" i="37"/>
  <c r="H770" i="37"/>
  <c r="H1181" i="37"/>
  <c r="H394" i="37"/>
  <c r="H784" i="37"/>
  <c r="H901" i="37"/>
  <c r="H441" i="37"/>
  <c r="H707" i="37"/>
  <c r="H1271" i="37"/>
  <c r="H885" i="37"/>
  <c r="H1449" i="37"/>
  <c r="H624" i="37"/>
  <c r="H1046" i="37"/>
  <c r="H1014" i="37"/>
  <c r="H1251" i="37"/>
  <c r="H705" i="37"/>
  <c r="H573" i="37"/>
  <c r="H909" i="37"/>
  <c r="H1017" i="37"/>
  <c r="H1430" i="37"/>
  <c r="H1262" i="37"/>
  <c r="H1370" i="37"/>
  <c r="H1325" i="37"/>
  <c r="H1375" i="37"/>
  <c r="H805" i="37"/>
  <c r="H1263" i="37"/>
  <c r="H1409" i="37"/>
  <c r="H1356" i="37"/>
  <c r="H898" i="37"/>
  <c r="H693" i="37"/>
  <c r="H947" i="37"/>
  <c r="H1127" i="37"/>
  <c r="H1042" i="37"/>
  <c r="H1132" i="37"/>
  <c r="H918" i="37"/>
  <c r="H826" i="37"/>
  <c r="H1411" i="37"/>
  <c r="H1363" i="37"/>
  <c r="H1198" i="37"/>
  <c r="H806" i="37"/>
  <c r="H1091" i="37"/>
  <c r="H1135" i="37"/>
  <c r="H1167" i="37"/>
  <c r="H924" i="37"/>
  <c r="H1258" i="37"/>
  <c r="H1394" i="37"/>
  <c r="H1145" i="37"/>
  <c r="H1076" i="37"/>
  <c r="H1434" i="37"/>
  <c r="H1421" i="37"/>
  <c r="H1392" i="37"/>
  <c r="H1483" i="37"/>
  <c r="H841" i="37"/>
  <c r="H872" i="37"/>
  <c r="H755" i="37"/>
  <c r="H825" i="37"/>
  <c r="H1466" i="37"/>
  <c r="H1477" i="37"/>
  <c r="H1457" i="37"/>
  <c r="H1217" i="37"/>
  <c r="H781" i="37"/>
  <c r="H1441" i="37"/>
  <c r="H1146" i="37"/>
  <c r="H1360" i="37"/>
  <c r="H1380" i="37"/>
  <c r="H1355" i="37"/>
  <c r="H1054" i="37"/>
  <c r="H856" i="37"/>
  <c r="H1130" i="37"/>
  <c r="H1092" i="37"/>
  <c r="H1065" i="37"/>
  <c r="H753" i="37"/>
  <c r="H1005" i="37"/>
  <c r="H198" i="37"/>
  <c r="H1002" i="37"/>
  <c r="H1423" i="37"/>
  <c r="H1524" i="37"/>
  <c r="H117" i="37"/>
  <c r="H192" i="37"/>
  <c r="H1070" i="37"/>
  <c r="H440" i="37"/>
  <c r="H193" i="37"/>
  <c r="H1021" i="37"/>
  <c r="H158" i="37"/>
  <c r="H328" i="37"/>
  <c r="H67" i="37"/>
  <c r="H1300" i="37"/>
  <c r="H1547" i="37"/>
  <c r="H814" i="37"/>
  <c r="H281" i="37"/>
  <c r="H546" i="37"/>
  <c r="H854" i="37"/>
  <c r="H72" i="37"/>
  <c r="H971" i="37"/>
  <c r="H579" i="37"/>
  <c r="H453" i="37"/>
  <c r="H852" i="37"/>
  <c r="H1170" i="37"/>
  <c r="H748" i="37"/>
  <c r="H152" i="37"/>
  <c r="H352" i="37"/>
  <c r="H622" i="37"/>
  <c r="H1530" i="37"/>
  <c r="H669" i="37"/>
  <c r="H631" i="37"/>
  <c r="H763" i="37"/>
  <c r="H1439" i="37"/>
  <c r="H504" i="37"/>
  <c r="H699" i="37"/>
  <c r="H1492" i="37"/>
  <c r="H810" i="37"/>
  <c r="H424" i="37"/>
  <c r="H539" i="37"/>
  <c r="H713" i="37"/>
  <c r="H725" i="37"/>
  <c r="H1307" i="37"/>
  <c r="H742" i="37"/>
  <c r="H1197" i="37"/>
  <c r="H848" i="37"/>
  <c r="H253" i="37"/>
  <c r="H285" i="37"/>
  <c r="H1088" i="37"/>
  <c r="H1288" i="37"/>
  <c r="H1114" i="37"/>
  <c r="H1469" i="37"/>
  <c r="H1176" i="37"/>
  <c r="H527" i="37"/>
  <c r="H964" i="37"/>
  <c r="H633" i="37"/>
  <c r="H1045" i="37"/>
  <c r="H1138" i="37"/>
  <c r="H511" i="37"/>
  <c r="H1482" i="37"/>
  <c r="H1295" i="37"/>
  <c r="H1310" i="37"/>
  <c r="H1286" i="37"/>
  <c r="H978" i="37"/>
  <c r="H1031" i="37"/>
  <c r="H1143" i="37"/>
  <c r="H1542" i="37"/>
  <c r="H1543" i="37"/>
  <c r="H1256" i="37"/>
  <c r="H1538" i="37"/>
  <c r="H1361" i="37"/>
  <c r="H1551" i="37"/>
  <c r="H1536" i="37"/>
  <c r="H1131" i="37"/>
  <c r="H1485" i="37"/>
  <c r="H1324" i="37"/>
  <c r="H660" i="37"/>
  <c r="H1523" i="37"/>
  <c r="H1481" i="37"/>
  <c r="H1322" i="37"/>
  <c r="H1478" i="37"/>
  <c r="H1183" i="37"/>
  <c r="H1455" i="37"/>
  <c r="H1460" i="37"/>
  <c r="H1068" i="37"/>
  <c r="H663" i="37"/>
  <c r="H466" i="37"/>
  <c r="H1200" i="37"/>
  <c r="H1539" i="37"/>
  <c r="H1516" i="37"/>
  <c r="H1440" i="37"/>
  <c r="H1274" i="37"/>
  <c r="H1203" i="37"/>
  <c r="H867" i="37"/>
  <c r="H1533" i="37"/>
  <c r="H1504" i="37"/>
  <c r="H1458" i="37"/>
  <c r="H1268" i="37"/>
  <c r="H1189" i="37"/>
  <c r="H1463" i="37"/>
  <c r="H994" i="37"/>
  <c r="H1229" i="37"/>
  <c r="H1528" i="37"/>
  <c r="H864" i="37"/>
  <c r="H1546" i="37"/>
  <c r="H1545" i="37"/>
  <c r="H1331" i="37"/>
  <c r="H1255" i="37"/>
  <c r="H1541" i="37"/>
  <c r="H1025" i="37"/>
  <c r="H1040" i="37"/>
  <c r="H1270" i="37"/>
  <c r="H1425" i="37"/>
  <c r="H1548" i="37"/>
  <c r="H1061" i="37"/>
  <c r="H1438" i="37"/>
  <c r="H1134" i="37"/>
  <c r="H1433" i="37"/>
  <c r="E29" i="39" l="1"/>
  <c r="L9" i="38" l="1"/>
  <c r="L10" i="38"/>
  <c r="L11" i="38"/>
  <c r="L19" i="38"/>
  <c r="L8" i="38"/>
  <c r="L12" i="38"/>
  <c r="L16" i="38"/>
  <c r="L14" i="38"/>
  <c r="L41" i="38"/>
  <c r="L24" i="38"/>
  <c r="L21" i="38"/>
  <c r="L65" i="38"/>
  <c r="L44" i="38"/>
  <c r="L42" i="38"/>
  <c r="L72" i="38"/>
  <c r="L134" i="38"/>
  <c r="L43" i="38"/>
  <c r="L17" i="38"/>
  <c r="L22" i="38"/>
  <c r="L18" i="38"/>
  <c r="L25" i="38"/>
  <c r="L26" i="38"/>
  <c r="L53" i="38"/>
  <c r="L13" i="38"/>
  <c r="L23" i="38"/>
  <c r="L47" i="38"/>
  <c r="L37" i="38"/>
  <c r="L40" i="38"/>
  <c r="L49" i="38"/>
  <c r="L27" i="38"/>
  <c r="L63" i="38"/>
  <c r="L84" i="38"/>
  <c r="L59" i="38"/>
  <c r="L98" i="38"/>
  <c r="L30" i="38"/>
  <c r="L93" i="38"/>
  <c r="L101" i="38"/>
  <c r="L28" i="38"/>
  <c r="L38" i="38"/>
  <c r="L20" i="38"/>
  <c r="L100" i="38"/>
  <c r="L74" i="38"/>
  <c r="L46" i="38"/>
  <c r="L77" i="38"/>
  <c r="L105" i="38"/>
  <c r="L34" i="38"/>
  <c r="L81" i="38"/>
  <c r="L91" i="38"/>
  <c r="L95" i="38"/>
  <c r="L55" i="38"/>
  <c r="L94" i="38"/>
  <c r="L31" i="38"/>
  <c r="L57" i="38"/>
  <c r="L48" i="38"/>
  <c r="L123" i="38"/>
  <c r="L39" i="38"/>
  <c r="L64" i="38"/>
  <c r="L83" i="38"/>
  <c r="L56" i="38"/>
  <c r="L62" i="38"/>
  <c r="L75" i="38"/>
  <c r="L68" i="38"/>
  <c r="L54" i="38"/>
  <c r="L78" i="38"/>
  <c r="L32" i="38"/>
  <c r="L113" i="38"/>
  <c r="L108" i="38"/>
  <c r="L76" i="38"/>
  <c r="L97" i="38"/>
  <c r="L33" i="38"/>
  <c r="L107" i="38"/>
  <c r="L96" i="38"/>
  <c r="L80" i="38"/>
  <c r="L90" i="38"/>
  <c r="L58" i="38"/>
  <c r="L87" i="38"/>
  <c r="L125" i="38"/>
  <c r="L66" i="38"/>
  <c r="L99" i="38"/>
  <c r="L36" i="38"/>
  <c r="L60" i="38"/>
  <c r="L45" i="38"/>
  <c r="L103" i="38"/>
  <c r="L85" i="38"/>
  <c r="L126" i="38"/>
  <c r="L102" i="38"/>
  <c r="L154" i="38"/>
  <c r="L120" i="38"/>
  <c r="L70" i="38"/>
  <c r="L29" i="38"/>
  <c r="L50" i="38"/>
  <c r="L92" i="38"/>
  <c r="L121" i="38"/>
  <c r="L71" i="38"/>
  <c r="L136" i="38"/>
  <c r="L115" i="38"/>
  <c r="L110" i="38"/>
  <c r="L106" i="38"/>
  <c r="L129" i="38"/>
  <c r="L73" i="38"/>
  <c r="L141" i="38"/>
  <c r="L114" i="38"/>
  <c r="L122" i="38"/>
  <c r="L86" i="38"/>
  <c r="L143" i="38"/>
  <c r="L118" i="38"/>
  <c r="L124" i="38"/>
  <c r="L82" i="38"/>
  <c r="L35" i="38"/>
  <c r="L128" i="38"/>
  <c r="L137" i="38"/>
  <c r="L135" i="38"/>
  <c r="L164" i="38"/>
  <c r="L165" i="38"/>
  <c r="L152" i="38"/>
  <c r="L109" i="38"/>
  <c r="L111" i="38"/>
  <c r="L112" i="38"/>
  <c r="M9" i="38"/>
  <c r="M10" i="38"/>
  <c r="M11" i="38"/>
  <c r="M19" i="38"/>
  <c r="M8" i="38"/>
  <c r="M12" i="38"/>
  <c r="M16" i="38"/>
  <c r="M14" i="38"/>
  <c r="M41" i="38"/>
  <c r="M24" i="38"/>
  <c r="M21" i="38"/>
  <c r="M65" i="38"/>
  <c r="M44" i="38"/>
  <c r="M42" i="38"/>
  <c r="M72" i="38"/>
  <c r="M134" i="38"/>
  <c r="M43" i="38"/>
  <c r="M17" i="38"/>
  <c r="M22" i="38"/>
  <c r="M18" i="38"/>
  <c r="M25" i="38"/>
  <c r="M26" i="38"/>
  <c r="M53" i="38"/>
  <c r="M13" i="38"/>
  <c r="M23" i="38"/>
  <c r="M47" i="38"/>
  <c r="M37" i="38"/>
  <c r="M40" i="38"/>
  <c r="M49" i="38"/>
  <c r="M27" i="38"/>
  <c r="M63" i="38"/>
  <c r="M84" i="38"/>
  <c r="M59" i="38"/>
  <c r="M98" i="38"/>
  <c r="M30" i="38"/>
  <c r="M93" i="38"/>
  <c r="M101" i="38"/>
  <c r="M28" i="38"/>
  <c r="M38" i="38"/>
  <c r="M20" i="38"/>
  <c r="M100" i="38"/>
  <c r="M74" i="38"/>
  <c r="M46" i="38"/>
  <c r="M77" i="38"/>
  <c r="M105" i="38"/>
  <c r="M34" i="38"/>
  <c r="M81" i="38"/>
  <c r="M91" i="38"/>
  <c r="M95" i="38"/>
  <c r="M55" i="38"/>
  <c r="M94" i="38"/>
  <c r="M31" i="38"/>
  <c r="M57" i="38"/>
  <c r="M48" i="38"/>
  <c r="M123" i="38"/>
  <c r="M39" i="38"/>
  <c r="M64" i="38"/>
  <c r="M83" i="38"/>
  <c r="M56" i="38"/>
  <c r="M62" i="38"/>
  <c r="M75" i="38"/>
  <c r="M68" i="38"/>
  <c r="M54" i="38"/>
  <c r="M78" i="38"/>
  <c r="M32" i="38"/>
  <c r="M113" i="38"/>
  <c r="M108" i="38"/>
  <c r="M76" i="38"/>
  <c r="M97" i="38"/>
  <c r="M33" i="38"/>
  <c r="M107" i="38"/>
  <c r="M96" i="38"/>
  <c r="M80" i="38"/>
  <c r="M90" i="38"/>
  <c r="M58" i="38"/>
  <c r="M87" i="38"/>
  <c r="M125" i="38"/>
  <c r="M66" i="38"/>
  <c r="M99" i="38"/>
  <c r="M36" i="38"/>
  <c r="M60" i="38"/>
  <c r="M45" i="38"/>
  <c r="M103" i="38"/>
  <c r="M85" i="38"/>
  <c r="M126" i="38"/>
  <c r="M102" i="38"/>
  <c r="M154" i="38"/>
  <c r="M146" i="38"/>
  <c r="M120" i="38"/>
  <c r="M70" i="38"/>
  <c r="M29" i="38"/>
  <c r="M50" i="38"/>
  <c r="M145" i="38"/>
  <c r="M92" i="38"/>
  <c r="M121" i="38"/>
  <c r="M71" i="38"/>
  <c r="M136" i="38"/>
  <c r="M115" i="38"/>
  <c r="M110" i="38"/>
  <c r="M106" i="38"/>
  <c r="M129" i="38"/>
  <c r="M142" i="38"/>
  <c r="M73" i="38"/>
  <c r="M153" i="38"/>
  <c r="M117" i="38"/>
  <c r="M114" i="38"/>
  <c r="M122" i="38"/>
  <c r="M86" i="38"/>
  <c r="M143" i="38"/>
  <c r="M118" i="38"/>
  <c r="M124" i="38"/>
  <c r="M82" i="38"/>
  <c r="M35" i="38"/>
  <c r="M128" i="38"/>
  <c r="M135" i="38"/>
  <c r="M152" i="38"/>
  <c r="M148" i="38"/>
  <c r="M140" i="38"/>
  <c r="M132" i="38"/>
  <c r="M109" i="38"/>
  <c r="M130" i="38"/>
  <c r="M111" i="38"/>
  <c r="M112" i="38"/>
  <c r="E73" i="38" l="1"/>
  <c r="K1597" i="37" l="1"/>
  <c r="K1624" i="37"/>
  <c r="K1593" i="37"/>
  <c r="K1596" i="37"/>
  <c r="K1617" i="37"/>
  <c r="K1594" i="37"/>
  <c r="E86" i="38" l="1"/>
  <c r="E29" i="38"/>
  <c r="E143" i="38"/>
  <c r="E118" i="38"/>
  <c r="E124" i="38"/>
  <c r="E82" i="38"/>
  <c r="E35" i="38"/>
  <c r="E128" i="38"/>
  <c r="E137" i="38"/>
  <c r="E135" i="38"/>
  <c r="E109" i="38"/>
  <c r="E111" i="38"/>
  <c r="E112" i="38"/>
  <c r="L1593" i="37" l="1"/>
  <c r="M26" i="39" l="1"/>
  <c r="M10" i="39"/>
  <c r="M31" i="39"/>
  <c r="M14" i="39"/>
  <c r="M11" i="39"/>
  <c r="M9" i="39"/>
  <c r="M35" i="39"/>
  <c r="M20" i="39"/>
  <c r="M34" i="39"/>
  <c r="M27" i="39"/>
  <c r="M22" i="39"/>
  <c r="M8" i="39"/>
  <c r="M17" i="39"/>
  <c r="M23" i="39"/>
  <c r="M30" i="39"/>
  <c r="M33" i="39"/>
  <c r="M13" i="39"/>
  <c r="M38" i="39"/>
  <c r="L15" i="39"/>
  <c r="L28" i="39"/>
  <c r="L18" i="39"/>
  <c r="L19" i="39"/>
  <c r="L25" i="39"/>
  <c r="L12" i="39"/>
  <c r="L21" i="39"/>
  <c r="L26" i="39"/>
  <c r="L10" i="39"/>
  <c r="L31" i="39"/>
  <c r="L14" i="39"/>
  <c r="L37" i="39"/>
  <c r="L11" i="39"/>
  <c r="L9" i="39"/>
  <c r="L20" i="39"/>
  <c r="L34" i="39"/>
  <c r="L27" i="39"/>
  <c r="L22" i="39"/>
  <c r="L8" i="39"/>
  <c r="L17" i="39"/>
  <c r="L23" i="39"/>
  <c r="L30" i="39"/>
  <c r="L33" i="39"/>
  <c r="L36" i="39"/>
  <c r="L13" i="39"/>
  <c r="I1598" i="43" l="1"/>
  <c r="I1629" i="43"/>
  <c r="I1613" i="43"/>
  <c r="I1611" i="43"/>
  <c r="E121" i="38"/>
  <c r="E154" i="38"/>
  <c r="E120" i="38"/>
  <c r="E48" i="38"/>
  <c r="E106" i="38"/>
  <c r="E122" i="38"/>
  <c r="E102" i="38"/>
  <c r="E70" i="38"/>
  <c r="E110" i="38"/>
  <c r="E71" i="38"/>
  <c r="E80" i="38"/>
  <c r="E60" i="38"/>
  <c r="E114" i="38"/>
  <c r="E113" i="38"/>
  <c r="E125" i="38"/>
  <c r="E64" i="38"/>
  <c r="E141" i="38"/>
  <c r="E136" i="38"/>
  <c r="E90" i="38"/>
  <c r="E92" i="38"/>
  <c r="E85" i="38"/>
  <c r="E107" i="38"/>
  <c r="E108" i="38"/>
  <c r="E56" i="38"/>
  <c r="E50" i="38"/>
  <c r="E123" i="38"/>
  <c r="E91" i="38"/>
  <c r="E58" i="38"/>
  <c r="E99" i="38"/>
  <c r="E129" i="38"/>
  <c r="E45" i="38"/>
  <c r="E78" i="38"/>
  <c r="E32" i="38"/>
  <c r="E54" i="38"/>
  <c r="E87" i="38"/>
  <c r="E126" i="38"/>
  <c r="E68" i="38"/>
  <c r="E97" i="38"/>
  <c r="E83" i="38"/>
  <c r="E66" i="38"/>
  <c r="E101" i="38"/>
  <c r="E36" i="38"/>
  <c r="E76" i="38"/>
  <c r="E77" i="38"/>
  <c r="E94" i="38"/>
  <c r="E100" i="38"/>
  <c r="E55" i="38"/>
  <c r="E96" i="38"/>
  <c r="E33" i="38"/>
  <c r="E74" i="38"/>
  <c r="E115" i="38"/>
  <c r="E62" i="38"/>
  <c r="E81" i="38"/>
  <c r="E20" i="38"/>
  <c r="E49" i="38"/>
  <c r="E27" i="38"/>
  <c r="E57" i="38"/>
  <c r="E53" i="38"/>
  <c r="E95" i="38"/>
  <c r="E37" i="38"/>
  <c r="E103" i="38"/>
  <c r="E105" i="38"/>
  <c r="E63" i="38"/>
  <c r="E31" i="38"/>
  <c r="E75" i="38"/>
  <c r="E34" i="38"/>
  <c r="E72" i="38"/>
  <c r="E39" i="38"/>
  <c r="E134" i="38"/>
  <c r="E26" i="38"/>
  <c r="E65" i="38"/>
  <c r="E47" i="38"/>
  <c r="E38" i="38"/>
  <c r="E25" i="38"/>
  <c r="E84" i="38"/>
  <c r="E44" i="38"/>
  <c r="E98" i="38"/>
  <c r="E40" i="38"/>
  <c r="E59" i="38"/>
  <c r="E24" i="38"/>
  <c r="E28" i="38"/>
  <c r="E93" i="38"/>
  <c r="E22" i="38"/>
  <c r="E30" i="38"/>
  <c r="E43" i="38"/>
  <c r="E46" i="38"/>
  <c r="E42" i="38"/>
  <c r="E17" i="38"/>
  <c r="E41" i="38"/>
  <c r="E23" i="38"/>
  <c r="E16" i="38"/>
  <c r="E21" i="38"/>
  <c r="E13" i="38"/>
  <c r="E18" i="38"/>
  <c r="E8" i="38"/>
  <c r="E14" i="38"/>
  <c r="E19" i="38"/>
  <c r="E12" i="38"/>
  <c r="E11" i="38"/>
  <c r="E9" i="38"/>
  <c r="E10" i="38"/>
  <c r="H1603" i="43" l="1"/>
  <c r="H1604" i="43"/>
  <c r="H1593" i="43"/>
  <c r="H1596" i="43"/>
  <c r="H1595" i="43"/>
  <c r="H1594" i="43"/>
  <c r="I1595" i="43" l="1"/>
  <c r="I1603" i="43"/>
  <c r="I1596" i="43"/>
  <c r="I1604" i="43"/>
  <c r="I1593" i="43"/>
  <c r="I1594" i="43"/>
  <c r="I1641" i="43" l="1"/>
  <c r="E35" i="39"/>
  <c r="E13" i="39"/>
  <c r="E26" i="39"/>
  <c r="E10" i="39"/>
  <c r="E36" i="39"/>
  <c r="E11" i="39"/>
  <c r="E30" i="39"/>
  <c r="E22" i="39"/>
  <c r="E27" i="39"/>
  <c r="M21" i="39"/>
  <c r="E21" i="39"/>
  <c r="E33" i="39"/>
  <c r="E17" i="39"/>
  <c r="E20" i="39"/>
  <c r="M12" i="39"/>
  <c r="E12" i="39"/>
  <c r="E37" i="39"/>
  <c r="E14" i="39"/>
  <c r="E9" i="39"/>
  <c r="E8" i="39"/>
  <c r="E23" i="39"/>
  <c r="E31" i="39"/>
  <c r="E34" i="39"/>
  <c r="M25" i="39"/>
  <c r="E25" i="39"/>
  <c r="M15" i="39"/>
  <c r="E15" i="39"/>
  <c r="M19" i="39"/>
  <c r="E19" i="39"/>
  <c r="M28" i="39"/>
  <c r="E28" i="39"/>
  <c r="M18" i="39"/>
  <c r="E18" i="39"/>
  <c r="M7" i="38"/>
  <c r="L7" i="38"/>
  <c r="E7" i="38"/>
  <c r="L1617" i="37"/>
  <c r="H1617" i="37"/>
  <c r="L1596" i="37"/>
  <c r="H1596" i="37"/>
  <c r="H1593" i="37"/>
  <c r="L1624" i="37"/>
  <c r="H1624" i="37"/>
  <c r="L1597" i="37"/>
  <c r="H1597" i="37"/>
  <c r="L1594" i="37"/>
  <c r="H1594" i="37"/>
  <c r="L39" i="39" l="1"/>
  <c r="F150" i="38" l="1"/>
  <c r="F144" i="38"/>
  <c r="F127" i="38"/>
  <c r="F159" i="38"/>
  <c r="F133" i="38"/>
  <c r="F158" i="38"/>
  <c r="F149" i="38"/>
  <c r="F147" i="38"/>
  <c r="F15" i="38"/>
  <c r="F139" i="38"/>
  <c r="F138" i="38"/>
  <c r="F79" i="38"/>
  <c r="F119" i="38"/>
  <c r="F131" i="38"/>
  <c r="F156" i="38"/>
  <c r="F51" i="38"/>
  <c r="F155" i="38"/>
  <c r="F157" i="38"/>
  <c r="F32" i="39"/>
  <c r="F163" i="38"/>
  <c r="F130" i="38"/>
  <c r="F151" i="38"/>
  <c r="F161" i="38"/>
  <c r="F111" i="38"/>
  <c r="F137" i="38"/>
  <c r="F112" i="38"/>
  <c r="F146" i="38"/>
  <c r="F109" i="38"/>
  <c r="F135" i="38"/>
  <c r="F160" i="38"/>
  <c r="F164" i="38"/>
  <c r="F118" i="38"/>
  <c r="F165" i="38"/>
  <c r="F166" i="38"/>
  <c r="F124" i="38"/>
  <c r="F152" i="38"/>
  <c r="F148" i="38"/>
  <c r="F82" i="38"/>
  <c r="F35" i="38"/>
  <c r="F140" i="38"/>
  <c r="F162" i="38"/>
  <c r="F128" i="38"/>
  <c r="F132" i="38"/>
  <c r="F114" i="38"/>
  <c r="F125" i="38"/>
  <c r="F70" i="38"/>
  <c r="F122" i="38"/>
  <c r="F121" i="38"/>
  <c r="F126" i="38"/>
  <c r="F120" i="38"/>
  <c r="F85" i="38"/>
  <c r="F80" i="38"/>
  <c r="F143" i="38"/>
  <c r="F86" i="38"/>
  <c r="F73" i="38"/>
  <c r="F71" i="38"/>
  <c r="F141" i="38"/>
  <c r="F117" i="38"/>
  <c r="F154" i="38"/>
  <c r="F96" i="38"/>
  <c r="F110" i="38"/>
  <c r="F153" i="38"/>
  <c r="F29" i="38"/>
  <c r="F45" i="38"/>
  <c r="F75" i="38"/>
  <c r="F48" i="38"/>
  <c r="F60" i="38"/>
  <c r="F107" i="38"/>
  <c r="F58" i="38"/>
  <c r="F78" i="38"/>
  <c r="F33" i="38"/>
  <c r="F95" i="38"/>
  <c r="F24" i="38"/>
  <c r="F18" i="38"/>
  <c r="F37" i="38"/>
  <c r="F28" i="38"/>
  <c r="F8" i="38"/>
  <c r="F129" i="38"/>
  <c r="F44" i="38"/>
  <c r="F34" i="38"/>
  <c r="F59" i="38"/>
  <c r="F106" i="38"/>
  <c r="F108" i="38"/>
  <c r="F74" i="38"/>
  <c r="F39" i="38"/>
  <c r="F84" i="38"/>
  <c r="F13" i="38"/>
  <c r="F32" i="38"/>
  <c r="F115" i="38"/>
  <c r="F103" i="38"/>
  <c r="F134" i="38"/>
  <c r="F53" i="38"/>
  <c r="F55" i="38"/>
  <c r="F113" i="38"/>
  <c r="F56" i="38"/>
  <c r="F62" i="38"/>
  <c r="F93" i="38"/>
  <c r="F14" i="38"/>
  <c r="F22" i="38"/>
  <c r="F30" i="38"/>
  <c r="F12" i="38"/>
  <c r="F21" i="38"/>
  <c r="F66" i="38"/>
  <c r="F102" i="38"/>
  <c r="F145" i="38"/>
  <c r="F99" i="38"/>
  <c r="F54" i="38"/>
  <c r="F81" i="38"/>
  <c r="F19" i="38"/>
  <c r="F46" i="38"/>
  <c r="F92" i="38"/>
  <c r="F23" i="38"/>
  <c r="F40" i="38"/>
  <c r="F101" i="38"/>
  <c r="F105" i="38"/>
  <c r="F64" i="38"/>
  <c r="F36" i="38"/>
  <c r="F20" i="38"/>
  <c r="F63" i="38"/>
  <c r="F26" i="38"/>
  <c r="F43" i="38"/>
  <c r="F11" i="38"/>
  <c r="F41" i="38"/>
  <c r="F123" i="38"/>
  <c r="F72" i="38"/>
  <c r="F50" i="38"/>
  <c r="F87" i="38"/>
  <c r="F49" i="38"/>
  <c r="F65" i="38"/>
  <c r="F9" i="38"/>
  <c r="F16" i="38"/>
  <c r="F98" i="38"/>
  <c r="F76" i="38"/>
  <c r="F47" i="38"/>
  <c r="F42" i="38"/>
  <c r="F10" i="38"/>
  <c r="F57" i="38"/>
  <c r="F136" i="38"/>
  <c r="F68" i="38"/>
  <c r="F27" i="38"/>
  <c r="F38" i="38"/>
  <c r="F17" i="38"/>
  <c r="F25" i="38"/>
  <c r="F97" i="38"/>
  <c r="F90" i="38"/>
  <c r="F77" i="38"/>
  <c r="F94" i="38"/>
  <c r="F31" i="38"/>
  <c r="F83" i="38"/>
  <c r="F100" i="38"/>
  <c r="F142" i="38"/>
  <c r="F91" i="38"/>
  <c r="L168" i="38"/>
  <c r="F35" i="39"/>
  <c r="F22" i="39"/>
  <c r="F27" i="39"/>
  <c r="F29" i="39"/>
  <c r="F20" i="39"/>
  <c r="F12" i="39"/>
  <c r="F9" i="39"/>
  <c r="F23" i="39"/>
  <c r="F34" i="39"/>
  <c r="F19" i="39"/>
  <c r="F11" i="39"/>
  <c r="F30" i="39"/>
  <c r="F33" i="39"/>
  <c r="F37" i="39"/>
  <c r="F14" i="39"/>
  <c r="F8" i="39"/>
  <c r="F25" i="39"/>
  <c r="F28" i="39"/>
  <c r="F13" i="39"/>
  <c r="F21" i="39"/>
  <c r="F17" i="39"/>
  <c r="F31" i="39"/>
  <c r="F38" i="39"/>
  <c r="F26" i="39"/>
  <c r="F10" i="39"/>
  <c r="F36" i="39"/>
  <c r="F15" i="39"/>
  <c r="F18" i="39"/>
  <c r="F7" i="38"/>
  <c r="M168" i="38"/>
  <c r="E168" i="38"/>
  <c r="K1588" i="37"/>
  <c r="E39" i="39"/>
  <c r="F168" i="3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I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59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J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J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<sst xmlns="http://schemas.openxmlformats.org/spreadsheetml/2006/main" count="42650" uniqueCount="3868">
  <si>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</si>
  <si>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</si>
  <si>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</si>
  <si>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</si>
  <si>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</si>
  <si>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</si>
  <si>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</si>
  <si>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</si>
  <si>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</si>
  <si>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</si>
  <si>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</si>
  <si>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</si>
  <si>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</si>
  <si>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</si>
  <si>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</si>
  <si>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</si>
  <si>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</si>
  <si>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</si>
  <si>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</si>
  <si>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</si>
  <si>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</si>
  <si>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</si>
  <si>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</si>
  <si>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</si>
  <si>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</si>
  <si>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</si>
  <si>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</si>
  <si>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</si>
  <si>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</si>
  <si>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</si>
  <si>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</si>
  <si>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</si>
  <si>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</si>
  <si>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</si>
  <si>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</si>
  <si>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</si>
  <si>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</si>
  <si>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</si>
  <si>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</si>
  <si>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</si>
  <si>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</si>
  <si>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</si>
  <si>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</si>
  <si>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</si>
  <si>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</si>
  <si>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</si>
  <si>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</si>
  <si>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</si>
  <si>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</si>
  <si>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</si>
  <si>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</si>
  <si>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</si>
  <si>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</si>
  <si>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</si>
  <si>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</si>
  <si>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</si>
  <si>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</si>
  <si>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</si>
  <si>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</si>
  <si>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</si>
  <si>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</si>
  <si>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</si>
  <si>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</si>
  <si>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</si>
  <si>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</si>
  <si>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</si>
  <si>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</si>
  <si>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</si>
  <si>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</si>
  <si>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</si>
  <si>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</si>
  <si>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</si>
  <si>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</si>
  <si>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</si>
  <si>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</si>
  <si>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</si>
  <si>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</si>
  <si>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</si>
  <si>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</si>
  <si>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</si>
  <si>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</si>
  <si>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</si>
  <si>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</si>
  <si>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</si>
  <si>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</si>
  <si>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</si>
  <si>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</si>
  <si>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</si>
  <si>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</si>
  <si>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</si>
  <si>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</si>
  <si>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</si>
  <si>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</si>
  <si>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</si>
  <si>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</si>
  <si>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</si>
  <si>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</si>
  <si>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</si>
  <si>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</si>
  <si>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</si>
  <si>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</si>
  <si>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</si>
  <si>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</si>
  <si>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</si>
  <si>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</si>
  <si>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</si>
  <si>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</si>
  <si>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</si>
  <si>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</si>
  <si>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</si>
  <si>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</si>
  <si>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</si>
  <si>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</si>
  <si>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</si>
  <si>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</si>
  <si>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</si>
  <si>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</si>
  <si>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</si>
  <si>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</si>
  <si>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</si>
  <si>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</si>
  <si>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</si>
  <si>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</si>
  <si>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</si>
  <si>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</si>
  <si>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</si>
  <si>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</si>
  <si>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</si>
  <si>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</si>
  <si>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</si>
  <si>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</si>
  <si>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</si>
  <si>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</si>
  <si>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</si>
  <si>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</si>
  <si>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</si>
  <si>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</si>
  <si>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</si>
  <si>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</si>
  <si>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</si>
  <si>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LU0444606700</t>
  </si>
  <si>
    <t>LU0444605728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</si>
  <si>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</si>
  <si>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</si>
  <si>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</si>
  <si>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</si>
  <si>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</si>
  <si>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</si>
  <si>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</si>
  <si>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</si>
  <si>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</si>
  <si>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</si>
  <si>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</si>
  <si>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</si>
  <si>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</si>
  <si>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</si>
  <si>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</si>
  <si>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</si>
  <si>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</si>
  <si>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</si>
  <si>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</si>
  <si>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</si>
  <si>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</si>
  <si>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</si>
  <si>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</si>
  <si>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</si>
  <si>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</si>
  <si>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</si>
  <si>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</si>
  <si>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</si>
  <si>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</si>
  <si>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LU0530119774</t>
  </si>
  <si>
    <t>LU0530124006</t>
  </si>
  <si>
    <t>LU0530118024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</si>
  <si>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</si>
  <si>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</si>
  <si>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</si>
  <si>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</si>
  <si>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</si>
  <si>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</si>
  <si>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</si>
  <si>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</si>
  <si>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</si>
  <si>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</si>
  <si>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</si>
  <si>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</si>
  <si>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</si>
  <si>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</si>
  <si>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</si>
  <si>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</si>
  <si>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</si>
  <si>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</si>
  <si>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</si>
  <si>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</si>
  <si>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</si>
  <si>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</si>
  <si>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</si>
  <si>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</si>
  <si>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</si>
  <si>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</si>
  <si>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</si>
  <si>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</si>
  <si>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</si>
  <si>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</si>
  <si>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</si>
  <si>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</si>
  <si>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</si>
  <si>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</si>
  <si>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</si>
  <si>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</si>
  <si>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</si>
  <si>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</si>
  <si>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</si>
  <si>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</si>
  <si>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</si>
  <si>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</si>
  <si>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</si>
  <si>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</si>
  <si>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</si>
  <si>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</si>
  <si>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</si>
  <si>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</si>
  <si>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</si>
  <si>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</si>
  <si>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</si>
  <si>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</si>
  <si>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</si>
  <si>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</si>
  <si>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</si>
  <si>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</si>
  <si>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</si>
  <si>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</si>
  <si>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</si>
  <si>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</si>
  <si>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</si>
  <si>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</si>
  <si>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</si>
  <si>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</si>
  <si>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</si>
  <si>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</si>
  <si>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</si>
  <si>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LU0444606882</t>
  </si>
  <si>
    <t>LU0444606965</t>
  </si>
  <si>
    <t>LU0444607005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</si>
  <si>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</si>
  <si>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</si>
  <si>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</si>
  <si>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</si>
  <si>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</si>
  <si>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</si>
  <si>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</si>
  <si>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</si>
  <si>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</si>
  <si>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</si>
  <si>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</si>
  <si>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</si>
  <si>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</si>
  <si>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</si>
  <si>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</si>
  <si>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</si>
  <si>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</si>
  <si>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</si>
  <si>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</si>
  <si>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</si>
  <si>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</si>
  <si>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</si>
  <si>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</si>
  <si>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</si>
  <si>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</si>
  <si>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</si>
  <si>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</si>
  <si>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</si>
  <si>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</si>
  <si>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</si>
  <si>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</si>
  <si>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</si>
  <si>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</si>
  <si>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</si>
  <si>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</si>
  <si>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</si>
  <si>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</si>
  <si>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</si>
  <si>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IE00B54DDP56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</si>
  <si>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</si>
  <si>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</si>
  <si>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</si>
  <si>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</si>
  <si>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</si>
  <si>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</si>
  <si>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</si>
  <si>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</si>
  <si>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</si>
  <si>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</si>
  <si>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</si>
  <si>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</si>
  <si>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</si>
  <si>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</si>
  <si>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</si>
  <si>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</si>
  <si>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</si>
  <si>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</si>
  <si>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</si>
  <si>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</si>
  <si>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</si>
  <si>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</si>
  <si>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</si>
  <si>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</si>
  <si>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</si>
  <si>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</si>
  <si>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</si>
  <si>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</si>
  <si>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</si>
  <si>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</si>
  <si>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</si>
  <si>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</si>
  <si>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</si>
  <si>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</si>
  <si>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</si>
  <si>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</si>
  <si>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</si>
  <si>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</si>
  <si>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</si>
  <si>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</si>
  <si>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</si>
  <si>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</si>
  <si>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LU0488316992</t>
  </si>
  <si>
    <t>LU0488316729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</si>
  <si>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</si>
  <si>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</si>
  <si>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</si>
  <si>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</si>
  <si>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</si>
  <si>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</si>
  <si>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</si>
  <si>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</si>
  <si>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</si>
  <si>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</si>
  <si>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</si>
  <si>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</si>
  <si>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</si>
  <si>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</si>
  <si>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</si>
  <si>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</si>
  <si>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</si>
  <si>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</si>
  <si>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</si>
  <si>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</si>
  <si>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</si>
  <si>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</si>
  <si>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</si>
  <si>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</si>
  <si>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</si>
  <si>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</si>
  <si>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</si>
  <si>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</si>
  <si>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</si>
  <si>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</si>
  <si>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</si>
  <si>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</si>
  <si>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</si>
  <si>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</si>
  <si>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</si>
  <si>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</si>
  <si>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</si>
  <si>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</si>
  <si>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</si>
  <si>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</si>
  <si>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</si>
  <si>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</si>
  <si>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</si>
  <si>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</si>
  <si>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</si>
  <si>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</si>
  <si>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</si>
  <si>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</si>
  <si>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</si>
  <si>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</si>
  <si>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</si>
  <si>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</si>
  <si>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</si>
  <si>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</si>
  <si>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</si>
  <si>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</si>
  <si>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</si>
  <si>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</si>
  <si>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</si>
  <si>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</si>
  <si>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</si>
  <si>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</si>
  <si>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</si>
  <si>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</si>
  <si>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</si>
  <si>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</si>
  <si>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</si>
  <si>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</si>
  <si>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</si>
  <si>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</si>
  <si>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</si>
  <si>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</si>
  <si>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</si>
  <si>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</si>
  <si>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</si>
  <si>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</si>
  <si>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</si>
  <si>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</si>
  <si>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</si>
  <si>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</si>
  <si>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</si>
  <si>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</si>
  <si>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</si>
  <si>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</si>
  <si>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</si>
  <si>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</si>
  <si>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</si>
  <si>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</si>
  <si>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</si>
  <si>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</si>
  <si>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</si>
  <si>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</si>
  <si>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</si>
  <si>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</si>
  <si>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</si>
  <si>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</si>
  <si>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</si>
  <si>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</si>
  <si>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</si>
  <si>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</si>
  <si>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</si>
  <si>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</si>
  <si>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</si>
  <si>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</si>
  <si>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</si>
  <si>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</si>
  <si>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</si>
  <si>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</si>
  <si>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</si>
  <si>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</si>
  <si>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</si>
  <si>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</si>
  <si>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</si>
  <si>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</si>
  <si>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</si>
  <si>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</si>
  <si>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</si>
  <si>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</si>
  <si>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</si>
  <si>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</si>
  <si>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</si>
  <si>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</si>
  <si>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</si>
  <si>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FR0010823385</t>
  </si>
  <si>
    <t>FR0010821819</t>
  </si>
  <si>
    <t>FR0010655761</t>
  </si>
  <si>
    <t>FR0011023654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</si>
  <si>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</si>
  <si>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</si>
  <si>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</si>
  <si>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</si>
  <si>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</si>
  <si>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</si>
  <si>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</si>
  <si>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</si>
  <si>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</si>
  <si>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</si>
  <si>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</si>
  <si>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</si>
  <si>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</si>
  <si>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</si>
  <si>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</si>
  <si>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</si>
  <si>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</si>
  <si>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</si>
  <si>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</si>
  <si>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</si>
  <si>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</si>
  <si>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</si>
  <si>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</si>
  <si>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</si>
  <si>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</si>
  <si>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</si>
  <si>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</si>
  <si>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</si>
  <si>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</si>
  <si>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</si>
  <si>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</si>
  <si>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</si>
  <si>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</si>
  <si>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</si>
  <si>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</si>
  <si>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</si>
  <si>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</si>
  <si>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</si>
  <si>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</si>
  <si>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</si>
  <si>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</si>
  <si>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</si>
  <si>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</si>
  <si>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</si>
  <si>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</si>
  <si>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</si>
  <si>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</si>
  <si>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</si>
  <si>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</si>
  <si>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</si>
  <si>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</si>
  <si>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</si>
  <si>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</si>
  <si>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</si>
  <si>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</si>
  <si>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</si>
  <si>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</si>
  <si>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</si>
  <si>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</si>
  <si>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</si>
  <si>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</si>
  <si>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</si>
  <si>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</si>
  <si>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</si>
  <si>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</si>
  <si>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</si>
  <si>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</si>
  <si>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</si>
  <si>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</si>
  <si>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</si>
  <si>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</si>
  <si>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</si>
  <si>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</si>
  <si>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</si>
  <si>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</si>
  <si>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</si>
  <si>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</si>
  <si>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</si>
  <si>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</si>
  <si>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</si>
  <si>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</si>
  <si>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</si>
  <si>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</si>
  <si>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</si>
  <si>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</si>
  <si>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</si>
  <si>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</si>
  <si>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</si>
  <si>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</si>
  <si>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</si>
  <si>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</si>
  <si>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</si>
  <si>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</si>
  <si>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</si>
  <si>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</si>
  <si>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</si>
  <si>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</si>
  <si>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</si>
  <si>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</si>
  <si>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</si>
  <si>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</si>
  <si>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</si>
  <si>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LU0860821874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</si>
  <si>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</si>
  <si>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</si>
  <si>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</si>
  <si>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</si>
  <si>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</si>
  <si>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</si>
  <si>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</si>
  <si>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</si>
  <si>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Ossiam Europe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</si>
  <si>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</si>
  <si>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</si>
  <si>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</si>
  <si>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</si>
  <si>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</si>
  <si>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</si>
  <si>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</si>
  <si>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</si>
  <si>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</si>
  <si>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</si>
  <si>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</si>
  <si>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</si>
  <si>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</si>
  <si>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</si>
  <si>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</si>
  <si>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</si>
  <si>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</si>
  <si>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</si>
  <si>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</si>
  <si>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</si>
  <si>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</si>
  <si>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</si>
  <si>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</si>
  <si>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</si>
  <si>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</si>
  <si>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</si>
  <si>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</si>
  <si>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</si>
  <si>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</si>
  <si>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</si>
  <si>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</si>
  <si>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</si>
  <si>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</si>
  <si>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</si>
  <si>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</si>
  <si>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</si>
  <si>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</si>
  <si>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</si>
  <si>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</si>
  <si>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</si>
  <si>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</si>
  <si>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</si>
  <si>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</si>
  <si>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</si>
  <si>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</si>
  <si>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</si>
  <si>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</si>
  <si>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</si>
  <si>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</si>
  <si>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</si>
  <si>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</si>
  <si>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</si>
  <si>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</si>
  <si>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</si>
  <si>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</si>
  <si>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</si>
  <si>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</si>
  <si>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</si>
  <si>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</si>
  <si>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</si>
  <si>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</si>
  <si>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</si>
  <si>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</si>
  <si>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</si>
  <si>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</si>
  <si>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 Dow Jones Industrial Average UCITS ETF</t>
  </si>
  <si>
    <t>ComStage EURO STOXX 50 Daily Leverage UCITS ETF</t>
  </si>
  <si>
    <t>ComStage F.A.Z. Index UCITS ETF</t>
  </si>
  <si>
    <t>ComStage FTSE China A50 UCITS ETF</t>
  </si>
  <si>
    <t>ComStage HSCEI UCITS ETF</t>
  </si>
  <si>
    <t>ComStage HSI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</si>
  <si>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</si>
  <si>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</si>
  <si>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</si>
  <si>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</si>
  <si>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SPI TR UCITS ETF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</si>
  <si>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</si>
  <si>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</si>
  <si>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</si>
  <si>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</si>
  <si>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</si>
  <si>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</si>
  <si>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</si>
  <si>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</si>
  <si>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</si>
  <si>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</si>
  <si>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</si>
  <si>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</si>
  <si>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</si>
  <si>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</si>
  <si>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</si>
  <si>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</si>
  <si>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</si>
  <si>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</si>
  <si>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</si>
  <si>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</si>
  <si>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</si>
  <si>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</si>
  <si>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</si>
  <si>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</si>
  <si>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</si>
  <si>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</si>
  <si>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</si>
  <si>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</si>
  <si>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</si>
  <si>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</si>
  <si>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</si>
  <si>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</si>
  <si>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</si>
  <si>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</si>
  <si>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</si>
  <si>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</si>
  <si>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</si>
  <si>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</si>
  <si>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</si>
  <si>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</si>
  <si>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</si>
  <si>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</si>
  <si>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</si>
  <si>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</si>
  <si>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</si>
  <si>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</si>
  <si>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</si>
  <si>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</si>
  <si>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</si>
  <si>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</si>
  <si>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iShares TecDAX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</si>
  <si>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</si>
  <si>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</si>
  <si>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</si>
  <si>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</si>
  <si>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</si>
  <si>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</si>
  <si>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</si>
  <si>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</si>
  <si>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</si>
  <si>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</si>
  <si>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</si>
  <si>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</si>
  <si>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</si>
  <si>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</si>
  <si>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</si>
  <si>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</si>
  <si>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IE00BD5J2G21</t>
  </si>
  <si>
    <t>SPDR EURO STOXX Low Volatility UCITS ETF</t>
  </si>
  <si>
    <t>IE00BFTWP510</t>
  </si>
  <si>
    <t>LU1033693638</t>
  </si>
  <si>
    <t>LU0942970103</t>
  </si>
  <si>
    <t>LU0942970798</t>
  </si>
  <si>
    <t>Amundi ETF MSCI Europe Banks UCITS ETF</t>
  </si>
  <si>
    <t>Amundi ETF MSCI Europe Energy UCITS ETF</t>
  </si>
  <si>
    <t>Amundi ETF MSCI Europe ex EMU UCITS ETF</t>
  </si>
  <si>
    <t>Amundi ETF MSCI Europe Healthcare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</si>
  <si>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</si>
  <si>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</si>
  <si>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</si>
  <si>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</si>
  <si>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DE000ETFL441</t>
  </si>
  <si>
    <t>IE00BJ0KDR00</t>
  </si>
  <si>
    <t>Deka MDAX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</si>
  <si>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</si>
  <si>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</si>
  <si>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</si>
  <si>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</si>
  <si>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</si>
  <si>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</si>
  <si>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</si>
  <si>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</si>
  <si>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</si>
  <si>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</si>
  <si>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</si>
  <si>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</si>
  <si>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</si>
  <si>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</si>
  <si>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DE000A1VFZ36</t>
  </si>
  <si>
    <t>DE000A1VFZ44</t>
  </si>
  <si>
    <t>DE000A1VFZ51</t>
  </si>
  <si>
    <t>DE000A1VFZ69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</si>
  <si>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</si>
  <si>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</si>
  <si>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</si>
  <si>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</si>
  <si>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</si>
  <si>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</si>
  <si>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DE000A1ZLZB5</t>
  </si>
  <si>
    <t>DE000A1ZLZC3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</si>
  <si>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</si>
  <si>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</si>
  <si>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</si>
  <si>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</si>
  <si>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</si>
  <si>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</si>
  <si>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</si>
  <si>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</si>
  <si>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</si>
  <si>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</si>
  <si>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</si>
  <si>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</si>
  <si>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</si>
  <si>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</si>
  <si>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</si>
  <si>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</si>
  <si>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</si>
  <si>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</si>
  <si>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</si>
  <si>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</si>
  <si>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</si>
  <si>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</si>
  <si>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</si>
  <si>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</si>
  <si>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</si>
  <si>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</si>
  <si>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</si>
  <si>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</si>
  <si>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</si>
  <si>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</si>
  <si>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</si>
  <si>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</si>
  <si>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</si>
  <si>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</si>
  <si>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</si>
  <si>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</si>
  <si>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</si>
  <si>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</si>
  <si>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DE000A1ZK3V1</t>
  </si>
  <si>
    <t>DE000A1ZK3W9</t>
  </si>
  <si>
    <t>DE000A1ZLCP4</t>
  </si>
  <si>
    <t>DE000A1ZLCQ2</t>
  </si>
  <si>
    <t>DE000A133ZU4</t>
  </si>
  <si>
    <t>DE000A133ZW0</t>
  </si>
  <si>
    <t>DE000A133ZY6</t>
  </si>
  <si>
    <t>DE000A133ZR0</t>
  </si>
  <si>
    <t>DE000A133ZS8</t>
  </si>
  <si>
    <t>DE000A133ZX8</t>
  </si>
  <si>
    <t>SPDR Barclays 3-5 Year Euro Government Bond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</si>
  <si>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</si>
  <si>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</si>
  <si>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</si>
  <si>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</si>
  <si>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</si>
  <si>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</si>
  <si>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</si>
  <si>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</si>
  <si>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</si>
  <si>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</si>
  <si>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</si>
  <si>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</si>
  <si>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</si>
  <si>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</si>
  <si>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</si>
  <si>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</si>
  <si>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</si>
  <si>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ComStage ShortMDAX UCITS ETF</t>
  </si>
  <si>
    <t>LU1104582231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</si>
  <si>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</si>
  <si>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</si>
  <si>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</si>
  <si>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</si>
  <si>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</si>
  <si>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Amundi ETF Govt Bond EuroMTS Broad Investment Grade 10-15 UCITS ETF (C)</t>
  </si>
  <si>
    <t>Amundi ETF Leveraged MSCI USA Daily UCITS ETF - EUR</t>
  </si>
  <si>
    <t>Amundi ETF Short Govt Bond EuroMTS Broad Investment Grade 10-15 Daily UCITS ETF (C)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</si>
  <si>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</si>
  <si>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</si>
  <si>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</si>
  <si>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</si>
  <si>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</si>
  <si>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</si>
  <si>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</si>
  <si>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</si>
  <si>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</si>
  <si>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</si>
  <si>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</si>
  <si>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</si>
  <si>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</si>
  <si>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UC Thomson Reuters Balanced European Convertible Bond UCITS ETF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</si>
  <si>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</si>
  <si>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</si>
  <si>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</si>
  <si>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</si>
  <si>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</si>
  <si>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</si>
  <si>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</si>
  <si>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DE000A18HC25</t>
  </si>
  <si>
    <t>DE000A18HC33</t>
  </si>
  <si>
    <t>IE00B52XQP83</t>
  </si>
  <si>
    <t>DE000A18HC82</t>
  </si>
  <si>
    <t>DE000A18HC90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</si>
  <si>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</si>
  <si>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</si>
  <si>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</si>
  <si>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</si>
  <si>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</si>
  <si>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</si>
  <si>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</si>
  <si>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</si>
  <si>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</si>
  <si>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</si>
  <si>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</si>
  <si>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</si>
  <si>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</si>
  <si>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</si>
  <si>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</si>
  <si>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</si>
  <si>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</si>
  <si>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</si>
  <si>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</si>
  <si>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</si>
  <si>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</si>
  <si>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</si>
  <si>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</si>
  <si>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</si>
  <si>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</si>
  <si>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</si>
  <si>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</si>
  <si>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</si>
  <si>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</si>
  <si>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</si>
  <si>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</si>
  <si>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</si>
  <si>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</si>
  <si>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</si>
  <si>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</si>
  <si>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</si>
  <si>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</si>
  <si>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</si>
  <si>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</si>
  <si>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</si>
  <si>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</si>
  <si>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</si>
  <si>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</si>
  <si>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</si>
  <si>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</si>
  <si>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</si>
  <si>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</si>
  <si>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</si>
  <si>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</si>
  <si>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</si>
  <si>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</si>
  <si>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</si>
  <si>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</si>
  <si>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IE00BZ0PKT83</t>
  </si>
  <si>
    <t>LU1275254800</t>
  </si>
  <si>
    <t>LU1275255369</t>
  </si>
  <si>
    <t>LU1275255799</t>
  </si>
  <si>
    <t>LU1242369327</t>
  </si>
  <si>
    <t>IE00BZ036H21</t>
  </si>
  <si>
    <t>LU1275255286</t>
  </si>
  <si>
    <t>Product Name</t>
  </si>
  <si>
    <t>Product Type</t>
  </si>
  <si>
    <t>IE00BQQP9H09</t>
  </si>
  <si>
    <t>DE000ETFL490</t>
  </si>
  <si>
    <t>FR0012805687</t>
  </si>
  <si>
    <t>LU1306625283</t>
  </si>
  <si>
    <t>DE000ETF9017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</si>
  <si>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</si>
  <si>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</si>
  <si>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</si>
  <si>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</si>
  <si>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</si>
  <si>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</si>
  <si>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</si>
  <si>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</si>
  <si>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</si>
  <si>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</si>
  <si>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</si>
  <si>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</si>
  <si>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</si>
  <si>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</si>
  <si>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</si>
  <si>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</si>
  <si>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</si>
  <si>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</si>
  <si>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IE00BP3QZG05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</si>
  <si>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</si>
  <si>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</si>
  <si>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</si>
  <si>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</si>
  <si>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</si>
  <si>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</si>
  <si>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</si>
  <si>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</si>
  <si>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</si>
  <si>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</si>
  <si>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</si>
  <si>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</si>
  <si>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</si>
  <si>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</si>
  <si>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</si>
  <si>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</si>
  <si>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</si>
  <si>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</si>
  <si>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</si>
  <si>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</si>
  <si>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</si>
  <si>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</si>
  <si>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</si>
  <si>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</si>
  <si>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</si>
  <si>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</si>
  <si>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</si>
  <si>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</si>
  <si>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</si>
  <si>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</si>
  <si>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</si>
  <si>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</si>
  <si>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</si>
  <si>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</si>
  <si>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</si>
  <si>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</si>
  <si>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</si>
  <si>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UC Thomson Reuters Balanced European Convertible Bond UCITS ETF (dis)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</si>
  <si>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</si>
  <si>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</si>
  <si>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</si>
  <si>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</si>
  <si>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</si>
  <si>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</si>
  <si>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</si>
  <si>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</si>
  <si>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</si>
  <si>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</si>
  <si>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</si>
  <si>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</si>
  <si>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</si>
  <si>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</si>
  <si>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</si>
  <si>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</si>
  <si>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</si>
  <si>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</si>
  <si>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</si>
  <si>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</si>
  <si>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</si>
  <si>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</si>
  <si>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</si>
  <si>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</si>
  <si>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</si>
  <si>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</si>
  <si>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</si>
  <si>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</si>
  <si>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IE00B0M62T89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</si>
  <si>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</si>
  <si>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</si>
  <si>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</si>
  <si>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</si>
  <si>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</si>
  <si>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</si>
  <si>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</si>
  <si>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</si>
  <si>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</si>
  <si>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</si>
  <si>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</si>
  <si>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</si>
  <si>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</si>
  <si>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</si>
  <si>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</si>
  <si>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</si>
  <si>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</si>
  <si>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</si>
  <si>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</si>
  <si>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</si>
  <si>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</si>
  <si>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</si>
  <si>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</si>
  <si>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</si>
  <si>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</si>
  <si>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</si>
  <si>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</si>
  <si>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</si>
  <si>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</si>
  <si>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</si>
  <si>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</si>
  <si>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</si>
  <si>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</si>
  <si>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</si>
  <si>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</si>
  <si>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</si>
  <si>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</si>
  <si>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</si>
  <si>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</si>
  <si>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</si>
  <si>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</si>
  <si>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</si>
  <si>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</si>
  <si>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</si>
  <si>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</si>
  <si>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</si>
  <si>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</si>
  <si>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</si>
  <si>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</si>
  <si>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</si>
  <si>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DE000A2BGQ05</t>
  </si>
  <si>
    <t>DE000A2BGQ13</t>
  </si>
  <si>
    <t>DE000A2BGQ21</t>
  </si>
  <si>
    <t>DE000A2BGQ39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</si>
  <si>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</si>
  <si>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</si>
  <si>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</si>
  <si>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</si>
  <si>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</si>
  <si>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</si>
  <si>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</si>
  <si>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</si>
  <si>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</si>
  <si>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</si>
  <si>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</si>
  <si>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</si>
  <si>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</si>
  <si>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</si>
  <si>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</si>
  <si>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</si>
  <si>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</si>
  <si>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</si>
  <si>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</si>
  <si>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</si>
  <si>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</si>
  <si>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</si>
  <si>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</si>
  <si>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</si>
  <si>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</si>
  <si>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</si>
  <si>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</si>
  <si>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</si>
  <si>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</si>
  <si>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</si>
  <si>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</si>
  <si>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</si>
  <si>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</si>
  <si>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</si>
  <si>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</si>
  <si>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/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</si>
  <si>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</si>
  <si>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</si>
  <si>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</si>
  <si>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</si>
  <si>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</si>
  <si>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</si>
  <si>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</si>
  <si>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</si>
  <si>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</si>
  <si>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</si>
  <si>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</si>
  <si>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</si>
  <si>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</si>
  <si>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</si>
  <si>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</si>
  <si>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</si>
  <si>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</si>
  <si>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</si>
  <si>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</si>
  <si>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</si>
  <si>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</si>
  <si>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</si>
  <si>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</si>
  <si>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</si>
  <si>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</si>
  <si>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</si>
  <si>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</si>
  <si>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</si>
  <si>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</si>
  <si>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</si>
  <si>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</si>
  <si>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</si>
  <si>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</si>
  <si>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</si>
  <si>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</si>
  <si>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</si>
  <si>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</si>
  <si>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</si>
  <si>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</si>
  <si>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</si>
  <si>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</si>
  <si>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</si>
  <si>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</si>
  <si>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</si>
  <si>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</si>
  <si>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</si>
  <si>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</si>
  <si>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</si>
  <si>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</si>
  <si>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</si>
  <si>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</si>
  <si>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</si>
  <si>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</si>
  <si>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</si>
  <si>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</si>
  <si>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</si>
  <si>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</si>
  <si>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</si>
  <si>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</si>
  <si>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</si>
  <si>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</si>
  <si>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</si>
  <si>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</si>
  <si>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</si>
  <si>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</si>
  <si>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</si>
  <si>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</si>
  <si>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</si>
  <si>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</si>
  <si>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</si>
  <si>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</si>
  <si>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</si>
  <si>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</si>
  <si>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</si>
  <si>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</si>
  <si>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</si>
  <si>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</si>
  <si>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</si>
  <si>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</si>
  <si>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</si>
  <si>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</si>
  <si>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</si>
  <si>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LU1377632572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</si>
  <si>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</si>
  <si>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</si>
  <si>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</si>
  <si>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</si>
  <si>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</si>
  <si>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</si>
  <si>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</si>
  <si>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</si>
  <si>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FR0013041530</t>
  </si>
  <si>
    <t>LU1484799769</t>
  </si>
  <si>
    <t>ETF and ETP Segment of Deutsche Börse Group</t>
  </si>
  <si>
    <t>** Based on Clearstream OTC transaction data.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</si>
  <si>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</si>
  <si>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</si>
  <si>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</si>
  <si>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</si>
  <si>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</si>
  <si>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</si>
  <si>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</si>
  <si>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LU1481202775</t>
  </si>
  <si>
    <t>* OTC turnover data includes ICSD OTC transaction data and CSD OTC transaction data.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</si>
  <si>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</si>
  <si>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</si>
  <si>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</si>
  <si>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</si>
  <si>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</si>
  <si>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</si>
  <si>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</si>
  <si>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</si>
  <si>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</si>
  <si>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</si>
  <si>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</si>
  <si>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</si>
  <si>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</si>
  <si>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</si>
  <si>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</si>
  <si>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</si>
  <si>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</si>
  <si>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</si>
  <si>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</si>
  <si>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</si>
  <si>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</si>
  <si>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</si>
  <si>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</si>
  <si>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</si>
  <si>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</si>
  <si>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</si>
  <si>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</si>
  <si>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</si>
  <si>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</si>
  <si>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</si>
  <si>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</si>
  <si>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</si>
  <si>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</si>
  <si>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</si>
  <si>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</si>
  <si>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</si>
  <si>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</si>
  <si>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</si>
  <si>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</si>
  <si>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</si>
  <si>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</si>
  <si>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</si>
  <si>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</si>
  <si>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</si>
  <si>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</si>
  <si>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</si>
  <si>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</si>
  <si>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</si>
  <si>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</si>
  <si>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</si>
  <si>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</si>
  <si>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</si>
  <si>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</si>
  <si>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</si>
  <si>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</si>
  <si>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</si>
  <si>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</si>
  <si>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</si>
  <si>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</si>
  <si>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</si>
  <si>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</si>
  <si>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</si>
  <si>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</si>
  <si>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</si>
  <si>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</si>
  <si>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</si>
  <si>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</si>
  <si>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</si>
  <si>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</si>
  <si>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</si>
  <si>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</si>
  <si>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</si>
  <si>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</si>
  <si>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</si>
  <si>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</si>
  <si>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</si>
  <si>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</si>
  <si>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LU1547514676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</si>
  <si>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</si>
  <si>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</si>
  <si>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</si>
  <si>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</si>
  <si>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</si>
  <si>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</si>
  <si>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</si>
  <si>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</si>
  <si>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</si>
  <si>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</si>
  <si>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</si>
  <si>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</si>
  <si>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</si>
  <si>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</si>
  <si>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</si>
  <si>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</si>
  <si>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</si>
  <si>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</si>
  <si>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</si>
  <si>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</si>
  <si>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</si>
  <si>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</si>
  <si>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</si>
  <si>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</si>
  <si>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</si>
  <si>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</si>
  <si>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</si>
  <si>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</si>
  <si>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</si>
  <si>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</si>
  <si>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</si>
  <si>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</si>
  <si>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</si>
  <si>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</si>
  <si>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</si>
  <si>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</si>
  <si>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</si>
  <si>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</si>
  <si>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</si>
  <si>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</si>
  <si>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</si>
  <si>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</si>
  <si>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</si>
  <si>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</si>
  <si>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</si>
  <si>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</si>
  <si>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</si>
  <si>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</si>
  <si>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</si>
  <si>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</si>
  <si>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</si>
  <si>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</si>
  <si>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</si>
  <si>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</si>
  <si>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</si>
  <si>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</si>
  <si>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</si>
  <si>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</si>
  <si>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</si>
  <si>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</si>
  <si>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</si>
  <si>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</si>
  <si>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</si>
  <si>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</si>
  <si>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</si>
  <si>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</si>
  <si>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</si>
  <si>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</si>
  <si>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</si>
  <si>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</si>
  <si>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</si>
  <si>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</si>
  <si>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</si>
  <si>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</si>
  <si>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</si>
  <si>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</si>
  <si>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</si>
  <si>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Deka EURO STOXX 50 (thesaurierend) UCITS ETF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</si>
  <si>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</si>
  <si>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</si>
  <si>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</si>
  <si>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</si>
  <si>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</si>
  <si>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</si>
  <si>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</si>
  <si>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</si>
  <si>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</si>
  <si>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</si>
  <si>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</si>
  <si>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</si>
  <si>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(LU) MSCI UK hedged EUR UCITS ETF (EUR) A-acc</t>
  </si>
  <si>
    <t>UBS ETF (IE) Factor MSCI USA Quality UCITS ETF (USD) A-dis</t>
  </si>
  <si>
    <t>UBS ETF (LU) MSCI Europe UCITS ETF (EUR)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</si>
  <si>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</si>
  <si>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</si>
  <si>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</si>
  <si>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</si>
  <si>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</si>
  <si>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</si>
  <si>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</si>
  <si>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UBS ETF (LU) Bloomberg Barclays USD Emerging Markets Sovereign UCITS ETF (hedged to EUR) A-acc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</si>
  <si>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</si>
  <si>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</si>
  <si>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</si>
  <si>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(IE) DJ Global Select Dividend UCITS ETF (USD)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</si>
  <si>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</si>
  <si>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</si>
  <si>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</si>
  <si>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</si>
  <si>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</si>
  <si>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Bloomberg Barclays US Liquid Corporates UCITS ETF (USD) A-dis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</si>
  <si>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</si>
  <si>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</si>
  <si>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</si>
  <si>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</si>
  <si>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</si>
  <si>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</si>
  <si>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</si>
  <si>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</si>
  <si>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Bloomberg Barclays TIPS 10+ UCITS ETF (USD) A-dis</t>
  </si>
  <si>
    <t>UBS ETF (LU) FTSE 100 UCITS ETF (GBP) A-dis</t>
  </si>
  <si>
    <t>WisdomTree Japan Equity UCITS ETF JPY Acc</t>
  </si>
  <si>
    <t>UBS ETF (LU) Bloomberg Barclays US 1-3 Year Treasury Bond UCITS ETF (USD) A-dis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</si>
  <si>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</si>
  <si>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</si>
  <si>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</si>
  <si>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</si>
  <si>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</si>
  <si>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</si>
  <si>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</si>
  <si>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</si>
  <si>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</si>
  <si>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</si>
  <si>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</si>
  <si>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</si>
  <si>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</si>
  <si>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</si>
  <si>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</si>
  <si>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</si>
  <si>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</si>
  <si>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</si>
  <si>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</si>
  <si>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</si>
  <si>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</si>
  <si>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</si>
  <si>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</si>
  <si>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</si>
  <si>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</si>
  <si>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</si>
  <si>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</si>
  <si>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</si>
  <si>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</si>
  <si>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</si>
  <si>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</si>
  <si>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</si>
  <si>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</si>
  <si>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</si>
  <si>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</si>
  <si>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</si>
  <si>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</si>
  <si>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</si>
  <si>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 Global Momentum Factor UCITS ETF</t>
  </si>
  <si>
    <t>IE00BYYR0935</t>
  </si>
  <si>
    <t>Vanguard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</si>
  <si>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</si>
  <si>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</si>
  <si>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</si>
  <si>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</si>
  <si>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</si>
  <si>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</si>
  <si>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</si>
  <si>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</si>
  <si>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</si>
  <si>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</si>
  <si>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</si>
  <si>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</si>
  <si>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</si>
  <si>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</si>
  <si>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</si>
  <si>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</si>
  <si>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</si>
  <si>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</si>
  <si>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</si>
  <si>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</si>
  <si>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</si>
  <si>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</si>
  <si>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</si>
  <si>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</si>
  <si>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</si>
  <si>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</si>
  <si>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</si>
  <si>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</si>
  <si>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</si>
  <si>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</si>
  <si>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</si>
  <si>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</si>
  <si>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</si>
  <si>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</si>
  <si>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</si>
  <si>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</si>
  <si>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</si>
  <si>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</si>
  <si>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</si>
  <si>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</si>
  <si>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</si>
  <si>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</si>
  <si>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</si>
  <si>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</si>
  <si>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</si>
  <si>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</si>
  <si>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</si>
  <si>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</si>
  <si>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</si>
  <si>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</si>
  <si>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</si>
  <si>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</si>
  <si>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</si>
  <si>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</si>
  <si>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</si>
  <si>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</si>
  <si>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</si>
  <si>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</si>
  <si>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</si>
  <si>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</si>
  <si>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</si>
  <si>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</si>
  <si>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</si>
  <si>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</si>
  <si>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</si>
  <si>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</si>
  <si>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DE000A2F4V47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</si>
  <si>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</si>
  <si>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</si>
  <si>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</si>
  <si>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</si>
  <si>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</si>
  <si>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</si>
  <si>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</si>
  <si>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Bank of China International (BOCI) Commerzbank - Shanghai Stock Exchange 50 A Share Index UCITS ETF A (EUR) D</t>
  </si>
  <si>
    <t>Bank of China International (BOCI) Commerzbank - Shanghai Stock Exchange 50 A Share Index UCITS ETF A (RMB) D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</si>
  <si>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</si>
  <si>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</si>
  <si>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</si>
  <si>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</si>
  <si>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ComStage 1 DAX UCITS ETF (I)</t>
  </si>
  <si>
    <t>ComStage 1 DivDAX UCITS ETF (I)</t>
  </si>
  <si>
    <t>ComStage 1 EURO STOXX 50 UCITS ETF (I)</t>
  </si>
  <si>
    <t>ComStage 1 MDAX UCITS ETF (I)</t>
  </si>
  <si>
    <t>ComStage 1 SDAX UCITS ETF (I)</t>
  </si>
  <si>
    <t>ComStage 1 TecDAX UCITS ETF (I)</t>
  </si>
  <si>
    <t>ComStage DAX UCITS ETF</t>
  </si>
  <si>
    <t>ComStage DivDAX UCITS ETF</t>
  </si>
  <si>
    <t>ComStage Dow Jones Switzerland Titans 30 UCITS ETF</t>
  </si>
  <si>
    <t>ComStage EURO STOXX 50 Daily Short UCITS ETF</t>
  </si>
  <si>
    <t>ComStage EURO STOXX Select Dividend 30 UCITS ETF</t>
  </si>
  <si>
    <t>ComStage iBOXX EUR Germany Covered Capped Overall UCITS ETF</t>
  </si>
  <si>
    <t>ComStage iBOXX EUR Liquid Sovereigns Diversified 3m-1 UCITS ETF</t>
  </si>
  <si>
    <t>ComStage iBOXX EUR Liquid Sovereigns Diversified Overall UCITS ETF</t>
  </si>
  <si>
    <t>ComStage iBOXX EUR Sovereigns Germany Capped 10+ UCITS ETF</t>
  </si>
  <si>
    <t>ComStage iBOXX EUR Sovereigns Germany Capped 1-5 UCITS ETF</t>
  </si>
  <si>
    <t>ComStage iBOXX EUR Sovereigns Germany Capped 3m-2 UCITS ETF</t>
  </si>
  <si>
    <t>ComStage iBOXX EUR Sovereigns Germany Capped 5-10 UCITS ETF</t>
  </si>
  <si>
    <t>ComStage MDAX UCITS ETF</t>
  </si>
  <si>
    <t>ComStage MSCI Emerging Markets Leveraged 2x Daily UCITS ETF</t>
  </si>
  <si>
    <t>ComStage MSCI Emerging Markets UCITS ETF</t>
  </si>
  <si>
    <t>ComStage MSCI Europe Mid Cap UCITS ETF</t>
  </si>
  <si>
    <t>ComStage MSCI Europe Small Cap UCITS ETF</t>
  </si>
  <si>
    <t>ComStage MSCI Europe UCITS ETF</t>
  </si>
  <si>
    <t>ComStage MSCI Italy UCITS ETF</t>
  </si>
  <si>
    <t>ComStage MSCI North America UCITS ETF</t>
  </si>
  <si>
    <t>ComStage MSCI Pacific UCITS ETF</t>
  </si>
  <si>
    <t>ComStage MSCI Spain UCITS ETF</t>
  </si>
  <si>
    <t>ComStage MSCI USA UCITS ETF</t>
  </si>
  <si>
    <t>ComStage MSCI World UCITS ETF</t>
  </si>
  <si>
    <t>ComStage S&amp;P MidCap 400 UCITS ETF</t>
  </si>
  <si>
    <t>ComStage S&amp;P SmallCap 600 UCITS ETF</t>
  </si>
  <si>
    <t>ComStage S&amp;P SMIT 40 Index UCITS ETF</t>
  </si>
  <si>
    <t>ComStage SDAX UCITS ETF</t>
  </si>
  <si>
    <t>ComStage ShortDAX UCITS ETF</t>
  </si>
  <si>
    <t>ComStage STOXX Europe 600 UCITS ETF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</si>
  <si>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</si>
  <si>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</si>
  <si>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</si>
  <si>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</si>
  <si>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</si>
  <si>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</si>
  <si>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</si>
  <si>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</si>
  <si>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</si>
  <si>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</si>
  <si>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</si>
  <si>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</si>
  <si>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</si>
  <si>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</si>
  <si>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</si>
  <si>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</si>
  <si>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</si>
  <si>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</si>
  <si>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</si>
  <si>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</si>
  <si>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</si>
  <si>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</si>
  <si>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</si>
  <si>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</si>
  <si>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</si>
  <si>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</si>
  <si>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</si>
  <si>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</si>
  <si>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Euro Corporate Bond Ex Financials UCITS ETF - Acc</t>
  </si>
  <si>
    <t>Lyxor Euro Corporate Bond UCITS ETF - Acc</t>
  </si>
  <si>
    <t>Lyxor EURO STOXX 50 (DR)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</si>
  <si>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</si>
  <si>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</si>
  <si>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</si>
  <si>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</si>
  <si>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Europe UCITS ETF - Dist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</si>
  <si>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</si>
  <si>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</si>
  <si>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</si>
  <si>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</si>
  <si>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</si>
  <si>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</si>
  <si>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</si>
  <si>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</si>
  <si>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</si>
  <si>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</si>
  <si>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</si>
  <si>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</si>
  <si>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</si>
  <si>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</si>
  <si>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</si>
  <si>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</si>
  <si>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</si>
  <si>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</si>
  <si>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</si>
  <si>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Lyxor World Water UCITS ETF - Dist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</si>
  <si>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</si>
  <si>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</si>
  <si>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</si>
  <si>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</si>
  <si>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</si>
  <si>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</si>
  <si>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</si>
  <si>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</si>
  <si>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</si>
  <si>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</si>
  <si>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</si>
  <si>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</si>
  <si>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</si>
  <si>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</si>
  <si>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</si>
  <si>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</si>
  <si>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</si>
  <si>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</si>
  <si>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</si>
  <si>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</si>
  <si>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</si>
  <si>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</si>
  <si>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</si>
  <si>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</si>
  <si>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BofAML EUR High Yield Ex-Financial Bond UCITS ETF - Dist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</si>
  <si>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</si>
  <si>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</si>
  <si>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</si>
  <si>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</si>
  <si>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</si>
  <si>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</si>
  <si>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</si>
  <si>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</si>
  <si>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Canada UCITS ETF - Dist</t>
  </si>
  <si>
    <t>Lyxor MSCI EMU Growth (DR) UCITS ETF - Dist</t>
  </si>
  <si>
    <t>Lyxor EuroMTS Highest Rated Macro-Weighted Govt Bond 5-7Y (DR) UCITS ETF - Acc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</si>
  <si>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</si>
  <si>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</si>
  <si>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</si>
  <si>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</si>
  <si>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</si>
  <si>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</si>
  <si>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</si>
  <si>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</si>
  <si>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</si>
  <si>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</si>
  <si>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</si>
  <si>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</si>
  <si>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</si>
  <si>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</si>
  <si>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IE00BF4G7290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</si>
  <si>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</si>
  <si>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</si>
  <si>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</si>
  <si>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</si>
  <si>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</si>
  <si>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</si>
  <si>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</si>
  <si>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</si>
  <si>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</si>
  <si>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</si>
  <si>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</si>
  <si>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</si>
  <si>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</si>
  <si>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</si>
  <si>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</si>
  <si>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</si>
  <si>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</si>
  <si>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</si>
  <si>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</si>
  <si>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</si>
  <si>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</si>
  <si>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</si>
  <si>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</si>
  <si>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</si>
  <si>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</si>
  <si>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</si>
  <si>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</si>
  <si>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</si>
  <si>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ComStage 1 STOXX Europe 600 UCITS ETF</t>
  </si>
  <si>
    <t>DE000ETF9603</t>
  </si>
  <si>
    <t>LU0950674332</t>
  </si>
  <si>
    <t>IE00BDFC6G93</t>
  </si>
  <si>
    <t>LU1093307442</t>
  </si>
  <si>
    <t>LU1681040140</t>
  </si>
  <si>
    <t>LU1681046691</t>
  </si>
  <si>
    <t>LU1681041387</t>
  </si>
  <si>
    <t>LU1681040066</t>
  </si>
  <si>
    <t>IE00BYVZV757</t>
  </si>
  <si>
    <t>DE000ETF7037</t>
  </si>
  <si>
    <t>DE000ETF7029</t>
  </si>
  <si>
    <t>IE00BF2PG656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</si>
  <si>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</si>
  <si>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</si>
  <si>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</si>
  <si>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</si>
  <si>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</si>
  <si>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</si>
  <si>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</si>
  <si>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</si>
  <si>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</si>
  <si>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</si>
  <si>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</si>
  <si>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</si>
  <si>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</si>
  <si>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</si>
  <si>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Lyxor Core Morningstar UK NT (DR) UCITS ETF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</si>
  <si>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</si>
  <si>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</si>
  <si>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</si>
  <si>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</si>
  <si>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</si>
  <si>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</si>
  <si>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</si>
  <si>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</si>
  <si>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</si>
  <si>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</si>
  <si>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</si>
  <si>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</si>
  <si>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</si>
  <si>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</si>
  <si>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</si>
  <si>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</si>
  <si>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</si>
  <si>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</si>
  <si>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</si>
  <si>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</si>
  <si>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</si>
  <si>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</si>
  <si>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</si>
  <si>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</si>
  <si>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</si>
  <si>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</si>
  <si>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</si>
  <si>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</si>
  <si>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</si>
  <si>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</si>
  <si>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</si>
  <si>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</si>
  <si>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</si>
  <si>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</si>
  <si>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</si>
  <si>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</si>
  <si>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</si>
  <si>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</si>
  <si>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</si>
  <si>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</si>
  <si>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</si>
  <si>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</si>
  <si>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</si>
  <si>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</si>
  <si>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</si>
  <si>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</si>
  <si>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</si>
  <si>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</si>
  <si>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</si>
  <si>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</si>
  <si>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</si>
  <si>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</si>
  <si>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</si>
  <si>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</si>
  <si>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</si>
  <si>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</si>
  <si>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</si>
  <si>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</si>
  <si>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</si>
  <si>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</si>
  <si>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</si>
  <si>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</si>
  <si>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</si>
  <si>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</si>
  <si>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</si>
  <si>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</si>
  <si>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</si>
  <si>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</si>
  <si>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</si>
  <si>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</si>
  <si>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</si>
  <si>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Euro Stoxx 50 (DR)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</si>
  <si>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</si>
  <si>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</si>
  <si>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</si>
  <si>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</si>
  <si>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</si>
  <si>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</si>
  <si>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</si>
  <si>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</si>
  <si>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</si>
  <si>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</si>
  <si>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</si>
  <si>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</si>
  <si>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</si>
  <si>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</si>
  <si>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</si>
  <si>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</si>
  <si>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</si>
  <si>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</si>
  <si>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</si>
  <si>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</si>
  <si>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</si>
  <si>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</si>
  <si>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</si>
  <si>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</si>
  <si>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</si>
  <si>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</si>
  <si>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</si>
  <si>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</si>
  <si>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</si>
  <si>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</si>
  <si>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</si>
  <si>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</si>
  <si>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</si>
  <si>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</si>
  <si>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</si>
  <si>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</si>
  <si>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</si>
  <si>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</si>
  <si>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</si>
  <si>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</si>
  <si>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</si>
  <si>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</si>
  <si>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</si>
  <si>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</si>
  <si>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</si>
  <si>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</si>
  <si>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</si>
  <si>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</si>
  <si>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</si>
  <si>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</si>
  <si>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</si>
  <si>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</si>
  <si>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</si>
  <si>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</si>
  <si>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</si>
  <si>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</si>
  <si>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</si>
  <si>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</si>
  <si>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</si>
  <si>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</si>
  <si>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</si>
  <si>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</si>
  <si>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</si>
  <si>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</si>
  <si>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</si>
  <si>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Russell 2000 US Small Cap UCITS ETF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</si>
  <si>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</si>
  <si>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</si>
  <si>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</si>
  <si>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</si>
  <si>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</si>
  <si>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</si>
  <si>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</si>
  <si>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</si>
  <si>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</si>
  <si>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</si>
  <si>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</si>
  <si>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Accumulating or Distributing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</si>
  <si>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</si>
  <si>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</si>
  <si>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</si>
  <si>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</si>
  <si>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</si>
  <si>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</si>
  <si>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</si>
  <si>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</si>
  <si>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</si>
  <si>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</si>
  <si>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</si>
  <si>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</si>
  <si>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</si>
  <si>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</si>
  <si>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</si>
  <si>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</si>
  <si>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</si>
  <si>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Invesco Euro Floating Rate Note UCITS ETF EUR Dist</t>
  </si>
  <si>
    <t>IE00BDRTCP90</t>
  </si>
  <si>
    <t>Invesco USD Floating Rate Note UCITS ETF EUR Hdg Dist</t>
  </si>
  <si>
    <t>IE00BFZ11324</t>
  </si>
  <si>
    <t>SPDR Thomson Reuters Global Convertible Bond UCITS EUR Hdg ETF (Acc)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</si>
  <si>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</si>
  <si>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</si>
  <si>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</si>
  <si>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</si>
  <si>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</si>
  <si>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</si>
  <si>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</si>
  <si>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</si>
  <si>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</si>
  <si>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</si>
  <si>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</si>
  <si>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</si>
  <si>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</si>
  <si>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</si>
  <si>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</si>
  <si>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</si>
  <si>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</si>
  <si>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Amundi ETF DAX UCITS ETF DR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</si>
  <si>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</si>
  <si>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</si>
  <si>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</si>
  <si>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</si>
  <si>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</si>
  <si>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</si>
  <si>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</si>
  <si>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</si>
  <si>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</si>
  <si>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</si>
  <si>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</si>
  <si>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</si>
  <si>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</si>
  <si>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</si>
  <si>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</si>
  <si>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</si>
  <si>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</si>
  <si>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</si>
  <si>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</si>
  <si>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</si>
  <si>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</si>
  <si>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</si>
  <si>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</si>
  <si>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</si>
  <si>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IE00BF2SYS28</t>
  </si>
  <si>
    <t>LU1720938841</t>
  </si>
  <si>
    <t>IE00BYVQ9F29</t>
  </si>
  <si>
    <t>Franklin LibertyQ European Equity UCITS ETF</t>
  </si>
  <si>
    <t>IE00BFWXDW46</t>
  </si>
  <si>
    <t>IE00BG0J4C88</t>
  </si>
  <si>
    <t>iShares Thomson Reuters Inclusion and Diversity UCITS ETF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</si>
  <si>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</si>
  <si>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</si>
  <si>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</si>
  <si>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</si>
  <si>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</si>
  <si>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</si>
  <si>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</si>
  <si>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</si>
  <si>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</si>
  <si>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</si>
  <si>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</si>
  <si>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</si>
  <si>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</si>
  <si>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</si>
  <si>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HSBC MSCI China A Inclusion UCITS 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</si>
  <si>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</si>
  <si>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</si>
  <si>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</si>
  <si>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</si>
  <si>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</si>
  <si>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</si>
  <si>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</si>
  <si>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</si>
  <si>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</si>
  <si>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</si>
  <si>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</si>
  <si>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</si>
  <si>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</si>
  <si>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</si>
  <si>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</si>
  <si>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</si>
  <si>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</si>
  <si>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</si>
  <si>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</si>
  <si>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</si>
  <si>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</si>
  <si>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</si>
  <si>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</si>
  <si>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</si>
  <si>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</si>
  <si>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</si>
  <si>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</si>
  <si>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</si>
  <si>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</si>
  <si>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</si>
  <si>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</si>
  <si>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</si>
  <si>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</si>
  <si>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</si>
  <si>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</si>
  <si>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LU1829219986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</si>
  <si>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</si>
  <si>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</si>
  <si>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</si>
  <si>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</si>
  <si>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</si>
  <si>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</si>
  <si>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</si>
  <si>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</si>
  <si>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LU1832418856</t>
  </si>
  <si>
    <t>LU1812091194</t>
  </si>
  <si>
    <t>LU1812091947</t>
  </si>
  <si>
    <t>LU1812092168</t>
  </si>
  <si>
    <t>LU1900069300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</si>
  <si>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</si>
  <si>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</si>
  <si>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</si>
  <si>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</si>
  <si>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</si>
  <si>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</si>
  <si>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</si>
  <si>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</si>
  <si>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</si>
  <si>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</si>
  <si>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</si>
  <si>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</si>
  <si>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</si>
  <si>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</si>
  <si>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</si>
  <si>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</si>
  <si>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</si>
  <si>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</si>
  <si>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</si>
  <si>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</si>
  <si>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</si>
  <si>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</si>
  <si>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</si>
  <si>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</si>
  <si>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</si>
  <si>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</si>
  <si>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</si>
  <si>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</si>
  <si>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</si>
  <si>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</si>
  <si>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</si>
  <si>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</si>
  <si>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</si>
  <si>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</si>
  <si>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</si>
  <si>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</si>
  <si>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</si>
  <si>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</si>
  <si>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</si>
  <si>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</si>
  <si>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</si>
  <si>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</si>
  <si>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</si>
  <si>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</si>
  <si>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</si>
  <si>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</si>
  <si>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</si>
  <si>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</si>
  <si>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</si>
  <si>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</si>
  <si>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</si>
  <si>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</si>
  <si>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</si>
  <si>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</si>
  <si>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</si>
  <si>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</si>
  <si>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</si>
  <si>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</si>
  <si>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</si>
  <si>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</si>
  <si>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</si>
  <si>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</si>
  <si>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</si>
  <si>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</si>
  <si>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</si>
  <si>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</si>
  <si>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</si>
  <si>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</si>
  <si>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</si>
  <si>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</si>
  <si>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</si>
  <si>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</si>
  <si>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</si>
  <si>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</si>
  <si>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</si>
  <si>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</si>
  <si>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</si>
  <si>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</si>
  <si>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</si>
  <si>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</si>
  <si>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</si>
  <si>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</si>
  <si>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</si>
  <si>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</si>
  <si>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</si>
  <si>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</si>
  <si>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</si>
  <si>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</si>
  <si>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</si>
  <si>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</si>
  <si>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</si>
  <si>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</si>
  <si>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</si>
  <si>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</si>
  <si>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</si>
  <si>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</si>
  <si>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</si>
  <si>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</si>
  <si>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Amundi Index Euro AGG Corporate SRI UCITS ETF DR (D)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</si>
  <si>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</si>
  <si>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</si>
  <si>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</si>
  <si>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</si>
  <si>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</si>
  <si>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</si>
  <si>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</si>
  <si>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</si>
  <si>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</si>
  <si>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</si>
  <si>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</si>
  <si>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</si>
  <si>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</si>
  <si>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</si>
  <si>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</si>
  <si>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</si>
  <si>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</si>
  <si>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</si>
  <si>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</si>
  <si>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DE000A2GCWM6</t>
  </si>
  <si>
    <t>DE000A2GCWN4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</si>
  <si>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</si>
  <si>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</si>
  <si>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</si>
  <si>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</si>
  <si>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</si>
  <si>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</si>
  <si>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</si>
  <si>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</si>
  <si>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</si>
  <si>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</si>
  <si>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</si>
  <si>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</si>
  <si>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</si>
  <si>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</si>
  <si>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</si>
  <si>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</si>
  <si>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</si>
  <si>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</si>
  <si>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</si>
  <si>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</si>
  <si>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</si>
  <si>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</si>
  <si>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LU1901001542</t>
  </si>
  <si>
    <t>LU1900067601</t>
  </si>
  <si>
    <t>LU1900067437</t>
  </si>
  <si>
    <t>LU1900067270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</si>
  <si>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</si>
  <si>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</si>
  <si>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</si>
  <si>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</si>
  <si>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</si>
  <si>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</si>
  <si>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</si>
  <si>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</si>
  <si>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</si>
  <si>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</si>
  <si>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</si>
  <si>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</si>
  <si>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</si>
  <si>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</si>
  <si>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</si>
  <si>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</si>
  <si>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</si>
  <si>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</si>
  <si>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</si>
  <si>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</si>
  <si>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</si>
  <si>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</si>
  <si>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</si>
  <si>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</si>
  <si>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</si>
  <si>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</si>
  <si>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</si>
  <si>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</si>
  <si>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</si>
  <si>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</si>
  <si>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</si>
  <si>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</si>
  <si>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</si>
  <si>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</si>
  <si>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</si>
  <si>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</si>
  <si>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</si>
  <si>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</si>
  <si>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</si>
  <si>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</si>
  <si>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</si>
  <si>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</si>
  <si>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</si>
  <si>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</si>
  <si>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</si>
  <si>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</si>
  <si>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</si>
  <si>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</si>
  <si>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</si>
  <si>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</si>
  <si>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</si>
  <si>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</si>
  <si>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</si>
  <si>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</si>
  <si>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</si>
  <si>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</si>
  <si>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</si>
  <si>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</si>
  <si>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</si>
  <si>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</si>
  <si>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</si>
  <si>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</si>
  <si>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</si>
  <si>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</si>
  <si>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</si>
  <si>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</si>
  <si>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</si>
  <si>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</si>
  <si>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</si>
  <si>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</si>
  <si>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</si>
  <si>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</si>
  <si>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</si>
  <si>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</si>
  <si>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</si>
  <si>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</si>
  <si>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</si>
  <si>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</si>
  <si>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</si>
  <si>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</si>
  <si>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</si>
  <si>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</si>
  <si>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</si>
  <si>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</si>
  <si>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</si>
  <si>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</si>
  <si>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</si>
  <si>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</si>
  <si>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</si>
  <si>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</si>
  <si>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</si>
  <si>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VanEck Vector Video Gaming and eSports UCITS ETF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</si>
  <si>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</si>
  <si>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</si>
  <si>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</si>
  <si>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</si>
  <si>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</si>
  <si>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</si>
  <si>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</si>
  <si>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</si>
  <si>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</si>
  <si>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</si>
  <si>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</si>
  <si>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</si>
  <si>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</si>
  <si>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</si>
  <si>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</si>
  <si>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</si>
  <si>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</si>
  <si>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</si>
  <si>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</si>
  <si>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</si>
  <si>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</si>
  <si>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</si>
  <si>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</si>
  <si>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UC EURO iSTOXX ESG-X MULTI FACTOR UCITS ETF</t>
  </si>
  <si>
    <t>LU1982823087</t>
  </si>
  <si>
    <t>iShares China CNY Bond UCITS ETF USD (Dist)</t>
  </si>
  <si>
    <t>IE00BYPC1H27</t>
  </si>
  <si>
    <t>UC EURO STOXX ESG-X Minimum Variance UCITS ETF</t>
  </si>
  <si>
    <t>LU1982822949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</si>
  <si>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</si>
  <si>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</si>
  <si>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</si>
  <si>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</si>
  <si>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</si>
  <si>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</si>
  <si>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</si>
  <si>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</si>
  <si>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</si>
  <si>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</si>
  <si>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</si>
  <si>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</si>
  <si>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</si>
  <si>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</si>
  <si>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</si>
  <si>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Invesco Quantitative Strategies ESG Global Equity Multi-factor UCITS ETF - EUR PfHdg Acc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</si>
  <si>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</si>
  <si>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</si>
  <si>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</si>
  <si>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</si>
  <si>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</si>
  <si>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</si>
  <si>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</si>
  <si>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</si>
  <si>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</si>
  <si>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Tabula J.P Morgan Global Credit Volatility Premium Index Fund UCITS ETF (EUR)</t>
  </si>
  <si>
    <t>Tabula ETF</t>
  </si>
  <si>
    <t>Invesco Physical Gold ETC (P-ETC)</t>
  </si>
  <si>
    <t>ComStage Bund-Future UCITS ETF</t>
  </si>
  <si>
    <t>ComStage Bund-Future Leveraged UCITS ETF</t>
  </si>
  <si>
    <t>ComStage Bund-Future Short UCITS ETF</t>
  </si>
  <si>
    <t>ComStage Bund-Future Double Short UCITS ETF</t>
  </si>
  <si>
    <t>ComStage 10Y US-Treasury Future Short UCITS ETF</t>
  </si>
  <si>
    <t>ComStage U.S. Treasury Bond Future Short UCITS ETF</t>
  </si>
  <si>
    <t>ComStage U.S. Treasury Bond Future Double Short UCITS ETF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</si>
  <si>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</si>
  <si>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</si>
  <si>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</si>
  <si>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</si>
  <si>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</si>
  <si>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</si>
  <si>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</si>
  <si>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</si>
  <si>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</si>
  <si>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</si>
  <si>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</si>
  <si>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</si>
  <si>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</si>
  <si>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</si>
  <si>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</si>
  <si>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</si>
  <si>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</si>
  <si>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</si>
  <si>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</si>
  <si>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</si>
  <si>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</si>
  <si>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</si>
  <si>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</si>
  <si>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</si>
  <si>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</si>
  <si>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</si>
  <si>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</si>
  <si>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</si>
  <si>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</si>
  <si>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</si>
  <si>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</si>
  <si>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</si>
  <si>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</si>
  <si>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</si>
  <si>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</si>
  <si>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</si>
  <si>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</si>
  <si>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</si>
  <si>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</si>
  <si>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</si>
  <si>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</si>
  <si>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</si>
  <si>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</si>
  <si>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</si>
  <si>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</si>
  <si>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Brent Crude Oil Pre-roll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</si>
  <si>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</si>
  <si>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</si>
  <si>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</si>
  <si>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</si>
  <si>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</si>
  <si>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WTI Crude Oil Pre-roll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</si>
  <si>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</si>
  <si>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</si>
  <si>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</si>
  <si>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</si>
  <si>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</si>
  <si>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</si>
  <si>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</si>
  <si>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</si>
  <si>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</si>
  <si>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</si>
  <si>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</si>
  <si>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</si>
  <si>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</si>
  <si>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</si>
  <si>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</si>
  <si>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</si>
  <si>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</si>
  <si>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</si>
  <si>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</si>
  <si>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</si>
  <si>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</si>
  <si>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</si>
  <si>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</si>
  <si>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</si>
  <si>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</si>
  <si>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</si>
  <si>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</si>
  <si>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</si>
  <si>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</si>
  <si>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</si>
  <si>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</si>
  <si>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</si>
  <si>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</si>
  <si>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</si>
  <si>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Short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</si>
  <si>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</si>
  <si>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</si>
  <si>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</si>
  <si>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</si>
  <si>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</si>
  <si>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</si>
  <si>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</si>
  <si>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</si>
  <si>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</si>
  <si>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</si>
  <si>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</si>
  <si>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</si>
  <si>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</si>
  <si>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</si>
  <si>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</si>
  <si>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</si>
  <si>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</si>
  <si>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</si>
  <si>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</si>
  <si>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</si>
  <si>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</si>
  <si>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</si>
  <si>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</si>
  <si>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</si>
  <si>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</si>
  <si>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</si>
  <si>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</si>
  <si>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</si>
  <si>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</si>
  <si>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</si>
  <si>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</si>
  <si>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</si>
  <si>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</si>
  <si>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</si>
  <si>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</si>
  <si>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</si>
  <si>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</si>
  <si>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</si>
  <si>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</si>
  <si>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</si>
  <si>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</si>
  <si>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</si>
  <si>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</si>
  <si>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</si>
  <si>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</si>
  <si>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</si>
  <si>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</si>
  <si>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</si>
  <si>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</si>
  <si>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</si>
  <si>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</si>
  <si>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</si>
  <si>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</si>
  <si>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</si>
  <si>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</si>
  <si>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Lyxor EUR Curve Steepening 2-10 UCITS ETF</t>
  </si>
  <si>
    <t>LU2018760954</t>
  </si>
  <si>
    <t>L&amp;G Artificial Intelligence UCITS ETF</t>
  </si>
  <si>
    <t>L&amp;G Clean Water UCITS ETF</t>
  </si>
  <si>
    <t>L&amp;G Healthcare Breakthrough UCITS ETF</t>
  </si>
  <si>
    <t>LU2018761762</t>
  </si>
  <si>
    <t>Lyxor EUR Curve Flattening 2-10 UCITS ETF</t>
  </si>
  <si>
    <t>LU2018760012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</si>
  <si>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</si>
  <si>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</si>
  <si>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</si>
  <si>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</si>
  <si>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</si>
  <si>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</si>
  <si>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</si>
  <si>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</si>
  <si>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</si>
  <si>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</si>
  <si>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</si>
  <si>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</si>
  <si>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</si>
  <si>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</si>
  <si>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</si>
  <si>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</si>
  <si>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</si>
  <si>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</si>
  <si>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</si>
  <si>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</si>
  <si>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</si>
  <si>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</si>
  <si>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</si>
  <si>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</si>
  <si>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</si>
  <si>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</si>
  <si>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</si>
  <si>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</si>
  <si>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</si>
  <si>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</si>
  <si>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</si>
  <si>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</si>
  <si>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</si>
  <si>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</si>
  <si>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</si>
  <si>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</si>
  <si>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</si>
  <si>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</si>
  <si>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</si>
  <si>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</si>
  <si>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</si>
  <si>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</si>
  <si>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</si>
  <si>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</si>
  <si>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</si>
  <si>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</si>
  <si>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</si>
  <si>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</si>
  <si>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</si>
  <si>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</si>
  <si>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</si>
  <si>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</si>
  <si>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</si>
  <si>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</si>
  <si>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</si>
  <si>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</si>
  <si>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</si>
  <si>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</si>
  <si>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Lyxor JPX-Nikkei 400 (DR) UCITS ETF - Daily Hedged to EUR - Dist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</si>
  <si>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</si>
  <si>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</si>
  <si>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</si>
  <si>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</si>
  <si>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</si>
  <si>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IE00BHPGG813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</si>
  <si>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</si>
  <si>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</si>
  <si>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</si>
  <si>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</si>
  <si>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</si>
  <si>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</si>
  <si>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</si>
  <si>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</si>
  <si>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</si>
  <si>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</si>
  <si>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</si>
  <si>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Tabula European Performance Credit UCITS ETF (EUR) - Dist</t>
  </si>
  <si>
    <t>IE00BG0J8L59</t>
  </si>
  <si>
    <t>Tabula European iTraxx Crossover Credit Short UCITS ETF (EUR) - Acc</t>
  </si>
  <si>
    <t>IE00BH05CB83</t>
  </si>
  <si>
    <t>Tabula European iTraxx Crossover Credit UCITS ETF (EUR) - Acc</t>
  </si>
  <si>
    <t>IE00BH059L74</t>
  </si>
  <si>
    <t>ComStage Bloomberg Equal-weight Commodity ex-Agriculture EUR hedged UCITS ETF</t>
  </si>
  <si>
    <t>ComStage Bloomberg Equal-weight Commodity ex-Agriculture UCITS ETF</t>
  </si>
  <si>
    <t>Lyxor Core US Treasury 10+Y (DR) UCITS ETF - Dist</t>
  </si>
  <si>
    <t>Lyxor Core US Treasury 7-10Y (DR) UCITS ETF - Dist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</si>
  <si>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</si>
  <si>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</si>
  <si>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</si>
  <si>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</si>
  <si>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Lyxor Euro Government Inflation Linked Bond (DR) UCITS ETF - Acc</t>
  </si>
  <si>
    <t>Tabula European iTraxx IG Bond UCITS ETF (EUR) - Dist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</si>
  <si>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</si>
  <si>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</si>
  <si>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</si>
  <si>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</si>
  <si>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</si>
  <si>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</si>
  <si>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Amundi Prime Japan UCITS ETF DR (C)</t>
  </si>
  <si>
    <t>LU2089238385</t>
  </si>
  <si>
    <t>Amundi Prime Eurozone UCITS ETF DR (C)</t>
  </si>
  <si>
    <t>LU2089238112</t>
  </si>
  <si>
    <t>Amundi Prime USA UCITS ETF DR (C)</t>
  </si>
  <si>
    <t>LU2089238468</t>
  </si>
  <si>
    <t>Amundi Prime Europe UCITS ETF DR (C)</t>
  </si>
  <si>
    <t>LU2089238039</t>
  </si>
  <si>
    <t>Amundi Prime Global UCITS ETF DR (C)</t>
  </si>
  <si>
    <t>LU2089238203</t>
  </si>
  <si>
    <t>Amundi Prime Euro Corporates UCITS ETF DR (C)</t>
  </si>
  <si>
    <t>LU2089238625</t>
  </si>
  <si>
    <t>Amundi Prime Euro Govies UCITS ETF DR (C)</t>
  </si>
  <si>
    <t>LU2089238898</t>
  </si>
  <si>
    <t>Amundi Prime Global Govies UCITS ETF DR (C)</t>
  </si>
  <si>
    <t>LU2089238971</t>
  </si>
  <si>
    <t>Amundi Prime US Treasury UCITS ETF DR (C)</t>
  </si>
  <si>
    <t>LU2089239193</t>
  </si>
  <si>
    <t>Amundi Prime US Corporates - UCITS ETF DR (C)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</si>
  <si>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</si>
  <si>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</si>
  <si>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</si>
  <si>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</si>
  <si>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ETF Govies 0-6 Months EuroMTS Investment Grade UCITS ETF DR (C)</t>
  </si>
  <si>
    <t>Amundi ETF Govt Bond EuroMTS Broad Investment Grade 1-3 UCITS ETF DR (C)</t>
  </si>
  <si>
    <t>Amundi ETF Govt Bond EuroMTS Broad Investment Grade 3-5 UCITS ETF DR (C)</t>
  </si>
  <si>
    <t>Amundi ETF Govt Bond EuroMTS Broad Investment Grade 5-7 UCITS ETF DR (C)</t>
  </si>
  <si>
    <t>Amundi ETF Govt Bond EuroMTS Broad Investment Grade 7-10 UCITS ETF DR (C)</t>
  </si>
  <si>
    <t>Amundi ETF iSTOXX Europe Multi-Factor Market Neutral UCITS ETF (C)</t>
  </si>
  <si>
    <t>Amundi ETF MSCI EMU High Dividend UCITS ETF (C)</t>
  </si>
  <si>
    <t>Amundi ETF MSCI Europe Buyback UCITS ETF</t>
  </si>
  <si>
    <t>Amundi ETF MSCI Europe Momentum Factor UCITS ETF - EUR (C)</t>
  </si>
  <si>
    <t>Amundi ETF MSCI Europe Quality Factor UCITS ETF - EUR (C)</t>
  </si>
  <si>
    <t>Amundi ETF MSCI Europe UCITS ETF - EUR (C)</t>
  </si>
  <si>
    <t>Amundi Euro Corporate ex Financials iBoxx UCITS ETF - EUR (C)</t>
  </si>
  <si>
    <t>Amundi Euro Corporate Financials iBoxx UCITS ETF - EUR (C)</t>
  </si>
  <si>
    <t>Amundi Euro Corporates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</si>
  <si>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</si>
  <si>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</si>
  <si>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</si>
  <si>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</si>
  <si>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</si>
  <si>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</si>
  <si>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Govt Bond EuroMTS Broad Investment Grade UCITS ETF - EUR (C)</t>
  </si>
  <si>
    <t>Amundi Govt Bond Highest Rated EuroMTS Investment Grade UCITS ETF - EUR (C)</t>
  </si>
  <si>
    <t>Amundi Govt Bond Lowest Rated EuroMTS Investment Grade 1-3 UCITS ETF - EUR (C)</t>
  </si>
  <si>
    <t>Amundi Govt Bond Lowest Rated EuroMTS Investment Grade UCITS ETF - EUR (C)</t>
  </si>
  <si>
    <t>Amundi Index Barclays Global AGG 500M UCITS ETF DR (D)</t>
  </si>
  <si>
    <t>Amundi Index Breakeven Inflation USD 10Y UCITS ETF DR (C)</t>
  </si>
  <si>
    <t>Amundi Index Equity Global Multi Smart Allocation Scientific Beta UCITS ETF DR - EUR (C)</t>
  </si>
  <si>
    <t>Amundi Index Euro Corporate SRI 0-3 Y UCITS ETF DR (C)</t>
  </si>
  <si>
    <t>Amundi Index FTSE EPRA NAREIT Global UCITS ETF DR (D)</t>
  </si>
  <si>
    <t>Amundi Index J.P. Morgan EMU Govies IG UCITS ETF DR (D)</t>
  </si>
  <si>
    <t>Amundi Index J.P. Morgan GBI Global Govies UCITS ETF DR (D)</t>
  </si>
  <si>
    <t>Amundi Index MSCI Emerging Markets SRI UCITS ETF DR (C)</t>
  </si>
  <si>
    <t>Amundi Index MSCI Emerging Markets UCITS ETF DR (D)</t>
  </si>
  <si>
    <t>Amundi Index MSCI EMU UCITS ETF DR - EUR (C)</t>
  </si>
  <si>
    <t>Amundi Index MSCI Europe SRI UCITS ETF DR (C)</t>
  </si>
  <si>
    <t>Amundi Index MSCI Europe UCITS ETF DR (D)</t>
  </si>
  <si>
    <t>Amundi Index MSCI Japan UCITS ETF DR - EUR (C)</t>
  </si>
  <si>
    <t>Amundi Index MSCI North America UCITS ETF DR (D)</t>
  </si>
  <si>
    <t>Amundi Index MSCI Pacific Ex Japan UCITS ETF DR - EUR (C)</t>
  </si>
  <si>
    <t>Amundi Index MSCI USA SRI UCITS ETF DR (C)</t>
  </si>
  <si>
    <t>Amundi Index MSCI World SRI UCITS ETF DR (C)</t>
  </si>
  <si>
    <t>Amundi Index MSCI World UCITS ETF DR (D)</t>
  </si>
  <si>
    <t>Amundi Index US CORP SRI UCITS ETF DR</t>
  </si>
  <si>
    <t>Amundi Japan TOPIX UCITS ETF - Daily Hedged EUR (C)</t>
  </si>
  <si>
    <t>Amundi JPX-Nikkei 400 UCITS ETF - Daily Hedged EUR (C)</t>
  </si>
  <si>
    <t>Amundi JPX-Nikkei 400 UCITS ETF - EUR (C)</t>
  </si>
  <si>
    <t>Amundi MSCI Brazil UCITS ETF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</si>
  <si>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</si>
  <si>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</si>
  <si>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</si>
  <si>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</si>
  <si>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</si>
  <si>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</si>
  <si>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</si>
  <si>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</si>
  <si>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</si>
  <si>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</si>
  <si>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Minimum Volatility Factor UCITS ETF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</si>
  <si>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</si>
  <si>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</si>
  <si>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</si>
  <si>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</si>
  <si>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</si>
  <si>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NASDAQ-100 UCITS ETF - Daily Hedged EUR (C)</t>
  </si>
  <si>
    <t>Amundi NASDAQ-100 UCITS ETF - EUR (C)</t>
  </si>
  <si>
    <t>Amundi Prime Euro Corporates UCITS ETF DR (D)</t>
  </si>
  <si>
    <t>Amundi Prime Euro Govies UCITS ETF DR (D)</t>
  </si>
  <si>
    <t>Amundi Prime Europe UCITS ETF DR (D)</t>
  </si>
  <si>
    <t>Amundi Prime Eurozone UCITS ETF DR (D)</t>
  </si>
  <si>
    <t>Amundi Prime Global Govies UCITS ETF DR (D)</t>
  </si>
  <si>
    <t>Amundi Prime Global UCITS ETF DR (D)</t>
  </si>
  <si>
    <t>Amundi Prime Japan UCITS ETF DR (D)</t>
  </si>
  <si>
    <t>Amundi Prime US Corporates UCITS ETF DR (D)</t>
  </si>
  <si>
    <t>Amundi Prime US Treasury UCITS ETF DR (D)</t>
  </si>
  <si>
    <t>Amundi Prime USA UCITS ETF DR (D)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</si>
  <si>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</si>
  <si>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</si>
  <si>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</si>
  <si>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</si>
  <si>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</si>
  <si>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Smart City UCITS ETF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</si>
  <si>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</si>
  <si>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</si>
  <si>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</si>
  <si>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</si>
  <si>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</si>
  <si>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</si>
  <si>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</si>
  <si>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</si>
  <si>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</si>
  <si>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</si>
  <si>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</si>
  <si>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</si>
  <si>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</si>
  <si>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</si>
  <si>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</si>
  <si>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</si>
  <si>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</si>
  <si>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 Nareit Developed Europe ex UK Green UCITS ETF</t>
  </si>
  <si>
    <t>BNP Paribas Easy FTSE EPRA/NAREIT Developed Europe UCITS ETF - D</t>
  </si>
  <si>
    <t>BNP Paribas Easy FTSE EPRA/NAREIT Eurozone Capped UCITS ETF - D</t>
  </si>
  <si>
    <t>BNP Paribas Easy iSTOXX MUTB Japan Quality 150 UCITS ETF EUR Hedged - C</t>
  </si>
  <si>
    <t>BNP Paribas Easy Low Carbon 100 Europe UCITS ETF</t>
  </si>
  <si>
    <t>BNP Paribas Easy Markit iBoxx EUR Liquid Corporates UCITS ETF - C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</si>
  <si>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</si>
  <si>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</si>
  <si>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</si>
  <si>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ex CW UCITS ETF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</si>
  <si>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</si>
  <si>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</si>
  <si>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</si>
  <si>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</si>
  <si>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</si>
  <si>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</si>
  <si>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</si>
  <si>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</si>
  <si>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</si>
  <si>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</si>
  <si>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</si>
  <si>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</si>
  <si>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</si>
  <si>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</si>
  <si>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</si>
  <si>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</si>
  <si>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</si>
  <si>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</si>
  <si>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</si>
  <si>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</si>
  <si>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</si>
  <si>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</si>
  <si>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</si>
  <si>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</si>
  <si>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</si>
  <si>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</si>
  <si>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HAN-GINS Cloud Technology UCITS ETF - Acc</t>
  </si>
  <si>
    <t>HAN-GINS Healthcare Innovation UCITS ETF - Acc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</si>
  <si>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</si>
  <si>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</si>
  <si>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</si>
  <si>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</si>
  <si>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</si>
  <si>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</si>
  <si>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</si>
  <si>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</si>
  <si>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</si>
  <si>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</si>
  <si>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</si>
  <si>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</si>
  <si>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</si>
  <si>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</si>
  <si>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</si>
  <si>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</si>
  <si>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</si>
  <si>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</si>
  <si>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</si>
  <si>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</si>
  <si>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EMU Multifactor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</si>
  <si>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</si>
  <si>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</si>
  <si>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</si>
  <si>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</si>
  <si>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</si>
  <si>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</si>
  <si>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</si>
  <si>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</si>
  <si>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</si>
  <si>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</si>
  <si>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</si>
  <si>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</si>
  <si>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</si>
  <si>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</si>
  <si>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</si>
  <si>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50 ex-Financials UCITS ETF EUR (Acc)</t>
  </si>
  <si>
    <t>iShares EURO STOXX Mid UCITS ETF EUR (Dist)</t>
  </si>
  <si>
    <t>iShares EURO STOXX Small UCITS ETF EUR (Dist)</t>
  </si>
  <si>
    <t>iShares Euro Total Market Growth Large UCITS ETF EUR (Dist)</t>
  </si>
  <si>
    <t>iShares Euro Total Market Value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</si>
  <si>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</si>
  <si>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</si>
  <si>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</si>
  <si>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</si>
  <si>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</si>
  <si>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</si>
  <si>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</si>
  <si>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</si>
  <si>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</si>
  <si>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</si>
  <si>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</si>
  <si>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</si>
  <si>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</si>
  <si>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</si>
  <si>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</si>
  <si>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</si>
  <si>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</si>
  <si>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</si>
  <si>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</si>
  <si>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</si>
  <si>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</si>
  <si>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</si>
  <si>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</si>
  <si>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</si>
  <si>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</si>
  <si>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</si>
  <si>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</si>
  <si>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</si>
  <si>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</si>
  <si>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</si>
  <si>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</si>
  <si>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</si>
  <si>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</si>
  <si>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</si>
  <si>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</si>
  <si>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</si>
  <si>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</si>
  <si>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</si>
  <si>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</si>
  <si>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</si>
  <si>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</si>
  <si>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</si>
  <si>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</si>
  <si>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</si>
  <si>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</si>
  <si>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</si>
  <si>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</si>
  <si>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</si>
  <si>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</si>
  <si>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</si>
  <si>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</si>
  <si>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100 UCITS ETF EUR Hedged (Acc)</t>
  </si>
  <si>
    <t>iShares NASDAQ 100 UCITS ETF USD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</si>
  <si>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</si>
  <si>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</si>
  <si>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</si>
  <si>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</si>
  <si>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</si>
  <si>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</si>
  <si>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</si>
  <si>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</si>
  <si>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</si>
  <si>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</si>
  <si>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</si>
  <si>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</si>
  <si>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</si>
  <si>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</si>
  <si>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</si>
  <si>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</si>
  <si>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TA-35 Israel UCITS ETF USD (Acc)</t>
  </si>
  <si>
    <t>iShares US Equity Buyback Achievers UCITS ETF USD (Acc)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</si>
  <si>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</si>
  <si>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</si>
  <si>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</si>
  <si>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</si>
  <si>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</si>
  <si>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</si>
  <si>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</si>
  <si>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KMEFIC FTSE Kuwait Equity UCITS ETF - Acc</t>
  </si>
  <si>
    <t>Lyxor Bund Daily (-2x) Inverse UCITS ETF - Acc</t>
  </si>
  <si>
    <t>Lyxor Bund Daily (2x) Leveraged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</si>
  <si>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</si>
  <si>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</si>
  <si>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</si>
  <si>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</si>
  <si>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</si>
  <si>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</si>
  <si>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FTSE EPRA/NAREIT United States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</si>
  <si>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</si>
  <si>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</si>
  <si>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</si>
  <si>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</si>
  <si>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EUR 2-10Y Inflation Expectations UCITS ETF - Acc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</si>
  <si>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</si>
  <si>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</si>
  <si>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</si>
  <si>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</si>
  <si>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</si>
  <si>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ESG Trend Leaders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</si>
  <si>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</si>
  <si>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</si>
  <si>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</si>
  <si>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</si>
  <si>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EMU ESG Trend Leaders (DR) UCITS ETF - Acc</t>
  </si>
  <si>
    <t>Lyxor MSCI India UCITS ETF - Acc (EUR)</t>
  </si>
  <si>
    <t>Lyxor MSCI Indonesia UCITS ETF - Acc</t>
  </si>
  <si>
    <t>LYXOR MSCI Korea UCITS ETF</t>
  </si>
  <si>
    <t>Lyxor MSCI Malaysia UCITS ETF - Acc</t>
  </si>
  <si>
    <t>Lyxor MSCI Russia UCITS ETF - Acc</t>
  </si>
  <si>
    <t>Lyxor MSCI South Africa UCITS ETF - Acc</t>
  </si>
  <si>
    <t>Lyxor MSCI Thailand UCITS ETF - Acc</t>
  </si>
  <si>
    <t>Lyxor MSCI Turkey UCITS ETF - Acc</t>
  </si>
  <si>
    <t>Lyxor MSCI USA ESG Trend  Leaders (DR)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</si>
  <si>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</si>
  <si>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</si>
  <si>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</si>
  <si>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ESG Trend Leaders (DR) UCITS ETF - Acc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</si>
  <si>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</si>
  <si>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</si>
  <si>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</si>
  <si>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</si>
  <si>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</si>
  <si>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Telecommunication Services TR UCITS ETF - Acc (EUR)</t>
  </si>
  <si>
    <t>Lyxor MSCI World Utilities TR UCITS ETF - Acc (EUR)</t>
  </si>
  <si>
    <t>Lyxor Nasdaq-100 UCITS ETF - Acc</t>
  </si>
  <si>
    <t>Lyxor PRIVEX UCITS ETF - Dist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</si>
  <si>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</si>
  <si>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</si>
  <si>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</si>
  <si>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</si>
  <si>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Flattening 2-10 UCITS ETF - Acc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</si>
  <si>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</si>
  <si>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</si>
  <si>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</si>
  <si>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</si>
  <si>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</si>
  <si>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HFRX Global Hedge Fund Index SF UCITS ETF (hedged to EUR)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</si>
  <si>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</si>
  <si>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</si>
  <si>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</si>
  <si>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</si>
  <si>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</si>
  <si>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Bloomberg Barclays EUR High Quality Liquid Assets 1-5 Bond UCITS ETF (EUR) A-dis</t>
  </si>
  <si>
    <t>UBS ETF (LU) Bloomberg Barclays Euro Area Liquid Corporates 1-5 UCITS ETF (EUR) A-dis</t>
  </si>
  <si>
    <t>UBS ETF (LU) Bloomberg Barclays Euro Area Liquid Corporates UCITS ETF (EUR) A-dis</t>
  </si>
  <si>
    <t>UBS ETF (LU) Bloomberg Barclays Euro Inflation Linked 10+ UCITS ETF (EUR) A-dis</t>
  </si>
  <si>
    <t>UBS ETF (LU) Bloomberg Barclays Euro Inflation Linked 1-10 UCITS ETF (EUR) A-dis</t>
  </si>
  <si>
    <t>UBS ETF (LU) Bloomberg Barclays MSCI Euro Area Liquid Corporates Sustainable UCITS ETF (EUR) A-dis</t>
  </si>
  <si>
    <t>UBS ETF (LU) Bloomberg Barclays MSCI US Liquid Corporates Sustainable UCITS ETF (hedged to EUR) A-acc</t>
  </si>
  <si>
    <t>UBS ETF (LU) Bloomberg Barclays US Liquid Corporates 1-5 UCITS ETF (hedged to EUR) A-acc</t>
  </si>
  <si>
    <t>UBS ETF (LU) Bloomberg Barclays US Liquid Corporates 1-5 UCITS ETF (USD) A-dis</t>
  </si>
  <si>
    <t>UBS ETF (LU) Bloomberg Barclays US Liquid Corporates UCITS ETF (hedged to EUR) A-acc</t>
  </si>
  <si>
    <t>UBS ETF (LU) Bloomberg Barclays USD Emerging Markets Sovereign UCITS ETF (USD)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</si>
  <si>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</si>
  <si>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</si>
  <si>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</si>
  <si>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</si>
  <si>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</si>
  <si>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</si>
  <si>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</si>
  <si>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</si>
  <si>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</si>
  <si>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</si>
  <si>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</si>
  <si>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</si>
  <si>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</si>
  <si>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</si>
  <si>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</si>
  <si>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</si>
  <si>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</si>
  <si>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</si>
  <si>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</si>
  <si>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</si>
  <si>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</si>
  <si>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</si>
  <si>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</si>
  <si>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</si>
  <si>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</si>
  <si>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</si>
  <si>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DB Bloomberg Commodity Optimum Yield Swap UCITS ETF 2C EUR Hedged</t>
  </si>
  <si>
    <t>Xtrackers DBLCI Commodity Optimum Yield Swap UCITS ETF 1C EUR Hedged</t>
  </si>
  <si>
    <t>Xtrackers EUR Credit 12.5 Swap UCITS ETF 1C</t>
  </si>
  <si>
    <t>Xtrackers Euro Stoxx 50 Short Daily Swap UCITS ETF 1C</t>
  </si>
  <si>
    <t>Xtrackers Euro Stoxx 50 UCITS ETF 1C</t>
  </si>
  <si>
    <t>Xtrackers Euro Stoxx 50 UCITS ETF 1D</t>
  </si>
  <si>
    <t>Xtrackers Euro Stoxx Quality Dividend UCITS ETF 1D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</si>
  <si>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</si>
  <si>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</si>
  <si>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</si>
  <si>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</si>
  <si>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All-Share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</si>
  <si>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</si>
  <si>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</si>
  <si>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</si>
  <si>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</si>
  <si>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</si>
  <si>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</si>
  <si>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</si>
  <si>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</si>
  <si>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</si>
  <si>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</si>
  <si>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</si>
  <si>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</si>
  <si>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</si>
  <si>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</si>
  <si>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</si>
  <si>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</si>
  <si>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</si>
  <si>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</si>
  <si>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</si>
  <si>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</si>
  <si>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</si>
  <si>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</si>
  <si>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</si>
  <si>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</si>
  <si>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</si>
  <si>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</si>
  <si>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</si>
  <si>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</si>
  <si>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</si>
  <si>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</si>
  <si>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</si>
  <si>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</si>
  <si>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</si>
  <si>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</si>
  <si>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</si>
  <si>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</si>
  <si>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</si>
  <si>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</si>
  <si>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</si>
  <si>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</si>
  <si>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</si>
  <si>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</si>
  <si>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</si>
  <si>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</si>
  <si>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</si>
  <si>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</si>
  <si>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</si>
  <si>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</si>
  <si>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</si>
  <si>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</si>
  <si>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</si>
  <si>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</si>
  <si>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</si>
  <si>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</si>
  <si>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</si>
  <si>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</si>
  <si>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</si>
  <si>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</si>
  <si>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</si>
  <si>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</si>
  <si>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</si>
  <si>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</si>
  <si>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</si>
  <si>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</si>
  <si>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</si>
  <si>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</si>
  <si>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</si>
  <si>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</si>
  <si>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</si>
  <si>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</si>
  <si>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</si>
  <si>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</si>
  <si>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</si>
  <si>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</si>
  <si>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</si>
  <si>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</si>
  <si>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</si>
  <si>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 Europe, Middle East &amp; Africa Swap UCITS ETF 1C</t>
  </si>
  <si>
    <t>Xtrackers MSCI EM Latin America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</si>
  <si>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</si>
  <si>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</si>
  <si>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</si>
  <si>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</si>
  <si>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</si>
  <si>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</si>
  <si>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</si>
  <si>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</si>
  <si>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</si>
  <si>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</si>
  <si>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</si>
  <si>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</si>
  <si>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</si>
  <si>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</si>
  <si>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</si>
  <si>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</si>
  <si>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</si>
  <si>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</si>
  <si>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</si>
  <si>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</si>
  <si>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</si>
  <si>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</si>
  <si>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</si>
  <si>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</si>
  <si>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</si>
  <si>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</si>
  <si>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</si>
  <si>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</si>
  <si>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</si>
  <si>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</si>
  <si>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</si>
  <si>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</si>
  <si>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</si>
  <si>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</si>
  <si>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</si>
  <si>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</si>
  <si>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</si>
  <si>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</si>
  <si>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</si>
  <si>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</si>
  <si>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</si>
  <si>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</si>
  <si>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</si>
  <si>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</si>
  <si>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</si>
  <si>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</si>
  <si>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</si>
  <si>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</si>
  <si>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</si>
  <si>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</si>
  <si>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</si>
  <si>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</si>
  <si>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</si>
  <si>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</si>
  <si>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</si>
  <si>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</si>
  <si>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</si>
  <si>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</si>
  <si>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</si>
  <si>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</si>
  <si>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</si>
  <si>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</si>
  <si>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</si>
  <si>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</si>
  <si>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</si>
  <si>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</si>
  <si>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</si>
  <si>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</si>
  <si>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</si>
  <si>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</si>
  <si>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</si>
  <si>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</si>
  <si>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</si>
  <si>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</si>
  <si>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</si>
  <si>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</si>
  <si>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</si>
  <si>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Banks Swap UCITS ETF 1C</t>
  </si>
  <si>
    <t>Xtrackers STOXX Europe 600 Basic Resources Swap UCITS ETF 1C</t>
  </si>
  <si>
    <t>Xtrackers STOXX Europe 600 Food &amp; Beverage Swap UCITS ETF 1C</t>
  </si>
  <si>
    <t>Xtrackers STOXX Europe 600 Health Care Swap UCITS ETF 1C</t>
  </si>
  <si>
    <t>Xtrackers STOXX Europe 600 Industrial Goods Swap UCITS ETF 1C</t>
  </si>
  <si>
    <t>Xtrackers STOXX Europe 600 Oil &amp; Gas Swap UCITS ETF 1C</t>
  </si>
  <si>
    <t>Xtrackers STOXX Europe 600 Technology Swap UCITS ETF 1C</t>
  </si>
  <si>
    <t>Xtrackers STOXX Europe 600 Telecommunications Swap UCITS ETF 1C</t>
  </si>
  <si>
    <t>Xtrackers Stoxx Europe 600 UCITS ETF 1C</t>
  </si>
  <si>
    <t>Xtrackers STOXX Europe 600 UCITS ETF 2C EUR Hedged</t>
  </si>
  <si>
    <t>Xtrackers STOXX Europe 600 Utilities Swap UCITS ETF 1C</t>
  </si>
  <si>
    <t>Xtrackers Stoxx Global Select Dividend 100 Swap UCITS ETF 1D</t>
  </si>
  <si>
    <t>Xtrackers Switzerland UCITS ETF 1D</t>
  </si>
  <si>
    <t>Xtrackers USD Corporate Bond UCITS ETF 1D</t>
  </si>
  <si>
    <t>Xtrackers USD Corporate Bond UCITS ETF 2D EUR Hedged</t>
  </si>
  <si>
    <t>Xtrackers USD Emerging Markets Bond Quality Weighted UCITS ETF 1D</t>
  </si>
  <si>
    <t>Xtrackers USD Emerging Markets Bond Quality Weighted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</si>
  <si>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</si>
  <si>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</si>
  <si>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</si>
  <si>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</si>
  <si>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Managed Futures UCITS ETF - EUR Hedged (acc)</t>
  </si>
  <si>
    <t>JPM Managed Futures UCITS ETF - USD (acc)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</si>
  <si>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</si>
  <si>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</si>
  <si>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</si>
  <si>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</si>
  <si>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</si>
  <si>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Vanguard Global Minimum Volatility UCITS ETF (USD Hedged)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</si>
  <si>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</si>
  <si>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</si>
  <si>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</si>
  <si>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</si>
  <si>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</si>
  <si>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</si>
  <si>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</si>
  <si>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</si>
  <si>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</si>
  <si>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</si>
  <si>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</si>
  <si>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</si>
  <si>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</si>
  <si>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</si>
  <si>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</si>
  <si>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</si>
  <si>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</si>
  <si>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</si>
  <si>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</si>
  <si>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</si>
  <si>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</si>
  <si>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</si>
  <si>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</si>
  <si>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</si>
  <si>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</si>
  <si>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</si>
  <si>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</si>
  <si>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</si>
  <si>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</si>
  <si>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</si>
  <si>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</si>
  <si>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</si>
  <si>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</si>
  <si>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</si>
  <si>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</si>
  <si>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</si>
  <si>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</si>
  <si>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</si>
  <si>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</si>
  <si>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</si>
  <si>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</si>
  <si>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</si>
  <si>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</si>
  <si>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</si>
  <si>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</si>
  <si>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</si>
  <si>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</si>
  <si>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</si>
  <si>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</si>
  <si>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</si>
  <si>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</si>
  <si>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</si>
  <si>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</si>
  <si>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</si>
  <si>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</si>
  <si>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</si>
  <si>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</si>
  <si>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</si>
  <si>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</si>
  <si>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</si>
  <si>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</si>
  <si>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</si>
  <si>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</si>
  <si>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</si>
  <si>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</si>
  <si>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</si>
  <si>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</si>
  <si>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</si>
  <si>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</si>
  <si>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</si>
  <si>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</si>
  <si>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</si>
  <si>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</si>
  <si>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</si>
  <si>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</si>
  <si>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</si>
  <si>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</si>
  <si>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</si>
  <si>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</si>
  <si>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</si>
  <si>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</si>
  <si>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</si>
  <si>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</si>
  <si>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</si>
  <si>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Lyxor 1 DAX 50 ESG UCITS ETF - Dis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</si>
  <si>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</si>
  <si>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</si>
  <si>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</si>
  <si>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</si>
  <si>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</si>
  <si>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</si>
  <si>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</si>
  <si>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UBS ETF – J.P. Morgan CNY China Government 1-10 Year Bond UCITS ETF (USD) A-acc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</si>
  <si>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</si>
  <si>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</si>
  <si>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</si>
  <si>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</si>
  <si>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</si>
  <si>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</si>
  <si>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</si>
  <si>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</si>
  <si>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</si>
  <si>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</si>
  <si>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</si>
  <si>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</si>
  <si>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</si>
  <si>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</si>
  <si>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</si>
  <si>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</si>
  <si>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</si>
  <si>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</si>
  <si>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</si>
  <si>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</si>
  <si>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</si>
  <si>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</si>
  <si>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</si>
  <si>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</si>
  <si>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</si>
  <si>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</si>
  <si>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</si>
  <si>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</si>
  <si>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</si>
  <si>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</si>
  <si>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</si>
  <si>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</si>
  <si>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</si>
  <si>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</si>
  <si>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</si>
  <si>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</si>
  <si>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</si>
  <si>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</si>
  <si>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</si>
  <si>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</si>
  <si>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</si>
  <si>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</si>
  <si>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</si>
  <si>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</si>
  <si>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</si>
  <si>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</si>
  <si>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BNP Paribas Easy ECPI Global ESG Infrastructure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</si>
  <si>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</si>
  <si>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</si>
  <si>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</si>
  <si>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</si>
  <si>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</si>
  <si>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</si>
  <si>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</si>
  <si>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</si>
  <si>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</si>
  <si>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</si>
  <si>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</si>
  <si>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</si>
  <si>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</si>
  <si>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</si>
  <si>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</si>
  <si>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</si>
  <si>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</si>
  <si>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</si>
  <si>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</si>
  <si>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</si>
  <si>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</si>
  <si>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</si>
  <si>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</si>
  <si>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</si>
  <si>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</si>
  <si>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</si>
  <si>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</si>
  <si>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</si>
  <si>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</si>
  <si>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</si>
  <si>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</si>
  <si>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</si>
  <si>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</si>
  <si>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</si>
  <si>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</si>
  <si>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</si>
  <si>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</si>
  <si>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</si>
  <si>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</si>
  <si>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</si>
  <si>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</si>
  <si>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</si>
  <si>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</si>
  <si>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</si>
  <si>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</si>
  <si>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</si>
  <si>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</si>
  <si>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</si>
  <si>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</si>
  <si>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</si>
  <si>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</si>
  <si>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</si>
  <si>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</si>
  <si>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</si>
  <si>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</si>
  <si>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</si>
  <si>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</si>
  <si>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</si>
  <si>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</si>
  <si>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</si>
  <si>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</si>
  <si>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</si>
  <si>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UBS ETF (LU) Bloomberg Barclays MSCI Global Liquid Corporates Sustainable UCITS ETF (USD) A-acc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</si>
  <si>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</si>
  <si>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</si>
  <si>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</si>
  <si>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</si>
  <si>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</si>
  <si>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</si>
  <si>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</si>
  <si>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</si>
  <si>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</si>
  <si>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10-15 UCITS ETF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</si>
  <si>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</si>
  <si>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</si>
  <si>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</si>
  <si>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</si>
  <si>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</si>
  <si>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</si>
  <si>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</si>
  <si>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</si>
  <si>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Buyback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</si>
  <si>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</si>
  <si>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</si>
  <si>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</si>
  <si>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</si>
  <si>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</si>
  <si>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</si>
  <si>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</si>
  <si>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Govt Bond EuroMTS Broad Investment Grade 10-15 Daily UCITS ETF - EUR (C)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</si>
  <si>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</si>
  <si>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</si>
  <si>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</si>
  <si>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</si>
  <si>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AGG Corporate SRI UCITS ETF DR - EUR (D)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</si>
  <si>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</si>
  <si>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</si>
  <si>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</si>
  <si>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</si>
  <si>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</si>
  <si>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</si>
  <si>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Global Climate Change UCITS ETF DR - EUR (C)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</si>
  <si>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</si>
  <si>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</si>
  <si>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</si>
  <si>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</si>
  <si>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</si>
  <si>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</si>
  <si>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</si>
  <si>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</si>
  <si>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</si>
  <si>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</si>
  <si>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</si>
  <si>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</si>
  <si>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</si>
  <si>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</si>
  <si>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</si>
  <si>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</si>
  <si>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</si>
  <si>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</si>
  <si>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</si>
  <si>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</si>
  <si>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</si>
  <si>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</si>
  <si>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</si>
  <si>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</si>
  <si>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</si>
  <si>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</si>
  <si>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</si>
  <si>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</si>
  <si>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</si>
  <si>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</si>
  <si>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DAX UCITS ETF (DE)</t>
  </si>
  <si>
    <t>iShares Core EUR Corp Bond UCITS ETF EUR (Dist)</t>
  </si>
  <si>
    <t>iShares Core EUR Govt Bond UCITS ETF EUR (Dist)</t>
  </si>
  <si>
    <t>iShares DivDAX UCITS ETF (DE)</t>
  </si>
  <si>
    <t>iShares eb.rexx Government Germany 0-1yr UCITS ETF (DE)</t>
  </si>
  <si>
    <t>iShares eb.rexx Government Germany 1.5-2.5yr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</si>
  <si>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</si>
  <si>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</si>
  <si>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</si>
  <si>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</si>
  <si>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</si>
  <si>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</si>
  <si>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</si>
  <si>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</si>
  <si>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</si>
  <si>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</si>
  <si>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</si>
  <si>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</si>
  <si>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</si>
  <si>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</si>
  <si>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</si>
  <si>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</si>
  <si>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</si>
  <si>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</si>
  <si>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</si>
  <si>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</si>
  <si>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</si>
  <si>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</si>
  <si>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</si>
  <si>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</si>
  <si>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</si>
  <si>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</si>
  <si>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</si>
  <si>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</si>
  <si>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</si>
  <si>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</si>
  <si>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</si>
  <si>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</si>
  <si>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</si>
  <si>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</si>
  <si>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</si>
  <si>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</si>
  <si>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</si>
  <si>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MDAX UCITS ETF (DE)</t>
  </si>
  <si>
    <t>iShares NASDAQ-100 UCITS ETF (DE)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</si>
  <si>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</si>
  <si>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</si>
  <si>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</si>
  <si>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</si>
  <si>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</si>
  <si>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</si>
  <si>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</si>
  <si>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</si>
  <si>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</si>
  <si>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</si>
  <si>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</si>
  <si>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</si>
  <si>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</si>
  <si>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</si>
  <si>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</si>
  <si>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</si>
  <si>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</si>
  <si>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</si>
  <si>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</si>
  <si>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</si>
  <si>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</si>
  <si>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</si>
  <si>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</si>
  <si>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</si>
  <si>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</si>
  <si>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</si>
  <si>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</si>
  <si>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</si>
  <si>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</si>
  <si>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</si>
  <si>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</si>
  <si>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</si>
  <si>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</si>
  <si>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</si>
  <si>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</si>
  <si>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UBS ETF (LU) SBI Foreign AAA-BBB 1-5 UCITS ETF (CHF) A-dis</t>
  </si>
  <si>
    <t>UBS ETF (LU) SBI Foreign AAA-BBB 5-10 UCITS ETF (CHF) A-dis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</si>
  <si>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</si>
  <si>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</si>
  <si>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</si>
  <si>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</si>
  <si>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</si>
  <si>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</si>
  <si>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</si>
  <si>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</si>
  <si>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</si>
  <si>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</si>
  <si>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</si>
  <si>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</si>
  <si>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</si>
  <si>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</si>
  <si>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</si>
  <si>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</si>
  <si>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</si>
  <si>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</si>
  <si>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</si>
  <si>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</si>
  <si>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</si>
  <si>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</si>
  <si>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</si>
  <si>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</si>
  <si>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</si>
  <si>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</si>
  <si>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</si>
  <si>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</si>
  <si>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</si>
  <si>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</si>
  <si>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</si>
  <si>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</si>
  <si>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</si>
  <si>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</si>
  <si>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</si>
  <si>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</si>
  <si>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</si>
  <si>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DAX (DR) UCITS ETF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</si>
  <si>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</si>
  <si>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</si>
  <si>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</si>
  <si>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</si>
  <si>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</si>
  <si>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</si>
  <si>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Lyxor S&amp;P Eurozone Paris-Aligned Climate (EU PAB) (DR) UCITS ETF-Acc </t>
  </si>
  <si>
    <t>LU2195226068</t>
  </si>
  <si>
    <t>Lyxor S&amp;P 500 Paris-Aligned Climate (EU-PAB) (DR) UCITS ETF – Acc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</si>
  <si>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</si>
  <si>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</si>
  <si>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</si>
  <si>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</si>
  <si>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</si>
  <si>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</si>
  <si>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</si>
  <si>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</si>
  <si>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</si>
  <si>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</si>
  <si>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</si>
  <si>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</si>
  <si>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</si>
  <si>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</si>
  <si>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</si>
  <si>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</si>
  <si>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</si>
  <si>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</si>
  <si>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</si>
  <si>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</si>
  <si>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</si>
  <si>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</si>
  <si>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</si>
  <si>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</si>
  <si>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</si>
  <si>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</si>
  <si>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</si>
  <si>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</si>
  <si>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</si>
  <si>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</si>
  <si>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</si>
  <si>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</si>
  <si>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</si>
  <si>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</si>
  <si>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</si>
  <si>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</si>
  <si>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</si>
  <si>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</si>
  <si>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</si>
  <si>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</si>
  <si>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</si>
  <si>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</si>
  <si>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IE00BGPBVS44</t>
  </si>
  <si>
    <t>Lyxor S&amp;P Eurozone Paris-Aligned Climate (EU PAB) (DR) UCITS ETF - Acc 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</si>
  <si>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</si>
  <si>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</si>
  <si>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</si>
  <si>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</si>
  <si>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</si>
  <si>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</si>
  <si>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</si>
  <si>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</si>
  <si>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</si>
  <si>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</si>
  <si>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</si>
  <si>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</si>
  <si>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</si>
  <si>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</si>
  <si>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</si>
  <si>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</si>
  <si>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</si>
  <si>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</si>
  <si>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</si>
  <si>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</si>
  <si>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</si>
  <si>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</si>
  <si>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</si>
  <si>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</si>
  <si>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</si>
  <si>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</si>
  <si>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</si>
  <si>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</si>
  <si>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</si>
  <si>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UBS ETF (LU) Markit iBoxx EUR Germany 1-3 UCITS ETF (EUR) A-dis</t>
  </si>
  <si>
    <t>09-2020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</si>
  <si>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</si>
  <si>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</si>
  <si>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</si>
  <si>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</si>
  <si>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</si>
  <si>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</si>
  <si>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</si>
  <si>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</si>
  <si>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</si>
  <si>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</si>
  <si>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</si>
  <si>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</si>
  <si>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</si>
  <si>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</si>
  <si>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</si>
  <si>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</si>
  <si>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</si>
  <si>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</si>
  <si>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</si>
  <si>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</si>
  <si>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</si>
  <si>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</si>
  <si>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</si>
  <si>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</si>
  <si>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</si>
  <si>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</si>
  <si>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</si>
  <si>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</si>
  <si>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</si>
  <si>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</si>
  <si>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</si>
  <si>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</si>
  <si>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</si>
  <si>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</si>
  <si>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</si>
  <si>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</si>
  <si>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</si>
  <si>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</si>
  <si>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UBS ETF – Bloomberg Barclays MSCI Global Liquid Corporates Sustainable UCITS ETF (hedged to EUR) A-acc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</si>
  <si>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</si>
  <si>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</si>
  <si>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</si>
  <si>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</si>
  <si>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</si>
  <si>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</si>
  <si>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</si>
  <si>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</si>
  <si>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</si>
  <si>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Lyxor Nasdaq 100 UCITS ETF - Dist USD</t>
  </si>
  <si>
    <t>LU2197908721</t>
  </si>
  <si>
    <t>Xtrackers MSCI World ESG UCITS ETF 2C - Dist EUR hedged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</si>
  <si>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</si>
  <si>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</si>
  <si>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</si>
  <si>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</si>
  <si>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</si>
  <si>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</si>
  <si>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</si>
  <si>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</si>
  <si>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</si>
  <si>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</si>
  <si>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</si>
  <si>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</si>
  <si>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</si>
  <si>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</si>
  <si>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</si>
  <si>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Lyxor S&amp;P Europe Paris-Aligned Climate (EU PAB) (DR) UCITS ETF - Acc</t>
  </si>
  <si>
    <t>LU2198884491</t>
  </si>
  <si>
    <t>Lyxor S&amp;P Global Developed Paris-Aligned Climate (EU PAB) (DR) UCITS ETF - Acc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</si>
  <si>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</si>
  <si>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</si>
  <si>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</si>
  <si>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</si>
  <si>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</si>
  <si>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</si>
  <si>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</si>
  <si>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</si>
  <si>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</si>
  <si>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</si>
  <si>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</si>
  <si>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</si>
  <si>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</si>
  <si>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</si>
  <si>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</si>
  <si>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</si>
  <si>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</si>
  <si>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</si>
  <si>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</si>
  <si>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</si>
  <si>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</si>
  <si>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</si>
  <si>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</si>
  <si>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</si>
  <si>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</si>
  <si>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Lyxor Euro Government Bond Inflation Linked (DR) UCITS ETF - Dist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</si>
  <si>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</si>
  <si>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</si>
  <si>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</si>
  <si>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</si>
  <si>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</si>
  <si>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</si>
  <si>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UBS ETF (LU) Markit iBoxx € Germany 1-3 UCITS ETF (EUR) A-dis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</si>
  <si>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</si>
  <si>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</si>
  <si>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</si>
  <si>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</si>
  <si>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</si>
  <si>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</si>
  <si>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Turnover Report: October 2020</t>
  </si>
  <si>
    <t>10-2020</t>
  </si>
  <si>
    <t>Designated Sponsor Report: October 2020</t>
  </si>
  <si>
    <t>New Listings: October 2020</t>
  </si>
  <si>
    <t>Almalia Sanlam Active Shariah Global Equity UCITS ETF - Acc</t>
  </si>
  <si>
    <t>IE00BMYMHS24</t>
  </si>
  <si>
    <t>Active ETF</t>
  </si>
  <si>
    <t>Equities</t>
  </si>
  <si>
    <t>iShares EUR Govt Bond Climate UCITS ETF EUR (Dist)</t>
  </si>
  <si>
    <t>IE00BLDGH447</t>
  </si>
  <si>
    <t>ETF</t>
  </si>
  <si>
    <t>FTSE Advanced Climate Risk-Adjusted European Monetary Union (EMU) Government Bond Index</t>
  </si>
  <si>
    <t>Fixed Income</t>
  </si>
  <si>
    <t>iShares EUR Govt Bond Climate UCITS ETF EUR (Acc)</t>
  </si>
  <si>
    <t>IE00BLDGH553</t>
  </si>
  <si>
    <t>BNP Paribas Easy ECPI Global ESG Blue Economy UCITS ETF - Acc</t>
  </si>
  <si>
    <t>LU2194447293</t>
  </si>
  <si>
    <t>ECPI Global ESG Blue Economy Index</t>
  </si>
  <si>
    <t>First Trust Cloud Computing UCITS ETF</t>
  </si>
  <si>
    <t>IE00BFD2H405</t>
  </si>
  <si>
    <t>ISE CTA Cloud Computing Index</t>
  </si>
  <si>
    <t>First Trust Nasdaq Cybersecurity UCITS ETF</t>
  </si>
  <si>
    <t>IE00BF16M727</t>
  </si>
  <si>
    <t>Nasdaq CTA Cybersecurity Index</t>
  </si>
  <si>
    <t>iShares MSCI World SRI UCITS ETF EUR Hedged (Dist)</t>
  </si>
  <si>
    <t>IE00BMZ17W23</t>
  </si>
  <si>
    <t>MSCI World SRI Select Reduced Fossil Fuel Index</t>
  </si>
  <si>
    <t>Digital Infrastructure and Connectivity UCITS ETF - Acc</t>
  </si>
  <si>
    <t>IE00BL643144</t>
  </si>
  <si>
    <t>Tematica BITA Digital Infrastructure and Connectivity Index</t>
  </si>
  <si>
    <t>SPDR Bloomberg SASB Euro Corporate ESG UCITS ETF</t>
  </si>
  <si>
    <t>IE00BLF7VW10</t>
  </si>
  <si>
    <t>Bloomberg SASB Euro Corporate ESG Ex-Controversies Select Index</t>
  </si>
  <si>
    <t>Amundi Prime Euro Gov Bonds 0-1Y UCITS ETF DR (C)</t>
  </si>
  <si>
    <t>LU2233156582</t>
  </si>
  <si>
    <t>Solactive Eurozone Government Bond 0-1 Year Index</t>
  </si>
  <si>
    <t>SPDR MSCI ACWI USD Hdg UCITS ETF</t>
  </si>
  <si>
    <t>IE00BF1B7272</t>
  </si>
  <si>
    <t>MSCI ACWI with Developed Markets 100% hedged to USD Index</t>
  </si>
  <si>
    <t>SPDR Bloomberg SASB U.S. Corporate ESG UCITS ETF</t>
  </si>
  <si>
    <t>IE00BLF7VX27</t>
  </si>
  <si>
    <t>Bloomberg SASB US Corporate ESG Ex-Controversies Select Index</t>
  </si>
  <si>
    <t>Amundi Index MSCI Japan SRI UCITS ETF DR (C)</t>
  </si>
  <si>
    <t>LU2233156749</t>
  </si>
  <si>
    <t>MSCI Japan SRI Filtered ex Fossil Fuels Index</t>
  </si>
  <si>
    <t>n.a.</t>
  </si>
  <si>
    <t xml:space="preserve">RBC EUROPE LIMITED               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</si>
  <si>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</si>
  <si>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</si>
  <si>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</si>
  <si>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</si>
  <si>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SUSQUEHANNA INTERNATIONAL SECURITIES    </t>
  </si>
  <si>
    <t xml:space="preserve">BAADER BANK AG                          </t>
  </si>
  <si>
    <t>Amundi Index S&amp;P 500 ESG UCITS ETF DR - EUR (C)</t>
  </si>
  <si>
    <t xml:space="preserve">Credit Suisse Securities Soc De Valores </t>
  </si>
  <si>
    <t xml:space="preserve">Morgan Stanley Europe SE                </t>
  </si>
  <si>
    <t xml:space="preserve">GOLDENBERG HEHMEYER LLP                 </t>
  </si>
  <si>
    <t xml:space="preserve">LANG &amp; SCHWARZ TRADECENTER AG &amp; CO. KG  </t>
  </si>
  <si>
    <t xml:space="preserve">VIRTU FINANCIAL IRELAND LIMITED         </t>
  </si>
  <si>
    <t xml:space="preserve">UBS Europe SE                           </t>
  </si>
  <si>
    <t>Lyxor 1 DAX UCITS ETF (I)</t>
  </si>
  <si>
    <t>Lyxor DAX (DR) UCITS ETF - Dist</t>
  </si>
  <si>
    <t>Lyxor New Energy (DR) UCITS ETF - Dist</t>
  </si>
  <si>
    <t>Lyxor World Water (DR) UCITS ETF - Dist</t>
  </si>
  <si>
    <t>UBS (Irl) Fund Solutions plc – Bloomberg Commodity CMCI SF UCITS ETF (hedged to EUR) A-acc</t>
  </si>
  <si>
    <t>UBS (Irl) Fund Solutions plc – Bloomberg Commodity CMCI SF UCITS ETF (USD) A-acc</t>
  </si>
  <si>
    <t>UBS (Irl) Fund Solutions plc – CMCI Commodity Carry SF UCITS ETF (hedged to EUR) A-acc</t>
  </si>
  <si>
    <t>UBS (Irl) Fund Solutions plc – CMCI Commodity Carry SF UCITS ETF (USD) A-acc</t>
  </si>
  <si>
    <t>UBS (Irl) Fund Solutions plc – CMCI Composite SF UCITS ETF (hedged to GBP) A-acc</t>
  </si>
  <si>
    <t>UBS (Irl) Fund Solutions plc – CMCI Composite SF UCITS ETF (USD) A-acc</t>
  </si>
  <si>
    <t>UBS (Irl) Fund Solutions plc – CMCI ex-Agriculture SF UCITS ETF (hedged to EUR) A-acc</t>
  </si>
  <si>
    <t>UBS (Irl) Fund Solutions plc – CMCI ex-Agriculture SF UCITS ETF (USD) A-acc</t>
  </si>
  <si>
    <t>UBS (Irl) Fund Solutions plc – MSCI AC Asia Ex Japan SF UCITS ETF (USD) A-acc</t>
  </si>
  <si>
    <t>UBS (Irl) Fund Solutions plc – MSCI China A SF UCITS ETF (USD) A-acc</t>
  </si>
  <si>
    <t xml:space="preserve">DEUTSCHE BANK AG                        </t>
  </si>
  <si>
    <t xml:space="preserve">UNICREDIT BANK AG                       </t>
  </si>
  <si>
    <t>ETC</t>
  </si>
  <si>
    <t>BNPP ETC</t>
  </si>
  <si>
    <t>Xetra Gold</t>
  </si>
  <si>
    <t>Xtrackers ETC</t>
  </si>
  <si>
    <t>ETN</t>
  </si>
  <si>
    <t>21Shares</t>
  </si>
  <si>
    <t>ETC Issuance</t>
  </si>
  <si>
    <t xml:space="preserve">XTX Markets Limited                     </t>
  </si>
  <si>
    <t>Intraday XLM* (iXLM): October 2020</t>
  </si>
  <si>
    <t>Ossiam US ESG Low Carbon Equity Factors UCITS - 1A (EUR Hedged)</t>
  </si>
  <si>
    <t>HSBC Economic Scale Worldwide Equity UCITS ETF</t>
  </si>
  <si>
    <t>IE00BKFVBQ00</t>
  </si>
  <si>
    <t>IE00BKZG9Y92</t>
  </si>
  <si>
    <t>ComStage Nasdaq-100 UCITS ETF</t>
  </si>
  <si>
    <t>LU0378449770</t>
  </si>
  <si>
    <t>ComStage EURO STOXX 50 NR UCITS ETF</t>
  </si>
  <si>
    <t>LU0378434079</t>
  </si>
  <si>
    <t>ComStage EONIA Index UCITS ETF</t>
  </si>
  <si>
    <t>LU0378437684</t>
  </si>
  <si>
    <t>ComStage MSCI Japan TRN UCITS ETF</t>
  </si>
  <si>
    <t>LU0392495452</t>
  </si>
  <si>
    <t>ComStage S&amp;P 500 UCITS ETF</t>
  </si>
  <si>
    <t>LU0488316133</t>
  </si>
  <si>
    <t>ComStage iBoxx Liquid Sovereigns Diversified 25+ TR UCITS ETF</t>
  </si>
  <si>
    <t>LU0444606619</t>
  </si>
  <si>
    <t>HSBC MSCI Saudi Arabia 20/35 Capped UCITS ETF</t>
  </si>
  <si>
    <t>IE00BGHHCV04</t>
  </si>
  <si>
    <t>ComStage iBoxx Liquid Sovereigns Diversified 1-3 TR UCITS ETF</t>
  </si>
  <si>
    <t>LU0444605991</t>
  </si>
  <si>
    <t>ComStage STOXX Europe 600 Financial Services NR UCITS ETF</t>
  </si>
  <si>
    <t>LU0378435712</t>
  </si>
  <si>
    <t>ComStage S&amp;P 500 Euro Daily Hedged Net TR UCITS ETF</t>
  </si>
  <si>
    <t>LU1033694362</t>
  </si>
  <si>
    <t>ComStage STOXX Europe 600 Travel &amp; Leisure NR UCITS ETF</t>
  </si>
  <si>
    <t>LU0378437254</t>
  </si>
  <si>
    <t>ComStage STOXX Europe 600 Food &amp; Beverage NR UCITS ETF</t>
  </si>
  <si>
    <t>LU0378435803</t>
  </si>
  <si>
    <t>ComStage STOXX Europe 600 Technology NR UCITS ETF</t>
  </si>
  <si>
    <t>LU0378437098</t>
  </si>
  <si>
    <t>ComStage iBoxx Sovereigns Inflation-Linked Euro-Inflation TR UCITS ETF</t>
  </si>
  <si>
    <t>LU0444607187</t>
  </si>
  <si>
    <t>ComStage STOXX Europe 600 Telecommunications NR UCITS ETF</t>
  </si>
  <si>
    <t>LU0378437171</t>
  </si>
  <si>
    <t>Lyxor Commodities Thomson Reuters/CoreCommodity CRB EX-Agriculture TR UCITS ETF - Acc</t>
  </si>
  <si>
    <t>LU1435770406</t>
  </si>
  <si>
    <t>ComStage STOXX Europe 600 Banks NR UCITS ETF</t>
  </si>
  <si>
    <t>LU0378435399</t>
  </si>
  <si>
    <t>ComStage FR EURO STOXX 50 UCITS ETF</t>
  </si>
  <si>
    <t>LU0488317297</t>
  </si>
  <si>
    <t>ComStage STOXX Europe 600 Automobiles &amp; Parts NR UCITS ETF</t>
  </si>
  <si>
    <t>LU0378435043</t>
  </si>
  <si>
    <t>ComStage STOXX Europe 600 Insurance NR UCITS ETF</t>
  </si>
  <si>
    <t>LU0378436108</t>
  </si>
  <si>
    <t>ComStage STOXX Europe 600 Retail NR UCITS ETF</t>
  </si>
  <si>
    <t>LU0378436876</t>
  </si>
  <si>
    <t>ComStage iBoxx Liquid Sovereigns Diversified 7-10 TR UCITS ETF</t>
  </si>
  <si>
    <t>LU0444606379</t>
  </si>
  <si>
    <t>ComStage MSCI Japan 100% Daily Hedge Euro UCITS ETF EUR - Dist</t>
  </si>
  <si>
    <t>LU1033694107</t>
  </si>
  <si>
    <t>ComStage iBoxx Liquid Sovereigns Diversified 10-15 TR UCITS ETF</t>
  </si>
  <si>
    <t>LU0444606452</t>
  </si>
  <si>
    <t>ComStage STOXX Europe 600 Industrial Goods &amp; Services NR UCITS ETF</t>
  </si>
  <si>
    <t>LU0378436017</t>
  </si>
  <si>
    <t>ComStage STOXX Europe 600 Construction &amp; Materials NR UCITS ETF</t>
  </si>
  <si>
    <t>LU0378435639</t>
  </si>
  <si>
    <t>ComStage iBoxx Liquid Sovereigns Diversified 15+ TR UCITS ETF</t>
  </si>
  <si>
    <t>LU0444606536</t>
  </si>
  <si>
    <t>ComStage STOXX Europe 600 Personal &amp; Household Goods NR UCITS ETF</t>
  </si>
  <si>
    <t>LU0378436520</t>
  </si>
  <si>
    <t>ComStage 10Y US-Treasury Future UCITS ETF</t>
  </si>
  <si>
    <t>LU1275254636</t>
  </si>
  <si>
    <t>ComStage iBoxx Liquid Sovereigns Diversified 5-7 TR UCITS ETF</t>
  </si>
  <si>
    <t>LU0444606296</t>
  </si>
  <si>
    <t>ComStage iBoxx Liquid Sovereigns Diversified 3-5 TR UCITS ETF</t>
  </si>
  <si>
    <t>LU0444606023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</si>
</sst>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  <border>
      <left style="hair">
        <color rgb="FF000080"/>
      </left>
      <right style="thin">
        <color rgb="FF000080"/>
      </right>
      <top style="thin">
        <color rgb="FF000080"/>
      </top>
      <bottom/>
      <diagonal/>
    </border>
    <border>
      <left style="hair">
        <color rgb="FF000080"/>
      </left>
      <right style="thin">
        <color rgb="FF000080"/>
      </right>
      <top style="thin">
        <color rgb="FFC0C0C0"/>
      </top>
      <bottom/>
      <diagonal/>
    </border>
    <border>
      <left style="hair">
        <color rgb="FF000080"/>
      </left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thin">
        <color rgb="FF000080"/>
      </right>
      <top/>
      <bottom style="thin">
        <color rgb="FF000080"/>
      </bottom>
      <diagonal/>
    </border>
  </borders>
  <cellStyleXfs count="41">
    <xf numFmtId="0" fontId="0" fillId="0" borderId="0">
      <alignment horizontal="left" wrapText="1"/>
    </xf>
    <xf numFmtId="0" fontId="12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16" fillId="0" borderId="0">
      <alignment vertical="center"/>
    </xf>
    <xf numFmtId="9" fontId="27" fillId="0" borderId="0" applyFont="0" applyFill="0" applyBorder="0" applyAlignment="0" applyProtection="0"/>
    <xf numFmtId="0" fontId="29" fillId="0" borderId="0">
      <alignment horizontal="left" wrapText="1"/>
    </xf>
    <xf numFmtId="0" fontId="29" fillId="0" borderId="0">
      <alignment vertical="center"/>
    </xf>
    <xf numFmtId="0" fontId="29" fillId="0" borderId="0">
      <alignment horizontal="left" wrapText="1"/>
    </xf>
    <xf numFmtId="0" fontId="12" fillId="0" borderId="0">
      <alignment horizontal="left" wrapText="1"/>
    </xf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vertical="center"/>
    </xf>
    <xf numFmtId="0" fontId="11" fillId="0" borderId="0"/>
    <xf numFmtId="0" fontId="12" fillId="0" borderId="0">
      <alignment horizontal="left" wrapText="1"/>
    </xf>
    <xf numFmtId="0" fontId="12" fillId="0" borderId="0">
      <alignment horizontal="left" wrapText="1"/>
    </xf>
    <xf numFmtId="0" fontId="32" fillId="0" borderId="0">
      <alignment horizontal="left" wrapText="1"/>
    </xf>
    <xf numFmtId="0" fontId="10" fillId="0" borderId="0"/>
    <xf numFmtId="0" fontId="33" fillId="0" borderId="0">
      <alignment horizontal="left" wrapText="1"/>
    </xf>
    <xf numFmtId="0" fontId="10" fillId="0" borderId="0"/>
    <xf numFmtId="0" fontId="12" fillId="0" borderId="0">
      <alignment horizontal="left" wrapText="1"/>
    </xf>
    <xf numFmtId="0" fontId="9" fillId="0" borderId="0"/>
    <xf numFmtId="0" fontId="33" fillId="0" borderId="0">
      <alignment horizontal="left" wrapText="1"/>
    </xf>
    <xf numFmtId="0" fontId="9" fillId="0" borderId="0"/>
    <xf numFmtId="0" fontId="9" fillId="0" borderId="0"/>
    <xf numFmtId="0" fontId="9" fillId="0" borderId="0"/>
    <xf numFmtId="164" fontId="36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 applyAlignment="1"/>
    <xf numFmtId="0" fontId="21" fillId="3" borderId="0" xfId="1" applyFont="1" applyFill="1" applyBorder="1" applyAlignment="1">
      <alignment horizontal="center" vertical="center"/>
    </xf>
    <xf numFmtId="0" fontId="22" fillId="0" borderId="0" xfId="1" applyFont="1" applyFill="1" applyAlignment="1">
      <alignment vertical="center"/>
    </xf>
    <xf numFmtId="0" fontId="23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18" fillId="0" borderId="0" xfId="1" applyFont="1" applyFill="1" applyAlignment="1">
      <alignment vertical="center"/>
    </xf>
    <xf numFmtId="0" fontId="13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0" fontId="13" fillId="0" borderId="0" xfId="1" applyFont="1" applyFill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9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7" fillId="0" borderId="0" xfId="1" applyFont="1" applyFill="1" applyAlignment="1">
      <alignment vertical="center"/>
    </xf>
    <xf numFmtId="0" fontId="12" fillId="0" borderId="0" xfId="4" applyFont="1" applyAlignment="1"/>
    <xf numFmtId="0" fontId="12" fillId="0" borderId="0" xfId="4" applyFont="1" applyFill="1" applyAlignment="1"/>
    <xf numFmtId="0" fontId="13" fillId="0" borderId="0" xfId="4" applyFont="1" applyAlignment="1"/>
    <xf numFmtId="0" fontId="24" fillId="3" borderId="0" xfId="1" applyFont="1" applyFill="1" applyBorder="1" applyAlignment="1">
      <alignment horizontal="center" vertical="center"/>
    </xf>
    <xf numFmtId="0" fontId="25" fillId="2" borderId="17" xfId="1" applyFont="1" applyFill="1" applyBorder="1" applyAlignment="1">
      <alignment vertical="center"/>
    </xf>
    <xf numFmtId="0" fontId="25" fillId="2" borderId="18" xfId="1" applyFont="1" applyFill="1" applyBorder="1" applyAlignment="1">
      <alignment vertical="center"/>
    </xf>
    <xf numFmtId="0" fontId="24" fillId="2" borderId="20" xfId="1" applyFont="1" applyFill="1" applyBorder="1" applyAlignment="1">
      <alignment horizontal="right"/>
    </xf>
    <xf numFmtId="0" fontId="13" fillId="0" borderId="8" xfId="1" applyFont="1" applyBorder="1" applyAlignment="1">
      <alignment vertical="center"/>
    </xf>
    <xf numFmtId="0" fontId="13" fillId="0" borderId="9" xfId="1" applyFont="1" applyBorder="1" applyAlignment="1">
      <alignment vertical="center"/>
    </xf>
    <xf numFmtId="4" fontId="28" fillId="0" borderId="0" xfId="0" applyNumberFormat="1" applyFont="1" applyAlignment="1"/>
    <xf numFmtId="2" fontId="13" fillId="0" borderId="9" xfId="1" applyNumberFormat="1" applyFont="1" applyFill="1" applyBorder="1" applyAlignment="1">
      <alignment horizontal="right" vertical="center"/>
    </xf>
    <xf numFmtId="2" fontId="13" fillId="0" borderId="10" xfId="1" applyNumberFormat="1" applyFont="1" applyFill="1" applyBorder="1" applyAlignment="1">
      <alignment horizontal="right" vertical="center"/>
    </xf>
    <xf numFmtId="49" fontId="13" fillId="0" borderId="0" xfId="1" applyNumberFormat="1" applyFont="1" applyAlignment="1">
      <alignment vertical="top" wrapText="1"/>
    </xf>
    <xf numFmtId="0" fontId="13" fillId="0" borderId="6" xfId="1" applyNumberFormat="1" applyFont="1" applyBorder="1" applyAlignment="1">
      <alignment horizontal="left" vertical="top" wrapText="1"/>
    </xf>
    <xf numFmtId="4" fontId="13" fillId="0" borderId="6" xfId="1" applyNumberFormat="1" applyFont="1" applyFill="1" applyBorder="1" applyAlignment="1">
      <alignment vertical="center"/>
    </xf>
    <xf numFmtId="10" fontId="13" fillId="2" borderId="5" xfId="1" applyNumberFormat="1" applyFont="1" applyFill="1" applyBorder="1" applyAlignment="1"/>
    <xf numFmtId="10" fontId="13" fillId="0" borderId="0" xfId="1" applyNumberFormat="1" applyFont="1" applyFill="1" applyBorder="1" applyAlignment="1">
      <alignment vertical="center"/>
    </xf>
    <xf numFmtId="0" fontId="17" fillId="0" borderId="0" xfId="9" applyFont="1" applyFill="1" applyAlignment="1">
      <alignment vertical="center"/>
    </xf>
    <xf numFmtId="0" fontId="13" fillId="0" borderId="0" xfId="9" applyFont="1" applyAlignment="1">
      <alignment vertical="center"/>
    </xf>
    <xf numFmtId="0" fontId="16" fillId="0" borderId="0" xfId="9" applyFont="1" applyAlignment="1">
      <alignment vertical="center"/>
    </xf>
    <xf numFmtId="0" fontId="19" fillId="4" borderId="12" xfId="9" applyFont="1" applyFill="1" applyBorder="1" applyAlignment="1">
      <alignment vertical="center"/>
    </xf>
    <xf numFmtId="49" fontId="14" fillId="2" borderId="2" xfId="9" applyNumberFormat="1" applyFont="1" applyFill="1" applyBorder="1" applyAlignment="1">
      <alignment vertical="top" wrapText="1"/>
    </xf>
    <xf numFmtId="49" fontId="14" fillId="2" borderId="3" xfId="9" applyNumberFormat="1" applyFont="1" applyFill="1" applyBorder="1" applyAlignment="1">
      <alignment horizontal="right" vertical="top" wrapText="1"/>
    </xf>
    <xf numFmtId="165" fontId="13" fillId="0" borderId="11" xfId="11" applyNumberFormat="1" applyFont="1" applyBorder="1"/>
    <xf numFmtId="0" fontId="14" fillId="2" borderId="7" xfId="9" applyFont="1" applyFill="1" applyBorder="1" applyAlignment="1">
      <alignment vertical="center"/>
    </xf>
    <xf numFmtId="0" fontId="13" fillId="2" borderId="7" xfId="9" applyFont="1" applyFill="1" applyBorder="1" applyAlignment="1">
      <alignment vertical="center"/>
    </xf>
    <xf numFmtId="4" fontId="13" fillId="2" borderId="4" xfId="11" applyNumberFormat="1" applyFont="1" applyFill="1" applyBorder="1"/>
    <xf numFmtId="10" fontId="13" fillId="2" borderId="5" xfId="11" applyNumberFormat="1" applyFont="1" applyFill="1" applyBorder="1" applyAlignment="1">
      <alignment vertical="center"/>
    </xf>
    <xf numFmtId="4" fontId="13" fillId="2" borderId="7" xfId="9" applyNumberFormat="1" applyFont="1" applyFill="1" applyBorder="1" applyAlignment="1">
      <alignment vertical="center"/>
    </xf>
    <xf numFmtId="0" fontId="13" fillId="2" borderId="5" xfId="9" applyFont="1" applyFill="1" applyBorder="1" applyAlignment="1">
      <alignment vertical="center"/>
    </xf>
    <xf numFmtId="0" fontId="13" fillId="0" borderId="0" xfId="9" applyFont="1" applyFill="1" applyAlignment="1">
      <alignment vertical="center"/>
    </xf>
    <xf numFmtId="2" fontId="16" fillId="0" borderId="0" xfId="9" applyNumberFormat="1" applyFont="1" applyFill="1" applyAlignment="1">
      <alignment vertical="center"/>
    </xf>
    <xf numFmtId="10" fontId="13" fillId="0" borderId="0" xfId="9" applyNumberFormat="1" applyFont="1" applyFill="1" applyAlignment="1">
      <alignment vertical="center"/>
    </xf>
    <xf numFmtId="0" fontId="13" fillId="0" borderId="0" xfId="9" applyFont="1" applyBorder="1" applyAlignment="1">
      <alignment vertical="center"/>
    </xf>
    <xf numFmtId="0" fontId="13" fillId="2" borderId="7" xfId="1" applyFont="1" applyFill="1" applyBorder="1" applyAlignment="1">
      <alignment vertical="center"/>
    </xf>
    <xf numFmtId="10" fontId="14" fillId="2" borderId="5" xfId="11" applyNumberFormat="1" applyFont="1" applyFill="1" applyBorder="1"/>
    <xf numFmtId="4" fontId="13" fillId="0" borderId="16" xfId="9" applyNumberFormat="1" applyFont="1" applyFill="1" applyBorder="1" applyAlignment="1">
      <alignment vertical="center"/>
    </xf>
    <xf numFmtId="165" fontId="13" fillId="0" borderId="28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4" fillId="2" borderId="16" xfId="9" quotePrefix="1" applyNumberFormat="1" applyFont="1" applyFill="1" applyBorder="1" applyAlignment="1">
      <alignment horizontal="right" vertical="top" wrapText="1"/>
    </xf>
    <xf numFmtId="49" fontId="14" fillId="2" borderId="28" xfId="9" applyNumberFormat="1" applyFont="1" applyFill="1" applyBorder="1" applyAlignment="1">
      <alignment horizontal="right" vertical="top" wrapText="1"/>
    </xf>
    <xf numFmtId="4" fontId="13" fillId="2" borderId="15" xfId="11" applyNumberFormat="1" applyFont="1" applyFill="1" applyBorder="1"/>
    <xf numFmtId="10" fontId="13" fillId="2" borderId="5" xfId="11" applyNumberFormat="1" applyFont="1" applyFill="1" applyBorder="1"/>
    <xf numFmtId="4" fontId="13" fillId="0" borderId="0" xfId="9" applyNumberFormat="1" applyFont="1" applyFill="1" applyBorder="1" applyAlignment="1">
      <alignment vertical="center"/>
    </xf>
    <xf numFmtId="165" fontId="13" fillId="0" borderId="0" xfId="11" applyNumberFormat="1" applyFont="1" applyBorder="1"/>
    <xf numFmtId="4" fontId="28" fillId="0" borderId="0" xfId="13" applyNumberFormat="1" applyFont="1" applyAlignment="1"/>
    <xf numFmtId="0" fontId="12" fillId="0" borderId="0" xfId="13" applyAlignment="1"/>
    <xf numFmtId="0" fontId="17" fillId="0" borderId="0" xfId="12" applyFont="1" applyFill="1" applyAlignment="1">
      <alignment vertical="center"/>
    </xf>
    <xf numFmtId="0" fontId="13" fillId="0" borderId="0" xfId="12" applyFont="1" applyAlignment="1">
      <alignment vertical="center"/>
    </xf>
    <xf numFmtId="0" fontId="16" fillId="0" borderId="0" xfId="12" applyFont="1" applyAlignment="1">
      <alignment vertical="center"/>
    </xf>
    <xf numFmtId="0" fontId="16" fillId="0" borderId="0" xfId="12" applyFont="1" applyAlignment="1">
      <alignment horizontal="right" vertical="center"/>
    </xf>
    <xf numFmtId="0" fontId="13" fillId="0" borderId="27" xfId="12" applyNumberFormat="1" applyFont="1" applyBorder="1" applyAlignment="1">
      <alignment horizontal="left" vertical="top" wrapText="1"/>
    </xf>
    <xf numFmtId="10" fontId="13" fillId="0" borderId="11" xfId="14" applyNumberFormat="1" applyFont="1" applyBorder="1"/>
    <xf numFmtId="0" fontId="14" fillId="2" borderId="7" xfId="12" applyFont="1" applyFill="1" applyBorder="1" applyAlignment="1">
      <alignment vertical="center"/>
    </xf>
    <xf numFmtId="10" fontId="13" fillId="2" borderId="5" xfId="14" applyNumberFormat="1" applyFont="1" applyFill="1" applyBorder="1"/>
    <xf numFmtId="0" fontId="13" fillId="0" borderId="0" xfId="12" applyFont="1" applyFill="1" applyAlignment="1">
      <alignment vertical="center"/>
    </xf>
    <xf numFmtId="10" fontId="13" fillId="0" borderId="0" xfId="12" applyNumberFormat="1" applyFont="1" applyFill="1" applyAlignment="1">
      <alignment vertical="center"/>
    </xf>
    <xf numFmtId="0" fontId="13" fillId="0" borderId="0" xfId="12" applyFont="1" applyBorder="1" applyAlignment="1">
      <alignment vertical="center"/>
    </xf>
    <xf numFmtId="0" fontId="19" fillId="4" borderId="12" xfId="9" applyFont="1" applyFill="1" applyBorder="1" applyAlignment="1">
      <alignment vertical="center" wrapText="1"/>
    </xf>
    <xf numFmtId="0" fontId="13" fillId="0" borderId="27" xfId="9" applyNumberFormat="1" applyFont="1" applyBorder="1" applyAlignment="1">
      <alignment horizontal="left" vertical="top"/>
    </xf>
    <xf numFmtId="49" fontId="14" fillId="2" borderId="29" xfId="9" applyNumberFormat="1" applyFont="1" applyFill="1" applyBorder="1" applyAlignment="1">
      <alignment vertical="top" wrapText="1"/>
    </xf>
    <xf numFmtId="49" fontId="14" fillId="2" borderId="25" xfId="9" quotePrefix="1" applyNumberFormat="1" applyFont="1" applyFill="1" applyBorder="1" applyAlignment="1">
      <alignment horizontal="right" vertical="top" wrapText="1"/>
    </xf>
    <xf numFmtId="49" fontId="14" fillId="2" borderId="30" xfId="9" applyNumberFormat="1" applyFont="1" applyFill="1" applyBorder="1" applyAlignment="1">
      <alignment horizontal="right" vertical="top" wrapText="1"/>
    </xf>
    <xf numFmtId="49" fontId="14" fillId="2" borderId="29" xfId="9" applyNumberFormat="1" applyFont="1" applyFill="1" applyBorder="1" applyAlignment="1">
      <alignment horizontal="right" vertical="top" wrapText="1"/>
    </xf>
    <xf numFmtId="4" fontId="13" fillId="0" borderId="0" xfId="9" applyNumberFormat="1" applyFont="1" applyFill="1" applyAlignment="1">
      <alignment vertical="center"/>
    </xf>
    <xf numFmtId="4" fontId="16" fillId="2" borderId="5" xfId="1" applyNumberFormat="1" applyFont="1" applyFill="1" applyBorder="1" applyAlignment="1">
      <alignment vertical="center"/>
    </xf>
    <xf numFmtId="4" fontId="16" fillId="2" borderId="7" xfId="12" applyNumberFormat="1" applyFont="1" applyFill="1" applyBorder="1" applyAlignment="1">
      <alignment horizontal="right" vertical="center"/>
    </xf>
    <xf numFmtId="49" fontId="14" fillId="2" borderId="14" xfId="1" applyNumberFormat="1" applyFont="1" applyFill="1" applyBorder="1" applyAlignment="1">
      <alignment horizontal="right" vertical="top" wrapText="1"/>
    </xf>
    <xf numFmtId="0" fontId="0" fillId="4" borderId="24" xfId="1" applyFont="1" applyFill="1" applyBorder="1" applyAlignment="1"/>
    <xf numFmtId="49" fontId="14" fillId="2" borderId="27" xfId="9" quotePrefix="1" applyNumberFormat="1" applyFont="1" applyFill="1" applyBorder="1" applyAlignment="1">
      <alignment horizontal="right" vertical="top" wrapText="1"/>
    </xf>
    <xf numFmtId="49" fontId="14" fillId="2" borderId="14" xfId="9" quotePrefix="1" applyNumberFormat="1" applyFont="1" applyFill="1" applyBorder="1" applyAlignment="1">
      <alignment horizontal="right" vertical="top" wrapText="1"/>
    </xf>
    <xf numFmtId="165" fontId="13" fillId="5" borderId="11" xfId="11" applyNumberFormat="1" applyFont="1" applyFill="1" applyBorder="1"/>
    <xf numFmtId="0" fontId="16" fillId="5" borderId="0" xfId="9" applyFont="1" applyFill="1" applyAlignment="1">
      <alignment vertical="center"/>
    </xf>
    <xf numFmtId="0" fontId="12" fillId="5" borderId="0" xfId="13" applyFill="1" applyAlignment="1"/>
    <xf numFmtId="0" fontId="21" fillId="5" borderId="0" xfId="1" applyFont="1" applyFill="1" applyBorder="1" applyAlignment="1">
      <alignment horizontal="center" vertical="center"/>
    </xf>
    <xf numFmtId="0" fontId="16" fillId="5" borderId="0" xfId="1" applyFont="1" applyFill="1" applyAlignment="1">
      <alignment vertical="center"/>
    </xf>
    <xf numFmtId="4" fontId="13" fillId="0" borderId="14" xfId="1" applyNumberFormat="1" applyFont="1" applyFill="1" applyBorder="1" applyAlignment="1">
      <alignment vertical="center"/>
    </xf>
    <xf numFmtId="4" fontId="16" fillId="0" borderId="0" xfId="9" applyNumberFormat="1" applyFont="1" applyAlignment="1">
      <alignment vertical="center"/>
    </xf>
    <xf numFmtId="0" fontId="16" fillId="0" borderId="0" xfId="1" applyFont="1" applyFill="1" applyBorder="1" applyAlignment="1">
      <alignment vertical="center"/>
    </xf>
    <xf numFmtId="49" fontId="14" fillId="0" borderId="26" xfId="1" applyNumberFormat="1" applyFont="1" applyFill="1" applyBorder="1" applyAlignment="1">
      <alignment horizontal="right" vertical="top" wrapText="1"/>
    </xf>
    <xf numFmtId="0" fontId="16" fillId="3" borderId="26" xfId="1" applyFont="1" applyFill="1" applyBorder="1" applyAlignment="1">
      <alignment vertical="center"/>
    </xf>
    <xf numFmtId="0" fontId="13" fillId="5" borderId="0" xfId="1" applyFont="1" applyFill="1" applyAlignment="1">
      <alignment vertical="center"/>
    </xf>
    <xf numFmtId="4" fontId="13" fillId="6" borderId="4" xfId="11" applyNumberFormat="1" applyFont="1" applyFill="1" applyBorder="1"/>
    <xf numFmtId="4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left" vertical="center"/>
    </xf>
    <xf numFmtId="2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16" fillId="5" borderId="0" xfId="12" applyFont="1" applyFill="1" applyAlignment="1">
      <alignment vertical="center"/>
    </xf>
    <xf numFmtId="0" fontId="22" fillId="5" borderId="0" xfId="1" applyFont="1" applyFill="1" applyAlignment="1">
      <alignment vertical="center"/>
    </xf>
    <xf numFmtId="167" fontId="16" fillId="0" borderId="0" xfId="12" applyNumberFormat="1" applyFont="1" applyAlignment="1">
      <alignment horizontal="right" vertical="center"/>
    </xf>
    <xf numFmtId="0" fontId="16" fillId="5" borderId="0" xfId="12" applyFont="1" applyFill="1" applyAlignment="1">
      <alignment horizontal="right" vertical="center"/>
    </xf>
    <xf numFmtId="0" fontId="17" fillId="5" borderId="0" xfId="1" applyFont="1" applyFill="1" applyAlignment="1">
      <alignment vertical="center"/>
    </xf>
    <xf numFmtId="49" fontId="14" fillId="2" borderId="31" xfId="1" applyNumberFormat="1" applyFont="1" applyFill="1" applyBorder="1" applyAlignment="1">
      <alignment horizontal="right" vertical="top" wrapText="1"/>
    </xf>
    <xf numFmtId="0" fontId="13" fillId="2" borderId="7" xfId="12" applyFont="1" applyFill="1" applyBorder="1" applyAlignment="1">
      <alignment vertical="center"/>
    </xf>
    <xf numFmtId="0" fontId="19" fillId="4" borderId="31" xfId="1" applyFont="1" applyFill="1" applyBorder="1" applyAlignment="1">
      <alignment horizontal="left" vertical="center"/>
    </xf>
    <xf numFmtId="0" fontId="19" fillId="4" borderId="14" xfId="1" applyFont="1" applyFill="1" applyBorder="1" applyAlignment="1">
      <alignment horizontal="left" vertical="center"/>
    </xf>
    <xf numFmtId="0" fontId="0" fillId="4" borderId="31" xfId="1" applyFont="1" applyFill="1" applyBorder="1" applyAlignment="1">
      <alignment vertical="center"/>
    </xf>
    <xf numFmtId="0" fontId="19" fillId="4" borderId="26" xfId="1" applyFont="1" applyFill="1" applyBorder="1" applyAlignment="1">
      <alignment horizontal="left" vertical="center"/>
    </xf>
    <xf numFmtId="0" fontId="19" fillId="0" borderId="31" xfId="1" applyFont="1" applyFill="1" applyBorder="1" applyAlignment="1">
      <alignment horizontal="left" vertical="center"/>
    </xf>
    <xf numFmtId="0" fontId="0" fillId="4" borderId="24" xfId="1" applyFont="1" applyFill="1" applyBorder="1" applyAlignment="1">
      <alignment vertical="center"/>
    </xf>
    <xf numFmtId="4" fontId="13" fillId="0" borderId="0" xfId="9" applyNumberFormat="1" applyFont="1" applyAlignment="1">
      <alignment vertical="center"/>
    </xf>
    <xf numFmtId="0" fontId="16" fillId="0" borderId="0" xfId="9" applyFont="1" applyFill="1" applyAlignment="1">
      <alignment vertical="center"/>
    </xf>
    <xf numFmtId="49" fontId="13" fillId="0" borderId="0" xfId="9" applyNumberFormat="1" applyFont="1" applyFill="1" applyAlignment="1">
      <alignment vertical="top" wrapText="1"/>
    </xf>
    <xf numFmtId="4" fontId="13" fillId="0" borderId="9" xfId="1" applyNumberFormat="1" applyFont="1" applyFill="1" applyBorder="1" applyAlignment="1">
      <alignment horizontal="right" vertical="center"/>
    </xf>
    <xf numFmtId="4" fontId="16" fillId="0" borderId="0" xfId="1" applyNumberFormat="1" applyFont="1" applyAlignment="1">
      <alignment vertical="center"/>
    </xf>
    <xf numFmtId="2" fontId="13" fillId="0" borderId="0" xfId="1" applyNumberFormat="1" applyFont="1" applyAlignment="1">
      <alignment vertical="center"/>
    </xf>
    <xf numFmtId="4" fontId="13" fillId="0" borderId="6" xfId="1" applyNumberFormat="1" applyFont="1" applyFill="1" applyBorder="1" applyAlignment="1">
      <alignment horizontal="right" vertical="center"/>
    </xf>
    <xf numFmtId="3" fontId="13" fillId="0" borderId="0" xfId="12" applyNumberFormat="1" applyFont="1" applyBorder="1" applyAlignment="1">
      <alignment horizontal="right"/>
    </xf>
    <xf numFmtId="0" fontId="13" fillId="5" borderId="0" xfId="9" applyNumberFormat="1" applyFont="1" applyFill="1" applyBorder="1" applyAlignment="1">
      <alignment horizontal="left" vertical="top"/>
    </xf>
    <xf numFmtId="168" fontId="13" fillId="0" borderId="0" xfId="9" applyNumberFormat="1" applyFont="1" applyFill="1" applyBorder="1" applyAlignment="1">
      <alignment vertical="center"/>
    </xf>
    <xf numFmtId="3" fontId="16" fillId="0" borderId="0" xfId="12" applyNumberFormat="1" applyFont="1" applyAlignment="1">
      <alignment horizontal="right" vertical="center"/>
    </xf>
    <xf numFmtId="4" fontId="13" fillId="0" borderId="10" xfId="1" applyNumberFormat="1" applyFont="1" applyFill="1" applyBorder="1" applyAlignment="1">
      <alignment horizontal="right" vertical="center"/>
    </xf>
    <xf numFmtId="0" fontId="30" fillId="0" borderId="6" xfId="1" applyNumberFormat="1" applyFont="1" applyBorder="1" applyAlignment="1">
      <alignment horizontal="left" vertical="top" wrapText="1"/>
    </xf>
    <xf numFmtId="0" fontId="0" fillId="4" borderId="23" xfId="1" applyFont="1" applyFill="1" applyBorder="1" applyAlignment="1"/>
    <xf numFmtId="49" fontId="14" fillId="2" borderId="1" xfId="1" applyNumberFormat="1" applyFont="1" applyFill="1" applyBorder="1" applyAlignment="1">
      <alignment horizontal="right" vertical="top" wrapText="1"/>
    </xf>
    <xf numFmtId="165" fontId="13" fillId="0" borderId="27" xfId="11" applyNumberFormat="1" applyFont="1" applyBorder="1"/>
    <xf numFmtId="169" fontId="14" fillId="2" borderId="14" xfId="1" applyNumberFormat="1" applyFont="1" applyFill="1" applyBorder="1" applyAlignment="1">
      <alignment horizontal="right" vertical="top"/>
    </xf>
    <xf numFmtId="169" fontId="14" fillId="2" borderId="14" xfId="1" applyNumberFormat="1" applyFont="1" applyFill="1" applyBorder="1" applyAlignment="1">
      <alignment horizontal="right" vertical="top" wrapText="1"/>
    </xf>
    <xf numFmtId="0" fontId="19" fillId="7" borderId="12" xfId="4" applyFont="1" applyFill="1" applyBorder="1" applyAlignment="1">
      <alignment vertical="center"/>
    </xf>
    <xf numFmtId="165" fontId="13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31" fillId="0" borderId="0" xfId="1" applyFont="1" applyFill="1" applyAlignment="1">
      <alignment vertical="center"/>
    </xf>
    <xf numFmtId="0" fontId="13" fillId="0" borderId="9" xfId="1" applyFont="1" applyFill="1" applyBorder="1" applyAlignment="1">
      <alignment vertical="center"/>
    </xf>
    <xf numFmtId="0" fontId="24" fillId="2" borderId="17" xfId="9" applyFont="1" applyFill="1" applyBorder="1" applyAlignment="1">
      <alignment vertical="center"/>
    </xf>
    <xf numFmtId="0" fontId="24" fillId="2" borderId="20" xfId="9" applyFont="1" applyFill="1" applyBorder="1" applyAlignment="1">
      <alignment horizontal="right" vertical="center"/>
    </xf>
    <xf numFmtId="0" fontId="13" fillId="2" borderId="19" xfId="1" applyFont="1" applyFill="1" applyBorder="1" applyAlignment="1">
      <alignment horizontal="right"/>
    </xf>
    <xf numFmtId="0" fontId="24" fillId="2" borderId="18" xfId="9" applyFont="1" applyFill="1" applyBorder="1" applyAlignment="1">
      <alignment horizontal="center" vertical="center"/>
    </xf>
    <xf numFmtId="0" fontId="13" fillId="2" borderId="19" xfId="9" applyFont="1" applyFill="1" applyBorder="1" applyAlignment="1">
      <alignment horizontal="right" vertical="center"/>
    </xf>
    <xf numFmtId="4" fontId="13" fillId="2" borderId="5" xfId="9" applyNumberFormat="1" applyFont="1" applyFill="1" applyBorder="1" applyAlignment="1">
      <alignment vertical="center"/>
    </xf>
    <xf numFmtId="0" fontId="13" fillId="5" borderId="6" xfId="9" applyNumberFormat="1" applyFont="1" applyFill="1" applyBorder="1" applyAlignment="1">
      <alignment horizontal="left" vertical="top"/>
    </xf>
    <xf numFmtId="0" fontId="13" fillId="0" borderId="6" xfId="9" applyNumberFormat="1" applyFont="1" applyBorder="1" applyAlignment="1">
      <alignment horizontal="left" vertical="top"/>
    </xf>
    <xf numFmtId="4" fontId="13" fillId="5" borderId="16" xfId="9" applyNumberFormat="1" applyFont="1" applyFill="1" applyBorder="1" applyAlignment="1">
      <alignment vertical="center"/>
    </xf>
    <xf numFmtId="0" fontId="13" fillId="0" borderId="6" xfId="9" applyNumberFormat="1" applyFont="1" applyFill="1" applyBorder="1" applyAlignment="1">
      <alignment horizontal="left" vertical="top"/>
    </xf>
    <xf numFmtId="0" fontId="13" fillId="0" borderId="32" xfId="9" applyNumberFormat="1" applyFont="1" applyFill="1" applyBorder="1" applyAlignment="1">
      <alignment horizontal="left" vertical="top"/>
    </xf>
    <xf numFmtId="4" fontId="13" fillId="5" borderId="33" xfId="9" applyNumberFormat="1" applyFont="1" applyFill="1" applyBorder="1" applyAlignment="1">
      <alignment vertical="center"/>
    </xf>
    <xf numFmtId="4" fontId="13" fillId="5" borderId="34" xfId="9" applyNumberFormat="1" applyFont="1" applyFill="1" applyBorder="1" applyAlignment="1">
      <alignment vertical="center"/>
    </xf>
    <xf numFmtId="0" fontId="34" fillId="0" borderId="0" xfId="9" applyFont="1" applyAlignment="1">
      <alignment vertical="center"/>
    </xf>
    <xf numFmtId="4" fontId="35" fillId="0" borderId="0" xfId="0" applyNumberFormat="1" applyFont="1" applyAlignment="1">
      <alignment horizontal="right" vertical="center"/>
    </xf>
    <xf numFmtId="4" fontId="13" fillId="5" borderId="27" xfId="12" applyNumberFormat="1" applyFont="1" applyFill="1" applyBorder="1" applyAlignment="1">
      <alignment horizontal="right" vertical="center"/>
    </xf>
    <xf numFmtId="165" fontId="13" fillId="0" borderId="29" xfId="11" applyNumberFormat="1" applyFont="1" applyBorder="1"/>
    <xf numFmtId="4" fontId="13" fillId="5" borderId="6" xfId="9" applyNumberFormat="1" applyFont="1" applyFill="1" applyBorder="1" applyAlignment="1">
      <alignment horizontal="right" vertical="center"/>
    </xf>
    <xf numFmtId="170" fontId="16" fillId="0" borderId="0" xfId="9" applyNumberFormat="1" applyFont="1" applyAlignment="1">
      <alignment vertical="center"/>
    </xf>
    <xf numFmtId="49" fontId="14" fillId="2" borderId="13" xfId="9" applyNumberFormat="1" applyFont="1" applyFill="1" applyBorder="1" applyAlignment="1">
      <alignment vertical="top" wrapText="1"/>
    </xf>
    <xf numFmtId="49" fontId="14" fillId="2" borderId="23" xfId="9" applyNumberFormat="1" applyFont="1" applyFill="1" applyBorder="1" applyAlignment="1">
      <alignment vertical="top" wrapText="1"/>
    </xf>
    <xf numFmtId="49" fontId="14" fillId="2" borderId="23" xfId="9" applyNumberFormat="1" applyFont="1" applyFill="1" applyBorder="1" applyAlignment="1">
      <alignment horizontal="right" vertical="top" wrapText="1"/>
    </xf>
    <xf numFmtId="49" fontId="14" fillId="2" borderId="14" xfId="4" applyNumberFormat="1" applyFont="1" applyFill="1" applyBorder="1" applyAlignment="1">
      <alignment vertical="top" wrapText="1"/>
    </xf>
    <xf numFmtId="49" fontId="14" fillId="2" borderId="26" xfId="4" applyNumberFormat="1" applyFont="1" applyFill="1" applyBorder="1" applyAlignment="1">
      <alignment vertical="top" wrapText="1"/>
    </xf>
    <xf numFmtId="3" fontId="13" fillId="0" borderId="0" xfId="9" applyNumberFormat="1" applyFont="1" applyAlignment="1">
      <alignment vertical="center"/>
    </xf>
    <xf numFmtId="49" fontId="14" fillId="2" borderId="1" xfId="9" quotePrefix="1" applyNumberFormat="1" applyFont="1" applyFill="1" applyBorder="1" applyAlignment="1">
      <alignment horizontal="right" vertical="top" wrapText="1"/>
    </xf>
    <xf numFmtId="49" fontId="14" fillId="2" borderId="24" xfId="9" applyNumberFormat="1" applyFont="1" applyFill="1" applyBorder="1" applyAlignment="1">
      <alignment horizontal="right" vertical="top" wrapText="1"/>
    </xf>
    <xf numFmtId="0" fontId="17" fillId="5" borderId="0" xfId="12" applyFont="1" applyFill="1" applyAlignment="1">
      <alignment vertical="center"/>
    </xf>
    <xf numFmtId="0" fontId="13" fillId="5" borderId="0" xfId="9" applyFont="1" applyFill="1" applyAlignment="1">
      <alignment vertical="center"/>
    </xf>
    <xf numFmtId="0" fontId="13" fillId="5" borderId="0" xfId="12" applyFont="1" applyFill="1" applyAlignment="1">
      <alignment vertical="center"/>
    </xf>
    <xf numFmtId="0" fontId="12" fillId="5" borderId="0" xfId="21" applyFill="1" applyAlignment="1"/>
    <xf numFmtId="4" fontId="28" fillId="5" borderId="0" xfId="13" applyNumberFormat="1" applyFont="1" applyFill="1" applyAlignment="1"/>
    <xf numFmtId="49" fontId="14" fillId="2" borderId="35" xfId="9" applyNumberFormat="1" applyFont="1" applyFill="1" applyBorder="1" applyAlignment="1">
      <alignment vertical="top" wrapText="1"/>
    </xf>
    <xf numFmtId="171" fontId="12" fillId="5" borderId="0" xfId="21" applyNumberFormat="1" applyFill="1" applyAlignment="1"/>
    <xf numFmtId="49" fontId="14" fillId="2" borderId="6" xfId="9" applyNumberFormat="1" applyFont="1" applyFill="1" applyBorder="1" applyAlignment="1">
      <alignment vertical="top" wrapText="1"/>
    </xf>
    <xf numFmtId="49" fontId="14" fillId="2" borderId="27" xfId="9" applyNumberFormat="1" applyFont="1" applyFill="1" applyBorder="1" applyAlignment="1">
      <alignment vertical="top" wrapText="1"/>
    </xf>
    <xf numFmtId="49" fontId="14" fillId="2" borderId="11" xfId="9" applyNumberFormat="1" applyFont="1" applyFill="1" applyBorder="1" applyAlignment="1">
      <alignment horizontal="right" vertical="top" wrapText="1"/>
    </xf>
    <xf numFmtId="49" fontId="14" fillId="2" borderId="6" xfId="9" applyNumberFormat="1" applyFont="1" applyFill="1" applyBorder="1" applyAlignment="1">
      <alignment horizontal="right" vertical="top" wrapText="1"/>
    </xf>
    <xf numFmtId="172" fontId="14" fillId="2" borderId="14" xfId="32" applyNumberFormat="1" applyFont="1" applyFill="1" applyBorder="1" applyAlignment="1">
      <alignment horizontal="right" vertical="top"/>
    </xf>
    <xf numFmtId="4" fontId="13" fillId="0" borderId="16" xfId="9" applyNumberFormat="1" applyFont="1" applyFill="1" applyBorder="1" applyAlignment="1">
      <alignment horizontal="right" vertical="center"/>
    </xf>
    <xf numFmtId="0" fontId="0" fillId="0" borderId="0" xfId="0" applyFill="1" applyAlignment="1"/>
    <xf numFmtId="4" fontId="12" fillId="0" borderId="0" xfId="9" applyNumberFormat="1" applyFont="1" applyAlignment="1">
      <alignment vertical="center"/>
    </xf>
    <xf numFmtId="49" fontId="14" fillId="2" borderId="36" xfId="9" applyNumberFormat="1" applyFont="1" applyFill="1" applyBorder="1" applyAlignment="1">
      <alignment vertical="top" wrapText="1"/>
    </xf>
    <xf numFmtId="4" fontId="16" fillId="5" borderId="0" xfId="9" applyNumberFormat="1" applyFont="1" applyFill="1" applyAlignment="1">
      <alignment vertical="center"/>
    </xf>
    <xf numFmtId="4" fontId="12" fillId="0" borderId="0" xfId="13" applyNumberFormat="1" applyAlignment="1"/>
    <xf numFmtId="0" fontId="13" fillId="5" borderId="27" xfId="9" applyNumberFormat="1" applyFont="1" applyFill="1" applyBorder="1" applyAlignment="1">
      <alignment horizontal="left" vertical="top"/>
    </xf>
    <xf numFmtId="0" fontId="13" fillId="0" borderId="6" xfId="9" applyFont="1" applyBorder="1" applyAlignment="1">
      <alignment horizontal="left" vertical="top"/>
    </xf>
    <xf numFmtId="2" fontId="13" fillId="0" borderId="9" xfId="1" applyNumberFormat="1" applyFont="1" applyBorder="1" applyAlignment="1">
      <alignment horizontal="right" vertical="center"/>
    </xf>
    <xf numFmtId="0" fontId="13" fillId="0" borderId="10" xfId="1" applyFont="1" applyBorder="1" applyAlignment="1">
      <alignment vertical="center"/>
    </xf>
    <xf numFmtId="0" fontId="13" fillId="0" borderId="10" xfId="1" applyFont="1" applyBorder="1" applyAlignment="1">
      <alignment horizontal="left" vertical="center"/>
    </xf>
    <xf numFmtId="2" fontId="13" fillId="0" borderId="10" xfId="1" applyNumberFormat="1" applyFont="1" applyBorder="1" applyAlignment="1">
      <alignment horizontal="right" vertical="center"/>
    </xf>
    <xf numFmtId="0" fontId="13" fillId="5" borderId="6" xfId="9" applyFont="1" applyFill="1" applyBorder="1" applyAlignment="1">
      <alignment horizontal="left" vertical="top"/>
    </xf>
    <xf numFmtId="4" fontId="13" fillId="0" borderId="16" xfId="9" applyNumberFormat="1" applyFont="1" applyBorder="1" applyAlignment="1">
      <alignment vertical="center"/>
    </xf>
    <xf numFmtId="0" fontId="13" fillId="0" borderId="32" xfId="9" applyFont="1" applyBorder="1" applyAlignment="1">
      <alignment horizontal="left" vertical="top"/>
    </xf>
    <xf numFmtId="4" fontId="13" fillId="0" borderId="6" xfId="9" applyNumberFormat="1" applyFont="1" applyBorder="1" applyAlignment="1">
      <alignment horizontal="right" vertical="center"/>
    </xf>
    <xf numFmtId="2" fontId="30" fillId="0" borderId="0" xfId="0" applyNumberFormat="1" applyFont="1" applyAlignment="1"/>
    <xf numFmtId="2" fontId="30" fillId="0" borderId="37" xfId="0" applyNumberFormat="1" applyFont="1" applyBorder="1" applyAlignment="1"/>
    <xf numFmtId="2" fontId="30" fillId="0" borderId="39" xfId="0" applyNumberFormat="1" applyFont="1" applyBorder="1" applyAlignment="1"/>
    <xf numFmtId="0" fontId="30" fillId="0" borderId="40" xfId="39" applyFont="1" applyBorder="1" applyAlignment="1">
      <alignment horizontal="left"/>
    </xf>
    <xf numFmtId="2" fontId="30" fillId="0" borderId="41" xfId="0" applyNumberFormat="1" applyFont="1" applyBorder="1" applyAlignment="1"/>
    <xf numFmtId="2" fontId="30" fillId="0" borderId="38" xfId="0" applyNumberFormat="1" applyFont="1" applyBorder="1" applyAlignment="1"/>
    <xf numFmtId="4" fontId="13" fillId="5" borderId="0" xfId="9" applyNumberFormat="1" applyFont="1" applyFill="1" applyBorder="1" applyAlignment="1">
      <alignment vertical="center"/>
    </xf>
    <xf numFmtId="4" fontId="13" fillId="2" borderId="7" xfId="11" applyNumberFormat="1" applyFont="1" applyFill="1" applyBorder="1"/>
    <xf numFmtId="0" fontId="30" fillId="0" borderId="42" xfId="39" applyFont="1" applyBorder="1" applyAlignment="1">
      <alignment horizontal="left"/>
    </xf>
    <xf numFmtId="4" fontId="13" fillId="5" borderId="0" xfId="9" applyNumberFormat="1" applyFont="1" applyFill="1" applyBorder="1" applyAlignment="1">
      <alignment horizontal="right" vertical="center"/>
    </xf>
    <xf numFmtId="4" fontId="13" fillId="0" borderId="0" xfId="9" applyNumberFormat="1" applyFont="1" applyBorder="1" applyAlignment="1">
      <alignment vertical="center"/>
    </xf>
    <xf numFmtId="0" fontId="13" fillId="0" borderId="0" xfId="9" applyFont="1" applyBorder="1" applyAlignment="1">
      <alignment horizontal="left" vertical="top"/>
    </xf>
    <xf numFmtId="165" fontId="13" fillId="5" borderId="0" xfId="11" applyNumberFormat="1" applyFont="1" applyFill="1" applyBorder="1"/>
    <xf numFmtId="0" fontId="13" fillId="0" borderId="27" xfId="9" applyNumberFormat="1" applyFont="1" applyFill="1" applyBorder="1" applyAlignment="1">
      <alignment horizontal="left" vertical="top"/>
    </xf>
    <xf numFmtId="49" fontId="14" fillId="2" borderId="44" xfId="9" quotePrefix="1" applyNumberFormat="1" applyFont="1" applyFill="1" applyBorder="1" applyAlignment="1">
      <alignment horizontal="right" vertical="top" wrapText="1"/>
    </xf>
    <xf numFmtId="0" fontId="30" fillId="0" borderId="43" xfId="39" applyFont="1" applyBorder="1" applyAlignment="1">
      <alignment horizontal="left"/>
    </xf>
    <xf numFmtId="0" fontId="13" fillId="0" borderId="45" xfId="13" applyFont="1" applyBorder="1" applyAlignment="1"/>
    <xf numFmtId="0" fontId="13" fillId="0" borderId="47" xfId="13" applyFont="1" applyBorder="1" applyAlignment="1"/>
    <xf numFmtId="0" fontId="13" fillId="0" borderId="51" xfId="13" applyFont="1" applyBorder="1" applyAlignment="1"/>
    <xf numFmtId="0" fontId="13" fillId="0" borderId="52" xfId="13" applyFont="1" applyBorder="1" applyAlignment="1"/>
    <xf numFmtId="0" fontId="13" fillId="0" borderId="49" xfId="13" applyFont="1" applyBorder="1" applyAlignment="1"/>
    <xf numFmtId="0" fontId="13" fillId="0" borderId="50" xfId="13" applyFont="1" applyBorder="1" applyAlignment="1"/>
    <xf numFmtId="0" fontId="13" fillId="0" borderId="46" xfId="13" applyFont="1" applyBorder="1" applyAlignment="1"/>
    <xf numFmtId="0" fontId="13" fillId="0" borderId="48" xfId="13" applyFont="1" applyBorder="1" applyAlignment="1"/>
    <xf numFmtId="0" fontId="13" fillId="0" borderId="53" xfId="4" applyFont="1" applyBorder="1" applyAlignment="1"/>
    <xf numFmtId="0" fontId="13" fillId="0" borderId="54" xfId="4" applyFont="1" applyBorder="1" applyAlignment="1"/>
    <xf numFmtId="0" fontId="13" fillId="0" borderId="55" xfId="4" applyFont="1" applyBorder="1" applyAlignment="1"/>
    <xf numFmtId="0" fontId="13" fillId="0" borderId="56" xfId="4" applyFont="1" applyBorder="1" applyAlignment="1"/>
    <xf numFmtId="0" fontId="13" fillId="0" borderId="57" xfId="4" applyFont="1" applyBorder="1" applyAlignment="1"/>
    <xf numFmtId="0" fontId="13" fillId="0" borderId="58" xfId="4" applyFont="1" applyBorder="1" applyAlignment="1"/>
    <xf numFmtId="0" fontId="13" fillId="0" borderId="59" xfId="4" applyFont="1" applyBorder="1" applyAlignment="1"/>
    <xf numFmtId="0" fontId="13" fillId="0" borderId="60" xfId="4" applyFont="1" applyBorder="1" applyAlignment="1"/>
    <xf numFmtId="0" fontId="13" fillId="0" borderId="61" xfId="4" applyFont="1" applyBorder="1" applyAlignment="1"/>
    <xf numFmtId="0" fontId="13" fillId="0" borderId="62" xfId="4" applyFont="1" applyBorder="1" applyAlignment="1"/>
    <xf numFmtId="0" fontId="13" fillId="0" borderId="63" xfId="4" applyFont="1" applyBorder="1" applyAlignment="1"/>
    <xf numFmtId="0" fontId="13" fillId="0" borderId="64" xfId="4" applyFont="1" applyBorder="1" applyAlignment="1"/>
    <xf numFmtId="0" fontId="18" fillId="5" borderId="0" xfId="9" applyFont="1" applyFill="1" applyAlignment="1">
      <alignment horizontal="left" vertical="center"/>
    </xf>
    <xf numFmtId="14" fontId="13" fillId="0" borderId="65" xfId="13" applyNumberFormat="1" applyFont="1" applyBorder="1" applyAlignment="1"/>
    <xf numFmtId="14" fontId="13" fillId="0" borderId="66" xfId="13" applyNumberFormat="1" applyFont="1" applyBorder="1" applyAlignment="1"/>
    <xf numFmtId="14" fontId="13" fillId="0" borderId="67" xfId="13" applyNumberFormat="1" applyFont="1" applyBorder="1" applyAlignment="1"/>
    <xf numFmtId="14" fontId="13" fillId="0" borderId="68" xfId="13" applyNumberFormat="1" applyFont="1" applyBorder="1" applyAlignment="1"/>
    <xf numFmtId="0" fontId="30" fillId="0" borderId="48" xfId="39" applyFont="1" applyBorder="1" applyAlignment="1">
      <alignment horizontal="left"/>
    </xf>
    <xf numFmtId="174" fontId="16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0" fontId="24" fillId="2" borderId="21" xfId="1" applyFont="1" applyFill="1" applyBorder="1" applyAlignment="1">
      <alignment horizontal="left" vertical="center"/>
    </xf>
    <xf numFmtId="0" fontId="24" fillId="2" borderId="22" xfId="1" applyFont="1" applyFill="1" applyBorder="1" applyAlignment="1">
      <alignment horizontal="left" vertical="center"/>
    </xf>
    <xf numFmtId="0" fontId="19" fillId="4" borderId="13" xfId="9" applyFont="1" applyFill="1" applyBorder="1" applyAlignment="1">
      <alignment horizontal="center" vertical="center"/>
    </xf>
    <xf numFmtId="0" fontId="19" fillId="4" borderId="23" xfId="9" applyFont="1" applyFill="1" applyBorder="1" applyAlignment="1">
      <alignment horizontal="center" vertical="center"/>
    </xf>
    <xf numFmtId="0" fontId="19" fillId="4" borderId="24" xfId="9" applyFont="1" applyFill="1" applyBorder="1" applyAlignment="1">
      <alignment horizontal="center" vertical="center"/>
    </xf>
    <xf numFmtId="0" fontId="19" fillId="4" borderId="26" xfId="9" applyFont="1" applyFill="1" applyBorder="1" applyAlignment="1">
      <alignment horizontal="center" vertical="center"/>
    </xf>
    <xf numFmtId="0" fontId="19" fillId="4" borderId="0" xfId="9" applyFont="1" applyFill="1" applyBorder="1" applyAlignment="1">
      <alignment horizontal="center" vertical="center"/>
    </xf>
    <xf numFmtId="0" fontId="19" fillId="4" borderId="31" xfId="9" applyFont="1" applyFill="1" applyBorder="1" applyAlignment="1">
      <alignment horizontal="center" vertical="center"/>
    </xf>
    <xf numFmtId="0" fontId="20" fillId="4" borderId="0" xfId="9" applyFont="1" applyFill="1" applyBorder="1" applyAlignment="1">
      <alignment horizontal="center" vertical="center"/>
    </xf>
    <xf numFmtId="0" fontId="20" fillId="4" borderId="31" xfId="9" applyFont="1" applyFill="1" applyBorder="1" applyAlignment="1">
      <alignment horizontal="center" vertical="center"/>
    </xf>
    <xf numFmtId="0" fontId="19" fillId="4" borderId="13" xfId="1" applyFont="1" applyFill="1" applyBorder="1" applyAlignment="1">
      <alignment horizontal="center" vertical="center"/>
    </xf>
    <xf numFmtId="0" fontId="19" fillId="4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7" fillId="5" borderId="0" xfId="12" applyFont="1" applyFill="1" applyAlignment="1">
      <alignment horizontal="left" vertical="center"/>
    </xf>
    <xf numFmtId="0" fontId="18" fillId="0" borderId="0" xfId="4" applyFont="1" applyFill="1" applyAlignment="1">
      <alignment horizontal="left"/>
    </xf>
    <xf numFmtId="0" fontId="17" fillId="0" borderId="0" xfId="12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0" fontId="18" fillId="5" borderId="0" xfId="9" applyFont="1" applyFill="1" applyAlignment="1">
      <alignment horizontal="left" vertical="center"/>
    </xf>
  </cellXfs>
  <cellStyles count="4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3" xfId="6" xr:uid="{00000000-0005-0000-0000-000003000000}"/>
    <cellStyle name="=C:\WINNT35\SYSTEM32\COMMAND.COM 3 2" xfId="12" xr:uid="{00000000-0005-0000-0000-000004000000}"/>
    <cellStyle name="Currency" xfId="32" builtinId="4"/>
    <cellStyle name="Normal" xfId="0" builtinId="0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3" xfId="7" xr:uid="{00000000-0005-0000-0000-00000A000000}"/>
    <cellStyle name="Normal 3 2" xfId="18" xr:uid="{00000000-0005-0000-0000-00000B000000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3" xfId="29" xr:uid="{00000000-0005-0000-0000-000015000000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_2010-11_ETF_Securities_XTF_Exchange_Traded_Funds_Statistics" xfId="4" xr:uid="{00000000-0005-0000-0000-000019000000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tyle 1" xfId="8" xr:uid="{00000000-0005-0000-0000-00001E000000}"/>
    <cellStyle name="Style 1 2" xfId="17" xr:uid="{00000000-0005-0000-0000-00001F000000}"/>
  </cellStyles>
  <dxfs count="15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43739</c:v>
              </c:pt>
              <c:pt idx="1">
                <c:v>43770</c:v>
              </c:pt>
              <c:pt idx="2">
                <c:v>43800</c:v>
              </c:pt>
              <c:pt idx="3">
                <c:v>43831</c:v>
              </c:pt>
              <c:pt idx="4">
                <c:v>43862</c:v>
              </c:pt>
              <c:pt idx="5">
                <c:v>43891</c:v>
              </c:pt>
              <c:pt idx="6">
                <c:v>43922</c:v>
              </c:pt>
              <c:pt idx="7">
                <c:v>43952</c:v>
              </c:pt>
              <c:pt idx="8">
                <c:v>43983</c:v>
              </c:pt>
              <c:pt idx="9">
                <c:v>44013</c:v>
              </c:pt>
              <c:pt idx="10">
                <c:v>44044</c:v>
              </c:pt>
              <c:pt idx="11">
                <c:v>44075</c:v>
              </c:pt>
              <c:pt idx="12">
                <c:v>44105</c:v>
              </c:pt>
            </c:numLit>
          </c:cat>
          <c:val>
            <c:numLit>
              <c:formatCode>General</c:formatCode>
              <c:ptCount val="13"/>
              <c:pt idx="0">
                <c:v>11440.559271979986</c:v>
              </c:pt>
              <c:pt idx="1">
                <c:v>10836.359599689993</c:v>
              </c:pt>
              <c:pt idx="2">
                <c:v>9915.6011697099912</c:v>
              </c:pt>
              <c:pt idx="3">
                <c:v>13609.237139819999</c:v>
              </c:pt>
              <c:pt idx="4">
                <c:v>18267.648812390009</c:v>
              </c:pt>
              <c:pt idx="5">
                <c:v>31319.809302359998</c:v>
              </c:pt>
              <c:pt idx="6">
                <c:v>16596.643968740009</c:v>
              </c:pt>
              <c:pt idx="7">
                <c:v>14549.213829640006</c:v>
              </c:pt>
              <c:pt idx="8">
                <c:v>17087.552977620006</c:v>
              </c:pt>
              <c:pt idx="9">
                <c:v>14072.531733929995</c:v>
              </c:pt>
              <c:pt idx="10">
                <c:v>10488.403394689998</c:v>
              </c:pt>
              <c:pt idx="11">
                <c:v>13712.221442020002</c:v>
              </c:pt>
              <c:pt idx="12">
                <c:v>14265.080460440004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CED-43D6-8242-AD34BC68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C45-4104-BB68-16D9A549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92D-453C-A361-1E8DDFA9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D12-4922-8AC8-B6C44DB7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78BB1-A14A-4DD0-B32B-BB7FAA1E2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0</xdr:colOff>
      <xdr:row>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9FD61-1362-40A8-9429-181C9FBC1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B5A6C-7746-41CA-883E-314598A1F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0</xdr:colOff>
      <xdr:row>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6F14C-DE20-4724-9B93-B619C93B8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1262"/>
  <sheetViews>
    <sheetView showGridLines="0" zoomScaleNormal="100" workbookViewId="0"/>
  </sheetViews>
  <sheetFormatPr defaultColWidth="9.109375" defaultRowHeight="12" x14ac:dyDescent="0.25"/>
  <cols>
    <col min="1" max="1" width="66.6640625" style="7" customWidth="1"/>
    <col min="2" max="2" width="12.6640625" style="7" customWidth="1"/>
    <col min="3" max="3" width="16" style="7" customWidth="1"/>
    <col min="4" max="4" width="6.44140625" style="7" customWidth="1"/>
    <col min="5" max="5" width="58.5546875" style="5" customWidth="1"/>
    <col min="6" max="6" width="11.88671875" style="5" customWidth="1"/>
    <col min="7" max="7" width="13.5546875" style="5" customWidth="1"/>
    <col min="8" max="16384" width="9.109375" style="5"/>
  </cols>
  <sheetData>
    <row r="1" spans="1:7" ht="25.5" customHeight="1" x14ac:dyDescent="0.25">
      <c r="A1" s="110" t="s">
        <v>180</v>
      </c>
      <c r="B1" s="107"/>
      <c r="C1" s="140"/>
      <c r="D1" s="2"/>
      <c r="E1" s="3"/>
      <c r="F1" s="4"/>
      <c r="G1" s="4"/>
    </row>
    <row r="2" spans="1:7" ht="15.75" customHeight="1" x14ac:dyDescent="0.25">
      <c r="A2" s="6" t="s">
        <v>3717</v>
      </c>
      <c r="B2" s="2"/>
      <c r="C2" s="2"/>
      <c r="D2" s="2"/>
      <c r="E2" s="3"/>
      <c r="F2" s="4"/>
      <c r="G2" s="4"/>
    </row>
    <row r="3" spans="1:7" ht="12" customHeight="1" x14ac:dyDescent="0.25">
      <c r="A3" s="2"/>
      <c r="B3" s="2"/>
      <c r="C3" s="2"/>
      <c r="D3" s="2"/>
      <c r="E3" s="3"/>
      <c r="F3" s="4"/>
      <c r="G3" s="4"/>
    </row>
    <row r="4" spans="1:7" ht="18" customHeight="1" x14ac:dyDescent="0.25">
      <c r="A4" s="100"/>
      <c r="D4" s="5"/>
    </row>
    <row r="5" spans="1:7" ht="24.75" customHeight="1" x14ac:dyDescent="0.25"/>
    <row r="6" spans="1:7" ht="24.75" customHeight="1" x14ac:dyDescent="0.25">
      <c r="F6" s="8"/>
      <c r="G6" s="8"/>
    </row>
    <row r="26" spans="1:7" x14ac:dyDescent="0.25">
      <c r="A26" s="100"/>
      <c r="B26" s="100"/>
      <c r="C26" s="100"/>
      <c r="D26" s="100"/>
      <c r="E26" s="94"/>
      <c r="F26" s="94"/>
      <c r="G26" s="94"/>
    </row>
    <row r="27" spans="1:7" ht="12.6" thickBot="1" x14ac:dyDescent="0.3">
      <c r="A27" s="100"/>
      <c r="B27" s="100"/>
      <c r="C27" s="100"/>
      <c r="D27" s="100"/>
      <c r="E27" s="94"/>
      <c r="F27" s="94"/>
      <c r="G27" s="94"/>
    </row>
    <row r="28" spans="1:7" ht="12.75" customHeight="1" x14ac:dyDescent="0.25">
      <c r="A28" s="241" t="s">
        <v>349</v>
      </c>
      <c r="B28" s="23"/>
      <c r="C28" s="25" t="s">
        <v>346</v>
      </c>
      <c r="D28" s="1"/>
      <c r="E28" s="241" t="s">
        <v>352</v>
      </c>
      <c r="F28" s="142"/>
      <c r="G28" s="143" t="s">
        <v>469</v>
      </c>
    </row>
    <row r="29" spans="1:7" ht="12.75" customHeight="1" thickBot="1" x14ac:dyDescent="0.25">
      <c r="A29" s="242"/>
      <c r="B29" s="24"/>
      <c r="C29" s="144" t="s">
        <v>345</v>
      </c>
      <c r="D29" s="1"/>
      <c r="E29" s="242"/>
      <c r="F29" s="145"/>
      <c r="G29" s="146" t="s">
        <v>470</v>
      </c>
    </row>
    <row r="30" spans="1:7" ht="17.25" customHeight="1" x14ac:dyDescent="0.25">
      <c r="A30" s="26" t="s">
        <v>2732</v>
      </c>
      <c r="B30" s="12" t="s">
        <v>424</v>
      </c>
      <c r="C30" s="122">
        <v>3.2219090909090902</v>
      </c>
      <c r="D30"/>
      <c r="E30" s="26" t="s">
        <v>3405</v>
      </c>
      <c r="F30" s="12" t="s">
        <v>307</v>
      </c>
      <c r="G30" s="122">
        <v>1500.9173300799998</v>
      </c>
    </row>
    <row r="31" spans="1:7" ht="17.25" customHeight="1" x14ac:dyDescent="0.25">
      <c r="A31" s="27" t="s">
        <v>3405</v>
      </c>
      <c r="B31" s="14" t="s">
        <v>307</v>
      </c>
      <c r="C31" s="122">
        <v>3.3011818181818202</v>
      </c>
      <c r="D31" s="182"/>
      <c r="E31" s="141" t="s">
        <v>2202</v>
      </c>
      <c r="F31" s="14" t="s">
        <v>313</v>
      </c>
      <c r="G31" s="122">
        <v>407.55097575000002</v>
      </c>
    </row>
    <row r="32" spans="1:7" ht="17.25" customHeight="1" x14ac:dyDescent="0.25">
      <c r="A32" s="27" t="s">
        <v>3099</v>
      </c>
      <c r="B32" s="14" t="s">
        <v>222</v>
      </c>
      <c r="C32" s="122">
        <v>3.75609090909091</v>
      </c>
      <c r="D32" s="182"/>
      <c r="E32" s="141" t="s">
        <v>677</v>
      </c>
      <c r="F32" s="14" t="s">
        <v>321</v>
      </c>
      <c r="G32" s="122">
        <v>293.58289244000002</v>
      </c>
    </row>
    <row r="33" spans="1:7" ht="17.25" customHeight="1" x14ac:dyDescent="0.25">
      <c r="A33" s="27" t="s">
        <v>2202</v>
      </c>
      <c r="B33" s="13" t="s">
        <v>313</v>
      </c>
      <c r="C33" s="122">
        <v>4.0214999999999996</v>
      </c>
      <c r="D33"/>
      <c r="E33" s="27" t="s">
        <v>2731</v>
      </c>
      <c r="F33" s="13" t="s">
        <v>747</v>
      </c>
      <c r="G33" s="122">
        <v>284.37605989999997</v>
      </c>
    </row>
    <row r="34" spans="1:7" ht="17.25" customHeight="1" x14ac:dyDescent="0.25">
      <c r="A34" s="27" t="s">
        <v>2731</v>
      </c>
      <c r="B34" s="13" t="s">
        <v>747</v>
      </c>
      <c r="C34" s="122">
        <v>4.19222727272727</v>
      </c>
      <c r="D34"/>
      <c r="E34" s="27" t="s">
        <v>1219</v>
      </c>
      <c r="F34" s="13" t="s">
        <v>1050</v>
      </c>
      <c r="G34" s="122">
        <v>194.83646497999999</v>
      </c>
    </row>
    <row r="35" spans="1:7" ht="17.25" customHeight="1" x14ac:dyDescent="0.25">
      <c r="A35" s="27" t="s">
        <v>3449</v>
      </c>
      <c r="B35" s="13" t="s">
        <v>280</v>
      </c>
      <c r="C35" s="122">
        <v>4.4086363636363597</v>
      </c>
      <c r="D35"/>
      <c r="E35" s="27" t="s">
        <v>2732</v>
      </c>
      <c r="F35" s="13" t="s">
        <v>424</v>
      </c>
      <c r="G35" s="122">
        <v>191.08560149000002</v>
      </c>
    </row>
    <row r="36" spans="1:7" ht="17.25" customHeight="1" x14ac:dyDescent="0.25">
      <c r="A36" s="27" t="s">
        <v>677</v>
      </c>
      <c r="B36" s="13" t="s">
        <v>321</v>
      </c>
      <c r="C36" s="122">
        <v>4.7357272727272699</v>
      </c>
      <c r="D36"/>
      <c r="E36" s="27" t="s">
        <v>3449</v>
      </c>
      <c r="F36" s="13" t="s">
        <v>280</v>
      </c>
      <c r="G36" s="122">
        <v>182.97900091</v>
      </c>
    </row>
    <row r="37" spans="1:7" ht="17.25" customHeight="1" x14ac:dyDescent="0.25">
      <c r="A37" s="27" t="s">
        <v>2816</v>
      </c>
      <c r="B37" s="13" t="s">
        <v>1073</v>
      </c>
      <c r="C37" s="122">
        <v>5.1040909090909103</v>
      </c>
      <c r="D37"/>
      <c r="E37" s="141" t="s">
        <v>3100</v>
      </c>
      <c r="F37" s="13" t="s">
        <v>446</v>
      </c>
      <c r="G37" s="122">
        <v>155.41306996</v>
      </c>
    </row>
    <row r="38" spans="1:7" ht="17.25" customHeight="1" x14ac:dyDescent="0.25">
      <c r="A38" s="27" t="s">
        <v>3714</v>
      </c>
      <c r="B38" s="13" t="s">
        <v>57</v>
      </c>
      <c r="C38" s="122">
        <v>5.1400454545454499</v>
      </c>
      <c r="D38"/>
      <c r="E38" s="27" t="s">
        <v>1351</v>
      </c>
      <c r="F38" s="13" t="s">
        <v>314</v>
      </c>
      <c r="G38" s="122">
        <v>146.18708694999998</v>
      </c>
    </row>
    <row r="39" spans="1:7" ht="17.25" customHeight="1" thickBot="1" x14ac:dyDescent="0.3">
      <c r="A39" s="16" t="s">
        <v>3091</v>
      </c>
      <c r="B39" s="15" t="s">
        <v>216</v>
      </c>
      <c r="C39" s="130">
        <v>5.14309090909091</v>
      </c>
      <c r="D39"/>
      <c r="E39" s="16" t="s">
        <v>3099</v>
      </c>
      <c r="F39" s="15" t="s">
        <v>222</v>
      </c>
      <c r="G39" s="130">
        <v>115.64207939000001</v>
      </c>
    </row>
    <row r="40" spans="1:7" ht="12.75" customHeight="1" x14ac:dyDescent="0.25">
      <c r="A40" s="5"/>
      <c r="B40" s="5"/>
      <c r="C40" s="5"/>
      <c r="D40"/>
    </row>
    <row r="41" spans="1:7" ht="12.6" thickBot="1" x14ac:dyDescent="0.3">
      <c r="A41" s="100"/>
      <c r="B41" s="100"/>
      <c r="C41" s="100"/>
      <c r="E41" s="94"/>
      <c r="F41" s="94"/>
      <c r="G41" s="94"/>
    </row>
    <row r="42" spans="1:7" ht="12.6" x14ac:dyDescent="0.25">
      <c r="A42" s="241" t="s">
        <v>350</v>
      </c>
      <c r="B42" s="23"/>
      <c r="C42" s="25" t="s">
        <v>346</v>
      </c>
      <c r="D42" s="100"/>
      <c r="E42" s="241" t="s">
        <v>351</v>
      </c>
      <c r="F42" s="142"/>
      <c r="G42" s="143" t="s">
        <v>469</v>
      </c>
    </row>
    <row r="43" spans="1:7" ht="12.75" customHeight="1" thickBot="1" x14ac:dyDescent="0.25">
      <c r="A43" s="242"/>
      <c r="B43" s="24"/>
      <c r="C43" s="144" t="s">
        <v>345</v>
      </c>
      <c r="D43" s="93"/>
      <c r="E43" s="242"/>
      <c r="F43" s="145"/>
      <c r="G43" s="146" t="s">
        <v>470</v>
      </c>
    </row>
    <row r="44" spans="1:7" ht="17.25" customHeight="1" x14ac:dyDescent="0.25">
      <c r="A44" s="27" t="s">
        <v>2838</v>
      </c>
      <c r="B44" s="12" t="s">
        <v>305</v>
      </c>
      <c r="C44" s="189">
        <v>0.86463636363636398</v>
      </c>
      <c r="D44" s="1"/>
      <c r="E44" s="26" t="s">
        <v>3407</v>
      </c>
      <c r="F44" s="12" t="s">
        <v>1020</v>
      </c>
      <c r="G44" s="122">
        <v>81.484405840000008</v>
      </c>
    </row>
    <row r="45" spans="1:7" ht="17.25" customHeight="1" x14ac:dyDescent="0.25">
      <c r="A45" s="27" t="s">
        <v>2968</v>
      </c>
      <c r="B45" s="13" t="s">
        <v>336</v>
      </c>
      <c r="C45" s="189">
        <v>2.1603636363636398</v>
      </c>
      <c r="E45" s="27" t="s">
        <v>3437</v>
      </c>
      <c r="F45" s="13" t="s">
        <v>771</v>
      </c>
      <c r="G45" s="122">
        <v>81.213684310000005</v>
      </c>
    </row>
    <row r="46" spans="1:7" ht="17.25" customHeight="1" x14ac:dyDescent="0.25">
      <c r="A46" s="27" t="s">
        <v>3427</v>
      </c>
      <c r="B46" s="13" t="s">
        <v>1029</v>
      </c>
      <c r="C46" s="189">
        <v>2.6652272727272699</v>
      </c>
      <c r="E46" s="27" t="s">
        <v>1893</v>
      </c>
      <c r="F46" s="13" t="s">
        <v>1894</v>
      </c>
      <c r="G46" s="122">
        <v>72.357467360000001</v>
      </c>
    </row>
    <row r="47" spans="1:7" ht="17.25" customHeight="1" x14ac:dyDescent="0.25">
      <c r="A47" s="27" t="s">
        <v>3429</v>
      </c>
      <c r="B47" s="13" t="s">
        <v>994</v>
      </c>
      <c r="C47" s="189">
        <v>2.7083181818181798</v>
      </c>
      <c r="E47" s="27" t="s">
        <v>2977</v>
      </c>
      <c r="F47" s="13" t="s">
        <v>85</v>
      </c>
      <c r="G47" s="122">
        <v>52.7529769</v>
      </c>
    </row>
    <row r="48" spans="1:7" ht="17.25" customHeight="1" x14ac:dyDescent="0.25">
      <c r="A48" s="27" t="s">
        <v>3468</v>
      </c>
      <c r="B48" s="13" t="s">
        <v>984</v>
      </c>
      <c r="C48" s="189">
        <v>3.06513636363636</v>
      </c>
      <c r="E48" s="27" t="s">
        <v>3406</v>
      </c>
      <c r="F48" s="13" t="s">
        <v>770</v>
      </c>
      <c r="G48" s="122">
        <v>46.445135360000002</v>
      </c>
    </row>
    <row r="49" spans="1:7" ht="17.25" customHeight="1" x14ac:dyDescent="0.25">
      <c r="A49" s="27" t="s">
        <v>3409</v>
      </c>
      <c r="B49" s="13" t="s">
        <v>167</v>
      </c>
      <c r="C49" s="189">
        <v>3.0708181818181801</v>
      </c>
      <c r="E49" s="27" t="s">
        <v>3424</v>
      </c>
      <c r="F49" s="13" t="s">
        <v>983</v>
      </c>
      <c r="G49" s="122">
        <v>43.66542501</v>
      </c>
    </row>
    <row r="50" spans="1:7" ht="17.25" customHeight="1" x14ac:dyDescent="0.25">
      <c r="A50" s="27" t="s">
        <v>953</v>
      </c>
      <c r="B50" s="13" t="s">
        <v>28</v>
      </c>
      <c r="C50" s="189">
        <v>3.23059090909091</v>
      </c>
      <c r="E50" s="27" t="s">
        <v>2980</v>
      </c>
      <c r="F50" s="13" t="s">
        <v>87</v>
      </c>
      <c r="G50" s="122">
        <v>39.992576049999997</v>
      </c>
    </row>
    <row r="51" spans="1:7" ht="17.25" customHeight="1" x14ac:dyDescent="0.25">
      <c r="A51" s="27" t="s">
        <v>1619</v>
      </c>
      <c r="B51" s="13" t="s">
        <v>480</v>
      </c>
      <c r="C51" s="189">
        <v>3.3136818181818199</v>
      </c>
      <c r="E51" s="27" t="s">
        <v>3420</v>
      </c>
      <c r="F51" s="13" t="s">
        <v>1015</v>
      </c>
      <c r="G51" s="122">
        <v>39.535367020000002</v>
      </c>
    </row>
    <row r="52" spans="1:7" ht="17.25" customHeight="1" x14ac:dyDescent="0.25">
      <c r="A52" s="27" t="s">
        <v>3013</v>
      </c>
      <c r="B52" s="13" t="s">
        <v>78</v>
      </c>
      <c r="C52" s="189">
        <v>3.5081363636363601</v>
      </c>
      <c r="D52" s="5"/>
      <c r="E52" s="27" t="s">
        <v>1220</v>
      </c>
      <c r="F52" s="13" t="s">
        <v>1082</v>
      </c>
      <c r="G52" s="122">
        <v>38.666067179999999</v>
      </c>
    </row>
    <row r="53" spans="1:7" ht="17.25" customHeight="1" thickBot="1" x14ac:dyDescent="0.3">
      <c r="A53" s="190" t="s">
        <v>949</v>
      </c>
      <c r="B53" s="191" t="s">
        <v>32</v>
      </c>
      <c r="C53" s="192">
        <v>3.6053181818181801</v>
      </c>
      <c r="D53" s="5"/>
      <c r="E53" s="16" t="s">
        <v>3443</v>
      </c>
      <c r="F53" s="15" t="s">
        <v>1078</v>
      </c>
      <c r="G53" s="130">
        <v>36.012666960000004</v>
      </c>
    </row>
    <row r="54" spans="1:7" ht="17.25" customHeight="1" thickBot="1" x14ac:dyDescent="0.3">
      <c r="A54" s="102"/>
      <c r="B54" s="103"/>
      <c r="C54" s="104"/>
      <c r="D54" s="5"/>
      <c r="E54" s="102"/>
      <c r="F54" s="94"/>
      <c r="G54" s="105"/>
    </row>
    <row r="55" spans="1:7" ht="17.25" customHeight="1" x14ac:dyDescent="0.25">
      <c r="A55" s="241" t="s">
        <v>347</v>
      </c>
      <c r="B55" s="23"/>
      <c r="C55" s="25" t="s">
        <v>346</v>
      </c>
      <c r="D55" s="94"/>
      <c r="E55" s="241" t="s">
        <v>348</v>
      </c>
      <c r="F55" s="142"/>
      <c r="G55" s="143" t="s">
        <v>469</v>
      </c>
    </row>
    <row r="56" spans="1:7" ht="12.75" customHeight="1" thickBot="1" x14ac:dyDescent="0.25">
      <c r="A56" s="242"/>
      <c r="B56" s="24"/>
      <c r="C56" s="144" t="s">
        <v>345</v>
      </c>
      <c r="D56" s="22"/>
      <c r="E56" s="242"/>
      <c r="F56" s="145"/>
      <c r="G56" s="146" t="s">
        <v>470</v>
      </c>
    </row>
    <row r="57" spans="1:7" ht="18" customHeight="1" x14ac:dyDescent="0.25">
      <c r="A57" s="26" t="s">
        <v>736</v>
      </c>
      <c r="B57" s="12" t="s">
        <v>438</v>
      </c>
      <c r="C57" s="29">
        <v>14.2540909090909</v>
      </c>
      <c r="D57" s="22"/>
      <c r="E57" s="26" t="s">
        <v>736</v>
      </c>
      <c r="F57" s="12" t="s">
        <v>438</v>
      </c>
      <c r="G57" s="29">
        <v>12.005200210000002</v>
      </c>
    </row>
    <row r="58" spans="1:7" ht="17.25" customHeight="1" x14ac:dyDescent="0.25">
      <c r="A58" s="27" t="s">
        <v>1835</v>
      </c>
      <c r="B58" s="13" t="s">
        <v>3261</v>
      </c>
      <c r="C58" s="29">
        <v>14.369863636363601</v>
      </c>
      <c r="E58" s="27" t="s">
        <v>2542</v>
      </c>
      <c r="F58" s="13" t="s">
        <v>14</v>
      </c>
      <c r="G58" s="29">
        <v>9.8121478399999997</v>
      </c>
    </row>
    <row r="59" spans="1:7" ht="17.25" customHeight="1" x14ac:dyDescent="0.25">
      <c r="A59" s="27" t="s">
        <v>3325</v>
      </c>
      <c r="B59" s="13" t="s">
        <v>3326</v>
      </c>
      <c r="C59" s="29">
        <v>21.4630714285714</v>
      </c>
      <c r="E59" s="27" t="s">
        <v>1448</v>
      </c>
      <c r="F59" s="13" t="s">
        <v>1449</v>
      </c>
      <c r="G59" s="29">
        <v>7.6518089699999994</v>
      </c>
    </row>
    <row r="60" spans="1:7" ht="17.25" customHeight="1" x14ac:dyDescent="0.25">
      <c r="A60" s="7" t="s">
        <v>2892</v>
      </c>
      <c r="B60" s="7" t="s">
        <v>1337</v>
      </c>
      <c r="C60" s="124">
        <v>22.122909090909101</v>
      </c>
      <c r="E60" s="7" t="s">
        <v>1584</v>
      </c>
      <c r="F60" s="7" t="s">
        <v>2074</v>
      </c>
      <c r="G60" s="124">
        <v>4.8991327300000007</v>
      </c>
    </row>
    <row r="61" spans="1:7" ht="17.25" customHeight="1" thickBot="1" x14ac:dyDescent="0.3">
      <c r="A61" s="16" t="s">
        <v>1358</v>
      </c>
      <c r="B61" s="15" t="s">
        <v>1010</v>
      </c>
      <c r="C61" s="30">
        <v>22.507954545454499</v>
      </c>
      <c r="E61" s="16" t="s">
        <v>1387</v>
      </c>
      <c r="F61" s="15" t="s">
        <v>564</v>
      </c>
      <c r="G61" s="30">
        <v>4.8746885999999998</v>
      </c>
    </row>
    <row r="62" spans="1:7" ht="17.25" customHeight="1" x14ac:dyDescent="0.25">
      <c r="E62" s="7"/>
      <c r="F62" s="7"/>
      <c r="G62" s="7"/>
    </row>
    <row r="63" spans="1:7" x14ac:dyDescent="0.25">
      <c r="A63" s="7" t="s">
        <v>484</v>
      </c>
      <c r="C63" s="5"/>
      <c r="D63" s="5"/>
      <c r="E63" s="7"/>
      <c r="F63" s="7"/>
      <c r="G63" s="7"/>
    </row>
    <row r="64" spans="1:7" x14ac:dyDescent="0.25">
      <c r="C64" s="5"/>
      <c r="D64" s="5"/>
      <c r="E64" s="7"/>
      <c r="F64" s="7"/>
      <c r="G64" s="7"/>
    </row>
    <row r="65" spans="1:7" x14ac:dyDescent="0.25">
      <c r="A65" s="11" t="s">
        <v>36</v>
      </c>
      <c r="B65" s="5"/>
      <c r="C65" s="5"/>
      <c r="D65" s="5"/>
      <c r="E65" s="7"/>
      <c r="F65" s="7"/>
      <c r="G65" s="7"/>
    </row>
    <row r="348" spans="1:3" x14ac:dyDescent="0.25">
      <c r="A348" s="5"/>
      <c r="B348" s="5"/>
      <c r="C348" s="5"/>
    </row>
    <row r="426" spans="1:3" x14ac:dyDescent="0.25">
      <c r="A426" s="5"/>
      <c r="B426" s="5"/>
      <c r="C426" s="5"/>
    </row>
    <row r="562" spans="1:3" x14ac:dyDescent="0.25">
      <c r="A562" s="5"/>
      <c r="B562" s="5"/>
      <c r="C562" s="5"/>
    </row>
    <row r="614" spans="1:3" x14ac:dyDescent="0.25">
      <c r="A614" s="5"/>
      <c r="B614" s="5"/>
      <c r="C614" s="5"/>
    </row>
    <row r="1225" spans="1:3" x14ac:dyDescent="0.25">
      <c r="A1225" s="5"/>
      <c r="B1225" s="5"/>
      <c r="C1225" s="5"/>
    </row>
    <row r="1236" spans="1:3" x14ac:dyDescent="0.25">
      <c r="A1236" s="5"/>
      <c r="B1236" s="5"/>
      <c r="C1236" s="5"/>
    </row>
    <row r="1239" spans="1:3" x14ac:dyDescent="0.25">
      <c r="A1239" s="5"/>
      <c r="B1239" s="5"/>
      <c r="C1239" s="5"/>
    </row>
    <row r="1250" spans="1:3" x14ac:dyDescent="0.25">
      <c r="A1250" s="5"/>
      <c r="B1250" s="5"/>
      <c r="C1250" s="5"/>
    </row>
    <row r="1262" spans="1:3" x14ac:dyDescent="0.25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646"/>
  <sheetViews>
    <sheetView showGridLines="0" topLeftCell="A1592" zoomScale="161" zoomScaleNormal="161" workbookViewId="0">
      <selection activeCell="B1593" sqref="B1593"/>
    </sheetView>
  </sheetViews>
  <sheetFormatPr defaultColWidth="9.109375" defaultRowHeight="12" x14ac:dyDescent="0.25"/>
  <cols>
    <col min="1" max="1" width="29.21875" style="37" customWidth="1"/>
    <col min="2" max="2" width="13.6640625" style="37" customWidth="1"/>
    <col min="3" max="3" width="17.44140625" style="37" customWidth="1"/>
    <col min="4" max="4" width="14" style="37" customWidth="1"/>
    <col min="5" max="5" width="21.6640625" style="37" bestFit="1" customWidth="1"/>
    <col min="6" max="9" width="12.6640625" style="37" customWidth="1"/>
    <col min="10" max="10" width="13.109375" style="38" customWidth="1"/>
    <col min="11" max="11" width="13.44140625" style="38" customWidth="1"/>
    <col min="12" max="16384" width="9.109375" style="120"/>
  </cols>
  <sheetData>
    <row r="1" spans="1:11" ht="26.25" customHeight="1" x14ac:dyDescent="0.25">
      <c r="A1" s="36" t="s">
        <v>180</v>
      </c>
      <c r="B1" s="140"/>
    </row>
    <row r="2" spans="1:11" ht="15.75" customHeight="1" x14ac:dyDescent="0.25">
      <c r="A2" s="6" t="s">
        <v>3717</v>
      </c>
      <c r="B2" s="140"/>
      <c r="F2" s="28"/>
      <c r="G2" s="28"/>
      <c r="H2" s="28"/>
    </row>
    <row r="5" spans="1:11" s="49" customFormat="1" ht="30" customHeight="1" x14ac:dyDescent="0.25">
      <c r="A5" s="39" t="s">
        <v>239</v>
      </c>
      <c r="B5" s="39" t="s">
        <v>53</v>
      </c>
      <c r="C5" s="39" t="s">
        <v>688</v>
      </c>
      <c r="D5" s="39" t="s">
        <v>136</v>
      </c>
      <c r="E5" s="77" t="s">
        <v>530</v>
      </c>
      <c r="F5" s="39" t="s">
        <v>335</v>
      </c>
      <c r="G5" s="39"/>
      <c r="H5" s="39"/>
      <c r="I5" s="39"/>
      <c r="J5" s="39" t="s">
        <v>178</v>
      </c>
      <c r="K5" s="39" t="s">
        <v>111</v>
      </c>
    </row>
    <row r="6" spans="1:11" customFormat="1" ht="13.2" x14ac:dyDescent="0.25">
      <c r="A6" s="176"/>
      <c r="B6" s="176"/>
      <c r="C6" s="176"/>
      <c r="D6" s="176"/>
      <c r="E6" s="177"/>
      <c r="F6" s="58" t="s">
        <v>3718</v>
      </c>
      <c r="G6" s="58" t="s">
        <v>3608</v>
      </c>
      <c r="H6" s="59" t="s">
        <v>50</v>
      </c>
      <c r="I6" s="178" t="s">
        <v>51</v>
      </c>
      <c r="J6" s="179" t="s">
        <v>179</v>
      </c>
      <c r="K6" s="180">
        <v>100000</v>
      </c>
    </row>
    <row r="7" spans="1:11" x14ac:dyDescent="0.2">
      <c r="A7" s="188" t="s">
        <v>3405</v>
      </c>
      <c r="B7" s="188" t="s">
        <v>307</v>
      </c>
      <c r="C7" s="193" t="s">
        <v>422</v>
      </c>
      <c r="D7" s="193" t="s">
        <v>138</v>
      </c>
      <c r="E7" s="193" t="s">
        <v>464</v>
      </c>
      <c r="F7" s="150">
        <v>1500.9173300799998</v>
      </c>
      <c r="G7" s="150">
        <v>1142.80827626</v>
      </c>
      <c r="H7" s="56">
        <f t="shared" ref="H7:H70" si="0">IF(ISERROR(F7/G7-1),"",IF((F7/G7-1)&gt;10000%,"",F7/G7-1))</f>
        <v>0.31335882077434896</v>
      </c>
      <c r="I7" s="90">
        <f t="shared" ref="I7:I70" si="1">F7/$F$1588</f>
        <v>0.10551853875514101</v>
      </c>
      <c r="J7" s="159">
        <v>5338.5995888100006</v>
      </c>
      <c r="K7" s="159">
        <v>3.3011818181818202</v>
      </c>
    </row>
    <row r="8" spans="1:11" x14ac:dyDescent="0.2">
      <c r="A8" s="188" t="s">
        <v>2202</v>
      </c>
      <c r="B8" s="188" t="s">
        <v>313</v>
      </c>
      <c r="C8" s="188" t="s">
        <v>422</v>
      </c>
      <c r="D8" s="188" t="s">
        <v>138</v>
      </c>
      <c r="E8" s="188" t="s">
        <v>139</v>
      </c>
      <c r="F8" s="194">
        <v>407.55097575000002</v>
      </c>
      <c r="G8" s="150">
        <v>299.01820358999998</v>
      </c>
      <c r="H8" s="56">
        <f t="shared" si="0"/>
        <v>0.36296376226249816</v>
      </c>
      <c r="I8" s="90">
        <f t="shared" si="1"/>
        <v>2.8651933432655988E-2</v>
      </c>
      <c r="J8" s="159">
        <v>4153.2189239999998</v>
      </c>
      <c r="K8" s="159">
        <v>4.0214999999999996</v>
      </c>
    </row>
    <row r="9" spans="1:11" x14ac:dyDescent="0.2">
      <c r="A9" s="188" t="s">
        <v>677</v>
      </c>
      <c r="B9" s="188" t="s">
        <v>321</v>
      </c>
      <c r="C9" s="193" t="s">
        <v>422</v>
      </c>
      <c r="D9" s="193" t="s">
        <v>138</v>
      </c>
      <c r="E9" s="193" t="s">
        <v>139</v>
      </c>
      <c r="F9" s="150">
        <v>293.58289244000002</v>
      </c>
      <c r="G9" s="150">
        <v>274.64872687999997</v>
      </c>
      <c r="H9" s="56">
        <f t="shared" si="0"/>
        <v>6.8939571557791401E-2</v>
      </c>
      <c r="I9" s="90">
        <f t="shared" si="1"/>
        <v>2.0639669615997683E-2</v>
      </c>
      <c r="J9" s="159">
        <v>5231.7103666700004</v>
      </c>
      <c r="K9" s="159">
        <v>4.7357272727272699</v>
      </c>
    </row>
    <row r="10" spans="1:11" x14ac:dyDescent="0.2">
      <c r="A10" s="188" t="s">
        <v>2731</v>
      </c>
      <c r="B10" s="188" t="s">
        <v>747</v>
      </c>
      <c r="C10" s="188" t="s">
        <v>422</v>
      </c>
      <c r="D10" s="188" t="s">
        <v>407</v>
      </c>
      <c r="E10" s="188" t="s">
        <v>464</v>
      </c>
      <c r="F10" s="194">
        <v>284.37605989999997</v>
      </c>
      <c r="G10" s="194">
        <v>366.79198691000005</v>
      </c>
      <c r="H10" s="56">
        <f t="shared" si="0"/>
        <v>-0.22469391358383883</v>
      </c>
      <c r="I10" s="42">
        <f t="shared" si="1"/>
        <v>1.9992404442417264E-2</v>
      </c>
      <c r="J10" s="159">
        <v>20591.64252186699</v>
      </c>
      <c r="K10" s="196">
        <v>4.19222727272727</v>
      </c>
    </row>
    <row r="11" spans="1:11" x14ac:dyDescent="0.2">
      <c r="A11" s="188" t="s">
        <v>2935</v>
      </c>
      <c r="B11" s="188" t="s">
        <v>54</v>
      </c>
      <c r="C11" s="188" t="s">
        <v>1659</v>
      </c>
      <c r="D11" s="188" t="s">
        <v>138</v>
      </c>
      <c r="E11" s="188" t="s">
        <v>464</v>
      </c>
      <c r="F11" s="194">
        <v>277.28643566000005</v>
      </c>
      <c r="G11" s="150">
        <v>282.43169072000001</v>
      </c>
      <c r="H11" s="56">
        <f t="shared" si="0"/>
        <v>-1.8217697337303829E-2</v>
      </c>
      <c r="I11" s="90">
        <f t="shared" si="1"/>
        <v>1.9493984725930984E-2</v>
      </c>
      <c r="J11" s="159">
        <v>3096.5818450728002</v>
      </c>
      <c r="K11" s="159">
        <v>3.9962727272727299</v>
      </c>
    </row>
    <row r="12" spans="1:11" x14ac:dyDescent="0.2">
      <c r="A12" s="188" t="s">
        <v>689</v>
      </c>
      <c r="B12" s="188" t="s">
        <v>226</v>
      </c>
      <c r="C12" s="188" t="s">
        <v>1661</v>
      </c>
      <c r="D12" s="188" t="s">
        <v>138</v>
      </c>
      <c r="E12" s="188" t="s">
        <v>464</v>
      </c>
      <c r="F12" s="194">
        <v>212.95799613999998</v>
      </c>
      <c r="G12" s="150">
        <v>215.59623096000001</v>
      </c>
      <c r="H12" s="56">
        <f t="shared" si="0"/>
        <v>-1.2236924589324127E-2</v>
      </c>
      <c r="I12" s="90">
        <f t="shared" si="1"/>
        <v>1.4971521827733203E-2</v>
      </c>
      <c r="J12" s="159">
        <v>910.86025766</v>
      </c>
      <c r="K12" s="159">
        <v>4.0043636363636397</v>
      </c>
    </row>
    <row r="13" spans="1:11" x14ac:dyDescent="0.2">
      <c r="A13" s="188" t="s">
        <v>1219</v>
      </c>
      <c r="B13" s="188" t="s">
        <v>1050</v>
      </c>
      <c r="C13" s="188" t="s">
        <v>422</v>
      </c>
      <c r="D13" s="188" t="s">
        <v>138</v>
      </c>
      <c r="E13" s="188" t="s">
        <v>139</v>
      </c>
      <c r="F13" s="194">
        <v>194.83646497999999</v>
      </c>
      <c r="G13" s="150">
        <v>81.290690940000005</v>
      </c>
      <c r="H13" s="56">
        <f t="shared" si="0"/>
        <v>1.3967869226724519</v>
      </c>
      <c r="I13" s="90">
        <f t="shared" si="1"/>
        <v>1.369752928351557E-2</v>
      </c>
      <c r="J13" s="159">
        <v>2071.9110671738758</v>
      </c>
      <c r="K13" s="159">
        <v>20.744272727272701</v>
      </c>
    </row>
    <row r="14" spans="1:11" x14ac:dyDescent="0.2">
      <c r="A14" s="188" t="s">
        <v>2732</v>
      </c>
      <c r="B14" s="188" t="s">
        <v>424</v>
      </c>
      <c r="C14" s="188" t="s">
        <v>422</v>
      </c>
      <c r="D14" s="188" t="s">
        <v>138</v>
      </c>
      <c r="E14" s="188" t="s">
        <v>464</v>
      </c>
      <c r="F14" s="194">
        <v>191.08560149000002</v>
      </c>
      <c r="G14" s="150">
        <v>173.68719899999999</v>
      </c>
      <c r="H14" s="56">
        <f t="shared" si="0"/>
        <v>0.10017089682009339</v>
      </c>
      <c r="I14" s="90">
        <f t="shared" si="1"/>
        <v>1.3433833457900904E-2</v>
      </c>
      <c r="J14" s="159">
        <v>30606.0763385707</v>
      </c>
      <c r="K14" s="159">
        <v>3.2219090909090902</v>
      </c>
    </row>
    <row r="15" spans="1:11" x14ac:dyDescent="0.2">
      <c r="A15" s="188" t="s">
        <v>3449</v>
      </c>
      <c r="B15" s="188" t="s">
        <v>280</v>
      </c>
      <c r="C15" s="188" t="s">
        <v>422</v>
      </c>
      <c r="D15" s="188" t="s">
        <v>138</v>
      </c>
      <c r="E15" s="188" t="s">
        <v>139</v>
      </c>
      <c r="F15" s="194">
        <v>182.97900091</v>
      </c>
      <c r="G15" s="150">
        <v>205.61116837</v>
      </c>
      <c r="H15" s="56">
        <f t="shared" si="0"/>
        <v>-0.11007265626385199</v>
      </c>
      <c r="I15" s="90">
        <f t="shared" si="1"/>
        <v>1.2863917560249441E-2</v>
      </c>
      <c r="J15" s="159">
        <v>1909.9818593092837</v>
      </c>
      <c r="K15" s="159">
        <v>4.4086363636363597</v>
      </c>
    </row>
    <row r="16" spans="1:11" x14ac:dyDescent="0.2">
      <c r="A16" s="188" t="s">
        <v>3100</v>
      </c>
      <c r="B16" s="188" t="s">
        <v>446</v>
      </c>
      <c r="C16" s="188" t="s">
        <v>1659</v>
      </c>
      <c r="D16" s="188" t="s">
        <v>137</v>
      </c>
      <c r="E16" s="188" t="s">
        <v>464</v>
      </c>
      <c r="F16" s="194">
        <v>155.41306996</v>
      </c>
      <c r="G16" s="150">
        <v>129.00664029999999</v>
      </c>
      <c r="H16" s="56">
        <f t="shared" si="0"/>
        <v>0.2046904686347375</v>
      </c>
      <c r="I16" s="90">
        <f t="shared" si="1"/>
        <v>1.092595822366554E-2</v>
      </c>
      <c r="J16" s="159">
        <v>216.66360199649998</v>
      </c>
      <c r="K16" s="159">
        <v>6.0275909090909101</v>
      </c>
    </row>
    <row r="17" spans="1:11" x14ac:dyDescent="0.2">
      <c r="A17" s="188" t="s">
        <v>1351</v>
      </c>
      <c r="B17" s="188" t="s">
        <v>314</v>
      </c>
      <c r="C17" s="188" t="s">
        <v>422</v>
      </c>
      <c r="D17" s="188" t="s">
        <v>138</v>
      </c>
      <c r="E17" s="188" t="s">
        <v>139</v>
      </c>
      <c r="F17" s="194">
        <v>146.18708694999998</v>
      </c>
      <c r="G17" s="150">
        <v>164.12188189</v>
      </c>
      <c r="H17" s="56">
        <f t="shared" si="0"/>
        <v>-0.10927729278671394</v>
      </c>
      <c r="I17" s="90">
        <f t="shared" si="1"/>
        <v>1.0277346720363709E-2</v>
      </c>
      <c r="J17" s="159">
        <v>545.19814238999993</v>
      </c>
      <c r="K17" s="159">
        <v>14.0315909090909</v>
      </c>
    </row>
    <row r="18" spans="1:11" x14ac:dyDescent="0.2">
      <c r="A18" s="188" t="s">
        <v>2809</v>
      </c>
      <c r="B18" s="188" t="s">
        <v>116</v>
      </c>
      <c r="C18" s="188" t="s">
        <v>422</v>
      </c>
      <c r="D18" s="188" t="s">
        <v>138</v>
      </c>
      <c r="E18" s="188" t="s">
        <v>464</v>
      </c>
      <c r="F18" s="194">
        <v>135.32050040000001</v>
      </c>
      <c r="G18" s="150">
        <v>129.41393740000001</v>
      </c>
      <c r="H18" s="56">
        <f t="shared" si="0"/>
        <v>4.5640856917471329E-2</v>
      </c>
      <c r="I18" s="90">
        <f t="shared" si="1"/>
        <v>9.5133963607851781E-3</v>
      </c>
      <c r="J18" s="159">
        <v>4772.3473984527272</v>
      </c>
      <c r="K18" s="159">
        <v>5.2738181818181804</v>
      </c>
    </row>
    <row r="19" spans="1:11" x14ac:dyDescent="0.2">
      <c r="A19" s="188" t="s">
        <v>3713</v>
      </c>
      <c r="B19" s="188" t="s">
        <v>245</v>
      </c>
      <c r="C19" s="188" t="s">
        <v>1659</v>
      </c>
      <c r="D19" s="188" t="s">
        <v>138</v>
      </c>
      <c r="E19" s="188" t="s">
        <v>464</v>
      </c>
      <c r="F19" s="194">
        <v>134.27508758000002</v>
      </c>
      <c r="G19" s="150">
        <v>122.50215664</v>
      </c>
      <c r="H19" s="56">
        <f t="shared" si="0"/>
        <v>9.6103866763729062E-2</v>
      </c>
      <c r="I19" s="90">
        <f t="shared" si="1"/>
        <v>9.4399010183358958E-3</v>
      </c>
      <c r="J19" s="159">
        <v>3122.5984520212</v>
      </c>
      <c r="K19" s="159">
        <v>5.0581363636363603</v>
      </c>
    </row>
    <row r="20" spans="1:11" x14ac:dyDescent="0.2">
      <c r="A20" s="188" t="s">
        <v>3099</v>
      </c>
      <c r="B20" s="188" t="s">
        <v>222</v>
      </c>
      <c r="C20" s="188" t="s">
        <v>1659</v>
      </c>
      <c r="D20" s="188" t="s">
        <v>137</v>
      </c>
      <c r="E20" s="188" t="s">
        <v>464</v>
      </c>
      <c r="F20" s="194">
        <v>115.64207939000001</v>
      </c>
      <c r="G20" s="150">
        <v>91.811574090000008</v>
      </c>
      <c r="H20" s="56">
        <f t="shared" si="0"/>
        <v>0.25955883597682039</v>
      </c>
      <c r="I20" s="90">
        <f t="shared" si="1"/>
        <v>8.1299502586117886E-3</v>
      </c>
      <c r="J20" s="159">
        <v>476.61524424859999</v>
      </c>
      <c r="K20" s="159">
        <v>3.75609090909091</v>
      </c>
    </row>
    <row r="21" spans="1:11" x14ac:dyDescent="0.2">
      <c r="A21" s="188" t="s">
        <v>2098</v>
      </c>
      <c r="B21" s="188" t="s">
        <v>762</v>
      </c>
      <c r="C21" s="188" t="s">
        <v>422</v>
      </c>
      <c r="D21" s="188" t="s">
        <v>138</v>
      </c>
      <c r="E21" s="188" t="s">
        <v>139</v>
      </c>
      <c r="F21" s="194">
        <v>95.52807808</v>
      </c>
      <c r="G21" s="150">
        <v>73.317772360000006</v>
      </c>
      <c r="H21" s="56">
        <f t="shared" si="0"/>
        <v>0.3029320859742497</v>
      </c>
      <c r="I21" s="90">
        <f t="shared" si="1"/>
        <v>6.7158816858696319E-3</v>
      </c>
      <c r="J21" s="159">
        <v>8574.7407607112327</v>
      </c>
      <c r="K21" s="159">
        <v>3.88504545454545</v>
      </c>
    </row>
    <row r="22" spans="1:11" x14ac:dyDescent="0.2">
      <c r="A22" s="188" t="s">
        <v>1832</v>
      </c>
      <c r="B22" s="188" t="s">
        <v>151</v>
      </c>
      <c r="C22" s="188" t="s">
        <v>1870</v>
      </c>
      <c r="D22" s="188" t="s">
        <v>137</v>
      </c>
      <c r="E22" s="188" t="s">
        <v>464</v>
      </c>
      <c r="F22" s="194">
        <v>93.6323218</v>
      </c>
      <c r="G22" s="150">
        <v>43.634062799999995</v>
      </c>
      <c r="H22" s="56">
        <f t="shared" si="0"/>
        <v>1.1458538534257232</v>
      </c>
      <c r="I22" s="90">
        <f t="shared" si="1"/>
        <v>6.5826049034029919E-3</v>
      </c>
      <c r="J22" s="159">
        <v>3.644934986</v>
      </c>
      <c r="K22" s="159">
        <v>10.9253181818182</v>
      </c>
    </row>
    <row r="23" spans="1:11" x14ac:dyDescent="0.2">
      <c r="A23" s="188" t="s">
        <v>3712</v>
      </c>
      <c r="B23" s="188" t="s">
        <v>56</v>
      </c>
      <c r="C23" s="188" t="s">
        <v>1659</v>
      </c>
      <c r="D23" s="188" t="s">
        <v>138</v>
      </c>
      <c r="E23" s="188" t="s">
        <v>139</v>
      </c>
      <c r="F23" s="194">
        <v>90.993991260000001</v>
      </c>
      <c r="G23" s="150">
        <v>83.045002709999991</v>
      </c>
      <c r="H23" s="56">
        <f t="shared" si="0"/>
        <v>9.5719047391190193E-2</v>
      </c>
      <c r="I23" s="90">
        <f t="shared" si="1"/>
        <v>6.3971231465103431E-3</v>
      </c>
      <c r="J23" s="159">
        <v>2143.7479159041</v>
      </c>
      <c r="K23" s="159">
        <v>4.8843636363636396</v>
      </c>
    </row>
    <row r="24" spans="1:11" x14ac:dyDescent="0.2">
      <c r="A24" s="188" t="s">
        <v>2727</v>
      </c>
      <c r="B24" s="188" t="s">
        <v>726</v>
      </c>
      <c r="C24" s="188" t="s">
        <v>422</v>
      </c>
      <c r="D24" s="188" t="s">
        <v>407</v>
      </c>
      <c r="E24" s="188" t="s">
        <v>464</v>
      </c>
      <c r="F24" s="194">
        <v>90.231591680000008</v>
      </c>
      <c r="G24" s="150">
        <v>104.35492765000001</v>
      </c>
      <c r="H24" s="56">
        <f t="shared" si="0"/>
        <v>-0.13533942563180912</v>
      </c>
      <c r="I24" s="90">
        <f t="shared" si="1"/>
        <v>6.3435243985867354E-3</v>
      </c>
      <c r="J24" s="159">
        <v>12499.633225397505</v>
      </c>
      <c r="K24" s="159">
        <v>6.98345454545455</v>
      </c>
    </row>
    <row r="25" spans="1:11" x14ac:dyDescent="0.2">
      <c r="A25" s="188" t="s">
        <v>3077</v>
      </c>
      <c r="B25" s="188" t="s">
        <v>746</v>
      </c>
      <c r="C25" s="188" t="s">
        <v>1659</v>
      </c>
      <c r="D25" s="188" t="s">
        <v>407</v>
      </c>
      <c r="E25" s="188" t="s">
        <v>464</v>
      </c>
      <c r="F25" s="194">
        <v>84.079608340000007</v>
      </c>
      <c r="G25" s="150">
        <v>72.043577499999998</v>
      </c>
      <c r="H25" s="56">
        <f t="shared" si="0"/>
        <v>0.16706597947610269</v>
      </c>
      <c r="I25" s="90">
        <f t="shared" si="1"/>
        <v>5.9110233677350417E-3</v>
      </c>
      <c r="J25" s="159">
        <v>4459.0822156813747</v>
      </c>
      <c r="K25" s="159">
        <v>8.6888636363636405</v>
      </c>
    </row>
    <row r="26" spans="1:11" x14ac:dyDescent="0.2">
      <c r="A26" s="188" t="s">
        <v>3407</v>
      </c>
      <c r="B26" s="188" t="s">
        <v>1020</v>
      </c>
      <c r="C26" s="188" t="s">
        <v>422</v>
      </c>
      <c r="D26" s="188" t="s">
        <v>407</v>
      </c>
      <c r="E26" s="188" t="s">
        <v>139</v>
      </c>
      <c r="F26" s="194">
        <v>81.484405840000008</v>
      </c>
      <c r="G26" s="150">
        <v>48.870161189999997</v>
      </c>
      <c r="H26" s="56">
        <f t="shared" si="0"/>
        <v>0.66736519495404623</v>
      </c>
      <c r="I26" s="90">
        <f t="shared" si="1"/>
        <v>5.7285736284418774E-3</v>
      </c>
      <c r="J26" s="159">
        <v>3994.7900240700001</v>
      </c>
      <c r="K26" s="159">
        <v>4.6334090909090904</v>
      </c>
    </row>
    <row r="27" spans="1:11" x14ac:dyDescent="0.2">
      <c r="A27" s="188" t="s">
        <v>3437</v>
      </c>
      <c r="B27" s="188" t="s">
        <v>771</v>
      </c>
      <c r="C27" s="188" t="s">
        <v>422</v>
      </c>
      <c r="D27" s="188" t="s">
        <v>407</v>
      </c>
      <c r="E27" s="188" t="s">
        <v>139</v>
      </c>
      <c r="F27" s="194">
        <v>81.213684310000005</v>
      </c>
      <c r="G27" s="150">
        <v>73.254356209999997</v>
      </c>
      <c r="H27" s="56">
        <f t="shared" si="0"/>
        <v>0.10865330762286418</v>
      </c>
      <c r="I27" s="90">
        <f t="shared" si="1"/>
        <v>5.7095411743002264E-3</v>
      </c>
      <c r="J27" s="159">
        <v>5547.3555610900003</v>
      </c>
      <c r="K27" s="159">
        <v>10.9439090909091</v>
      </c>
    </row>
    <row r="28" spans="1:11" x14ac:dyDescent="0.2">
      <c r="A28" s="188" t="s">
        <v>3448</v>
      </c>
      <c r="B28" s="188" t="s">
        <v>445</v>
      </c>
      <c r="C28" s="188" t="s">
        <v>422</v>
      </c>
      <c r="D28" s="188" t="s">
        <v>138</v>
      </c>
      <c r="E28" s="188" t="s">
        <v>464</v>
      </c>
      <c r="F28" s="194">
        <v>80.487263599999991</v>
      </c>
      <c r="G28" s="150">
        <v>61.401090799999999</v>
      </c>
      <c r="H28" s="56">
        <f t="shared" si="0"/>
        <v>0.31084419757572124</v>
      </c>
      <c r="I28" s="90">
        <f t="shared" si="1"/>
        <v>5.6584718380319936E-3</v>
      </c>
      <c r="J28" s="159">
        <v>1380.3689271800001</v>
      </c>
      <c r="K28" s="159">
        <v>8.1989545454545496</v>
      </c>
    </row>
    <row r="29" spans="1:11" x14ac:dyDescent="0.2">
      <c r="A29" s="188" t="s">
        <v>946</v>
      </c>
      <c r="B29" s="188" t="s">
        <v>233</v>
      </c>
      <c r="C29" s="188" t="s">
        <v>1661</v>
      </c>
      <c r="D29" s="188" t="s">
        <v>138</v>
      </c>
      <c r="E29" s="188" t="s">
        <v>139</v>
      </c>
      <c r="F29" s="194">
        <v>77.880868309999997</v>
      </c>
      <c r="G29" s="150">
        <v>85.070289629999991</v>
      </c>
      <c r="H29" s="56">
        <f t="shared" si="0"/>
        <v>-8.4511541588364936E-2</v>
      </c>
      <c r="I29" s="90">
        <f t="shared" si="1"/>
        <v>5.4752352153964066E-3</v>
      </c>
      <c r="J29" s="159">
        <v>712.4379543099999</v>
      </c>
      <c r="K29" s="159">
        <v>4.8716818181818198</v>
      </c>
    </row>
    <row r="30" spans="1:11" x14ac:dyDescent="0.2">
      <c r="A30" s="188" t="s">
        <v>2722</v>
      </c>
      <c r="B30" s="188" t="s">
        <v>1123</v>
      </c>
      <c r="C30" s="188" t="s">
        <v>422</v>
      </c>
      <c r="D30" s="188" t="s">
        <v>407</v>
      </c>
      <c r="E30" s="188" t="s">
        <v>464</v>
      </c>
      <c r="F30" s="194">
        <v>75.385245730000008</v>
      </c>
      <c r="G30" s="150">
        <v>65.668515819999996</v>
      </c>
      <c r="H30" s="56">
        <f t="shared" si="0"/>
        <v>0.1479663395565991</v>
      </c>
      <c r="I30" s="90">
        <f t="shared" si="1"/>
        <v>5.2997862132105914E-3</v>
      </c>
      <c r="J30" s="159">
        <v>2436.5333560352196</v>
      </c>
      <c r="K30" s="159">
        <v>17.2395909090909</v>
      </c>
    </row>
    <row r="31" spans="1:11" x14ac:dyDescent="0.2">
      <c r="A31" s="188" t="s">
        <v>1893</v>
      </c>
      <c r="B31" s="188" t="s">
        <v>1894</v>
      </c>
      <c r="C31" s="188" t="s">
        <v>1412</v>
      </c>
      <c r="D31" s="188" t="s">
        <v>407</v>
      </c>
      <c r="E31" s="188" t="s">
        <v>464</v>
      </c>
      <c r="F31" s="194">
        <v>72.357467360000001</v>
      </c>
      <c r="G31" s="150">
        <v>34.027852299999999</v>
      </c>
      <c r="H31" s="56">
        <f t="shared" si="0"/>
        <v>1.1264188736354659</v>
      </c>
      <c r="I31" s="90">
        <f t="shared" si="1"/>
        <v>5.086925222885565E-3</v>
      </c>
      <c r="J31" s="159">
        <v>349.86060156280001</v>
      </c>
      <c r="K31" s="159">
        <v>33.971090909090897</v>
      </c>
    </row>
    <row r="32" spans="1:11" x14ac:dyDescent="0.2">
      <c r="A32" s="188" t="s">
        <v>1529</v>
      </c>
      <c r="B32" s="188" t="s">
        <v>265</v>
      </c>
      <c r="C32" s="188" t="s">
        <v>1411</v>
      </c>
      <c r="D32" s="188" t="s">
        <v>138</v>
      </c>
      <c r="E32" s="188" t="s">
        <v>139</v>
      </c>
      <c r="F32" s="194">
        <v>72.037398780000004</v>
      </c>
      <c r="G32" s="150">
        <v>102.83471434</v>
      </c>
      <c r="H32" s="56">
        <f t="shared" si="0"/>
        <v>-0.29948364963776297</v>
      </c>
      <c r="I32" s="90">
        <f t="shared" si="1"/>
        <v>5.0644235379585E-3</v>
      </c>
      <c r="J32" s="159">
        <v>792.31243390999998</v>
      </c>
      <c r="K32" s="159">
        <v>7.4219999999999997</v>
      </c>
    </row>
    <row r="33" spans="1:11" x14ac:dyDescent="0.2">
      <c r="A33" s="188" t="s">
        <v>3075</v>
      </c>
      <c r="B33" s="188" t="s">
        <v>215</v>
      </c>
      <c r="C33" s="188" t="s">
        <v>1659</v>
      </c>
      <c r="D33" s="188" t="s">
        <v>137</v>
      </c>
      <c r="E33" s="188" t="s">
        <v>464</v>
      </c>
      <c r="F33" s="194">
        <v>70.253579450000004</v>
      </c>
      <c r="G33" s="150">
        <v>74.520481569999987</v>
      </c>
      <c r="H33" s="56">
        <f t="shared" si="0"/>
        <v>-5.7258112536375916E-2</v>
      </c>
      <c r="I33" s="90">
        <f t="shared" si="1"/>
        <v>4.9390162251555072E-3</v>
      </c>
      <c r="J33" s="159">
        <v>2152.2974366113331</v>
      </c>
      <c r="K33" s="159">
        <v>7.5306818181818196</v>
      </c>
    </row>
    <row r="34" spans="1:11" x14ac:dyDescent="0.2">
      <c r="A34" s="188" t="s">
        <v>1352</v>
      </c>
      <c r="B34" s="188" t="s">
        <v>465</v>
      </c>
      <c r="C34" s="188" t="s">
        <v>1660</v>
      </c>
      <c r="D34" s="188" t="s">
        <v>138</v>
      </c>
      <c r="E34" s="188" t="s">
        <v>139</v>
      </c>
      <c r="F34" s="194">
        <v>67.468912189999998</v>
      </c>
      <c r="G34" s="150">
        <v>83.643521750000005</v>
      </c>
      <c r="H34" s="56">
        <f t="shared" si="0"/>
        <v>-0.19337552056145946</v>
      </c>
      <c r="I34" s="90">
        <f t="shared" si="1"/>
        <v>4.743246601935272E-3</v>
      </c>
      <c r="J34" s="159">
        <v>2032.14874044</v>
      </c>
      <c r="K34" s="159">
        <v>10.680590909090901</v>
      </c>
    </row>
    <row r="35" spans="1:11" x14ac:dyDescent="0.2">
      <c r="A35" s="188" t="s">
        <v>678</v>
      </c>
      <c r="B35" s="188" t="s">
        <v>264</v>
      </c>
      <c r="C35" s="188" t="s">
        <v>422</v>
      </c>
      <c r="D35" s="188" t="s">
        <v>138</v>
      </c>
      <c r="E35" s="188" t="s">
        <v>139</v>
      </c>
      <c r="F35" s="194">
        <v>64.954062429999993</v>
      </c>
      <c r="G35" s="150">
        <v>30.262314800000002</v>
      </c>
      <c r="H35" s="56">
        <f t="shared" si="0"/>
        <v>1.1463679450588486</v>
      </c>
      <c r="I35" s="90">
        <f t="shared" si="1"/>
        <v>4.5664458771080274E-3</v>
      </c>
      <c r="J35" s="159">
        <v>363.61933683000001</v>
      </c>
      <c r="K35" s="159">
        <v>10.4404090909091</v>
      </c>
    </row>
    <row r="36" spans="1:11" x14ac:dyDescent="0.2">
      <c r="A36" s="188" t="s">
        <v>692</v>
      </c>
      <c r="B36" s="188" t="s">
        <v>284</v>
      </c>
      <c r="C36" s="188" t="s">
        <v>422</v>
      </c>
      <c r="D36" s="188" t="s">
        <v>138</v>
      </c>
      <c r="E36" s="188" t="s">
        <v>464</v>
      </c>
      <c r="F36" s="194">
        <v>63.611548790000001</v>
      </c>
      <c r="G36" s="150">
        <v>47.336058710000003</v>
      </c>
      <c r="H36" s="56">
        <f t="shared" si="0"/>
        <v>0.34382858487881895</v>
      </c>
      <c r="I36" s="90">
        <f t="shared" si="1"/>
        <v>4.4720635452416254E-3</v>
      </c>
      <c r="J36" s="159">
        <v>797.46042362000003</v>
      </c>
      <c r="K36" s="159">
        <v>9.2059545454545493</v>
      </c>
    </row>
    <row r="37" spans="1:11" x14ac:dyDescent="0.2">
      <c r="A37" s="188" t="s">
        <v>1227</v>
      </c>
      <c r="B37" s="188" t="s">
        <v>1074</v>
      </c>
      <c r="C37" s="188" t="s">
        <v>422</v>
      </c>
      <c r="D37" s="188" t="s">
        <v>138</v>
      </c>
      <c r="E37" s="188" t="s">
        <v>464</v>
      </c>
      <c r="F37" s="194">
        <v>63.03694402</v>
      </c>
      <c r="G37" s="150">
        <v>57.976930869999997</v>
      </c>
      <c r="H37" s="56">
        <f t="shared" si="0"/>
        <v>8.7276319633854405E-2</v>
      </c>
      <c r="I37" s="90">
        <f t="shared" si="1"/>
        <v>4.4316672792534756E-3</v>
      </c>
      <c r="J37" s="159">
        <v>2248.4667768336467</v>
      </c>
      <c r="K37" s="159">
        <v>26.052681818181799</v>
      </c>
    </row>
    <row r="38" spans="1:11" x14ac:dyDescent="0.2">
      <c r="A38" s="188" t="s">
        <v>2774</v>
      </c>
      <c r="B38" s="188" t="s">
        <v>764</v>
      </c>
      <c r="C38" s="188" t="s">
        <v>422</v>
      </c>
      <c r="D38" s="188" t="s">
        <v>407</v>
      </c>
      <c r="E38" s="188" t="s">
        <v>139</v>
      </c>
      <c r="F38" s="194">
        <v>61.762743119999996</v>
      </c>
      <c r="G38" s="150">
        <v>44.198972470000001</v>
      </c>
      <c r="H38" s="56">
        <f t="shared" si="0"/>
        <v>0.39737961469401539</v>
      </c>
      <c r="I38" s="90">
        <f t="shared" si="1"/>
        <v>4.3420875173612473E-3</v>
      </c>
      <c r="J38" s="159">
        <v>2332.1281231065141</v>
      </c>
      <c r="K38" s="159">
        <v>9.2505454545454509</v>
      </c>
    </row>
    <row r="39" spans="1:11" x14ac:dyDescent="0.2">
      <c r="A39" s="188" t="s">
        <v>1460</v>
      </c>
      <c r="B39" s="188" t="s">
        <v>1461</v>
      </c>
      <c r="C39" s="188" t="s">
        <v>1442</v>
      </c>
      <c r="D39" s="188" t="s">
        <v>138</v>
      </c>
      <c r="E39" s="188" t="s">
        <v>139</v>
      </c>
      <c r="F39" s="194">
        <v>60.675815890000003</v>
      </c>
      <c r="G39" s="150">
        <v>62.521199509999995</v>
      </c>
      <c r="H39" s="56">
        <f t="shared" si="0"/>
        <v>-2.951612628137168E-2</v>
      </c>
      <c r="I39" s="90">
        <f t="shared" si="1"/>
        <v>4.2656735998561042E-3</v>
      </c>
      <c r="J39" s="159">
        <v>4304.2718130000003</v>
      </c>
      <c r="K39" s="159">
        <v>8.8105454545454496</v>
      </c>
    </row>
    <row r="40" spans="1:11" x14ac:dyDescent="0.2">
      <c r="A40" s="188" t="s">
        <v>3016</v>
      </c>
      <c r="B40" s="188" t="s">
        <v>447</v>
      </c>
      <c r="C40" s="188" t="s">
        <v>1659</v>
      </c>
      <c r="D40" s="188" t="s">
        <v>137</v>
      </c>
      <c r="E40" s="188" t="s">
        <v>464</v>
      </c>
      <c r="F40" s="194">
        <v>60.031707170000004</v>
      </c>
      <c r="G40" s="150">
        <v>134.93816931000001</v>
      </c>
      <c r="H40" s="56">
        <f t="shared" si="0"/>
        <v>-0.55511692890922326</v>
      </c>
      <c r="I40" s="90">
        <f t="shared" si="1"/>
        <v>4.220391018616123E-3</v>
      </c>
      <c r="J40" s="159">
        <v>45.497429443499996</v>
      </c>
      <c r="K40" s="159">
        <v>6.4232272727272699</v>
      </c>
    </row>
    <row r="41" spans="1:11" x14ac:dyDescent="0.2">
      <c r="A41" s="188" t="s">
        <v>2097</v>
      </c>
      <c r="B41" s="188" t="s">
        <v>312</v>
      </c>
      <c r="C41" s="188" t="s">
        <v>422</v>
      </c>
      <c r="D41" s="188" t="s">
        <v>138</v>
      </c>
      <c r="E41" s="188" t="s">
        <v>139</v>
      </c>
      <c r="F41" s="194">
        <v>59.915204039999999</v>
      </c>
      <c r="G41" s="150">
        <v>104.98327162000001</v>
      </c>
      <c r="H41" s="56">
        <f t="shared" si="0"/>
        <v>-0.42928808451625966</v>
      </c>
      <c r="I41" s="90">
        <f t="shared" si="1"/>
        <v>4.2122005341759536E-3</v>
      </c>
      <c r="J41" s="159">
        <v>3677.8187228299998</v>
      </c>
      <c r="K41" s="159">
        <v>4.4158636363636399</v>
      </c>
    </row>
    <row r="42" spans="1:11" x14ac:dyDescent="0.2">
      <c r="A42" s="188" t="s">
        <v>2631</v>
      </c>
      <c r="B42" s="188" t="s">
        <v>1780</v>
      </c>
      <c r="C42" s="188" t="s">
        <v>1410</v>
      </c>
      <c r="D42" s="188" t="s">
        <v>137</v>
      </c>
      <c r="E42" s="188" t="s">
        <v>464</v>
      </c>
      <c r="F42" s="194">
        <v>59.883706709999998</v>
      </c>
      <c r="G42" s="150">
        <v>64.720957509999991</v>
      </c>
      <c r="H42" s="56">
        <f t="shared" si="0"/>
        <v>-7.4740099437691332E-2</v>
      </c>
      <c r="I42" s="90">
        <f t="shared" si="1"/>
        <v>4.2099861868766849E-3</v>
      </c>
      <c r="J42" s="159">
        <v>2153.0508655897702</v>
      </c>
      <c r="K42" s="159">
        <v>6.2662727272727299</v>
      </c>
    </row>
    <row r="43" spans="1:11" x14ac:dyDescent="0.2">
      <c r="A43" s="188" t="s">
        <v>2244</v>
      </c>
      <c r="B43" s="188" t="s">
        <v>2245</v>
      </c>
      <c r="C43" s="188" t="s">
        <v>1563</v>
      </c>
      <c r="D43" s="188" t="s">
        <v>138</v>
      </c>
      <c r="E43" s="188" t="s">
        <v>464</v>
      </c>
      <c r="F43" s="194">
        <v>58.972337189999998</v>
      </c>
      <c r="G43" s="150">
        <v>40.816521009999995</v>
      </c>
      <c r="H43" s="56">
        <f t="shared" si="0"/>
        <v>0.44481537697815665</v>
      </c>
      <c r="I43" s="90">
        <f t="shared" si="1"/>
        <v>4.1459144501533509E-3</v>
      </c>
      <c r="J43" s="159">
        <v>564.68372148230469</v>
      </c>
      <c r="K43" s="159">
        <v>22.412590909090898</v>
      </c>
    </row>
    <row r="44" spans="1:11" x14ac:dyDescent="0.2">
      <c r="A44" s="188" t="s">
        <v>1597</v>
      </c>
      <c r="B44" s="188" t="s">
        <v>165</v>
      </c>
      <c r="C44" s="188" t="s">
        <v>1411</v>
      </c>
      <c r="D44" s="188" t="s">
        <v>137</v>
      </c>
      <c r="E44" s="188" t="s">
        <v>139</v>
      </c>
      <c r="F44" s="194">
        <v>57.365476560000005</v>
      </c>
      <c r="G44" s="150">
        <v>46.856205109999998</v>
      </c>
      <c r="H44" s="56">
        <f t="shared" si="0"/>
        <v>0.22428772081154147</v>
      </c>
      <c r="I44" s="90">
        <f t="shared" si="1"/>
        <v>4.0329478115099507E-3</v>
      </c>
      <c r="J44" s="159">
        <v>2562.4159896003998</v>
      </c>
      <c r="K44" s="159">
        <v>9.2669090909090901</v>
      </c>
    </row>
    <row r="45" spans="1:11" x14ac:dyDescent="0.2">
      <c r="A45" s="188" t="s">
        <v>2820</v>
      </c>
      <c r="B45" s="188" t="s">
        <v>931</v>
      </c>
      <c r="C45" s="188" t="s">
        <v>422</v>
      </c>
      <c r="D45" s="188" t="s">
        <v>138</v>
      </c>
      <c r="E45" s="188" t="s">
        <v>464</v>
      </c>
      <c r="F45" s="194">
        <v>56.696793169999999</v>
      </c>
      <c r="G45" s="150">
        <v>93.719613019999997</v>
      </c>
      <c r="H45" s="56">
        <f t="shared" si="0"/>
        <v>-0.39503812123188387</v>
      </c>
      <c r="I45" s="90">
        <f t="shared" si="1"/>
        <v>3.9859375646505357E-3</v>
      </c>
      <c r="J45" s="159">
        <v>1610.1160444263978</v>
      </c>
      <c r="K45" s="159">
        <v>12.299318181818199</v>
      </c>
    </row>
    <row r="46" spans="1:11" x14ac:dyDescent="0.2">
      <c r="A46" s="188" t="s">
        <v>1253</v>
      </c>
      <c r="B46" s="188" t="s">
        <v>763</v>
      </c>
      <c r="C46" s="188" t="s">
        <v>422</v>
      </c>
      <c r="D46" s="188" t="s">
        <v>407</v>
      </c>
      <c r="E46" s="188" t="s">
        <v>139</v>
      </c>
      <c r="F46" s="194">
        <v>55.413389600000002</v>
      </c>
      <c r="G46" s="150">
        <v>53.480877399999997</v>
      </c>
      <c r="H46" s="56">
        <f t="shared" si="0"/>
        <v>3.6134639032679772E-2</v>
      </c>
      <c r="I46" s="90">
        <f t="shared" si="1"/>
        <v>3.8957108302225224E-3</v>
      </c>
      <c r="J46" s="159">
        <v>3961.7992860488971</v>
      </c>
      <c r="K46" s="159">
        <v>5.7034545454545498</v>
      </c>
    </row>
    <row r="47" spans="1:11" x14ac:dyDescent="0.2">
      <c r="A47" s="188" t="s">
        <v>674</v>
      </c>
      <c r="B47" s="188" t="s">
        <v>261</v>
      </c>
      <c r="C47" s="188" t="s">
        <v>422</v>
      </c>
      <c r="D47" s="188" t="s">
        <v>138</v>
      </c>
      <c r="E47" s="188" t="s">
        <v>139</v>
      </c>
      <c r="F47" s="194">
        <v>55.285256780000005</v>
      </c>
      <c r="G47" s="150">
        <v>33.719444630000005</v>
      </c>
      <c r="H47" s="56">
        <f t="shared" si="0"/>
        <v>0.63956605414589229</v>
      </c>
      <c r="I47" s="90">
        <f t="shared" si="1"/>
        <v>3.8867027471908909E-3</v>
      </c>
      <c r="J47" s="159">
        <v>216.47424296</v>
      </c>
      <c r="K47" s="159">
        <v>9.5354545454545505</v>
      </c>
    </row>
    <row r="48" spans="1:11" x14ac:dyDescent="0.2">
      <c r="A48" s="188" t="s">
        <v>1799</v>
      </c>
      <c r="B48" s="188" t="s">
        <v>42</v>
      </c>
      <c r="C48" s="188" t="s">
        <v>1870</v>
      </c>
      <c r="D48" s="188" t="s">
        <v>138</v>
      </c>
      <c r="E48" s="188" t="s">
        <v>139</v>
      </c>
      <c r="F48" s="194">
        <v>54.966106150000002</v>
      </c>
      <c r="G48" s="150">
        <v>52.176832099999999</v>
      </c>
      <c r="H48" s="56">
        <f t="shared" si="0"/>
        <v>5.3458095053647403E-2</v>
      </c>
      <c r="I48" s="90">
        <f t="shared" si="1"/>
        <v>3.8642655966260506E-3</v>
      </c>
      <c r="J48" s="159">
        <v>3701.6714964813095</v>
      </c>
      <c r="K48" s="159">
        <v>5.8556818181818198</v>
      </c>
    </row>
    <row r="49" spans="1:11" x14ac:dyDescent="0.2">
      <c r="A49" s="188" t="s">
        <v>3023</v>
      </c>
      <c r="B49" s="188" t="s">
        <v>463</v>
      </c>
      <c r="C49" s="188" t="s">
        <v>1659</v>
      </c>
      <c r="D49" s="188" t="s">
        <v>138</v>
      </c>
      <c r="E49" s="188" t="s">
        <v>464</v>
      </c>
      <c r="F49" s="194">
        <v>54.030318610000002</v>
      </c>
      <c r="G49" s="150">
        <v>31.329432760000003</v>
      </c>
      <c r="H49" s="56">
        <f t="shared" si="0"/>
        <v>0.72458655807466332</v>
      </c>
      <c r="I49" s="90">
        <f t="shared" si="1"/>
        <v>3.7984772072010282E-3</v>
      </c>
      <c r="J49" s="159">
        <v>1533.031091643744</v>
      </c>
      <c r="K49" s="159">
        <v>14.952590909090899</v>
      </c>
    </row>
    <row r="50" spans="1:11" x14ac:dyDescent="0.2">
      <c r="A50" s="188" t="s">
        <v>2746</v>
      </c>
      <c r="B50" s="188" t="s">
        <v>899</v>
      </c>
      <c r="C50" s="188" t="s">
        <v>422</v>
      </c>
      <c r="D50" s="188" t="s">
        <v>407</v>
      </c>
      <c r="E50" s="188" t="s">
        <v>464</v>
      </c>
      <c r="F50" s="194">
        <v>53.911453460000004</v>
      </c>
      <c r="G50" s="150">
        <v>52.940621869999994</v>
      </c>
      <c r="H50" s="56">
        <f t="shared" si="0"/>
        <v>1.8338122139629709E-2</v>
      </c>
      <c r="I50" s="90">
        <f t="shared" si="1"/>
        <v>3.7901206663805941E-3</v>
      </c>
      <c r="J50" s="159">
        <v>1739.2094369293898</v>
      </c>
      <c r="K50" s="159">
        <v>13.720772727272699</v>
      </c>
    </row>
    <row r="51" spans="1:11" x14ac:dyDescent="0.2">
      <c r="A51" s="188" t="s">
        <v>1210</v>
      </c>
      <c r="B51" s="188" t="s">
        <v>1071</v>
      </c>
      <c r="C51" s="188" t="s">
        <v>422</v>
      </c>
      <c r="D51" s="188" t="s">
        <v>407</v>
      </c>
      <c r="E51" s="188" t="s">
        <v>464</v>
      </c>
      <c r="F51" s="194">
        <v>53.767727409999999</v>
      </c>
      <c r="G51" s="150">
        <v>51.457384950000005</v>
      </c>
      <c r="H51" s="56">
        <f t="shared" si="0"/>
        <v>4.4898170830968143E-2</v>
      </c>
      <c r="I51" s="90">
        <f t="shared" si="1"/>
        <v>3.7800163371992926E-3</v>
      </c>
      <c r="J51" s="159">
        <v>3076.5391348692083</v>
      </c>
      <c r="K51" s="159">
        <v>10.005727272727301</v>
      </c>
    </row>
    <row r="52" spans="1:11" x14ac:dyDescent="0.2">
      <c r="A52" s="188" t="s">
        <v>670</v>
      </c>
      <c r="B52" s="188" t="s">
        <v>257</v>
      </c>
      <c r="C52" s="188" t="s">
        <v>422</v>
      </c>
      <c r="D52" s="188" t="s">
        <v>138</v>
      </c>
      <c r="E52" s="188" t="s">
        <v>139</v>
      </c>
      <c r="F52" s="194">
        <v>53.58259735</v>
      </c>
      <c r="G52" s="150">
        <v>48.353272990000001</v>
      </c>
      <c r="H52" s="56">
        <f t="shared" si="0"/>
        <v>0.10814830179296209</v>
      </c>
      <c r="I52" s="90">
        <f t="shared" si="1"/>
        <v>3.7670011943800605E-3</v>
      </c>
      <c r="J52" s="159">
        <v>346.67048212000003</v>
      </c>
      <c r="K52" s="159">
        <v>10.9114545454545</v>
      </c>
    </row>
    <row r="53" spans="1:11" x14ac:dyDescent="0.2">
      <c r="A53" s="188" t="s">
        <v>1552</v>
      </c>
      <c r="B53" s="188" t="s">
        <v>287</v>
      </c>
      <c r="C53" s="188" t="s">
        <v>1411</v>
      </c>
      <c r="D53" s="188" t="s">
        <v>137</v>
      </c>
      <c r="E53" s="188" t="s">
        <v>139</v>
      </c>
      <c r="F53" s="194">
        <v>53.41316905</v>
      </c>
      <c r="G53" s="150">
        <v>46.794188119999994</v>
      </c>
      <c r="H53" s="56">
        <f t="shared" si="0"/>
        <v>0.14144878233651914</v>
      </c>
      <c r="I53" s="90">
        <f t="shared" si="1"/>
        <v>3.7550899276623828E-3</v>
      </c>
      <c r="J53" s="159">
        <v>2069.1628938194567</v>
      </c>
      <c r="K53" s="159">
        <v>9.3625000000000007</v>
      </c>
    </row>
    <row r="54" spans="1:11" x14ac:dyDescent="0.2">
      <c r="A54" s="188" t="s">
        <v>2977</v>
      </c>
      <c r="B54" s="188" t="s">
        <v>85</v>
      </c>
      <c r="C54" s="188" t="s">
        <v>1659</v>
      </c>
      <c r="D54" s="188" t="s">
        <v>407</v>
      </c>
      <c r="E54" s="188" t="s">
        <v>464</v>
      </c>
      <c r="F54" s="194">
        <v>52.7529769</v>
      </c>
      <c r="G54" s="150">
        <v>5.6422893700000003</v>
      </c>
      <c r="H54" s="56">
        <f t="shared" si="0"/>
        <v>8.3495695524740512</v>
      </c>
      <c r="I54" s="90">
        <f t="shared" si="1"/>
        <v>3.7086766378898531E-3</v>
      </c>
      <c r="J54" s="159">
        <v>408.90763975739998</v>
      </c>
      <c r="K54" s="159">
        <v>5.4961818181818201</v>
      </c>
    </row>
    <row r="55" spans="1:11" x14ac:dyDescent="0.2">
      <c r="A55" s="188" t="s">
        <v>1589</v>
      </c>
      <c r="B55" s="188" t="s">
        <v>303</v>
      </c>
      <c r="C55" s="188" t="s">
        <v>1411</v>
      </c>
      <c r="D55" s="188" t="s">
        <v>138</v>
      </c>
      <c r="E55" s="188" t="s">
        <v>139</v>
      </c>
      <c r="F55" s="194">
        <v>51.915961409999994</v>
      </c>
      <c r="G55" s="150">
        <v>36.022323189999994</v>
      </c>
      <c r="H55" s="56">
        <f t="shared" si="0"/>
        <v>0.4412163573173471</v>
      </c>
      <c r="I55" s="90">
        <f t="shared" si="1"/>
        <v>3.6498321901310203E-3</v>
      </c>
      <c r="J55" s="159">
        <v>4034.0013275428</v>
      </c>
      <c r="K55" s="159">
        <v>5.46268181818182</v>
      </c>
    </row>
    <row r="56" spans="1:11" x14ac:dyDescent="0.2">
      <c r="A56" s="188" t="s">
        <v>3070</v>
      </c>
      <c r="B56" s="188" t="s">
        <v>971</v>
      </c>
      <c r="C56" s="188" t="s">
        <v>1659</v>
      </c>
      <c r="D56" s="188" t="s">
        <v>407</v>
      </c>
      <c r="E56" s="188" t="s">
        <v>464</v>
      </c>
      <c r="F56" s="194">
        <v>50.787821940000001</v>
      </c>
      <c r="G56" s="150">
        <v>82.684544840000001</v>
      </c>
      <c r="H56" s="56">
        <f t="shared" si="0"/>
        <v>-0.38576402593401515</v>
      </c>
      <c r="I56" s="90">
        <f t="shared" si="1"/>
        <v>3.570520940936467E-3</v>
      </c>
      <c r="J56" s="159">
        <v>1174.636374621906</v>
      </c>
      <c r="K56" s="159">
        <v>14.7470454545455</v>
      </c>
    </row>
    <row r="57" spans="1:11" x14ac:dyDescent="0.2">
      <c r="A57" s="188" t="s">
        <v>2729</v>
      </c>
      <c r="B57" s="188" t="s">
        <v>774</v>
      </c>
      <c r="C57" s="188" t="s">
        <v>422</v>
      </c>
      <c r="D57" s="188" t="s">
        <v>407</v>
      </c>
      <c r="E57" s="188" t="s">
        <v>139</v>
      </c>
      <c r="F57" s="194">
        <v>47.83265462</v>
      </c>
      <c r="G57" s="150">
        <v>24.210233129999999</v>
      </c>
      <c r="H57" s="56">
        <f t="shared" si="0"/>
        <v>0.97572052954452504</v>
      </c>
      <c r="I57" s="90">
        <f t="shared" si="1"/>
        <v>3.3627647033782492E-3</v>
      </c>
      <c r="J57" s="159">
        <v>5297.2936507100003</v>
      </c>
      <c r="K57" s="159">
        <v>6.4888636363636403</v>
      </c>
    </row>
    <row r="58" spans="1:11" x14ac:dyDescent="0.2">
      <c r="A58" s="188" t="s">
        <v>3092</v>
      </c>
      <c r="B58" s="188" t="s">
        <v>429</v>
      </c>
      <c r="C58" s="188" t="s">
        <v>1659</v>
      </c>
      <c r="D58" s="188" t="s">
        <v>137</v>
      </c>
      <c r="E58" s="188" t="s">
        <v>464</v>
      </c>
      <c r="F58" s="194">
        <v>47.01977256</v>
      </c>
      <c r="G58" s="150">
        <v>48.98906332</v>
      </c>
      <c r="H58" s="56">
        <f t="shared" si="0"/>
        <v>-4.0198579571453674E-2</v>
      </c>
      <c r="I58" s="90">
        <f t="shared" si="1"/>
        <v>3.3056169008760976E-3</v>
      </c>
      <c r="J58" s="159">
        <v>5312.6475738204299</v>
      </c>
      <c r="K58" s="159">
        <v>4.2187272727272704</v>
      </c>
    </row>
    <row r="59" spans="1:11" x14ac:dyDescent="0.2">
      <c r="A59" s="188" t="s">
        <v>690</v>
      </c>
      <c r="B59" s="188" t="s">
        <v>227</v>
      </c>
      <c r="C59" s="188" t="s">
        <v>1661</v>
      </c>
      <c r="D59" s="188" t="s">
        <v>138</v>
      </c>
      <c r="E59" s="188" t="s">
        <v>139</v>
      </c>
      <c r="F59" s="194">
        <v>46.677688070000002</v>
      </c>
      <c r="G59" s="150">
        <v>44.527960890000003</v>
      </c>
      <c r="H59" s="56">
        <f t="shared" si="0"/>
        <v>4.827814112823603E-2</v>
      </c>
      <c r="I59" s="90">
        <f t="shared" si="1"/>
        <v>3.281567438062797E-3</v>
      </c>
      <c r="J59" s="159">
        <v>691.13554714999998</v>
      </c>
      <c r="K59" s="159">
        <v>7.1511818181818203</v>
      </c>
    </row>
    <row r="60" spans="1:11" x14ac:dyDescent="0.2">
      <c r="A60" s="188" t="s">
        <v>1252</v>
      </c>
      <c r="B60" s="188" t="s">
        <v>1072</v>
      </c>
      <c r="C60" s="188" t="s">
        <v>422</v>
      </c>
      <c r="D60" s="188" t="s">
        <v>407</v>
      </c>
      <c r="E60" s="188" t="s">
        <v>464</v>
      </c>
      <c r="F60" s="194">
        <v>46.64509039</v>
      </c>
      <c r="G60" s="150">
        <v>85.253270299999997</v>
      </c>
      <c r="H60" s="56">
        <f t="shared" si="0"/>
        <v>-0.45286450331043782</v>
      </c>
      <c r="I60" s="90">
        <f t="shared" si="1"/>
        <v>3.2792757331890684E-3</v>
      </c>
      <c r="J60" s="159">
        <v>2378.18761468</v>
      </c>
      <c r="K60" s="159">
        <v>5.6514545454545502</v>
      </c>
    </row>
    <row r="61" spans="1:11" x14ac:dyDescent="0.2">
      <c r="A61" s="188" t="s">
        <v>3406</v>
      </c>
      <c r="B61" s="188" t="s">
        <v>770</v>
      </c>
      <c r="C61" s="188" t="s">
        <v>422</v>
      </c>
      <c r="D61" s="188" t="s">
        <v>407</v>
      </c>
      <c r="E61" s="188" t="s">
        <v>139</v>
      </c>
      <c r="F61" s="194">
        <v>46.445135360000002</v>
      </c>
      <c r="G61" s="150">
        <v>56.586684200000001</v>
      </c>
      <c r="H61" s="56">
        <f t="shared" si="0"/>
        <v>-0.17922147203670225</v>
      </c>
      <c r="I61" s="90">
        <f t="shared" si="1"/>
        <v>3.2652183549714314E-3</v>
      </c>
      <c r="J61" s="159">
        <v>10178.003263430001</v>
      </c>
      <c r="K61" s="159">
        <v>7.4148636363636404</v>
      </c>
    </row>
    <row r="62" spans="1:11" x14ac:dyDescent="0.2">
      <c r="A62" s="188" t="s">
        <v>549</v>
      </c>
      <c r="B62" s="188" t="s">
        <v>500</v>
      </c>
      <c r="C62" s="188" t="s">
        <v>1412</v>
      </c>
      <c r="D62" s="188" t="s">
        <v>138</v>
      </c>
      <c r="E62" s="188" t="s">
        <v>139</v>
      </c>
      <c r="F62" s="194">
        <v>46.020122600000001</v>
      </c>
      <c r="G62" s="150">
        <v>42.621125859999999</v>
      </c>
      <c r="H62" s="56">
        <f t="shared" si="0"/>
        <v>7.9749107312764966E-2</v>
      </c>
      <c r="I62" s="90">
        <f t="shared" si="1"/>
        <v>3.235338810982757E-3</v>
      </c>
      <c r="J62" s="159">
        <v>3736.3433316207902</v>
      </c>
      <c r="K62" s="159">
        <v>4.1025</v>
      </c>
    </row>
    <row r="63" spans="1:11" x14ac:dyDescent="0.2">
      <c r="A63" s="188" t="s">
        <v>2724</v>
      </c>
      <c r="B63" s="188" t="s">
        <v>114</v>
      </c>
      <c r="C63" s="188" t="s">
        <v>422</v>
      </c>
      <c r="D63" s="188" t="s">
        <v>138</v>
      </c>
      <c r="E63" s="188" t="s">
        <v>464</v>
      </c>
      <c r="F63" s="194">
        <v>45.072144340000001</v>
      </c>
      <c r="G63" s="150">
        <v>62.98417654</v>
      </c>
      <c r="H63" s="56">
        <f t="shared" si="0"/>
        <v>-0.2843894003857369</v>
      </c>
      <c r="I63" s="90">
        <f t="shared" si="1"/>
        <v>3.1686933810432484E-3</v>
      </c>
      <c r="J63" s="159">
        <v>3250.4114913499998</v>
      </c>
      <c r="K63" s="159">
        <v>5.0472727272727296</v>
      </c>
    </row>
    <row r="64" spans="1:11" x14ac:dyDescent="0.2">
      <c r="A64" s="188" t="s">
        <v>3028</v>
      </c>
      <c r="B64" s="188" t="s">
        <v>1338</v>
      </c>
      <c r="C64" s="188" t="s">
        <v>1659</v>
      </c>
      <c r="D64" s="188" t="s">
        <v>407</v>
      </c>
      <c r="E64" s="188" t="s">
        <v>464</v>
      </c>
      <c r="F64" s="194">
        <v>44.858121359999998</v>
      </c>
      <c r="G64" s="150">
        <v>39.927920560000004</v>
      </c>
      <c r="H64" s="56">
        <f t="shared" si="0"/>
        <v>0.12347752477095186</v>
      </c>
      <c r="I64" s="90">
        <f t="shared" si="1"/>
        <v>3.1536469879761379E-3</v>
      </c>
      <c r="J64" s="159">
        <v>2712.0092860775044</v>
      </c>
      <c r="K64" s="159">
        <v>8.0873181818181799</v>
      </c>
    </row>
    <row r="65" spans="1:11" x14ac:dyDescent="0.2">
      <c r="A65" s="188" t="s">
        <v>666</v>
      </c>
      <c r="B65" s="188" t="s">
        <v>253</v>
      </c>
      <c r="C65" s="188" t="s">
        <v>422</v>
      </c>
      <c r="D65" s="188" t="s">
        <v>138</v>
      </c>
      <c r="E65" s="188" t="s">
        <v>139</v>
      </c>
      <c r="F65" s="194">
        <v>43.805710990000001</v>
      </c>
      <c r="G65" s="150">
        <v>50.801867380000004</v>
      </c>
      <c r="H65" s="56">
        <f t="shared" si="0"/>
        <v>-0.13771455166536439</v>
      </c>
      <c r="I65" s="90">
        <f t="shared" si="1"/>
        <v>3.0796596988779184E-3</v>
      </c>
      <c r="J65" s="159">
        <v>599.49644224999997</v>
      </c>
      <c r="K65" s="159">
        <v>9.0220909090909096</v>
      </c>
    </row>
    <row r="66" spans="1:11" x14ac:dyDescent="0.2">
      <c r="A66" s="188" t="s">
        <v>3424</v>
      </c>
      <c r="B66" s="188" t="s">
        <v>983</v>
      </c>
      <c r="C66" s="188" t="s">
        <v>422</v>
      </c>
      <c r="D66" s="188" t="s">
        <v>407</v>
      </c>
      <c r="E66" s="188" t="s">
        <v>139</v>
      </c>
      <c r="F66" s="194">
        <v>43.66542501</v>
      </c>
      <c r="G66" s="150">
        <v>30.708644920000001</v>
      </c>
      <c r="H66" s="56">
        <f t="shared" si="0"/>
        <v>0.42192614241866067</v>
      </c>
      <c r="I66" s="90">
        <f t="shared" si="1"/>
        <v>3.0697972159011619E-3</v>
      </c>
      <c r="J66" s="159">
        <v>3992.9913334000003</v>
      </c>
      <c r="K66" s="159">
        <v>8.3814090909090897</v>
      </c>
    </row>
    <row r="67" spans="1:11" x14ac:dyDescent="0.2">
      <c r="A67" s="188" t="s">
        <v>1804</v>
      </c>
      <c r="B67" s="188" t="s">
        <v>3250</v>
      </c>
      <c r="C67" s="188" t="s">
        <v>1798</v>
      </c>
      <c r="D67" s="188" t="s">
        <v>137</v>
      </c>
      <c r="E67" s="188" t="s">
        <v>464</v>
      </c>
      <c r="F67" s="194">
        <v>42.007499299999999</v>
      </c>
      <c r="G67" s="150">
        <v>26.7549402</v>
      </c>
      <c r="H67" s="56">
        <f t="shared" si="0"/>
        <v>0.57008384193660055</v>
      </c>
      <c r="I67" s="90">
        <f t="shared" si="1"/>
        <v>2.9532405643269838E-3</v>
      </c>
      <c r="J67" s="159">
        <v>27.9</v>
      </c>
      <c r="K67" s="159">
        <v>9.0425454545454507</v>
      </c>
    </row>
    <row r="68" spans="1:11" x14ac:dyDescent="0.2">
      <c r="A68" s="188" t="s">
        <v>1472</v>
      </c>
      <c r="B68" s="188" t="s">
        <v>1473</v>
      </c>
      <c r="C68" s="188" t="s">
        <v>1442</v>
      </c>
      <c r="D68" s="188" t="s">
        <v>138</v>
      </c>
      <c r="E68" s="188" t="s">
        <v>139</v>
      </c>
      <c r="F68" s="194">
        <v>41.726731200000003</v>
      </c>
      <c r="G68" s="150">
        <v>52.916965619999999</v>
      </c>
      <c r="H68" s="56">
        <f t="shared" si="0"/>
        <v>-0.21146780222353945</v>
      </c>
      <c r="I68" s="90">
        <f t="shared" si="1"/>
        <v>2.9335018092021578E-3</v>
      </c>
      <c r="J68" s="159">
        <v>20447.430993000002</v>
      </c>
      <c r="K68" s="159">
        <v>4.1509999999999998</v>
      </c>
    </row>
    <row r="69" spans="1:11" x14ac:dyDescent="0.2">
      <c r="A69" s="188" t="s">
        <v>2980</v>
      </c>
      <c r="B69" s="188" t="s">
        <v>87</v>
      </c>
      <c r="C69" s="188" t="s">
        <v>1659</v>
      </c>
      <c r="D69" s="188" t="s">
        <v>407</v>
      </c>
      <c r="E69" s="188" t="s">
        <v>464</v>
      </c>
      <c r="F69" s="194">
        <v>39.992576049999997</v>
      </c>
      <c r="G69" s="150">
        <v>32.16098822</v>
      </c>
      <c r="H69" s="56">
        <f t="shared" si="0"/>
        <v>0.24351203938222765</v>
      </c>
      <c r="I69" s="90">
        <f t="shared" si="1"/>
        <v>2.8115860222794032E-3</v>
      </c>
      <c r="J69" s="159">
        <v>3524.0583027016</v>
      </c>
      <c r="K69" s="159">
        <v>4.7330454545454597</v>
      </c>
    </row>
    <row r="70" spans="1:11" x14ac:dyDescent="0.2">
      <c r="A70" s="188" t="s">
        <v>683</v>
      </c>
      <c r="B70" s="188" t="s">
        <v>12</v>
      </c>
      <c r="C70" s="188" t="s">
        <v>422</v>
      </c>
      <c r="D70" s="188" t="s">
        <v>138</v>
      </c>
      <c r="E70" s="188" t="s">
        <v>139</v>
      </c>
      <c r="F70" s="194">
        <v>39.865205770000003</v>
      </c>
      <c r="G70" s="150">
        <v>29.783819489999999</v>
      </c>
      <c r="H70" s="56">
        <f t="shared" si="0"/>
        <v>0.3384853404508732</v>
      </c>
      <c r="I70" s="90">
        <f t="shared" si="1"/>
        <v>2.8026315478676006E-3</v>
      </c>
      <c r="J70" s="159">
        <v>1145.1939225399999</v>
      </c>
      <c r="K70" s="159">
        <v>14.370318181818201</v>
      </c>
    </row>
    <row r="71" spans="1:11" x14ac:dyDescent="0.2">
      <c r="A71" s="188" t="s">
        <v>660</v>
      </c>
      <c r="B71" s="188" t="s">
        <v>247</v>
      </c>
      <c r="C71" s="188" t="s">
        <v>422</v>
      </c>
      <c r="D71" s="188" t="s">
        <v>138</v>
      </c>
      <c r="E71" s="188" t="s">
        <v>139</v>
      </c>
      <c r="F71" s="194">
        <v>39.776934770000004</v>
      </c>
      <c r="G71" s="150">
        <v>35.527895690000001</v>
      </c>
      <c r="H71" s="56">
        <f t="shared" ref="H71:H134" si="2">IF(ISERROR(F71/G71-1),"",IF((F71/G71-1)&gt;10000%,"",F71/G71-1))</f>
        <v>0.11959726286845562</v>
      </c>
      <c r="I71" s="90">
        <f t="shared" ref="I71:I134" si="3">F71/$F$1588</f>
        <v>2.7964258583550684E-3</v>
      </c>
      <c r="J71" s="159">
        <v>248.50353444999999</v>
      </c>
      <c r="K71" s="159">
        <v>9.3575909090909093</v>
      </c>
    </row>
    <row r="72" spans="1:11" x14ac:dyDescent="0.2">
      <c r="A72" s="188" t="s">
        <v>3420</v>
      </c>
      <c r="B72" s="188" t="s">
        <v>1015</v>
      </c>
      <c r="C72" s="188" t="s">
        <v>422</v>
      </c>
      <c r="D72" s="188" t="s">
        <v>407</v>
      </c>
      <c r="E72" s="188" t="s">
        <v>139</v>
      </c>
      <c r="F72" s="194">
        <v>39.535367020000002</v>
      </c>
      <c r="G72" s="150">
        <v>26.801323530000001</v>
      </c>
      <c r="H72" s="56">
        <f t="shared" si="2"/>
        <v>0.47512741211254661</v>
      </c>
      <c r="I72" s="90">
        <f t="shared" si="3"/>
        <v>2.7794429936232657E-3</v>
      </c>
      <c r="J72" s="159">
        <v>1623.5732010300001</v>
      </c>
      <c r="K72" s="159">
        <v>6.4971818181818204</v>
      </c>
    </row>
    <row r="73" spans="1:11" x14ac:dyDescent="0.2">
      <c r="A73" s="188" t="s">
        <v>2734</v>
      </c>
      <c r="B73" s="188" t="s">
        <v>1120</v>
      </c>
      <c r="C73" s="188" t="s">
        <v>422</v>
      </c>
      <c r="D73" s="188" t="s">
        <v>407</v>
      </c>
      <c r="E73" s="188" t="s">
        <v>464</v>
      </c>
      <c r="F73" s="194">
        <v>39.147903200000002</v>
      </c>
      <c r="G73" s="150">
        <v>40.337313860000002</v>
      </c>
      <c r="H73" s="56">
        <f t="shared" si="2"/>
        <v>-2.9486610440351169E-2</v>
      </c>
      <c r="I73" s="90">
        <f t="shared" si="3"/>
        <v>2.7522032414480373E-3</v>
      </c>
      <c r="J73" s="159">
        <v>861.11203945973671</v>
      </c>
      <c r="K73" s="159">
        <v>17.930727272727299</v>
      </c>
    </row>
    <row r="74" spans="1:11" x14ac:dyDescent="0.2">
      <c r="A74" s="188" t="s">
        <v>3112</v>
      </c>
      <c r="B74" s="188" t="s">
        <v>292</v>
      </c>
      <c r="C74" s="188" t="s">
        <v>1659</v>
      </c>
      <c r="D74" s="188" t="s">
        <v>138</v>
      </c>
      <c r="E74" s="188" t="s">
        <v>464</v>
      </c>
      <c r="F74" s="194">
        <v>38.953355500000001</v>
      </c>
      <c r="G74" s="150">
        <v>24.549145249999999</v>
      </c>
      <c r="H74" s="56">
        <f t="shared" si="2"/>
        <v>0.58674997044958221</v>
      </c>
      <c r="I74" s="90">
        <f t="shared" si="3"/>
        <v>2.738526013121891E-3</v>
      </c>
      <c r="J74" s="159">
        <v>1213.5129013668002</v>
      </c>
      <c r="K74" s="159">
        <v>7.4372272727272701</v>
      </c>
    </row>
    <row r="75" spans="1:11" x14ac:dyDescent="0.2">
      <c r="A75" s="188" t="s">
        <v>1220</v>
      </c>
      <c r="B75" s="188" t="s">
        <v>1082</v>
      </c>
      <c r="C75" s="188" t="s">
        <v>422</v>
      </c>
      <c r="D75" s="188" t="s">
        <v>407</v>
      </c>
      <c r="E75" s="188" t="s">
        <v>139</v>
      </c>
      <c r="F75" s="194">
        <v>38.666067179999999</v>
      </c>
      <c r="G75" s="150">
        <v>108.01215024</v>
      </c>
      <c r="H75" s="56">
        <f t="shared" si="2"/>
        <v>-0.64202113286250606</v>
      </c>
      <c r="I75" s="90">
        <f t="shared" si="3"/>
        <v>2.718328868935273E-3</v>
      </c>
      <c r="J75" s="159">
        <v>1540.9675250400001</v>
      </c>
      <c r="K75" s="159">
        <v>17.076545454545499</v>
      </c>
    </row>
    <row r="76" spans="1:11" x14ac:dyDescent="0.2">
      <c r="A76" s="188" t="s">
        <v>610</v>
      </c>
      <c r="B76" s="188" t="s">
        <v>3168</v>
      </c>
      <c r="C76" s="188" t="s">
        <v>1662</v>
      </c>
      <c r="D76" s="188" t="s">
        <v>407</v>
      </c>
      <c r="E76" s="188" t="s">
        <v>139</v>
      </c>
      <c r="F76" s="194">
        <v>38.576577929999999</v>
      </c>
      <c r="G76" s="150">
        <v>41.854853740000003</v>
      </c>
      <c r="H76" s="56">
        <f t="shared" si="2"/>
        <v>-7.8324865984826242E-2</v>
      </c>
      <c r="I76" s="90">
        <f t="shared" si="3"/>
        <v>2.7120375331601107E-3</v>
      </c>
      <c r="J76" s="159">
        <v>1533.384348</v>
      </c>
      <c r="K76" s="159">
        <v>9.2720454545454505</v>
      </c>
    </row>
    <row r="77" spans="1:11" x14ac:dyDescent="0.2">
      <c r="A77" s="188" t="s">
        <v>2762</v>
      </c>
      <c r="B77" s="188" t="s">
        <v>1121</v>
      </c>
      <c r="C77" s="188" t="s">
        <v>422</v>
      </c>
      <c r="D77" s="188" t="s">
        <v>407</v>
      </c>
      <c r="E77" s="188" t="s">
        <v>464</v>
      </c>
      <c r="F77" s="194">
        <v>38.058423700000006</v>
      </c>
      <c r="G77" s="150">
        <v>24.413993420000001</v>
      </c>
      <c r="H77" s="56">
        <f t="shared" si="2"/>
        <v>0.55887744562192165</v>
      </c>
      <c r="I77" s="90">
        <f t="shared" si="3"/>
        <v>2.6756098924742107E-3</v>
      </c>
      <c r="J77" s="159">
        <v>1304.4620354761498</v>
      </c>
      <c r="K77" s="159">
        <v>21.518136363636401</v>
      </c>
    </row>
    <row r="78" spans="1:11" x14ac:dyDescent="0.2">
      <c r="A78" s="188" t="s">
        <v>1635</v>
      </c>
      <c r="B78" s="188" t="s">
        <v>104</v>
      </c>
      <c r="C78" s="188" t="s">
        <v>1411</v>
      </c>
      <c r="D78" s="188" t="s">
        <v>137</v>
      </c>
      <c r="E78" s="188" t="s">
        <v>464</v>
      </c>
      <c r="F78" s="194">
        <v>37.835181380000002</v>
      </c>
      <c r="G78" s="150">
        <v>45.532615749999998</v>
      </c>
      <c r="H78" s="56">
        <f t="shared" si="2"/>
        <v>-0.16905319940904118</v>
      </c>
      <c r="I78" s="90">
        <f t="shared" si="3"/>
        <v>2.6599153549253288E-3</v>
      </c>
      <c r="J78" s="159">
        <v>113.0836647668</v>
      </c>
      <c r="K78" s="159">
        <v>7.37768181818182</v>
      </c>
    </row>
    <row r="79" spans="1:11" x14ac:dyDescent="0.2">
      <c r="A79" s="188" t="s">
        <v>1226</v>
      </c>
      <c r="B79" s="188" t="s">
        <v>1034</v>
      </c>
      <c r="C79" s="188" t="s">
        <v>422</v>
      </c>
      <c r="D79" s="188" t="s">
        <v>138</v>
      </c>
      <c r="E79" s="188" t="s">
        <v>139</v>
      </c>
      <c r="F79" s="194">
        <v>37.756557719999996</v>
      </c>
      <c r="G79" s="150">
        <v>19.774274219999999</v>
      </c>
      <c r="H79" s="56">
        <f t="shared" si="2"/>
        <v>0.90937767424163884</v>
      </c>
      <c r="I79" s="90">
        <f t="shared" si="3"/>
        <v>2.6543878994495901E-3</v>
      </c>
      <c r="J79" s="159">
        <v>1183.7969042571381</v>
      </c>
      <c r="K79" s="159">
        <v>16.8608181818182</v>
      </c>
    </row>
    <row r="80" spans="1:11" x14ac:dyDescent="0.2">
      <c r="A80" s="188" t="s">
        <v>3082</v>
      </c>
      <c r="B80" s="188" t="s">
        <v>557</v>
      </c>
      <c r="C80" s="188" t="s">
        <v>1659</v>
      </c>
      <c r="D80" s="188" t="s">
        <v>138</v>
      </c>
      <c r="E80" s="188" t="s">
        <v>139</v>
      </c>
      <c r="F80" s="194">
        <v>36.893040229999997</v>
      </c>
      <c r="G80" s="150">
        <v>53.316439029999998</v>
      </c>
      <c r="H80" s="56">
        <f t="shared" si="2"/>
        <v>-0.30803630360157608</v>
      </c>
      <c r="I80" s="90">
        <f t="shared" si="3"/>
        <v>2.5936802895711367E-3</v>
      </c>
      <c r="J80" s="159">
        <v>1366.409535993143</v>
      </c>
      <c r="K80" s="159">
        <v>6.9073636363636401</v>
      </c>
    </row>
    <row r="81" spans="1:11" x14ac:dyDescent="0.2">
      <c r="A81" s="188" t="s">
        <v>656</v>
      </c>
      <c r="B81" s="188" t="s">
        <v>311</v>
      </c>
      <c r="C81" s="188" t="s">
        <v>422</v>
      </c>
      <c r="D81" s="188" t="s">
        <v>138</v>
      </c>
      <c r="E81" s="188" t="s">
        <v>139</v>
      </c>
      <c r="F81" s="194">
        <v>36.835107880000002</v>
      </c>
      <c r="G81" s="150">
        <v>43.877549770000002</v>
      </c>
      <c r="H81" s="56">
        <f t="shared" si="2"/>
        <v>-0.16050216857858968</v>
      </c>
      <c r="I81" s="90">
        <f t="shared" si="3"/>
        <v>2.5896074890270019E-3</v>
      </c>
      <c r="J81" s="159">
        <v>1519.9431954500001</v>
      </c>
      <c r="K81" s="159">
        <v>6.4663181818181803</v>
      </c>
    </row>
    <row r="82" spans="1:11" x14ac:dyDescent="0.2">
      <c r="A82" s="188" t="s">
        <v>3030</v>
      </c>
      <c r="B82" s="188" t="s">
        <v>535</v>
      </c>
      <c r="C82" s="188" t="s">
        <v>1659</v>
      </c>
      <c r="D82" s="188" t="s">
        <v>138</v>
      </c>
      <c r="E82" s="188" t="s">
        <v>139</v>
      </c>
      <c r="F82" s="194">
        <v>36.726777939999998</v>
      </c>
      <c r="G82" s="150">
        <v>45.778322869999997</v>
      </c>
      <c r="H82" s="56">
        <f t="shared" si="2"/>
        <v>-0.19772556883973935</v>
      </c>
      <c r="I82" s="90">
        <f t="shared" si="3"/>
        <v>2.5819916019004115E-3</v>
      </c>
      <c r="J82" s="159">
        <v>1604.3689826891998</v>
      </c>
      <c r="K82" s="159">
        <v>7.7456818181818203</v>
      </c>
    </row>
    <row r="83" spans="1:11" x14ac:dyDescent="0.2">
      <c r="A83" s="188" t="s">
        <v>3090</v>
      </c>
      <c r="B83" s="188" t="s">
        <v>745</v>
      </c>
      <c r="C83" s="188" t="s">
        <v>1659</v>
      </c>
      <c r="D83" s="188" t="s">
        <v>138</v>
      </c>
      <c r="E83" s="188" t="s">
        <v>464</v>
      </c>
      <c r="F83" s="194">
        <v>36.037914780000001</v>
      </c>
      <c r="G83" s="150">
        <v>13.124260900000001</v>
      </c>
      <c r="H83" s="56">
        <f t="shared" si="2"/>
        <v>1.7459005161959253</v>
      </c>
      <c r="I83" s="90">
        <f t="shared" si="3"/>
        <v>2.5335626627518617E-3</v>
      </c>
      <c r="J83" s="159">
        <v>782.75212730175201</v>
      </c>
      <c r="K83" s="159">
        <v>20.813590909090902</v>
      </c>
    </row>
    <row r="84" spans="1:11" x14ac:dyDescent="0.2">
      <c r="A84" s="188" t="s">
        <v>3443</v>
      </c>
      <c r="B84" s="188" t="s">
        <v>1078</v>
      </c>
      <c r="C84" s="188" t="s">
        <v>422</v>
      </c>
      <c r="D84" s="188" t="s">
        <v>407</v>
      </c>
      <c r="E84" s="188" t="s">
        <v>139</v>
      </c>
      <c r="F84" s="194">
        <v>36.012666960000004</v>
      </c>
      <c r="G84" s="150">
        <v>30.273936160000002</v>
      </c>
      <c r="H84" s="56">
        <f t="shared" si="2"/>
        <v>0.1895601143396215</v>
      </c>
      <c r="I84" s="90">
        <f t="shared" si="3"/>
        <v>2.531787672870833E-3</v>
      </c>
      <c r="J84" s="159">
        <v>3907.7035535599998</v>
      </c>
      <c r="K84" s="159">
        <v>17.375590909090899</v>
      </c>
    </row>
    <row r="85" spans="1:11" x14ac:dyDescent="0.2">
      <c r="A85" s="188" t="s">
        <v>3421</v>
      </c>
      <c r="B85" s="188" t="s">
        <v>1014</v>
      </c>
      <c r="C85" s="188" t="s">
        <v>422</v>
      </c>
      <c r="D85" s="188" t="s">
        <v>407</v>
      </c>
      <c r="E85" s="188" t="s">
        <v>139</v>
      </c>
      <c r="F85" s="194">
        <v>35.99034442</v>
      </c>
      <c r="G85" s="150">
        <v>24.504730049999999</v>
      </c>
      <c r="H85" s="56">
        <f t="shared" si="2"/>
        <v>0.46871009582902956</v>
      </c>
      <c r="I85" s="90">
        <f t="shared" si="3"/>
        <v>2.5302183380681107E-3</v>
      </c>
      <c r="J85" s="159">
        <v>1760.93280224</v>
      </c>
      <c r="K85" s="159">
        <v>11.018045454545501</v>
      </c>
    </row>
    <row r="86" spans="1:11" x14ac:dyDescent="0.2">
      <c r="A86" s="188" t="s">
        <v>1825</v>
      </c>
      <c r="B86" s="188" t="s">
        <v>153</v>
      </c>
      <c r="C86" s="188" t="s">
        <v>1870</v>
      </c>
      <c r="D86" s="188" t="s">
        <v>137</v>
      </c>
      <c r="E86" s="188" t="s">
        <v>464</v>
      </c>
      <c r="F86" s="194">
        <v>35.771553350000005</v>
      </c>
      <c r="G86" s="150">
        <v>77.485439249999999</v>
      </c>
      <c r="H86" s="56">
        <f t="shared" si="2"/>
        <v>-0.53834483360691532</v>
      </c>
      <c r="I86" s="90">
        <f t="shared" si="3"/>
        <v>2.5148367354065953E-3</v>
      </c>
      <c r="J86" s="159">
        <v>6.2555205244000005</v>
      </c>
      <c r="K86" s="159">
        <v>11.4810909090909</v>
      </c>
    </row>
    <row r="87" spans="1:11" x14ac:dyDescent="0.2">
      <c r="A87" s="188" t="s">
        <v>2808</v>
      </c>
      <c r="B87" s="188" t="s">
        <v>1938</v>
      </c>
      <c r="C87" s="188" t="s">
        <v>422</v>
      </c>
      <c r="D87" s="188" t="s">
        <v>138</v>
      </c>
      <c r="E87" s="188" t="s">
        <v>464</v>
      </c>
      <c r="F87" s="194">
        <v>35.488414990000003</v>
      </c>
      <c r="G87" s="150">
        <v>33.676006389999998</v>
      </c>
      <c r="H87" s="56">
        <f t="shared" si="2"/>
        <v>5.3818988481312058E-2</v>
      </c>
      <c r="I87" s="90">
        <f t="shared" si="3"/>
        <v>2.4949313446072665E-3</v>
      </c>
      <c r="J87" s="159">
        <v>120.22026061</v>
      </c>
      <c r="K87" s="159">
        <v>13.822045454545499</v>
      </c>
    </row>
    <row r="88" spans="1:11" x14ac:dyDescent="0.2">
      <c r="A88" s="188" t="s">
        <v>2084</v>
      </c>
      <c r="B88" s="188" t="s">
        <v>2085</v>
      </c>
      <c r="C88" s="188" t="s">
        <v>422</v>
      </c>
      <c r="D88" s="188" t="s">
        <v>138</v>
      </c>
      <c r="E88" s="188" t="s">
        <v>464</v>
      </c>
      <c r="F88" s="194">
        <v>34.855731130000002</v>
      </c>
      <c r="G88" s="150">
        <v>38.991822169999999</v>
      </c>
      <c r="H88" s="56">
        <f t="shared" si="2"/>
        <v>-0.10607585923958873</v>
      </c>
      <c r="I88" s="90">
        <f t="shared" si="3"/>
        <v>2.4504519618569827E-3</v>
      </c>
      <c r="J88" s="159">
        <v>1532.3270499499999</v>
      </c>
      <c r="K88" s="159">
        <v>12.7883181818182</v>
      </c>
    </row>
    <row r="89" spans="1:11" x14ac:dyDescent="0.2">
      <c r="A89" s="188" t="s">
        <v>3779</v>
      </c>
      <c r="B89" s="188" t="s">
        <v>166</v>
      </c>
      <c r="C89" s="188" t="s">
        <v>1411</v>
      </c>
      <c r="D89" s="188" t="s">
        <v>138</v>
      </c>
      <c r="E89" s="188" t="s">
        <v>139</v>
      </c>
      <c r="F89" s="194">
        <v>34.48393274</v>
      </c>
      <c r="G89" s="150">
        <v>19.694073100000001</v>
      </c>
      <c r="H89" s="56">
        <f t="shared" si="2"/>
        <v>0.75098023475905551</v>
      </c>
      <c r="I89" s="90">
        <f t="shared" si="3"/>
        <v>2.4243135316862662E-3</v>
      </c>
      <c r="J89" s="159">
        <v>561.72123000279998</v>
      </c>
      <c r="K89" s="159">
        <v>29.886681818181799</v>
      </c>
    </row>
    <row r="90" spans="1:11" x14ac:dyDescent="0.2">
      <c r="A90" s="188" t="s">
        <v>2877</v>
      </c>
      <c r="B90" s="188" t="s">
        <v>200</v>
      </c>
      <c r="C90" s="188" t="s">
        <v>1411</v>
      </c>
      <c r="D90" s="188" t="s">
        <v>137</v>
      </c>
      <c r="E90" s="188" t="s">
        <v>464</v>
      </c>
      <c r="F90" s="194">
        <v>33.980431549999999</v>
      </c>
      <c r="G90" s="150">
        <v>34.991516049999994</v>
      </c>
      <c r="H90" s="56">
        <f t="shared" si="2"/>
        <v>-2.8895132710318627E-2</v>
      </c>
      <c r="I90" s="90">
        <f t="shared" si="3"/>
        <v>2.3889160392557918E-3</v>
      </c>
      <c r="J90" s="159">
        <v>578.64817799109994</v>
      </c>
      <c r="K90" s="159">
        <v>20.6755</v>
      </c>
    </row>
    <row r="91" spans="1:11" x14ac:dyDescent="0.2">
      <c r="A91" s="188" t="s">
        <v>2884</v>
      </c>
      <c r="B91" s="188" t="s">
        <v>430</v>
      </c>
      <c r="C91" s="188" t="s">
        <v>1411</v>
      </c>
      <c r="D91" s="188" t="s">
        <v>137</v>
      </c>
      <c r="E91" s="188" t="s">
        <v>139</v>
      </c>
      <c r="F91" s="194">
        <v>33.960409950000006</v>
      </c>
      <c r="G91" s="150">
        <v>36.526613320000003</v>
      </c>
      <c r="H91" s="56">
        <f t="shared" si="2"/>
        <v>-7.0255715949304354E-2</v>
      </c>
      <c r="I91" s="90">
        <f t="shared" si="3"/>
        <v>2.387508466744502E-3</v>
      </c>
      <c r="J91" s="159">
        <v>2922.5113597290997</v>
      </c>
      <c r="K91" s="159">
        <v>4.8847727272727299</v>
      </c>
    </row>
    <row r="92" spans="1:11" x14ac:dyDescent="0.2">
      <c r="A92" s="188" t="s">
        <v>2992</v>
      </c>
      <c r="B92" s="188" t="s">
        <v>88</v>
      </c>
      <c r="C92" s="188" t="s">
        <v>1659</v>
      </c>
      <c r="D92" s="188" t="s">
        <v>407</v>
      </c>
      <c r="E92" s="188" t="s">
        <v>464</v>
      </c>
      <c r="F92" s="194">
        <v>33.945529840000006</v>
      </c>
      <c r="G92" s="150">
        <v>61.639813840000002</v>
      </c>
      <c r="H92" s="56">
        <f t="shared" si="2"/>
        <v>-0.44929214211916246</v>
      </c>
      <c r="I92" s="90">
        <f t="shared" si="3"/>
        <v>2.3864623548552934E-3</v>
      </c>
      <c r="J92" s="159">
        <v>1069.72032294</v>
      </c>
      <c r="K92" s="159">
        <v>18.921045454545499</v>
      </c>
    </row>
    <row r="93" spans="1:11" x14ac:dyDescent="0.2">
      <c r="A93" s="188" t="s">
        <v>3440</v>
      </c>
      <c r="B93" s="188" t="s">
        <v>895</v>
      </c>
      <c r="C93" s="188" t="s">
        <v>422</v>
      </c>
      <c r="D93" s="188" t="s">
        <v>407</v>
      </c>
      <c r="E93" s="188" t="s">
        <v>139</v>
      </c>
      <c r="F93" s="194">
        <v>33.929820450000001</v>
      </c>
      <c r="G93" s="150">
        <v>26.944972</v>
      </c>
      <c r="H93" s="56">
        <f t="shared" si="2"/>
        <v>0.25922641337315189</v>
      </c>
      <c r="I93" s="90">
        <f t="shared" si="3"/>
        <v>2.3853579423441483E-3</v>
      </c>
      <c r="J93" s="159">
        <v>2316.5095620799998</v>
      </c>
      <c r="K93" s="159">
        <v>5.4085454545454503</v>
      </c>
    </row>
    <row r="94" spans="1:11" x14ac:dyDescent="0.2">
      <c r="A94" s="188" t="s">
        <v>1557</v>
      </c>
      <c r="B94" s="188" t="s">
        <v>415</v>
      </c>
      <c r="C94" s="188" t="s">
        <v>1411</v>
      </c>
      <c r="D94" s="188" t="s">
        <v>137</v>
      </c>
      <c r="E94" s="188" t="s">
        <v>139</v>
      </c>
      <c r="F94" s="194">
        <v>33.552095170000001</v>
      </c>
      <c r="G94" s="150">
        <v>16.454272249999999</v>
      </c>
      <c r="H94" s="56">
        <f t="shared" si="2"/>
        <v>1.0391114635896463</v>
      </c>
      <c r="I94" s="90">
        <f t="shared" si="3"/>
        <v>2.3588028358118305E-3</v>
      </c>
      <c r="J94" s="159">
        <v>117.81746591</v>
      </c>
      <c r="K94" s="159">
        <v>16.6122727272727</v>
      </c>
    </row>
    <row r="95" spans="1:11" x14ac:dyDescent="0.2">
      <c r="A95" s="188" t="s">
        <v>1807</v>
      </c>
      <c r="B95" s="188" t="s">
        <v>2203</v>
      </c>
      <c r="C95" s="188" t="s">
        <v>1870</v>
      </c>
      <c r="D95" s="188" t="s">
        <v>137</v>
      </c>
      <c r="E95" s="188" t="s">
        <v>464</v>
      </c>
      <c r="F95" s="194">
        <v>33.281638319999999</v>
      </c>
      <c r="G95" s="150">
        <v>45.135600680000003</v>
      </c>
      <c r="H95" s="56">
        <f t="shared" si="2"/>
        <v>-0.2626299901056286</v>
      </c>
      <c r="I95" s="90">
        <f t="shared" si="3"/>
        <v>2.3397889893884585E-3</v>
      </c>
      <c r="J95" s="159">
        <v>7129.0393237159515</v>
      </c>
      <c r="K95" s="159">
        <v>4.3452727272727296</v>
      </c>
    </row>
    <row r="96" spans="1:11" x14ac:dyDescent="0.2">
      <c r="A96" s="188" t="s">
        <v>3061</v>
      </c>
      <c r="B96" s="188" t="s">
        <v>1875</v>
      </c>
      <c r="C96" s="188" t="s">
        <v>1659</v>
      </c>
      <c r="D96" s="188" t="s">
        <v>138</v>
      </c>
      <c r="E96" s="188" t="s">
        <v>464</v>
      </c>
      <c r="F96" s="194">
        <v>33.133862479999998</v>
      </c>
      <c r="G96" s="150">
        <v>33.684417170000003</v>
      </c>
      <c r="H96" s="56">
        <f t="shared" si="2"/>
        <v>-1.6344492090257678E-2</v>
      </c>
      <c r="I96" s="90">
        <f t="shared" si="3"/>
        <v>2.3293999490411913E-3</v>
      </c>
      <c r="J96" s="159">
        <v>787.63963467680003</v>
      </c>
      <c r="K96" s="159">
        <v>13.326136363636399</v>
      </c>
    </row>
    <row r="97" spans="1:11" x14ac:dyDescent="0.2">
      <c r="A97" s="188" t="s">
        <v>544</v>
      </c>
      <c r="B97" s="188" t="s">
        <v>408</v>
      </c>
      <c r="C97" s="188" t="s">
        <v>1412</v>
      </c>
      <c r="D97" s="188" t="s">
        <v>407</v>
      </c>
      <c r="E97" s="188" t="s">
        <v>464</v>
      </c>
      <c r="F97" s="194">
        <v>32.892452989999995</v>
      </c>
      <c r="G97" s="150">
        <v>17.511933210000002</v>
      </c>
      <c r="H97" s="56">
        <f t="shared" si="2"/>
        <v>0.87828794203127214</v>
      </c>
      <c r="I97" s="90">
        <f t="shared" si="3"/>
        <v>2.3124282104144767E-3</v>
      </c>
      <c r="J97" s="159">
        <v>980.24221195076086</v>
      </c>
      <c r="K97" s="159">
        <v>17.867136363636401</v>
      </c>
    </row>
    <row r="98" spans="1:11" x14ac:dyDescent="0.2">
      <c r="A98" s="188" t="s">
        <v>638</v>
      </c>
      <c r="B98" s="188" t="s">
        <v>423</v>
      </c>
      <c r="C98" s="188" t="s">
        <v>1411</v>
      </c>
      <c r="D98" s="188" t="s">
        <v>138</v>
      </c>
      <c r="E98" s="188" t="s">
        <v>139</v>
      </c>
      <c r="F98" s="194">
        <v>32.852263640000004</v>
      </c>
      <c r="G98" s="150">
        <v>18.389563350000003</v>
      </c>
      <c r="H98" s="56">
        <f t="shared" si="2"/>
        <v>0.78646240885322594</v>
      </c>
      <c r="I98" s="90">
        <f t="shared" si="3"/>
        <v>2.3096027906524888E-3</v>
      </c>
      <c r="J98" s="159">
        <v>394.5834256710549</v>
      </c>
      <c r="K98" s="159">
        <v>34.693636363636401</v>
      </c>
    </row>
    <row r="99" spans="1:11" x14ac:dyDescent="0.2">
      <c r="A99" s="188" t="s">
        <v>1800</v>
      </c>
      <c r="B99" s="188" t="s">
        <v>3251</v>
      </c>
      <c r="C99" s="188" t="s">
        <v>1798</v>
      </c>
      <c r="D99" s="188" t="s">
        <v>137</v>
      </c>
      <c r="E99" s="188" t="s">
        <v>464</v>
      </c>
      <c r="F99" s="194">
        <v>32.699884789999999</v>
      </c>
      <c r="G99" s="150">
        <v>33.583189869999998</v>
      </c>
      <c r="H99" s="56">
        <f t="shared" si="2"/>
        <v>-2.6302000596705066E-2</v>
      </c>
      <c r="I99" s="90">
        <f t="shared" si="3"/>
        <v>2.2988901462803087E-3</v>
      </c>
      <c r="J99" s="159">
        <v>73.099999999999994</v>
      </c>
      <c r="K99" s="159">
        <v>9.8505000000000003</v>
      </c>
    </row>
    <row r="100" spans="1:11" x14ac:dyDescent="0.2">
      <c r="A100" s="188" t="s">
        <v>659</v>
      </c>
      <c r="B100" s="188" t="s">
        <v>246</v>
      </c>
      <c r="C100" s="188" t="s">
        <v>422</v>
      </c>
      <c r="D100" s="188" t="s">
        <v>138</v>
      </c>
      <c r="E100" s="188" t="s">
        <v>139</v>
      </c>
      <c r="F100" s="194">
        <v>32.504473949999998</v>
      </c>
      <c r="G100" s="150">
        <v>46.79017837</v>
      </c>
      <c r="H100" s="56">
        <f t="shared" si="2"/>
        <v>-0.30531416886325502</v>
      </c>
      <c r="I100" s="90">
        <f t="shared" si="3"/>
        <v>2.2851522368828496E-3</v>
      </c>
      <c r="J100" s="159">
        <v>330.28981747</v>
      </c>
      <c r="K100" s="159">
        <v>8.5204090909090908</v>
      </c>
    </row>
    <row r="101" spans="1:11" x14ac:dyDescent="0.2">
      <c r="A101" s="188" t="s">
        <v>2816</v>
      </c>
      <c r="B101" s="188" t="s">
        <v>1073</v>
      </c>
      <c r="C101" s="188" t="s">
        <v>422</v>
      </c>
      <c r="D101" s="188" t="s">
        <v>138</v>
      </c>
      <c r="E101" s="188" t="s">
        <v>464</v>
      </c>
      <c r="F101" s="194">
        <v>32.403696369999999</v>
      </c>
      <c r="G101" s="150">
        <v>43.232898159999998</v>
      </c>
      <c r="H101" s="56">
        <f t="shared" si="2"/>
        <v>-0.25048521498425491</v>
      </c>
      <c r="I101" s="90">
        <f t="shared" si="3"/>
        <v>2.2780673010454359E-3</v>
      </c>
      <c r="J101" s="159">
        <v>3820.2657716100002</v>
      </c>
      <c r="K101" s="159">
        <v>5.1040909090909103</v>
      </c>
    </row>
    <row r="102" spans="1:11" x14ac:dyDescent="0.2">
      <c r="A102" s="188" t="s">
        <v>651</v>
      </c>
      <c r="B102" s="188" t="s">
        <v>317</v>
      </c>
      <c r="C102" s="188" t="s">
        <v>422</v>
      </c>
      <c r="D102" s="188" t="s">
        <v>138</v>
      </c>
      <c r="E102" s="188" t="s">
        <v>139</v>
      </c>
      <c r="F102" s="194">
        <v>32.292390910000002</v>
      </c>
      <c r="G102" s="150">
        <v>32.264493039999998</v>
      </c>
      <c r="H102" s="56">
        <f t="shared" si="2"/>
        <v>8.6466165655907368E-4</v>
      </c>
      <c r="I102" s="90">
        <f t="shared" si="3"/>
        <v>2.2702422268329591E-3</v>
      </c>
      <c r="J102" s="159">
        <v>679.42851527999994</v>
      </c>
      <c r="K102" s="159">
        <v>24.052590909090899</v>
      </c>
    </row>
    <row r="103" spans="1:11" x14ac:dyDescent="0.2">
      <c r="A103" s="188" t="s">
        <v>3714</v>
      </c>
      <c r="B103" s="188" t="s">
        <v>57</v>
      </c>
      <c r="C103" s="188" t="s">
        <v>1659</v>
      </c>
      <c r="D103" s="188" t="s">
        <v>137</v>
      </c>
      <c r="E103" s="188" t="s">
        <v>464</v>
      </c>
      <c r="F103" s="194">
        <v>32.217187580000001</v>
      </c>
      <c r="G103" s="150">
        <v>45.630763960000003</v>
      </c>
      <c r="H103" s="56">
        <f t="shared" si="2"/>
        <v>-0.29395905779176446</v>
      </c>
      <c r="I103" s="90">
        <f t="shared" si="3"/>
        <v>2.2649552297864944E-3</v>
      </c>
      <c r="J103" s="159">
        <v>389.46136557120002</v>
      </c>
      <c r="K103" s="159">
        <v>5.1400454545454499</v>
      </c>
    </row>
    <row r="104" spans="1:11" x14ac:dyDescent="0.2">
      <c r="A104" s="188" t="s">
        <v>2802</v>
      </c>
      <c r="B104" s="188" t="s">
        <v>1061</v>
      </c>
      <c r="C104" s="188" t="s">
        <v>422</v>
      </c>
      <c r="D104" s="188" t="s">
        <v>138</v>
      </c>
      <c r="E104" s="188" t="s">
        <v>464</v>
      </c>
      <c r="F104" s="194">
        <v>32.208361350000004</v>
      </c>
      <c r="G104" s="150">
        <v>37.761030810000001</v>
      </c>
      <c r="H104" s="56">
        <f t="shared" si="2"/>
        <v>-0.14704761339644157</v>
      </c>
      <c r="I104" s="90">
        <f t="shared" si="3"/>
        <v>2.2643347219985892E-3</v>
      </c>
      <c r="J104" s="159">
        <v>3182.3757202256797</v>
      </c>
      <c r="K104" s="159">
        <v>14.3916818181818</v>
      </c>
    </row>
    <row r="105" spans="1:11" x14ac:dyDescent="0.2">
      <c r="A105" s="188" t="s">
        <v>2766</v>
      </c>
      <c r="B105" s="188" t="s">
        <v>833</v>
      </c>
      <c r="C105" s="188" t="s">
        <v>422</v>
      </c>
      <c r="D105" s="188" t="s">
        <v>407</v>
      </c>
      <c r="E105" s="188" t="s">
        <v>464</v>
      </c>
      <c r="F105" s="194">
        <v>31.855778050000001</v>
      </c>
      <c r="G105" s="150">
        <v>23.51097528</v>
      </c>
      <c r="H105" s="56">
        <f t="shared" si="2"/>
        <v>0.35493222508292321</v>
      </c>
      <c r="I105" s="90">
        <f t="shared" si="3"/>
        <v>2.2395471645096751E-3</v>
      </c>
      <c r="J105" s="159">
        <v>1292.6318352624382</v>
      </c>
      <c r="K105" s="159">
        <v>21.006545454545499</v>
      </c>
    </row>
    <row r="106" spans="1:11" x14ac:dyDescent="0.2">
      <c r="A106" s="188" t="s">
        <v>3417</v>
      </c>
      <c r="B106" s="188" t="s">
        <v>1022</v>
      </c>
      <c r="C106" s="188" t="s">
        <v>422</v>
      </c>
      <c r="D106" s="188" t="s">
        <v>407</v>
      </c>
      <c r="E106" s="188" t="s">
        <v>139</v>
      </c>
      <c r="F106" s="194">
        <v>31.848392839999999</v>
      </c>
      <c r="G106" s="150">
        <v>32.054811980000004</v>
      </c>
      <c r="H106" s="56">
        <f t="shared" si="2"/>
        <v>-6.4395679540655282E-3</v>
      </c>
      <c r="I106" s="90">
        <f t="shared" si="3"/>
        <v>2.2390279643165777E-3</v>
      </c>
      <c r="J106" s="159">
        <v>3801.3147707600001</v>
      </c>
      <c r="K106" s="159">
        <v>6.8161818181818203</v>
      </c>
    </row>
    <row r="107" spans="1:11" x14ac:dyDescent="0.2">
      <c r="A107" s="188" t="s">
        <v>3067</v>
      </c>
      <c r="B107" s="188" t="s">
        <v>963</v>
      </c>
      <c r="C107" s="188" t="s">
        <v>1659</v>
      </c>
      <c r="D107" s="188" t="s">
        <v>138</v>
      </c>
      <c r="E107" s="188" t="s">
        <v>464</v>
      </c>
      <c r="F107" s="194">
        <v>31.599359679999999</v>
      </c>
      <c r="G107" s="150">
        <v>30.2036406</v>
      </c>
      <c r="H107" s="56">
        <f t="shared" si="2"/>
        <v>4.6210292940646269E-2</v>
      </c>
      <c r="I107" s="90">
        <f t="shared" si="3"/>
        <v>2.2215202611152469E-3</v>
      </c>
      <c r="J107" s="159">
        <v>711.92557838363302</v>
      </c>
      <c r="K107" s="159">
        <v>21.792727272727301</v>
      </c>
    </row>
    <row r="108" spans="1:11" x14ac:dyDescent="0.2">
      <c r="A108" s="188" t="s">
        <v>1560</v>
      </c>
      <c r="B108" s="188" t="s">
        <v>845</v>
      </c>
      <c r="C108" s="188" t="s">
        <v>1563</v>
      </c>
      <c r="D108" s="188" t="s">
        <v>138</v>
      </c>
      <c r="E108" s="188" t="s">
        <v>464</v>
      </c>
      <c r="F108" s="194">
        <v>31.048504269999999</v>
      </c>
      <c r="G108" s="150">
        <v>28.722665940000002</v>
      </c>
      <c r="H108" s="56">
        <f t="shared" si="2"/>
        <v>8.097571217304611E-2</v>
      </c>
      <c r="I108" s="90">
        <f t="shared" si="3"/>
        <v>2.1827936392263074E-3</v>
      </c>
      <c r="J108" s="159">
        <v>647.24202903915204</v>
      </c>
      <c r="K108" s="159">
        <v>22.4605454545455</v>
      </c>
    </row>
    <row r="109" spans="1:11" x14ac:dyDescent="0.2">
      <c r="A109" s="188" t="s">
        <v>667</v>
      </c>
      <c r="B109" s="188" t="s">
        <v>254</v>
      </c>
      <c r="C109" s="188" t="s">
        <v>422</v>
      </c>
      <c r="D109" s="188" t="s">
        <v>138</v>
      </c>
      <c r="E109" s="188" t="s">
        <v>139</v>
      </c>
      <c r="F109" s="194">
        <v>30.876900890000002</v>
      </c>
      <c r="G109" s="150">
        <v>16.61726973</v>
      </c>
      <c r="H109" s="56">
        <f t="shared" si="2"/>
        <v>0.85812118306392815</v>
      </c>
      <c r="I109" s="90">
        <f t="shared" si="3"/>
        <v>2.1707294585148504E-3</v>
      </c>
      <c r="J109" s="159">
        <v>421.05168512</v>
      </c>
      <c r="K109" s="159">
        <v>10.2223636363636</v>
      </c>
    </row>
    <row r="110" spans="1:11" x14ac:dyDescent="0.2">
      <c r="A110" s="188" t="s">
        <v>2773</v>
      </c>
      <c r="B110" s="188" t="s">
        <v>1062</v>
      </c>
      <c r="C110" s="188" t="s">
        <v>422</v>
      </c>
      <c r="D110" s="188" t="s">
        <v>138</v>
      </c>
      <c r="E110" s="188" t="s">
        <v>464</v>
      </c>
      <c r="F110" s="194">
        <v>30.314048440000001</v>
      </c>
      <c r="G110" s="150">
        <v>31.963751569999999</v>
      </c>
      <c r="H110" s="56">
        <f t="shared" si="2"/>
        <v>-5.1611686644078114E-2</v>
      </c>
      <c r="I110" s="90">
        <f t="shared" si="3"/>
        <v>2.1311594123380995E-3</v>
      </c>
      <c r="J110" s="159">
        <v>855.45087176440416</v>
      </c>
      <c r="K110" s="159">
        <v>15.04</v>
      </c>
    </row>
    <row r="111" spans="1:11" x14ac:dyDescent="0.2">
      <c r="A111" s="188" t="s">
        <v>3060</v>
      </c>
      <c r="B111" s="188" t="s">
        <v>724</v>
      </c>
      <c r="C111" s="188" t="s">
        <v>1659</v>
      </c>
      <c r="D111" s="188" t="s">
        <v>138</v>
      </c>
      <c r="E111" s="188" t="s">
        <v>464</v>
      </c>
      <c r="F111" s="194">
        <v>30.08809377</v>
      </c>
      <c r="G111" s="150">
        <v>41.20258054</v>
      </c>
      <c r="H111" s="56">
        <f t="shared" si="2"/>
        <v>-0.26975220057418281</v>
      </c>
      <c r="I111" s="90">
        <f t="shared" si="3"/>
        <v>2.1152741892645349E-3</v>
      </c>
      <c r="J111" s="159">
        <v>4755.2867887452421</v>
      </c>
      <c r="K111" s="159">
        <v>6.194</v>
      </c>
    </row>
    <row r="112" spans="1:11" x14ac:dyDescent="0.2">
      <c r="A112" s="188" t="s">
        <v>3009</v>
      </c>
      <c r="B112" s="188" t="s">
        <v>1178</v>
      </c>
      <c r="C112" s="188" t="s">
        <v>1659</v>
      </c>
      <c r="D112" s="188" t="s">
        <v>138</v>
      </c>
      <c r="E112" s="188" t="s">
        <v>139</v>
      </c>
      <c r="F112" s="194">
        <v>30.077782460000002</v>
      </c>
      <c r="G112" s="150">
        <v>12.43936787</v>
      </c>
      <c r="H112" s="56">
        <f t="shared" si="2"/>
        <v>1.4179510385361729</v>
      </c>
      <c r="I112" s="90">
        <f t="shared" si="3"/>
        <v>2.1145492763449186E-3</v>
      </c>
      <c r="J112" s="159">
        <v>797.60779635000006</v>
      </c>
      <c r="K112" s="159">
        <v>5.8833181818181801</v>
      </c>
    </row>
    <row r="113" spans="1:11" x14ac:dyDescent="0.2">
      <c r="A113" s="188" t="s">
        <v>1634</v>
      </c>
      <c r="B113" s="188" t="s">
        <v>285</v>
      </c>
      <c r="C113" s="188" t="s">
        <v>1411</v>
      </c>
      <c r="D113" s="188" t="s">
        <v>138</v>
      </c>
      <c r="E113" s="188" t="s">
        <v>464</v>
      </c>
      <c r="F113" s="194">
        <v>29.591352820000001</v>
      </c>
      <c r="G113" s="150">
        <v>33.888121560000002</v>
      </c>
      <c r="H113" s="56">
        <f t="shared" si="2"/>
        <v>-0.1267927681501152</v>
      </c>
      <c r="I113" s="90">
        <f t="shared" si="3"/>
        <v>2.0803519599495819E-3</v>
      </c>
      <c r="J113" s="159">
        <v>641.65367120960002</v>
      </c>
      <c r="K113" s="159">
        <v>4.2523636363636399</v>
      </c>
    </row>
    <row r="114" spans="1:11" x14ac:dyDescent="0.2">
      <c r="A114" s="188" t="s">
        <v>2841</v>
      </c>
      <c r="B114" s="188" t="s">
        <v>339</v>
      </c>
      <c r="C114" s="188" t="s">
        <v>1411</v>
      </c>
      <c r="D114" s="188" t="s">
        <v>137</v>
      </c>
      <c r="E114" s="188" t="s">
        <v>464</v>
      </c>
      <c r="F114" s="194">
        <v>28.557582499999999</v>
      </c>
      <c r="G114" s="150">
        <v>27.394690989999997</v>
      </c>
      <c r="H114" s="56">
        <f t="shared" si="2"/>
        <v>4.2449520982897671E-2</v>
      </c>
      <c r="I114" s="90">
        <f t="shared" si="3"/>
        <v>2.0076751166693326E-3</v>
      </c>
      <c r="J114" s="159">
        <v>124.05671337359999</v>
      </c>
      <c r="K114" s="159">
        <v>9.9130000000000003</v>
      </c>
    </row>
    <row r="115" spans="1:11" x14ac:dyDescent="0.2">
      <c r="A115" s="188" t="s">
        <v>3027</v>
      </c>
      <c r="B115" s="188" t="s">
        <v>102</v>
      </c>
      <c r="C115" s="188" t="s">
        <v>1659</v>
      </c>
      <c r="D115" s="188" t="s">
        <v>137</v>
      </c>
      <c r="E115" s="188" t="s">
        <v>464</v>
      </c>
      <c r="F115" s="194">
        <v>28.109817769999999</v>
      </c>
      <c r="G115" s="150">
        <v>19.818741890000002</v>
      </c>
      <c r="H115" s="56">
        <f t="shared" si="2"/>
        <v>0.41834521716958473</v>
      </c>
      <c r="I115" s="90">
        <f t="shared" si="3"/>
        <v>1.9761960477900544E-3</v>
      </c>
      <c r="J115" s="159">
        <v>894.21194131223706</v>
      </c>
      <c r="K115" s="159">
        <v>8.7842272727272697</v>
      </c>
    </row>
    <row r="116" spans="1:11" x14ac:dyDescent="0.2">
      <c r="A116" s="188" t="s">
        <v>3091</v>
      </c>
      <c r="B116" s="188" t="s">
        <v>216</v>
      </c>
      <c r="C116" s="188" t="s">
        <v>1659</v>
      </c>
      <c r="D116" s="188" t="s">
        <v>137</v>
      </c>
      <c r="E116" s="188" t="s">
        <v>464</v>
      </c>
      <c r="F116" s="194">
        <v>28.035066910000001</v>
      </c>
      <c r="G116" s="150">
        <v>34.526332789999998</v>
      </c>
      <c r="H116" s="56">
        <f t="shared" si="2"/>
        <v>-0.18800913260849084</v>
      </c>
      <c r="I116" s="90">
        <f t="shared" si="3"/>
        <v>1.970940860605648E-3</v>
      </c>
      <c r="J116" s="159">
        <v>320.85152198155896</v>
      </c>
      <c r="K116" s="159">
        <v>5.14309090909091</v>
      </c>
    </row>
    <row r="117" spans="1:11" x14ac:dyDescent="0.2">
      <c r="A117" s="188" t="s">
        <v>2807</v>
      </c>
      <c r="B117" s="188" t="s">
        <v>1785</v>
      </c>
      <c r="C117" s="188" t="s">
        <v>422</v>
      </c>
      <c r="D117" s="188" t="s">
        <v>407</v>
      </c>
      <c r="E117" s="188" t="s">
        <v>464</v>
      </c>
      <c r="F117" s="194">
        <v>27.801404519999998</v>
      </c>
      <c r="G117" s="150">
        <v>18.560485679999999</v>
      </c>
      <c r="H117" s="56">
        <f t="shared" si="2"/>
        <v>0.49788130544221842</v>
      </c>
      <c r="I117" s="90">
        <f t="shared" si="3"/>
        <v>1.9545137640156448E-3</v>
      </c>
      <c r="J117" s="159">
        <v>1178.2521311506241</v>
      </c>
      <c r="K117" s="159">
        <v>22.524954545454499</v>
      </c>
    </row>
    <row r="118" spans="1:11" x14ac:dyDescent="0.2">
      <c r="A118" s="188" t="s">
        <v>1628</v>
      </c>
      <c r="B118" s="188" t="s">
        <v>490</v>
      </c>
      <c r="C118" s="188" t="s">
        <v>1412</v>
      </c>
      <c r="D118" s="188" t="s">
        <v>407</v>
      </c>
      <c r="E118" s="188" t="s">
        <v>139</v>
      </c>
      <c r="F118" s="194">
        <v>27.761792879999998</v>
      </c>
      <c r="G118" s="150">
        <v>16.666259449999998</v>
      </c>
      <c r="H118" s="56">
        <f t="shared" si="2"/>
        <v>0.66574827202753051</v>
      </c>
      <c r="I118" s="90">
        <f t="shared" si="3"/>
        <v>1.9517289588256933E-3</v>
      </c>
      <c r="J118" s="159">
        <v>820.6070434400001</v>
      </c>
      <c r="K118" s="159">
        <v>12.708909090909099</v>
      </c>
    </row>
    <row r="119" spans="1:11" x14ac:dyDescent="0.2">
      <c r="A119" s="188" t="s">
        <v>2934</v>
      </c>
      <c r="B119" s="188" t="s">
        <v>534</v>
      </c>
      <c r="C119" s="188" t="s">
        <v>1659</v>
      </c>
      <c r="D119" s="188" t="s">
        <v>138</v>
      </c>
      <c r="E119" s="188" t="s">
        <v>139</v>
      </c>
      <c r="F119" s="194">
        <v>26.94334319</v>
      </c>
      <c r="G119" s="150">
        <v>27.031274010000001</v>
      </c>
      <c r="H119" s="56">
        <f t="shared" si="2"/>
        <v>-3.2529291800109661E-3</v>
      </c>
      <c r="I119" s="90">
        <f t="shared" si="3"/>
        <v>1.894189736909457E-3</v>
      </c>
      <c r="J119" s="159">
        <v>444.59610500000002</v>
      </c>
      <c r="K119" s="159">
        <v>5.53463636363636</v>
      </c>
    </row>
    <row r="120" spans="1:11" x14ac:dyDescent="0.2">
      <c r="A120" s="188" t="s">
        <v>2998</v>
      </c>
      <c r="B120" s="188" t="s">
        <v>170</v>
      </c>
      <c r="C120" s="188" t="s">
        <v>1659</v>
      </c>
      <c r="D120" s="188" t="s">
        <v>407</v>
      </c>
      <c r="E120" s="188" t="s">
        <v>464</v>
      </c>
      <c r="F120" s="194">
        <v>26.69641897</v>
      </c>
      <c r="G120" s="150">
        <v>15.953094849999999</v>
      </c>
      <c r="H120" s="56">
        <f t="shared" si="2"/>
        <v>0.6734319717280437</v>
      </c>
      <c r="I120" s="90">
        <f t="shared" si="3"/>
        <v>1.8768302978814167E-3</v>
      </c>
      <c r="J120" s="159">
        <v>830.30590782360002</v>
      </c>
      <c r="K120" s="159">
        <v>8.7479545454545509</v>
      </c>
    </row>
    <row r="121" spans="1:11" x14ac:dyDescent="0.2">
      <c r="A121" s="188" t="s">
        <v>2989</v>
      </c>
      <c r="B121" s="188" t="s">
        <v>334</v>
      </c>
      <c r="C121" s="188" t="s">
        <v>1659</v>
      </c>
      <c r="D121" s="188" t="s">
        <v>407</v>
      </c>
      <c r="E121" s="188" t="s">
        <v>464</v>
      </c>
      <c r="F121" s="194">
        <v>26.531741190000002</v>
      </c>
      <c r="G121" s="150">
        <v>19.466924420000002</v>
      </c>
      <c r="H121" s="56">
        <f t="shared" si="2"/>
        <v>0.36291386443878748</v>
      </c>
      <c r="I121" s="90">
        <f t="shared" si="3"/>
        <v>1.8652530055397298E-3</v>
      </c>
      <c r="J121" s="159">
        <v>1246.4793307351001</v>
      </c>
      <c r="K121" s="159">
        <v>12.829499999999999</v>
      </c>
    </row>
    <row r="122" spans="1:11" x14ac:dyDescent="0.2">
      <c r="A122" s="188" t="s">
        <v>2100</v>
      </c>
      <c r="B122" s="188" t="s">
        <v>1516</v>
      </c>
      <c r="C122" s="188" t="s">
        <v>422</v>
      </c>
      <c r="D122" s="188" t="s">
        <v>407</v>
      </c>
      <c r="E122" s="188" t="s">
        <v>464</v>
      </c>
      <c r="F122" s="194">
        <v>26.465281179999998</v>
      </c>
      <c r="G122" s="150">
        <v>46.60992186</v>
      </c>
      <c r="H122" s="56">
        <f t="shared" si="2"/>
        <v>-0.4321964053170374</v>
      </c>
      <c r="I122" s="90">
        <f t="shared" si="3"/>
        <v>1.860580687484425E-3</v>
      </c>
      <c r="J122" s="159">
        <v>1002.63988566</v>
      </c>
      <c r="K122" s="159">
        <v>10.9305454545455</v>
      </c>
    </row>
    <row r="123" spans="1:11" x14ac:dyDescent="0.2">
      <c r="A123" s="188" t="s">
        <v>2748</v>
      </c>
      <c r="B123" s="188" t="s">
        <v>900</v>
      </c>
      <c r="C123" s="188" t="s">
        <v>422</v>
      </c>
      <c r="D123" s="188" t="s">
        <v>407</v>
      </c>
      <c r="E123" s="188" t="s">
        <v>464</v>
      </c>
      <c r="F123" s="194">
        <v>26.00492646</v>
      </c>
      <c r="G123" s="150">
        <v>24.764479250000001</v>
      </c>
      <c r="H123" s="56">
        <f t="shared" si="2"/>
        <v>5.0089775661242619E-2</v>
      </c>
      <c r="I123" s="90">
        <f t="shared" si="3"/>
        <v>1.828216508332171E-3</v>
      </c>
      <c r="J123" s="159">
        <v>1102.8364900581296</v>
      </c>
      <c r="K123" s="159">
        <v>13.745727272727301</v>
      </c>
    </row>
    <row r="124" spans="1:11" x14ac:dyDescent="0.2">
      <c r="A124" s="188" t="s">
        <v>3425</v>
      </c>
      <c r="B124" s="188" t="s">
        <v>1017</v>
      </c>
      <c r="C124" s="188" t="s">
        <v>422</v>
      </c>
      <c r="D124" s="188" t="s">
        <v>407</v>
      </c>
      <c r="E124" s="188" t="s">
        <v>139</v>
      </c>
      <c r="F124" s="194">
        <v>25.895487670000001</v>
      </c>
      <c r="G124" s="150">
        <v>21.664573780000001</v>
      </c>
      <c r="H124" s="56">
        <f t="shared" si="2"/>
        <v>0.19529181293683395</v>
      </c>
      <c r="I124" s="90">
        <f t="shared" si="3"/>
        <v>1.8205226660581832E-3</v>
      </c>
      <c r="J124" s="159">
        <v>1434.2211260399999</v>
      </c>
      <c r="K124" s="159">
        <v>10.280045454545499</v>
      </c>
    </row>
    <row r="125" spans="1:11" x14ac:dyDescent="0.2">
      <c r="A125" s="188" t="s">
        <v>1945</v>
      </c>
      <c r="B125" s="188" t="s">
        <v>1946</v>
      </c>
      <c r="C125" s="188" t="s">
        <v>1661</v>
      </c>
      <c r="D125" s="188" t="s">
        <v>138</v>
      </c>
      <c r="E125" s="188" t="s">
        <v>139</v>
      </c>
      <c r="F125" s="194">
        <v>25.866762559999998</v>
      </c>
      <c r="G125" s="150">
        <v>26.67931257</v>
      </c>
      <c r="H125" s="56">
        <f t="shared" si="2"/>
        <v>-3.0456182402303966E-2</v>
      </c>
      <c r="I125" s="90">
        <f t="shared" si="3"/>
        <v>1.8185032133061654E-3</v>
      </c>
      <c r="J125" s="159">
        <v>389.85388699999999</v>
      </c>
      <c r="K125" s="159">
        <v>9.6339090909090892</v>
      </c>
    </row>
    <row r="126" spans="1:11" x14ac:dyDescent="0.2">
      <c r="A126" s="188" t="s">
        <v>1458</v>
      </c>
      <c r="B126" s="188" t="s">
        <v>1459</v>
      </c>
      <c r="C126" s="188" t="s">
        <v>1442</v>
      </c>
      <c r="D126" s="188" t="s">
        <v>138</v>
      </c>
      <c r="E126" s="188" t="s">
        <v>139</v>
      </c>
      <c r="F126" s="194">
        <v>25.860884969999997</v>
      </c>
      <c r="G126" s="150">
        <v>5.0648807699999994</v>
      </c>
      <c r="H126" s="56">
        <f t="shared" si="2"/>
        <v>4.1059217668415124</v>
      </c>
      <c r="I126" s="90">
        <f t="shared" si="3"/>
        <v>1.8180900028676073E-3</v>
      </c>
      <c r="J126" s="159">
        <v>2921.26116</v>
      </c>
      <c r="K126" s="159">
        <v>15.074227272727301</v>
      </c>
    </row>
    <row r="127" spans="1:11" x14ac:dyDescent="0.2">
      <c r="A127" s="188" t="s">
        <v>2733</v>
      </c>
      <c r="B127" s="188" t="s">
        <v>1941</v>
      </c>
      <c r="C127" s="188" t="s">
        <v>422</v>
      </c>
      <c r="D127" s="188" t="s">
        <v>407</v>
      </c>
      <c r="E127" s="188" t="s">
        <v>464</v>
      </c>
      <c r="F127" s="194">
        <v>25.756789380000001</v>
      </c>
      <c r="G127" s="150">
        <v>24.15854436</v>
      </c>
      <c r="H127" s="56">
        <f t="shared" si="2"/>
        <v>6.6156511592075029E-2</v>
      </c>
      <c r="I127" s="90">
        <f t="shared" si="3"/>
        <v>1.810771801973046E-3</v>
      </c>
      <c r="J127" s="159">
        <v>763.67998342451699</v>
      </c>
      <c r="K127" s="159">
        <v>21.380500000000001</v>
      </c>
    </row>
    <row r="128" spans="1:11" x14ac:dyDescent="0.2">
      <c r="A128" s="188" t="s">
        <v>2629</v>
      </c>
      <c r="B128" s="188" t="s">
        <v>1728</v>
      </c>
      <c r="C128" s="188" t="s">
        <v>1410</v>
      </c>
      <c r="D128" s="188" t="s">
        <v>137</v>
      </c>
      <c r="E128" s="188" t="s">
        <v>464</v>
      </c>
      <c r="F128" s="194">
        <v>25.35091517</v>
      </c>
      <c r="G128" s="150">
        <v>12.505714529999999</v>
      </c>
      <c r="H128" s="56">
        <f t="shared" si="2"/>
        <v>1.02714647845076</v>
      </c>
      <c r="I128" s="90">
        <f t="shared" si="3"/>
        <v>1.782237749697619E-3</v>
      </c>
      <c r="J128" s="159">
        <v>1261.7842064963716</v>
      </c>
      <c r="K128" s="159">
        <v>11.4742727272727</v>
      </c>
    </row>
    <row r="129" spans="1:11" x14ac:dyDescent="0.2">
      <c r="A129" s="188" t="s">
        <v>2262</v>
      </c>
      <c r="B129" s="188" t="s">
        <v>2263</v>
      </c>
      <c r="C129" s="188" t="s">
        <v>1442</v>
      </c>
      <c r="D129" s="188" t="s">
        <v>407</v>
      </c>
      <c r="E129" s="188" t="s">
        <v>464</v>
      </c>
      <c r="F129" s="194">
        <v>24.936364519999998</v>
      </c>
      <c r="G129" s="150">
        <v>24.290203039999998</v>
      </c>
      <c r="H129" s="56">
        <f t="shared" si="2"/>
        <v>2.660173235011376E-2</v>
      </c>
      <c r="I129" s="90">
        <f t="shared" si="3"/>
        <v>1.753093720275517E-3</v>
      </c>
      <c r="J129" s="159">
        <v>1259.1229880000001</v>
      </c>
      <c r="K129" s="159">
        <v>17.235363636363601</v>
      </c>
    </row>
    <row r="130" spans="1:11" x14ac:dyDescent="0.2">
      <c r="A130" s="188" t="s">
        <v>2840</v>
      </c>
      <c r="B130" s="188" t="s">
        <v>105</v>
      </c>
      <c r="C130" s="188" t="s">
        <v>1411</v>
      </c>
      <c r="D130" s="188" t="s">
        <v>137</v>
      </c>
      <c r="E130" s="188" t="s">
        <v>464</v>
      </c>
      <c r="F130" s="194">
        <v>24.798678389999999</v>
      </c>
      <c r="G130" s="150">
        <v>42.653747590000002</v>
      </c>
      <c r="H130" s="56">
        <f t="shared" si="2"/>
        <v>-0.41860493412274169</v>
      </c>
      <c r="I130" s="90">
        <f t="shared" si="3"/>
        <v>1.7434140137698457E-3</v>
      </c>
      <c r="J130" s="159">
        <v>65.995986974999994</v>
      </c>
      <c r="K130" s="159">
        <v>10.3412272727273</v>
      </c>
    </row>
    <row r="131" spans="1:11" x14ac:dyDescent="0.2">
      <c r="A131" s="188" t="s">
        <v>2479</v>
      </c>
      <c r="B131" s="188" t="s">
        <v>3583</v>
      </c>
      <c r="C131" s="188" t="s">
        <v>1741</v>
      </c>
      <c r="D131" s="188" t="s">
        <v>138</v>
      </c>
      <c r="E131" s="188" t="s">
        <v>464</v>
      </c>
      <c r="F131" s="194">
        <v>24.540944449999998</v>
      </c>
      <c r="G131" s="150">
        <v>24.901915890000001</v>
      </c>
      <c r="H131" s="56">
        <f t="shared" si="2"/>
        <v>-1.44957296295809E-2</v>
      </c>
      <c r="I131" s="90">
        <f t="shared" si="3"/>
        <v>1.7252946222541545E-3</v>
      </c>
      <c r="J131" s="159">
        <v>280.56764575141057</v>
      </c>
      <c r="K131" s="159">
        <v>27.3921363636364</v>
      </c>
    </row>
    <row r="132" spans="1:11" x14ac:dyDescent="0.2">
      <c r="A132" s="188" t="s">
        <v>3088</v>
      </c>
      <c r="B132" s="188" t="s">
        <v>448</v>
      </c>
      <c r="C132" s="188" t="s">
        <v>1659</v>
      </c>
      <c r="D132" s="188" t="s">
        <v>137</v>
      </c>
      <c r="E132" s="188" t="s">
        <v>464</v>
      </c>
      <c r="F132" s="194">
        <v>24.33157739</v>
      </c>
      <c r="G132" s="150">
        <v>35.826930400000002</v>
      </c>
      <c r="H132" s="56">
        <f t="shared" si="2"/>
        <v>-0.32085788209195842</v>
      </c>
      <c r="I132" s="90">
        <f t="shared" si="3"/>
        <v>1.7105755529277431E-3</v>
      </c>
      <c r="J132" s="159">
        <v>100.26563887976501</v>
      </c>
      <c r="K132" s="159">
        <v>11.9460454545455</v>
      </c>
    </row>
    <row r="133" spans="1:11" x14ac:dyDescent="0.2">
      <c r="A133" s="188" t="s">
        <v>1230</v>
      </c>
      <c r="B133" s="188" t="s">
        <v>987</v>
      </c>
      <c r="C133" s="188" t="s">
        <v>422</v>
      </c>
      <c r="D133" s="188" t="s">
        <v>407</v>
      </c>
      <c r="E133" s="188" t="s">
        <v>139</v>
      </c>
      <c r="F133" s="194">
        <v>24.298732989999998</v>
      </c>
      <c r="G133" s="150">
        <v>21.861526780000002</v>
      </c>
      <c r="H133" s="56">
        <f t="shared" si="2"/>
        <v>0.11148380598145935</v>
      </c>
      <c r="I133" s="90">
        <f t="shared" si="3"/>
        <v>1.7082665029722038E-3</v>
      </c>
      <c r="J133" s="159">
        <v>1732.6895960762524</v>
      </c>
      <c r="K133" s="159">
        <v>13.3051363636364</v>
      </c>
    </row>
    <row r="134" spans="1:11" x14ac:dyDescent="0.2">
      <c r="A134" s="188" t="s">
        <v>1228</v>
      </c>
      <c r="B134" s="188" t="s">
        <v>1083</v>
      </c>
      <c r="C134" s="188" t="s">
        <v>422</v>
      </c>
      <c r="D134" s="188" t="s">
        <v>407</v>
      </c>
      <c r="E134" s="188" t="s">
        <v>139</v>
      </c>
      <c r="F134" s="194">
        <v>23.891978219999999</v>
      </c>
      <c r="G134" s="150">
        <v>14.722484619999999</v>
      </c>
      <c r="H134" s="56">
        <f t="shared" si="2"/>
        <v>0.62282242683028866</v>
      </c>
      <c r="I134" s="90">
        <f t="shared" si="3"/>
        <v>1.6796705449524535E-3</v>
      </c>
      <c r="J134" s="159">
        <v>1295.23290582</v>
      </c>
      <c r="K134" s="159">
        <v>6.7454999999999998</v>
      </c>
    </row>
    <row r="135" spans="1:11" x14ac:dyDescent="0.2">
      <c r="A135" s="188" t="s">
        <v>2644</v>
      </c>
      <c r="B135" s="188" t="s">
        <v>1782</v>
      </c>
      <c r="C135" s="188" t="s">
        <v>1410</v>
      </c>
      <c r="D135" s="188" t="s">
        <v>137</v>
      </c>
      <c r="E135" s="188" t="s">
        <v>464</v>
      </c>
      <c r="F135" s="194">
        <v>23.858664640000001</v>
      </c>
      <c r="G135" s="150">
        <v>31.583213780000001</v>
      </c>
      <c r="H135" s="56">
        <f t="shared" ref="H135:H198" si="4">IF(ISERROR(F135/G135-1),"",IF((F135/G135-1)&gt;10000%,"",F135/G135-1))</f>
        <v>-0.24457767958026977</v>
      </c>
      <c r="I135" s="90">
        <f t="shared" ref="I135:I198" si="5">F135/$F$1588</f>
        <v>1.6773285103767618E-3</v>
      </c>
      <c r="J135" s="159">
        <v>662.86748990998592</v>
      </c>
      <c r="K135" s="159">
        <v>9.8228181818181799</v>
      </c>
    </row>
    <row r="136" spans="1:11" x14ac:dyDescent="0.2">
      <c r="A136" s="188" t="s">
        <v>3415</v>
      </c>
      <c r="B136" s="188" t="s">
        <v>1019</v>
      </c>
      <c r="C136" s="188" t="s">
        <v>422</v>
      </c>
      <c r="D136" s="188" t="s">
        <v>407</v>
      </c>
      <c r="E136" s="188" t="s">
        <v>139</v>
      </c>
      <c r="F136" s="194">
        <v>23.804550120000002</v>
      </c>
      <c r="G136" s="150">
        <v>12.7844055</v>
      </c>
      <c r="H136" s="56">
        <f t="shared" si="4"/>
        <v>0.86199898931553776</v>
      </c>
      <c r="I136" s="90">
        <f t="shared" si="5"/>
        <v>1.6735241135846137E-3</v>
      </c>
      <c r="J136" s="159">
        <v>2195.8580920300001</v>
      </c>
      <c r="K136" s="159">
        <v>10.5731818181818</v>
      </c>
    </row>
    <row r="137" spans="1:11" x14ac:dyDescent="0.2">
      <c r="A137" s="188" t="s">
        <v>1208</v>
      </c>
      <c r="B137" s="188" t="s">
        <v>1080</v>
      </c>
      <c r="C137" s="188" t="s">
        <v>422</v>
      </c>
      <c r="D137" s="188" t="s">
        <v>407</v>
      </c>
      <c r="E137" s="188" t="s">
        <v>464</v>
      </c>
      <c r="F137" s="194">
        <v>23.74671412</v>
      </c>
      <c r="G137" s="150">
        <v>15.212345490000001</v>
      </c>
      <c r="H137" s="56">
        <f t="shared" si="4"/>
        <v>0.56101596138545218</v>
      </c>
      <c r="I137" s="90">
        <f t="shared" si="5"/>
        <v>1.6694580867054934E-3</v>
      </c>
      <c r="J137" s="159">
        <v>395.58984062232867</v>
      </c>
      <c r="K137" s="159">
        <v>14.809045454545499</v>
      </c>
    </row>
    <row r="138" spans="1:11" x14ac:dyDescent="0.2">
      <c r="A138" s="188" t="s">
        <v>665</v>
      </c>
      <c r="B138" s="188" t="s">
        <v>252</v>
      </c>
      <c r="C138" s="188" t="s">
        <v>422</v>
      </c>
      <c r="D138" s="188" t="s">
        <v>138</v>
      </c>
      <c r="E138" s="188" t="s">
        <v>139</v>
      </c>
      <c r="F138" s="194">
        <v>23.636612969999998</v>
      </c>
      <c r="G138" s="150">
        <v>14.558832970000001</v>
      </c>
      <c r="H138" s="56">
        <f t="shared" si="4"/>
        <v>0.62352387850768753</v>
      </c>
      <c r="I138" s="90">
        <f t="shared" si="5"/>
        <v>1.6617176787360275E-3</v>
      </c>
      <c r="J138" s="159">
        <v>246.80255540000002</v>
      </c>
      <c r="K138" s="159">
        <v>11.6434545454545</v>
      </c>
    </row>
    <row r="139" spans="1:11" x14ac:dyDescent="0.2">
      <c r="A139" s="188" t="s">
        <v>2768</v>
      </c>
      <c r="B139" s="188" t="s">
        <v>198</v>
      </c>
      <c r="C139" s="188" t="s">
        <v>422</v>
      </c>
      <c r="D139" s="188" t="s">
        <v>407</v>
      </c>
      <c r="E139" s="188" t="s">
        <v>464</v>
      </c>
      <c r="F139" s="194">
        <v>23.576951300000001</v>
      </c>
      <c r="G139" s="150">
        <v>16.19102766</v>
      </c>
      <c r="H139" s="56">
        <f t="shared" si="4"/>
        <v>0.4561738633951542</v>
      </c>
      <c r="I139" s="90">
        <f t="shared" si="5"/>
        <v>1.6575233023290634E-3</v>
      </c>
      <c r="J139" s="159">
        <v>818.98858762181567</v>
      </c>
      <c r="K139" s="159">
        <v>16.165363636363601</v>
      </c>
    </row>
    <row r="140" spans="1:11" x14ac:dyDescent="0.2">
      <c r="A140" s="188" t="s">
        <v>1205</v>
      </c>
      <c r="B140" s="188" t="s">
        <v>1025</v>
      </c>
      <c r="C140" s="188" t="s">
        <v>422</v>
      </c>
      <c r="D140" s="188" t="s">
        <v>407</v>
      </c>
      <c r="E140" s="188" t="s">
        <v>464</v>
      </c>
      <c r="F140" s="194">
        <v>23.529845390000002</v>
      </c>
      <c r="G140" s="150">
        <v>24.865906329999998</v>
      </c>
      <c r="H140" s="56">
        <f t="shared" si="4"/>
        <v>-5.3730635122198445E-2</v>
      </c>
      <c r="I140" s="90">
        <f t="shared" si="5"/>
        <v>1.6542116297337006E-3</v>
      </c>
      <c r="J140" s="159">
        <v>2872.8853211831083</v>
      </c>
      <c r="K140" s="159">
        <v>6.7380909090909098</v>
      </c>
    </row>
    <row r="141" spans="1:11" x14ac:dyDescent="0.2">
      <c r="A141" s="188" t="s">
        <v>2717</v>
      </c>
      <c r="B141" s="188" t="s">
        <v>1454</v>
      </c>
      <c r="C141" s="188" t="s">
        <v>1870</v>
      </c>
      <c r="D141" s="188" t="s">
        <v>138</v>
      </c>
      <c r="E141" s="188" t="s">
        <v>464</v>
      </c>
      <c r="F141" s="194">
        <v>23.474585899999997</v>
      </c>
      <c r="G141" s="150">
        <v>13.796895800000001</v>
      </c>
      <c r="H141" s="56">
        <f t="shared" si="4"/>
        <v>0.70143967456795564</v>
      </c>
      <c r="I141" s="90">
        <f t="shared" si="5"/>
        <v>1.650326738460679E-3</v>
      </c>
      <c r="J141" s="159">
        <v>141.08282191200001</v>
      </c>
      <c r="K141" s="159">
        <v>34.127181818181803</v>
      </c>
    </row>
    <row r="142" spans="1:11" x14ac:dyDescent="0.2">
      <c r="A142" s="188" t="s">
        <v>725</v>
      </c>
      <c r="B142" s="188" t="s">
        <v>723</v>
      </c>
      <c r="C142" s="188" t="s">
        <v>1661</v>
      </c>
      <c r="D142" s="188" t="s">
        <v>138</v>
      </c>
      <c r="E142" s="188" t="s">
        <v>464</v>
      </c>
      <c r="F142" s="194">
        <v>23.4644102</v>
      </c>
      <c r="G142" s="150">
        <v>17.33598035</v>
      </c>
      <c r="H142" s="56">
        <f t="shared" si="4"/>
        <v>0.35350927529172016</v>
      </c>
      <c r="I142" s="90">
        <f t="shared" si="5"/>
        <v>1.6496113592900266E-3</v>
      </c>
      <c r="J142" s="159">
        <v>522.36185364999994</v>
      </c>
      <c r="K142" s="159">
        <v>9.4764999999999997</v>
      </c>
    </row>
    <row r="143" spans="1:11" x14ac:dyDescent="0.2">
      <c r="A143" s="188" t="s">
        <v>826</v>
      </c>
      <c r="B143" s="188" t="s">
        <v>37</v>
      </c>
      <c r="C143" s="188" t="s">
        <v>1410</v>
      </c>
      <c r="D143" s="188" t="s">
        <v>137</v>
      </c>
      <c r="E143" s="188" t="s">
        <v>1871</v>
      </c>
      <c r="F143" s="194">
        <v>23.464030999999999</v>
      </c>
      <c r="G143" s="150">
        <v>17.647013999999999</v>
      </c>
      <c r="H143" s="56">
        <f t="shared" si="4"/>
        <v>0.32963180059810693</v>
      </c>
      <c r="I143" s="90">
        <f t="shared" si="5"/>
        <v>1.6495847005066984E-3</v>
      </c>
      <c r="J143" s="159">
        <v>137.74958314999924</v>
      </c>
      <c r="K143" s="159">
        <v>19.387090909090901</v>
      </c>
    </row>
    <row r="144" spans="1:11" x14ac:dyDescent="0.2">
      <c r="A144" s="188" t="s">
        <v>2881</v>
      </c>
      <c r="B144" s="188" t="s">
        <v>2039</v>
      </c>
      <c r="C144" s="188" t="s">
        <v>1411</v>
      </c>
      <c r="D144" s="188" t="s">
        <v>137</v>
      </c>
      <c r="E144" s="188" t="s">
        <v>139</v>
      </c>
      <c r="F144" s="194">
        <v>23.382178670000002</v>
      </c>
      <c r="G144" s="150">
        <v>34.927545030000005</v>
      </c>
      <c r="H144" s="56">
        <f t="shared" si="4"/>
        <v>-0.33055189965637277</v>
      </c>
      <c r="I144" s="90">
        <f t="shared" si="5"/>
        <v>1.6438302608169102E-3</v>
      </c>
      <c r="J144" s="159">
        <v>725.90912521140012</v>
      </c>
      <c r="K144" s="159">
        <v>5.8410454545454504</v>
      </c>
    </row>
    <row r="145" spans="1:11" x14ac:dyDescent="0.2">
      <c r="A145" s="188" t="s">
        <v>1805</v>
      </c>
      <c r="B145" s="188" t="s">
        <v>3249</v>
      </c>
      <c r="C145" s="188" t="s">
        <v>1798</v>
      </c>
      <c r="D145" s="188" t="s">
        <v>138</v>
      </c>
      <c r="E145" s="188" t="s">
        <v>464</v>
      </c>
      <c r="F145" s="194">
        <v>23.095571940000003</v>
      </c>
      <c r="G145" s="150">
        <v>22.333274790000001</v>
      </c>
      <c r="H145" s="56">
        <f t="shared" si="4"/>
        <v>3.413279768273525E-2</v>
      </c>
      <c r="I145" s="90">
        <f t="shared" si="5"/>
        <v>1.6236810342466653E-3</v>
      </c>
      <c r="J145" s="159">
        <v>1462.6431868695504</v>
      </c>
      <c r="K145" s="159">
        <v>31.5425454545455</v>
      </c>
    </row>
    <row r="146" spans="1:11" x14ac:dyDescent="0.2">
      <c r="A146" s="188" t="s">
        <v>1097</v>
      </c>
      <c r="B146" s="188" t="s">
        <v>3169</v>
      </c>
      <c r="C146" s="188" t="s">
        <v>1662</v>
      </c>
      <c r="D146" s="188" t="s">
        <v>138</v>
      </c>
      <c r="E146" s="188" t="s">
        <v>139</v>
      </c>
      <c r="F146" s="194">
        <v>23.01152952</v>
      </c>
      <c r="G146" s="150">
        <v>18.961172449999999</v>
      </c>
      <c r="H146" s="56">
        <f t="shared" si="4"/>
        <v>0.21361321831129709</v>
      </c>
      <c r="I146" s="90">
        <f t="shared" si="5"/>
        <v>1.6177726253195903E-3</v>
      </c>
      <c r="J146" s="159">
        <v>2825.2366740000002</v>
      </c>
      <c r="K146" s="159">
        <v>9.0261363636363594</v>
      </c>
    </row>
    <row r="147" spans="1:11" x14ac:dyDescent="0.2">
      <c r="A147" s="188" t="s">
        <v>543</v>
      </c>
      <c r="B147" s="188" t="s">
        <v>416</v>
      </c>
      <c r="C147" s="188" t="s">
        <v>1412</v>
      </c>
      <c r="D147" s="188" t="s">
        <v>407</v>
      </c>
      <c r="E147" s="188" t="s">
        <v>464</v>
      </c>
      <c r="F147" s="194">
        <v>22.939683199999997</v>
      </c>
      <c r="G147" s="150">
        <v>25.981937339999998</v>
      </c>
      <c r="H147" s="56">
        <f t="shared" si="4"/>
        <v>-0.11709111988798293</v>
      </c>
      <c r="I147" s="90">
        <f t="shared" si="5"/>
        <v>1.6127216351355203E-3</v>
      </c>
      <c r="J147" s="159">
        <v>1667.0155712856899</v>
      </c>
      <c r="K147" s="159">
        <v>11.6015909090909</v>
      </c>
    </row>
    <row r="148" spans="1:11" x14ac:dyDescent="0.2">
      <c r="A148" s="188" t="s">
        <v>3073</v>
      </c>
      <c r="B148" s="188" t="s">
        <v>756</v>
      </c>
      <c r="C148" s="188" t="s">
        <v>1659</v>
      </c>
      <c r="D148" s="188" t="s">
        <v>407</v>
      </c>
      <c r="E148" s="188" t="s">
        <v>464</v>
      </c>
      <c r="F148" s="194">
        <v>22.763849190000002</v>
      </c>
      <c r="G148" s="150">
        <v>23.508432969999998</v>
      </c>
      <c r="H148" s="56">
        <f t="shared" si="4"/>
        <v>-3.1673050302850392E-2</v>
      </c>
      <c r="I148" s="90">
        <f t="shared" si="5"/>
        <v>1.6003600297180738E-3</v>
      </c>
      <c r="J148" s="159">
        <v>292.10446463520003</v>
      </c>
      <c r="K148" s="159">
        <v>22.6918636363636</v>
      </c>
    </row>
    <row r="149" spans="1:11" x14ac:dyDescent="0.2">
      <c r="A149" s="188" t="s">
        <v>2817</v>
      </c>
      <c r="B149" s="188" t="s">
        <v>929</v>
      </c>
      <c r="C149" s="188" t="s">
        <v>422</v>
      </c>
      <c r="D149" s="188" t="s">
        <v>138</v>
      </c>
      <c r="E149" s="188" t="s">
        <v>464</v>
      </c>
      <c r="F149" s="194">
        <v>22.51195663</v>
      </c>
      <c r="G149" s="150">
        <v>16.727637259999998</v>
      </c>
      <c r="H149" s="56">
        <f t="shared" si="4"/>
        <v>0.34579416567286336</v>
      </c>
      <c r="I149" s="90">
        <f t="shared" si="5"/>
        <v>1.5826513029802225E-3</v>
      </c>
      <c r="J149" s="159">
        <v>368.14478330483848</v>
      </c>
      <c r="K149" s="159">
        <v>20.543363636363601</v>
      </c>
    </row>
    <row r="150" spans="1:11" x14ac:dyDescent="0.2">
      <c r="A150" s="188" t="s">
        <v>2730</v>
      </c>
      <c r="B150" s="188" t="s">
        <v>120</v>
      </c>
      <c r="C150" s="188" t="s">
        <v>422</v>
      </c>
      <c r="D150" s="188" t="s">
        <v>138</v>
      </c>
      <c r="E150" s="188" t="s">
        <v>464</v>
      </c>
      <c r="F150" s="194">
        <v>22.265979680000001</v>
      </c>
      <c r="G150" s="150">
        <v>19.066727780000001</v>
      </c>
      <c r="H150" s="56">
        <f t="shared" si="4"/>
        <v>0.16779239400249102</v>
      </c>
      <c r="I150" s="90">
        <f t="shared" si="5"/>
        <v>1.5653584595895324E-3</v>
      </c>
      <c r="J150" s="159">
        <v>1631.9080763121904</v>
      </c>
      <c r="K150" s="159">
        <v>11.1548181818182</v>
      </c>
    </row>
    <row r="151" spans="1:11" x14ac:dyDescent="0.2">
      <c r="A151" s="188" t="s">
        <v>550</v>
      </c>
      <c r="B151" s="188" t="s">
        <v>497</v>
      </c>
      <c r="C151" s="188" t="s">
        <v>1412</v>
      </c>
      <c r="D151" s="188" t="s">
        <v>138</v>
      </c>
      <c r="E151" s="188" t="s">
        <v>139</v>
      </c>
      <c r="F151" s="194">
        <v>22.242140629999998</v>
      </c>
      <c r="G151" s="150">
        <v>32.850945930000002</v>
      </c>
      <c r="H151" s="56">
        <f t="shared" si="4"/>
        <v>-0.3229375897609047</v>
      </c>
      <c r="I151" s="90">
        <f t="shared" si="5"/>
        <v>1.5636825100412805E-3</v>
      </c>
      <c r="J151" s="159">
        <v>1107.96545356</v>
      </c>
      <c r="K151" s="159">
        <v>9.1220454545454608</v>
      </c>
    </row>
    <row r="152" spans="1:11" x14ac:dyDescent="0.2">
      <c r="A152" s="188" t="s">
        <v>2750</v>
      </c>
      <c r="B152" s="188" t="s">
        <v>901</v>
      </c>
      <c r="C152" s="188" t="s">
        <v>422</v>
      </c>
      <c r="D152" s="188" t="s">
        <v>407</v>
      </c>
      <c r="E152" s="188" t="s">
        <v>464</v>
      </c>
      <c r="F152" s="194">
        <v>21.96543166</v>
      </c>
      <c r="G152" s="150">
        <v>34.996311179999999</v>
      </c>
      <c r="H152" s="56">
        <f t="shared" si="4"/>
        <v>-0.37235008721282037</v>
      </c>
      <c r="I152" s="90">
        <f t="shared" si="5"/>
        <v>1.5442291227096253E-3</v>
      </c>
      <c r="J152" s="159">
        <v>1621.1522197897079</v>
      </c>
      <c r="K152" s="159">
        <v>15.824909090909101</v>
      </c>
    </row>
    <row r="153" spans="1:11" x14ac:dyDescent="0.2">
      <c r="A153" s="188" t="s">
        <v>3086</v>
      </c>
      <c r="B153" s="188" t="s">
        <v>831</v>
      </c>
      <c r="C153" s="188" t="s">
        <v>1659</v>
      </c>
      <c r="D153" s="188" t="s">
        <v>138</v>
      </c>
      <c r="E153" s="188" t="s">
        <v>464</v>
      </c>
      <c r="F153" s="194">
        <v>21.917485639999999</v>
      </c>
      <c r="G153" s="150">
        <v>10.97603236</v>
      </c>
      <c r="H153" s="56">
        <f t="shared" si="4"/>
        <v>0.99684958290337988</v>
      </c>
      <c r="I153" s="90">
        <f t="shared" si="5"/>
        <v>1.5408583881140994E-3</v>
      </c>
      <c r="J153" s="159">
        <v>800.40701347829201</v>
      </c>
      <c r="K153" s="159">
        <v>9.1006363636363599</v>
      </c>
    </row>
    <row r="154" spans="1:11" x14ac:dyDescent="0.2">
      <c r="A154" s="188" t="s">
        <v>3456</v>
      </c>
      <c r="B154" s="188" t="s">
        <v>990</v>
      </c>
      <c r="C154" s="188" t="s">
        <v>422</v>
      </c>
      <c r="D154" s="188" t="s">
        <v>407</v>
      </c>
      <c r="E154" s="188" t="s">
        <v>139</v>
      </c>
      <c r="F154" s="194">
        <v>21.85236402</v>
      </c>
      <c r="G154" s="150">
        <v>46.889499810000004</v>
      </c>
      <c r="H154" s="56">
        <f t="shared" si="4"/>
        <v>-0.53396039393579531</v>
      </c>
      <c r="I154" s="90">
        <f t="shared" si="5"/>
        <v>1.5362801624876413E-3</v>
      </c>
      <c r="J154" s="159">
        <v>6442.9606664216108</v>
      </c>
      <c r="K154" s="159">
        <v>12.9352727272727</v>
      </c>
    </row>
    <row r="155" spans="1:11" x14ac:dyDescent="0.2">
      <c r="A155" s="188" t="s">
        <v>1802</v>
      </c>
      <c r="B155" s="188" t="s">
        <v>184</v>
      </c>
      <c r="C155" s="188" t="s">
        <v>1870</v>
      </c>
      <c r="D155" s="188" t="s">
        <v>137</v>
      </c>
      <c r="E155" s="188" t="s">
        <v>464</v>
      </c>
      <c r="F155" s="194">
        <v>21.58429289</v>
      </c>
      <c r="G155" s="150">
        <v>12.29550257</v>
      </c>
      <c r="H155" s="56">
        <f t="shared" si="4"/>
        <v>0.75546243572539074</v>
      </c>
      <c r="I155" s="90">
        <f t="shared" si="5"/>
        <v>1.5174340386184927E-3</v>
      </c>
      <c r="J155" s="159">
        <v>227.95175827039998</v>
      </c>
      <c r="K155" s="159">
        <v>5.9462727272727296</v>
      </c>
    </row>
    <row r="156" spans="1:11" x14ac:dyDescent="0.2">
      <c r="A156" s="188" t="s">
        <v>1239</v>
      </c>
      <c r="B156" s="188" t="s">
        <v>1051</v>
      </c>
      <c r="C156" s="188" t="s">
        <v>422</v>
      </c>
      <c r="D156" s="188" t="s">
        <v>407</v>
      </c>
      <c r="E156" s="188" t="s">
        <v>464</v>
      </c>
      <c r="F156" s="194">
        <v>21.54354623</v>
      </c>
      <c r="G156" s="150">
        <v>23.239888609999998</v>
      </c>
      <c r="H156" s="56">
        <f t="shared" si="4"/>
        <v>-7.2992706999037482E-2</v>
      </c>
      <c r="I156" s="90">
        <f t="shared" si="5"/>
        <v>1.5145694384595197E-3</v>
      </c>
      <c r="J156" s="159">
        <v>1875.51761846</v>
      </c>
      <c r="K156" s="159">
        <v>8.43</v>
      </c>
    </row>
    <row r="157" spans="1:11" x14ac:dyDescent="0.2">
      <c r="A157" s="188" t="s">
        <v>872</v>
      </c>
      <c r="B157" s="188" t="s">
        <v>859</v>
      </c>
      <c r="C157" s="188" t="s">
        <v>1412</v>
      </c>
      <c r="D157" s="188" t="s">
        <v>138</v>
      </c>
      <c r="E157" s="188" t="s">
        <v>464</v>
      </c>
      <c r="F157" s="194">
        <v>21.098433539999998</v>
      </c>
      <c r="G157" s="150">
        <v>16.345038779999999</v>
      </c>
      <c r="H157" s="56">
        <f t="shared" si="4"/>
        <v>0.29081575296207407</v>
      </c>
      <c r="I157" s="90">
        <f t="shared" si="5"/>
        <v>1.4832768151491695E-3</v>
      </c>
      <c r="J157" s="159">
        <v>124.94404457172168</v>
      </c>
      <c r="K157" s="159">
        <v>18.797409090909099</v>
      </c>
    </row>
    <row r="158" spans="1:11" x14ac:dyDescent="0.2">
      <c r="A158" s="188" t="s">
        <v>1561</v>
      </c>
      <c r="B158" s="188" t="s">
        <v>846</v>
      </c>
      <c r="C158" s="188" t="s">
        <v>1563</v>
      </c>
      <c r="D158" s="188" t="s">
        <v>138</v>
      </c>
      <c r="E158" s="188" t="s">
        <v>464</v>
      </c>
      <c r="F158" s="194">
        <v>21.073148140000001</v>
      </c>
      <c r="G158" s="150">
        <v>31.207693589999998</v>
      </c>
      <c r="H158" s="56">
        <f t="shared" si="4"/>
        <v>-0.32474509597362389</v>
      </c>
      <c r="I158" s="90">
        <f t="shared" si="5"/>
        <v>1.4814991832927255E-3</v>
      </c>
      <c r="J158" s="159">
        <v>301.15589055394082</v>
      </c>
      <c r="K158" s="159">
        <v>29.695181818181801</v>
      </c>
    </row>
    <row r="159" spans="1:11" x14ac:dyDescent="0.2">
      <c r="A159" s="188" t="s">
        <v>552</v>
      </c>
      <c r="B159" s="188" t="s">
        <v>478</v>
      </c>
      <c r="C159" s="188" t="s">
        <v>1412</v>
      </c>
      <c r="D159" s="188" t="s">
        <v>138</v>
      </c>
      <c r="E159" s="188" t="s">
        <v>139</v>
      </c>
      <c r="F159" s="194">
        <v>21.01703298</v>
      </c>
      <c r="G159" s="150">
        <v>26.42867837</v>
      </c>
      <c r="H159" s="56">
        <f t="shared" si="4"/>
        <v>-0.20476413213847744</v>
      </c>
      <c r="I159" s="90">
        <f t="shared" si="5"/>
        <v>1.4775541361095501E-3</v>
      </c>
      <c r="J159" s="159">
        <v>1681.7706012053345</v>
      </c>
      <c r="K159" s="159">
        <v>14.6153636363636</v>
      </c>
    </row>
    <row r="160" spans="1:11" x14ac:dyDescent="0.2">
      <c r="A160" s="188" t="s">
        <v>3445</v>
      </c>
      <c r="B160" s="188" t="s">
        <v>1016</v>
      </c>
      <c r="C160" s="188" t="s">
        <v>422</v>
      </c>
      <c r="D160" s="188" t="s">
        <v>407</v>
      </c>
      <c r="E160" s="188" t="s">
        <v>139</v>
      </c>
      <c r="F160" s="194">
        <v>21.015584780000001</v>
      </c>
      <c r="G160" s="150">
        <v>22.21057132</v>
      </c>
      <c r="H160" s="56">
        <f t="shared" si="4"/>
        <v>-5.3802602498745578E-2</v>
      </c>
      <c r="I160" s="90">
        <f t="shared" si="5"/>
        <v>1.4774523237413653E-3</v>
      </c>
      <c r="J160" s="159">
        <v>6940.4382977944952</v>
      </c>
      <c r="K160" s="159">
        <v>19.672909090909101</v>
      </c>
    </row>
    <row r="161" spans="1:11" x14ac:dyDescent="0.2">
      <c r="A161" s="188" t="s">
        <v>2643</v>
      </c>
      <c r="B161" s="188" t="s">
        <v>1783</v>
      </c>
      <c r="C161" s="188" t="s">
        <v>1410</v>
      </c>
      <c r="D161" s="188" t="s">
        <v>137</v>
      </c>
      <c r="E161" s="188" t="s">
        <v>464</v>
      </c>
      <c r="F161" s="194">
        <v>20.989790149999997</v>
      </c>
      <c r="G161" s="150">
        <v>32.501494999999998</v>
      </c>
      <c r="H161" s="56">
        <f t="shared" si="4"/>
        <v>-0.3541900103364477</v>
      </c>
      <c r="I161" s="90">
        <f t="shared" si="5"/>
        <v>1.4756388916416874E-3</v>
      </c>
      <c r="J161" s="159">
        <v>378.08129601995654</v>
      </c>
      <c r="K161" s="159">
        <v>8.6074999999999999</v>
      </c>
    </row>
    <row r="162" spans="1:11" x14ac:dyDescent="0.2">
      <c r="A162" s="188" t="s">
        <v>3657</v>
      </c>
      <c r="B162" s="188" t="s">
        <v>3658</v>
      </c>
      <c r="C162" s="188" t="s">
        <v>1411</v>
      </c>
      <c r="D162" s="188" t="s">
        <v>137</v>
      </c>
      <c r="E162" s="188" t="s">
        <v>139</v>
      </c>
      <c r="F162" s="194">
        <v>20.745867329999999</v>
      </c>
      <c r="G162" s="150">
        <v>10.063089369999998</v>
      </c>
      <c r="H162" s="56">
        <f t="shared" si="4"/>
        <v>1.0615803524360437</v>
      </c>
      <c r="I162" s="90">
        <f t="shared" si="5"/>
        <v>1.4584904591333752E-3</v>
      </c>
      <c r="J162" s="159">
        <v>579.69529059535569</v>
      </c>
      <c r="K162" s="159">
        <v>16.108909090909101</v>
      </c>
    </row>
    <row r="163" spans="1:11" x14ac:dyDescent="0.2">
      <c r="A163" s="188" t="s">
        <v>3416</v>
      </c>
      <c r="B163" s="188" t="s">
        <v>938</v>
      </c>
      <c r="C163" s="188" t="s">
        <v>422</v>
      </c>
      <c r="D163" s="188" t="s">
        <v>407</v>
      </c>
      <c r="E163" s="188" t="s">
        <v>139</v>
      </c>
      <c r="F163" s="194">
        <v>20.684002960000001</v>
      </c>
      <c r="G163" s="150">
        <v>16.810119420000003</v>
      </c>
      <c r="H163" s="56">
        <f t="shared" si="4"/>
        <v>0.23044949552178706</v>
      </c>
      <c r="I163" s="90">
        <f t="shared" si="5"/>
        <v>1.4541412269720947E-3</v>
      </c>
      <c r="J163" s="159">
        <v>872.95114611999998</v>
      </c>
      <c r="K163" s="159">
        <v>8.3984545454545501</v>
      </c>
    </row>
    <row r="164" spans="1:11" x14ac:dyDescent="0.2">
      <c r="A164" s="188" t="s">
        <v>3078</v>
      </c>
      <c r="B164" s="188" t="s">
        <v>836</v>
      </c>
      <c r="C164" s="188" t="s">
        <v>1659</v>
      </c>
      <c r="D164" s="188" t="s">
        <v>407</v>
      </c>
      <c r="E164" s="188" t="s">
        <v>139</v>
      </c>
      <c r="F164" s="194">
        <v>20.512858350000002</v>
      </c>
      <c r="G164" s="150">
        <v>23.598839559999998</v>
      </c>
      <c r="H164" s="56">
        <f t="shared" si="4"/>
        <v>-0.13076834571267348</v>
      </c>
      <c r="I164" s="90">
        <f t="shared" si="5"/>
        <v>1.4421092990296971E-3</v>
      </c>
      <c r="J164" s="159">
        <v>815.36187319982605</v>
      </c>
      <c r="K164" s="159">
        <v>9.4465000000000003</v>
      </c>
    </row>
    <row r="165" spans="1:11" x14ac:dyDescent="0.2">
      <c r="A165" s="188" t="s">
        <v>2810</v>
      </c>
      <c r="B165" s="188" t="s">
        <v>1503</v>
      </c>
      <c r="C165" s="188" t="s">
        <v>422</v>
      </c>
      <c r="D165" s="188" t="s">
        <v>138</v>
      </c>
      <c r="E165" s="188" t="s">
        <v>464</v>
      </c>
      <c r="F165" s="194">
        <v>20.40018495</v>
      </c>
      <c r="G165" s="150">
        <v>14.63798076</v>
      </c>
      <c r="H165" s="56">
        <f t="shared" si="4"/>
        <v>0.39364747668926436</v>
      </c>
      <c r="I165" s="90">
        <f t="shared" si="5"/>
        <v>1.4341880549436287E-3</v>
      </c>
      <c r="J165" s="159">
        <v>149.50897332877415</v>
      </c>
      <c r="K165" s="159">
        <v>20.957227272727302</v>
      </c>
    </row>
    <row r="166" spans="1:11" x14ac:dyDescent="0.2">
      <c r="A166" s="188" t="s">
        <v>668</v>
      </c>
      <c r="B166" s="188" t="s">
        <v>255</v>
      </c>
      <c r="C166" s="188" t="s">
        <v>422</v>
      </c>
      <c r="D166" s="188" t="s">
        <v>138</v>
      </c>
      <c r="E166" s="188" t="s">
        <v>139</v>
      </c>
      <c r="F166" s="194">
        <v>20.33501468</v>
      </c>
      <c r="G166" s="150">
        <v>17.462009609999999</v>
      </c>
      <c r="H166" s="56">
        <f t="shared" si="4"/>
        <v>0.16452889066987519</v>
      </c>
      <c r="I166" s="90">
        <f t="shared" si="5"/>
        <v>1.4296064090908811E-3</v>
      </c>
      <c r="J166" s="159">
        <v>127.91336669</v>
      </c>
      <c r="K166" s="159">
        <v>10.757636363636401</v>
      </c>
    </row>
    <row r="167" spans="1:11" x14ac:dyDescent="0.2">
      <c r="A167" s="188" t="s">
        <v>2961</v>
      </c>
      <c r="B167" s="188" t="s">
        <v>175</v>
      </c>
      <c r="C167" s="188" t="s">
        <v>1659</v>
      </c>
      <c r="D167" s="188" t="s">
        <v>407</v>
      </c>
      <c r="E167" s="188" t="s">
        <v>464</v>
      </c>
      <c r="F167" s="194">
        <v>20.326648989999999</v>
      </c>
      <c r="G167" s="150">
        <v>22.064156950000001</v>
      </c>
      <c r="H167" s="56">
        <f t="shared" si="4"/>
        <v>-7.8747987695038657E-2</v>
      </c>
      <c r="I167" s="90">
        <f t="shared" si="5"/>
        <v>1.4290182785078119E-3</v>
      </c>
      <c r="J167" s="159">
        <v>789.21160796800007</v>
      </c>
      <c r="K167" s="159">
        <v>12.727181818181799</v>
      </c>
    </row>
    <row r="168" spans="1:11" x14ac:dyDescent="0.2">
      <c r="A168" s="188" t="s">
        <v>2962</v>
      </c>
      <c r="B168" s="188" t="s">
        <v>112</v>
      </c>
      <c r="C168" s="188" t="s">
        <v>1659</v>
      </c>
      <c r="D168" s="188" t="s">
        <v>407</v>
      </c>
      <c r="E168" s="188" t="s">
        <v>464</v>
      </c>
      <c r="F168" s="194">
        <v>20.263089170000001</v>
      </c>
      <c r="G168" s="150">
        <v>20.646206850000002</v>
      </c>
      <c r="H168" s="56">
        <f t="shared" si="4"/>
        <v>-1.8556322853076623E-2</v>
      </c>
      <c r="I168" s="90">
        <f t="shared" si="5"/>
        <v>1.4245498516361054E-3</v>
      </c>
      <c r="J168" s="159">
        <v>2252.8868641286003</v>
      </c>
      <c r="K168" s="159">
        <v>10.239045454545501</v>
      </c>
    </row>
    <row r="169" spans="1:11" x14ac:dyDescent="0.2">
      <c r="A169" s="188" t="s">
        <v>2749</v>
      </c>
      <c r="B169" s="188" t="s">
        <v>896</v>
      </c>
      <c r="C169" s="188" t="s">
        <v>422</v>
      </c>
      <c r="D169" s="188" t="s">
        <v>407</v>
      </c>
      <c r="E169" s="188" t="s">
        <v>464</v>
      </c>
      <c r="F169" s="194">
        <v>20.1119266</v>
      </c>
      <c r="G169" s="150">
        <v>10.1753556</v>
      </c>
      <c r="H169" s="56">
        <f t="shared" si="4"/>
        <v>0.97653304617678427</v>
      </c>
      <c r="I169" s="90">
        <f t="shared" si="5"/>
        <v>1.4139227150302394E-3</v>
      </c>
      <c r="J169" s="159">
        <v>519.84781790049578</v>
      </c>
      <c r="K169" s="159">
        <v>18.290045454545499</v>
      </c>
    </row>
    <row r="170" spans="1:11" x14ac:dyDescent="0.2">
      <c r="A170" s="188" t="s">
        <v>2823</v>
      </c>
      <c r="B170" s="188" t="s">
        <v>1045</v>
      </c>
      <c r="C170" s="188" t="s">
        <v>422</v>
      </c>
      <c r="D170" s="188" t="s">
        <v>407</v>
      </c>
      <c r="E170" s="188" t="s">
        <v>139</v>
      </c>
      <c r="F170" s="194">
        <v>20.044761640000001</v>
      </c>
      <c r="G170" s="150">
        <v>16.723356899999999</v>
      </c>
      <c r="H170" s="56">
        <f t="shared" si="4"/>
        <v>0.19860873387208544</v>
      </c>
      <c r="I170" s="90">
        <f t="shared" si="5"/>
        <v>1.4092008370875217E-3</v>
      </c>
      <c r="J170" s="159">
        <v>668.72726836211325</v>
      </c>
      <c r="K170" s="159">
        <v>20.233272727272698</v>
      </c>
    </row>
    <row r="171" spans="1:11" x14ac:dyDescent="0.2">
      <c r="A171" s="188" t="s">
        <v>1480</v>
      </c>
      <c r="B171" s="188" t="s">
        <v>1481</v>
      </c>
      <c r="C171" s="188" t="s">
        <v>1442</v>
      </c>
      <c r="D171" s="188" t="s">
        <v>138</v>
      </c>
      <c r="E171" s="188" t="s">
        <v>139</v>
      </c>
      <c r="F171" s="194">
        <v>20.031066589999998</v>
      </c>
      <c r="G171" s="150">
        <v>21.99982254</v>
      </c>
      <c r="H171" s="56">
        <f t="shared" si="4"/>
        <v>-8.9489628674068511E-2</v>
      </c>
      <c r="I171" s="90">
        <f t="shared" si="5"/>
        <v>1.4082380381143752E-3</v>
      </c>
      <c r="J171" s="159">
        <v>613.20612560000006</v>
      </c>
      <c r="K171" s="159">
        <v>11.140772727272701</v>
      </c>
    </row>
    <row r="172" spans="1:11" x14ac:dyDescent="0.2">
      <c r="A172" s="188" t="s">
        <v>1795</v>
      </c>
      <c r="B172" s="188" t="s">
        <v>1436</v>
      </c>
      <c r="C172" s="188" t="s">
        <v>1411</v>
      </c>
      <c r="D172" s="188" t="s">
        <v>138</v>
      </c>
      <c r="E172" s="188" t="s">
        <v>464</v>
      </c>
      <c r="F172" s="194">
        <v>19.864397280000002</v>
      </c>
      <c r="G172" s="150">
        <v>21.562749739999997</v>
      </c>
      <c r="H172" s="56">
        <f t="shared" si="4"/>
        <v>-7.8763259810480712E-2</v>
      </c>
      <c r="I172" s="90">
        <f t="shared" si="5"/>
        <v>1.3965207358392459E-3</v>
      </c>
      <c r="J172" s="159">
        <v>1744.3740743737999</v>
      </c>
      <c r="K172" s="159">
        <v>11.9725454545455</v>
      </c>
    </row>
    <row r="173" spans="1:11" x14ac:dyDescent="0.2">
      <c r="A173" s="188" t="s">
        <v>2758</v>
      </c>
      <c r="B173" s="188" t="s">
        <v>1757</v>
      </c>
      <c r="C173" s="188" t="s">
        <v>422</v>
      </c>
      <c r="D173" s="188" t="s">
        <v>407</v>
      </c>
      <c r="E173" s="188" t="s">
        <v>139</v>
      </c>
      <c r="F173" s="194">
        <v>19.73056893</v>
      </c>
      <c r="G173" s="150">
        <v>4.1301797200000001</v>
      </c>
      <c r="H173" s="56">
        <f t="shared" si="4"/>
        <v>3.7771695828287104</v>
      </c>
      <c r="I173" s="90">
        <f t="shared" si="5"/>
        <v>1.3871122416783724E-3</v>
      </c>
      <c r="J173" s="159">
        <v>198.94748478</v>
      </c>
      <c r="K173" s="159">
        <v>39.3853636363636</v>
      </c>
    </row>
    <row r="174" spans="1:11" x14ac:dyDescent="0.2">
      <c r="A174" s="188" t="s">
        <v>2646</v>
      </c>
      <c r="B174" s="188" t="s">
        <v>2144</v>
      </c>
      <c r="C174" s="188" t="s">
        <v>1410</v>
      </c>
      <c r="D174" s="188" t="s">
        <v>138</v>
      </c>
      <c r="E174" s="188" t="s">
        <v>139</v>
      </c>
      <c r="F174" s="194">
        <v>19.52578347</v>
      </c>
      <c r="G174" s="150">
        <v>3.45390277</v>
      </c>
      <c r="H174" s="56">
        <f t="shared" si="4"/>
        <v>4.653252210686869</v>
      </c>
      <c r="I174" s="90">
        <f t="shared" si="5"/>
        <v>1.3727152711960956E-3</v>
      </c>
      <c r="J174" s="159">
        <v>614.41597901917658</v>
      </c>
      <c r="K174" s="159">
        <v>13.266500000000001</v>
      </c>
    </row>
    <row r="175" spans="1:11" x14ac:dyDescent="0.2">
      <c r="A175" s="188" t="s">
        <v>1616</v>
      </c>
      <c r="B175" s="188" t="s">
        <v>590</v>
      </c>
      <c r="C175" s="188" t="s">
        <v>1412</v>
      </c>
      <c r="D175" s="188" t="s">
        <v>407</v>
      </c>
      <c r="E175" s="188" t="s">
        <v>139</v>
      </c>
      <c r="F175" s="194">
        <v>19.2647738</v>
      </c>
      <c r="G175" s="150">
        <v>14.47768492</v>
      </c>
      <c r="H175" s="56">
        <f t="shared" si="4"/>
        <v>0.3306529259651827</v>
      </c>
      <c r="I175" s="90">
        <f t="shared" si="5"/>
        <v>1.354365587021356E-3</v>
      </c>
      <c r="J175" s="159">
        <v>2475.42124577</v>
      </c>
      <c r="K175" s="159">
        <v>9.3368636363636401</v>
      </c>
    </row>
    <row r="176" spans="1:11" x14ac:dyDescent="0.2">
      <c r="A176" s="188" t="s">
        <v>3039</v>
      </c>
      <c r="B176" s="188" t="s">
        <v>195</v>
      </c>
      <c r="C176" s="188" t="s">
        <v>1659</v>
      </c>
      <c r="D176" s="188" t="s">
        <v>138</v>
      </c>
      <c r="E176" s="188" t="s">
        <v>464</v>
      </c>
      <c r="F176" s="194">
        <v>18.806867010000001</v>
      </c>
      <c r="G176" s="150">
        <v>25.462075969999997</v>
      </c>
      <c r="H176" s="56">
        <f t="shared" si="4"/>
        <v>-0.26137731141173703</v>
      </c>
      <c r="I176" s="90">
        <f t="shared" si="5"/>
        <v>1.3221735039542081E-3</v>
      </c>
      <c r="J176" s="159">
        <v>1393.4710654331329</v>
      </c>
      <c r="K176" s="159">
        <v>7.2003636363636403</v>
      </c>
    </row>
    <row r="177" spans="1:11" x14ac:dyDescent="0.2">
      <c r="A177" s="188" t="s">
        <v>3491</v>
      </c>
      <c r="B177" s="188" t="s">
        <v>1878</v>
      </c>
      <c r="C177" s="188" t="s">
        <v>1659</v>
      </c>
      <c r="D177" s="188" t="s">
        <v>138</v>
      </c>
      <c r="E177" s="188" t="s">
        <v>464</v>
      </c>
      <c r="F177" s="194">
        <v>18.770061420000001</v>
      </c>
      <c r="G177" s="150">
        <v>13.868521529999999</v>
      </c>
      <c r="H177" s="56">
        <f t="shared" si="4"/>
        <v>0.3534291582125122</v>
      </c>
      <c r="I177" s="90">
        <f t="shared" si="5"/>
        <v>1.3195859716518036E-3</v>
      </c>
      <c r="J177" s="159">
        <v>617.19494718289002</v>
      </c>
      <c r="K177" s="159">
        <v>13.770272727272699</v>
      </c>
    </row>
    <row r="178" spans="1:11" x14ac:dyDescent="0.2">
      <c r="A178" s="188" t="s">
        <v>3019</v>
      </c>
      <c r="B178" s="188" t="s">
        <v>687</v>
      </c>
      <c r="C178" s="188" t="s">
        <v>1659</v>
      </c>
      <c r="D178" s="188" t="s">
        <v>407</v>
      </c>
      <c r="E178" s="188" t="s">
        <v>464</v>
      </c>
      <c r="F178" s="194">
        <v>18.75985425</v>
      </c>
      <c r="G178" s="150">
        <v>15.81662496</v>
      </c>
      <c r="H178" s="56">
        <f t="shared" si="4"/>
        <v>0.18608453430762761</v>
      </c>
      <c r="I178" s="90">
        <f t="shared" si="5"/>
        <v>1.3188683800552242E-3</v>
      </c>
      <c r="J178" s="159">
        <v>378.509075</v>
      </c>
      <c r="K178" s="159">
        <v>10.512136363636399</v>
      </c>
    </row>
    <row r="179" spans="1:11" x14ac:dyDescent="0.2">
      <c r="A179" s="188" t="s">
        <v>3469</v>
      </c>
      <c r="B179" s="188" t="s">
        <v>898</v>
      </c>
      <c r="C179" s="188" t="s">
        <v>422</v>
      </c>
      <c r="D179" s="188" t="s">
        <v>407</v>
      </c>
      <c r="E179" s="188" t="s">
        <v>139</v>
      </c>
      <c r="F179" s="194">
        <v>18.73383282</v>
      </c>
      <c r="G179" s="150">
        <v>14.040177760000001</v>
      </c>
      <c r="H179" s="56">
        <f t="shared" si="4"/>
        <v>0.33430168337127952</v>
      </c>
      <c r="I179" s="90">
        <f t="shared" si="5"/>
        <v>1.3170390033034928E-3</v>
      </c>
      <c r="J179" s="159">
        <v>741.87805477859479</v>
      </c>
      <c r="K179" s="159">
        <v>8.9570909090909101</v>
      </c>
    </row>
    <row r="180" spans="1:11" x14ac:dyDescent="0.2">
      <c r="A180" s="188" t="s">
        <v>1231</v>
      </c>
      <c r="B180" s="188" t="s">
        <v>1077</v>
      </c>
      <c r="C180" s="188" t="s">
        <v>422</v>
      </c>
      <c r="D180" s="188" t="s">
        <v>407</v>
      </c>
      <c r="E180" s="188" t="s">
        <v>464</v>
      </c>
      <c r="F180" s="194">
        <v>18.60620484</v>
      </c>
      <c r="G180" s="150">
        <v>10.3159241</v>
      </c>
      <c r="H180" s="56">
        <f t="shared" si="4"/>
        <v>0.80363917567016618</v>
      </c>
      <c r="I180" s="90">
        <f t="shared" si="5"/>
        <v>1.3080664118862476E-3</v>
      </c>
      <c r="J180" s="159">
        <v>999.19847424346051</v>
      </c>
      <c r="K180" s="159">
        <v>27.667090909090899</v>
      </c>
    </row>
    <row r="181" spans="1:11" x14ac:dyDescent="0.2">
      <c r="A181" s="188" t="s">
        <v>1582</v>
      </c>
      <c r="B181" s="188" t="s">
        <v>2071</v>
      </c>
      <c r="C181" s="188" t="s">
        <v>1411</v>
      </c>
      <c r="D181" s="188" t="s">
        <v>137</v>
      </c>
      <c r="E181" s="188" t="s">
        <v>464</v>
      </c>
      <c r="F181" s="194">
        <v>18.57608596</v>
      </c>
      <c r="G181" s="150">
        <v>12.294300380000001</v>
      </c>
      <c r="H181" s="56">
        <f t="shared" si="4"/>
        <v>0.51095104120109336</v>
      </c>
      <c r="I181" s="90">
        <f t="shared" si="5"/>
        <v>1.305948973341933E-3</v>
      </c>
      <c r="J181" s="159">
        <v>286.59938173199998</v>
      </c>
      <c r="K181" s="159">
        <v>17.906409090909101</v>
      </c>
    </row>
    <row r="182" spans="1:11" x14ac:dyDescent="0.2">
      <c r="A182" s="188" t="s">
        <v>602</v>
      </c>
      <c r="B182" s="188" t="s">
        <v>3170</v>
      </c>
      <c r="C182" s="188" t="s">
        <v>1662</v>
      </c>
      <c r="D182" s="188" t="s">
        <v>138</v>
      </c>
      <c r="E182" s="188" t="s">
        <v>139</v>
      </c>
      <c r="F182" s="194">
        <v>18.36374975</v>
      </c>
      <c r="G182" s="150">
        <v>6.09784828</v>
      </c>
      <c r="H182" s="56">
        <f t="shared" si="4"/>
        <v>2.0115130627684294</v>
      </c>
      <c r="I182" s="90">
        <f t="shared" si="5"/>
        <v>1.2910211647578248E-3</v>
      </c>
      <c r="J182" s="159">
        <v>559.60308299999997</v>
      </c>
      <c r="K182" s="159">
        <v>19.168318181818201</v>
      </c>
    </row>
    <row r="183" spans="1:11" x14ac:dyDescent="0.2">
      <c r="A183" s="188" t="s">
        <v>2783</v>
      </c>
      <c r="B183" s="188" t="s">
        <v>1970</v>
      </c>
      <c r="C183" s="188" t="s">
        <v>422</v>
      </c>
      <c r="D183" s="188" t="s">
        <v>407</v>
      </c>
      <c r="E183" s="188" t="s">
        <v>464</v>
      </c>
      <c r="F183" s="194">
        <v>17.833621100000002</v>
      </c>
      <c r="G183" s="150">
        <v>33.575157439999998</v>
      </c>
      <c r="H183" s="56">
        <f t="shared" si="4"/>
        <v>-0.46884475130550562</v>
      </c>
      <c r="I183" s="90">
        <f t="shared" si="5"/>
        <v>1.2537516900311563E-3</v>
      </c>
      <c r="J183" s="159">
        <v>421.29149472</v>
      </c>
      <c r="K183" s="159">
        <v>18.1711818181818</v>
      </c>
    </row>
    <row r="184" spans="1:11" x14ac:dyDescent="0.2">
      <c r="A184" s="188" t="s">
        <v>3429</v>
      </c>
      <c r="B184" s="188" t="s">
        <v>994</v>
      </c>
      <c r="C184" s="188" t="s">
        <v>422</v>
      </c>
      <c r="D184" s="188" t="s">
        <v>407</v>
      </c>
      <c r="E184" s="188" t="s">
        <v>139</v>
      </c>
      <c r="F184" s="194">
        <v>17.697112789999998</v>
      </c>
      <c r="G184" s="150">
        <v>12.41170752</v>
      </c>
      <c r="H184" s="56">
        <f t="shared" si="4"/>
        <v>0.4258403013028782</v>
      </c>
      <c r="I184" s="90">
        <f t="shared" si="5"/>
        <v>1.2441547874500085E-3</v>
      </c>
      <c r="J184" s="159">
        <v>1272.1544745000001</v>
      </c>
      <c r="K184" s="159">
        <v>2.7083181818181798</v>
      </c>
    </row>
    <row r="185" spans="1:11" x14ac:dyDescent="0.2">
      <c r="A185" s="188" t="s">
        <v>3089</v>
      </c>
      <c r="B185" s="188" t="s">
        <v>449</v>
      </c>
      <c r="C185" s="188" t="s">
        <v>1659</v>
      </c>
      <c r="D185" s="188" t="s">
        <v>137</v>
      </c>
      <c r="E185" s="188" t="s">
        <v>464</v>
      </c>
      <c r="F185" s="194">
        <v>17.63334188</v>
      </c>
      <c r="G185" s="150">
        <v>20.95351638</v>
      </c>
      <c r="H185" s="56">
        <f t="shared" si="4"/>
        <v>-0.15845428708897213</v>
      </c>
      <c r="I185" s="90">
        <f t="shared" si="5"/>
        <v>1.2396715203816439E-3</v>
      </c>
      <c r="J185" s="159">
        <v>86.252855187057008</v>
      </c>
      <c r="K185" s="159">
        <v>10.290681818181801</v>
      </c>
    </row>
    <row r="186" spans="1:11" x14ac:dyDescent="0.2">
      <c r="A186" s="188" t="s">
        <v>3473</v>
      </c>
      <c r="B186" s="188" t="s">
        <v>2095</v>
      </c>
      <c r="C186" s="188" t="s">
        <v>422</v>
      </c>
      <c r="D186" s="188" t="s">
        <v>407</v>
      </c>
      <c r="E186" s="188" t="s">
        <v>139</v>
      </c>
      <c r="F186" s="194">
        <v>17.61843919</v>
      </c>
      <c r="G186" s="150">
        <v>26.671100190000001</v>
      </c>
      <c r="H186" s="56">
        <f t="shared" si="4"/>
        <v>-0.33941835677982957</v>
      </c>
      <c r="I186" s="90">
        <f t="shared" si="5"/>
        <v>1.2386238210574999E-3</v>
      </c>
      <c r="J186" s="159">
        <v>608.68462559</v>
      </c>
      <c r="K186" s="159">
        <v>4.1025454545454503</v>
      </c>
    </row>
    <row r="187" spans="1:11" x14ac:dyDescent="0.2">
      <c r="A187" s="188" t="s">
        <v>707</v>
      </c>
      <c r="B187" s="188" t="s">
        <v>228</v>
      </c>
      <c r="C187" s="188" t="s">
        <v>1661</v>
      </c>
      <c r="D187" s="188" t="s">
        <v>138</v>
      </c>
      <c r="E187" s="188" t="s">
        <v>139</v>
      </c>
      <c r="F187" s="194">
        <v>17.55990804</v>
      </c>
      <c r="G187" s="150">
        <v>26.24571564</v>
      </c>
      <c r="H187" s="56">
        <f t="shared" si="4"/>
        <v>-0.33094192283186685</v>
      </c>
      <c r="I187" s="90">
        <f t="shared" si="5"/>
        <v>1.2345089232574133E-3</v>
      </c>
      <c r="J187" s="159">
        <v>185.19424834</v>
      </c>
      <c r="K187" s="159">
        <v>16.9500909090909</v>
      </c>
    </row>
    <row r="188" spans="1:11" x14ac:dyDescent="0.2">
      <c r="A188" s="188" t="s">
        <v>2642</v>
      </c>
      <c r="B188" s="188" t="s">
        <v>1778</v>
      </c>
      <c r="C188" s="188" t="s">
        <v>1410</v>
      </c>
      <c r="D188" s="188" t="s">
        <v>137</v>
      </c>
      <c r="E188" s="188" t="s">
        <v>464</v>
      </c>
      <c r="F188" s="194">
        <v>17.495484870000002</v>
      </c>
      <c r="G188" s="150">
        <v>18.215106120000002</v>
      </c>
      <c r="H188" s="56">
        <f t="shared" si="4"/>
        <v>-3.9506838184701132E-2</v>
      </c>
      <c r="I188" s="90">
        <f t="shared" si="5"/>
        <v>1.2299798005508272E-3</v>
      </c>
      <c r="J188" s="159">
        <v>1092.482555609972</v>
      </c>
      <c r="K188" s="159">
        <v>8.7048636363636405</v>
      </c>
    </row>
    <row r="189" spans="1:11" x14ac:dyDescent="0.2">
      <c r="A189" s="188" t="s">
        <v>3705</v>
      </c>
      <c r="B189" s="188" t="s">
        <v>3706</v>
      </c>
      <c r="C189" s="188" t="s">
        <v>422</v>
      </c>
      <c r="D189" s="188" t="s">
        <v>137</v>
      </c>
      <c r="E189" s="188" t="s">
        <v>464</v>
      </c>
      <c r="F189" s="194">
        <v>17.4237918</v>
      </c>
      <c r="G189" s="150">
        <v>0</v>
      </c>
      <c r="H189" s="56" t="str">
        <f t="shared" si="4"/>
        <v/>
      </c>
      <c r="I189" s="90">
        <f t="shared" si="5"/>
        <v>1.2249395842553255E-3</v>
      </c>
      <c r="J189" s="159">
        <v>86.471417344845278</v>
      </c>
      <c r="K189" s="159">
        <v>10.2973181818182</v>
      </c>
    </row>
    <row r="190" spans="1:11" x14ac:dyDescent="0.2">
      <c r="A190" s="188" t="s">
        <v>675</v>
      </c>
      <c r="B190" s="188" t="s">
        <v>262</v>
      </c>
      <c r="C190" s="188" t="s">
        <v>422</v>
      </c>
      <c r="D190" s="188" t="s">
        <v>138</v>
      </c>
      <c r="E190" s="188" t="s">
        <v>139</v>
      </c>
      <c r="F190" s="194">
        <v>17.185200089999999</v>
      </c>
      <c r="G190" s="150">
        <v>22.088981879999999</v>
      </c>
      <c r="H190" s="56">
        <f t="shared" si="4"/>
        <v>-0.22200125911824053</v>
      </c>
      <c r="I190" s="90">
        <f t="shared" si="5"/>
        <v>1.2081659431668129E-3</v>
      </c>
      <c r="J190" s="159">
        <v>444.39837682000001</v>
      </c>
      <c r="K190" s="159">
        <v>11.2195</v>
      </c>
    </row>
    <row r="191" spans="1:11" x14ac:dyDescent="0.2">
      <c r="A191" s="188" t="s">
        <v>2742</v>
      </c>
      <c r="B191" s="188" t="s">
        <v>1141</v>
      </c>
      <c r="C191" s="188" t="s">
        <v>422</v>
      </c>
      <c r="D191" s="188" t="s">
        <v>407</v>
      </c>
      <c r="E191" s="188" t="s">
        <v>464</v>
      </c>
      <c r="F191" s="194">
        <v>17.175497570000001</v>
      </c>
      <c r="G191" s="150">
        <v>65.859602969999997</v>
      </c>
      <c r="H191" s="56">
        <f t="shared" si="4"/>
        <v>-0.73921042952804183</v>
      </c>
      <c r="I191" s="90">
        <f t="shared" si="5"/>
        <v>1.2074838298271077E-3</v>
      </c>
      <c r="J191" s="159">
        <v>660.58094348606608</v>
      </c>
      <c r="K191" s="159">
        <v>22.356454545454501</v>
      </c>
    </row>
    <row r="192" spans="1:11" x14ac:dyDescent="0.2">
      <c r="A192" s="188" t="s">
        <v>2852</v>
      </c>
      <c r="B192" s="188" t="s">
        <v>1989</v>
      </c>
      <c r="C192" s="188" t="s">
        <v>1411</v>
      </c>
      <c r="D192" s="188" t="s">
        <v>137</v>
      </c>
      <c r="E192" s="188" t="s">
        <v>464</v>
      </c>
      <c r="F192" s="194">
        <v>17.154594899999999</v>
      </c>
      <c r="G192" s="150">
        <v>13.96860285</v>
      </c>
      <c r="H192" s="56">
        <f t="shared" si="4"/>
        <v>0.228082370456971</v>
      </c>
      <c r="I192" s="90">
        <f t="shared" si="5"/>
        <v>1.2060143157171176E-3</v>
      </c>
      <c r="J192" s="159">
        <v>340.3956545396</v>
      </c>
      <c r="K192" s="159">
        <v>8.3695454545454506</v>
      </c>
    </row>
    <row r="193" spans="1:11" x14ac:dyDescent="0.2">
      <c r="A193" s="188" t="s">
        <v>3419</v>
      </c>
      <c r="B193" s="188" t="s">
        <v>1917</v>
      </c>
      <c r="C193" s="188" t="s">
        <v>422</v>
      </c>
      <c r="D193" s="188" t="s">
        <v>407</v>
      </c>
      <c r="E193" s="188" t="s">
        <v>139</v>
      </c>
      <c r="F193" s="194">
        <v>17.096852930000001</v>
      </c>
      <c r="G193" s="150">
        <v>12.172327579999999</v>
      </c>
      <c r="H193" s="56">
        <f t="shared" si="4"/>
        <v>0.40456727093767575</v>
      </c>
      <c r="I193" s="90">
        <f t="shared" si="5"/>
        <v>1.2019548994007519E-3</v>
      </c>
      <c r="J193" s="159">
        <v>1484.2752232100001</v>
      </c>
      <c r="K193" s="159">
        <v>11.9548636363636</v>
      </c>
    </row>
    <row r="194" spans="1:11" x14ac:dyDescent="0.2">
      <c r="A194" s="188" t="s">
        <v>1484</v>
      </c>
      <c r="B194" s="188" t="s">
        <v>1485</v>
      </c>
      <c r="C194" s="188" t="s">
        <v>1442</v>
      </c>
      <c r="D194" s="188" t="s">
        <v>138</v>
      </c>
      <c r="E194" s="188" t="s">
        <v>139</v>
      </c>
      <c r="F194" s="194">
        <v>17.070832589999998</v>
      </c>
      <c r="G194" s="150">
        <v>12.6325167</v>
      </c>
      <c r="H194" s="56">
        <f t="shared" si="4"/>
        <v>0.35134059153865982</v>
      </c>
      <c r="I194" s="90">
        <f t="shared" si="5"/>
        <v>1.2001255992789618E-3</v>
      </c>
      <c r="J194" s="159">
        <v>930.78066079999996</v>
      </c>
      <c r="K194" s="159">
        <v>19.410363636363599</v>
      </c>
    </row>
    <row r="195" spans="1:11" x14ac:dyDescent="0.2">
      <c r="A195" s="188" t="s">
        <v>2933</v>
      </c>
      <c r="B195" s="188" t="s">
        <v>523</v>
      </c>
      <c r="C195" s="188" t="s">
        <v>1659</v>
      </c>
      <c r="D195" s="188" t="s">
        <v>137</v>
      </c>
      <c r="E195" s="188" t="s">
        <v>464</v>
      </c>
      <c r="F195" s="194">
        <v>17.022157480000001</v>
      </c>
      <c r="G195" s="150">
        <v>11.11041943</v>
      </c>
      <c r="H195" s="56">
        <f t="shared" si="4"/>
        <v>0.53208954776606476</v>
      </c>
      <c r="I195" s="90">
        <f t="shared" si="5"/>
        <v>1.1967036076888774E-3</v>
      </c>
      <c r="J195" s="159">
        <v>826.96144149636996</v>
      </c>
      <c r="K195" s="159">
        <v>24.850045454545501</v>
      </c>
    </row>
    <row r="196" spans="1:11" x14ac:dyDescent="0.2">
      <c r="A196" s="188" t="s">
        <v>2741</v>
      </c>
      <c r="B196" s="188" t="s">
        <v>902</v>
      </c>
      <c r="C196" s="188" t="s">
        <v>422</v>
      </c>
      <c r="D196" s="188" t="s">
        <v>407</v>
      </c>
      <c r="E196" s="188" t="s">
        <v>464</v>
      </c>
      <c r="F196" s="194">
        <v>16.985543280000002</v>
      </c>
      <c r="G196" s="150">
        <v>27.665266450000001</v>
      </c>
      <c r="H196" s="56">
        <f t="shared" si="4"/>
        <v>-0.38603362773684757</v>
      </c>
      <c r="I196" s="90">
        <f t="shared" si="5"/>
        <v>1.1941295306199676E-3</v>
      </c>
      <c r="J196" s="159">
        <v>714.87938164000002</v>
      </c>
      <c r="K196" s="159">
        <v>8.3460000000000001</v>
      </c>
    </row>
    <row r="197" spans="1:11" x14ac:dyDescent="0.2">
      <c r="A197" s="188" t="s">
        <v>1246</v>
      </c>
      <c r="B197" s="188" t="s">
        <v>985</v>
      </c>
      <c r="C197" s="188" t="s">
        <v>422</v>
      </c>
      <c r="D197" s="188" t="s">
        <v>407</v>
      </c>
      <c r="E197" s="188" t="s">
        <v>139</v>
      </c>
      <c r="F197" s="194">
        <v>16.858343780000002</v>
      </c>
      <c r="G197" s="150">
        <v>24.857274839999999</v>
      </c>
      <c r="H197" s="56">
        <f t="shared" si="4"/>
        <v>-0.32179436850930343</v>
      </c>
      <c r="I197" s="90">
        <f t="shared" si="5"/>
        <v>1.1851870625030399E-3</v>
      </c>
      <c r="J197" s="159">
        <v>861.27073670712946</v>
      </c>
      <c r="K197" s="159">
        <v>7.7262727272727298</v>
      </c>
    </row>
    <row r="198" spans="1:11" x14ac:dyDescent="0.2">
      <c r="A198" s="188" t="s">
        <v>676</v>
      </c>
      <c r="B198" s="188" t="s">
        <v>263</v>
      </c>
      <c r="C198" s="188" t="s">
        <v>422</v>
      </c>
      <c r="D198" s="188" t="s">
        <v>138</v>
      </c>
      <c r="E198" s="188" t="s">
        <v>139</v>
      </c>
      <c r="F198" s="194">
        <v>16.725307430000001</v>
      </c>
      <c r="G198" s="150">
        <v>16.815908910000001</v>
      </c>
      <c r="H198" s="56">
        <f t="shared" si="4"/>
        <v>-5.3878431718978881E-3</v>
      </c>
      <c r="I198" s="90">
        <f t="shared" si="5"/>
        <v>1.175834248079497E-3</v>
      </c>
      <c r="J198" s="159">
        <v>43.385013890000003</v>
      </c>
      <c r="K198" s="159">
        <v>22.453590909090899</v>
      </c>
    </row>
    <row r="199" spans="1:11" x14ac:dyDescent="0.2">
      <c r="A199" s="188" t="s">
        <v>2101</v>
      </c>
      <c r="B199" s="188" t="s">
        <v>748</v>
      </c>
      <c r="C199" s="188" t="s">
        <v>422</v>
      </c>
      <c r="D199" s="188" t="s">
        <v>407</v>
      </c>
      <c r="E199" s="188" t="s">
        <v>464</v>
      </c>
      <c r="F199" s="194">
        <v>16.447008109999999</v>
      </c>
      <c r="G199" s="150">
        <v>21.177848520000001</v>
      </c>
      <c r="H199" s="56">
        <f t="shared" ref="H199:H262" si="6">IF(ISERROR(F199/G199-1),"",IF((F199/G199-1)&gt;10000%,"",F199/G199-1))</f>
        <v>-0.22338626161823172</v>
      </c>
      <c r="I199" s="90">
        <f t="shared" ref="I199:I262" si="7">F199/$F$1588</f>
        <v>1.1562690548510438E-3</v>
      </c>
      <c r="J199" s="159">
        <v>2386.9984852600001</v>
      </c>
      <c r="K199" s="159">
        <v>8.3146818181818194</v>
      </c>
    </row>
    <row r="200" spans="1:11" x14ac:dyDescent="0.2">
      <c r="A200" s="188" t="s">
        <v>1585</v>
      </c>
      <c r="B200" s="188" t="s">
        <v>402</v>
      </c>
      <c r="C200" s="188" t="s">
        <v>1411</v>
      </c>
      <c r="D200" s="188" t="s">
        <v>137</v>
      </c>
      <c r="E200" s="188" t="s">
        <v>464</v>
      </c>
      <c r="F200" s="194">
        <v>16.325138240000001</v>
      </c>
      <c r="G200" s="150">
        <v>17.389560929999998</v>
      </c>
      <c r="H200" s="56">
        <f t="shared" si="6"/>
        <v>-6.1210440808984634E-2</v>
      </c>
      <c r="I200" s="90">
        <f t="shared" si="7"/>
        <v>1.1477012741059221E-3</v>
      </c>
      <c r="J200" s="159">
        <v>94.305937645599997</v>
      </c>
      <c r="K200" s="159">
        <v>10.410136363636401</v>
      </c>
    </row>
    <row r="201" spans="1:11" x14ac:dyDescent="0.2">
      <c r="A201" s="188" t="s">
        <v>2955</v>
      </c>
      <c r="B201" s="188" t="s">
        <v>644</v>
      </c>
      <c r="C201" s="188" t="s">
        <v>1659</v>
      </c>
      <c r="D201" s="188" t="s">
        <v>138</v>
      </c>
      <c r="E201" s="188" t="s">
        <v>139</v>
      </c>
      <c r="F201" s="194">
        <v>15.97564532</v>
      </c>
      <c r="G201" s="150">
        <v>18.65517526</v>
      </c>
      <c r="H201" s="56">
        <f t="shared" si="6"/>
        <v>-0.14363466987873263</v>
      </c>
      <c r="I201" s="90">
        <f t="shared" si="7"/>
        <v>1.1231309786708618E-3</v>
      </c>
      <c r="J201" s="159">
        <v>486.99777004460594</v>
      </c>
      <c r="K201" s="159">
        <v>29.140863636363601</v>
      </c>
    </row>
    <row r="202" spans="1:11" x14ac:dyDescent="0.2">
      <c r="A202" s="188" t="s">
        <v>3072</v>
      </c>
      <c r="B202" s="188" t="s">
        <v>755</v>
      </c>
      <c r="C202" s="188" t="s">
        <v>1659</v>
      </c>
      <c r="D202" s="188" t="s">
        <v>407</v>
      </c>
      <c r="E202" s="188" t="s">
        <v>464</v>
      </c>
      <c r="F202" s="194">
        <v>15.931023199999998</v>
      </c>
      <c r="G202" s="150">
        <v>15.005222980000001</v>
      </c>
      <c r="H202" s="56">
        <f t="shared" si="6"/>
        <v>6.1698531320325545E-2</v>
      </c>
      <c r="I202" s="90">
        <f t="shared" si="7"/>
        <v>1.1199939232153786E-3</v>
      </c>
      <c r="J202" s="159">
        <v>467.9633457576</v>
      </c>
      <c r="K202" s="159">
        <v>15.9972727272727</v>
      </c>
    </row>
    <row r="203" spans="1:11" x14ac:dyDescent="0.2">
      <c r="A203" s="188" t="s">
        <v>1245</v>
      </c>
      <c r="B203" s="188" t="s">
        <v>999</v>
      </c>
      <c r="C203" s="188" t="s">
        <v>422</v>
      </c>
      <c r="D203" s="188" t="s">
        <v>138</v>
      </c>
      <c r="E203" s="188" t="s">
        <v>139</v>
      </c>
      <c r="F203" s="194">
        <v>15.831520880000001</v>
      </c>
      <c r="G203" s="150">
        <v>10.678240449999999</v>
      </c>
      <c r="H203" s="56">
        <f t="shared" si="6"/>
        <v>0.48259640285586602</v>
      </c>
      <c r="I203" s="90">
        <f t="shared" si="7"/>
        <v>1.1129986415974453E-3</v>
      </c>
      <c r="J203" s="159">
        <v>421.22937913318515</v>
      </c>
      <c r="K203" s="159">
        <v>24.208772727272699</v>
      </c>
    </row>
    <row r="204" spans="1:11" x14ac:dyDescent="0.2">
      <c r="A204" s="188" t="s">
        <v>3040</v>
      </c>
      <c r="B204" s="188" t="s">
        <v>527</v>
      </c>
      <c r="C204" s="188" t="s">
        <v>1659</v>
      </c>
      <c r="D204" s="188" t="s">
        <v>138</v>
      </c>
      <c r="E204" s="188" t="s">
        <v>464</v>
      </c>
      <c r="F204" s="194">
        <v>15.58763349</v>
      </c>
      <c r="G204" s="150">
        <v>16.22571224</v>
      </c>
      <c r="H204" s="56">
        <f t="shared" si="6"/>
        <v>-3.9325161235572392E-2</v>
      </c>
      <c r="I204" s="90">
        <f t="shared" si="7"/>
        <v>1.0958526999137459E-3</v>
      </c>
      <c r="J204" s="159">
        <v>472.54252646369997</v>
      </c>
      <c r="K204" s="159">
        <v>9.6044090909090905</v>
      </c>
    </row>
    <row r="205" spans="1:11" x14ac:dyDescent="0.2">
      <c r="A205" s="188" t="s">
        <v>2737</v>
      </c>
      <c r="B205" s="188" t="s">
        <v>897</v>
      </c>
      <c r="C205" s="188" t="s">
        <v>422</v>
      </c>
      <c r="D205" s="188" t="s">
        <v>407</v>
      </c>
      <c r="E205" s="188" t="s">
        <v>464</v>
      </c>
      <c r="F205" s="194">
        <v>15.49721583</v>
      </c>
      <c r="G205" s="150">
        <v>15.74034389</v>
      </c>
      <c r="H205" s="56">
        <f t="shared" si="6"/>
        <v>-1.5446172059459418E-2</v>
      </c>
      <c r="I205" s="90">
        <f t="shared" si="7"/>
        <v>1.08949609441013E-3</v>
      </c>
      <c r="J205" s="159">
        <v>393.34077162</v>
      </c>
      <c r="K205" s="159">
        <v>10.435863636363599</v>
      </c>
    </row>
    <row r="206" spans="1:11" x14ac:dyDescent="0.2">
      <c r="A206" s="188" t="s">
        <v>3032</v>
      </c>
      <c r="B206" s="188" t="s">
        <v>193</v>
      </c>
      <c r="C206" s="188" t="s">
        <v>1659</v>
      </c>
      <c r="D206" s="188" t="s">
        <v>407</v>
      </c>
      <c r="E206" s="188" t="s">
        <v>464</v>
      </c>
      <c r="F206" s="194">
        <v>15.467292259999999</v>
      </c>
      <c r="G206" s="150">
        <v>12.54147682</v>
      </c>
      <c r="H206" s="56">
        <f t="shared" si="6"/>
        <v>0.23329114122622108</v>
      </c>
      <c r="I206" s="90">
        <f t="shared" si="7"/>
        <v>1.0873923866858883E-3</v>
      </c>
      <c r="J206" s="159">
        <v>478.81039097222401</v>
      </c>
      <c r="K206" s="159">
        <v>17.103000000000002</v>
      </c>
    </row>
    <row r="207" spans="1:11" x14ac:dyDescent="0.2">
      <c r="A207" s="188" t="s">
        <v>1911</v>
      </c>
      <c r="B207" s="188" t="s">
        <v>38</v>
      </c>
      <c r="C207" s="188" t="s">
        <v>1410</v>
      </c>
      <c r="D207" s="188" t="s">
        <v>138</v>
      </c>
      <c r="E207" s="188" t="s">
        <v>1871</v>
      </c>
      <c r="F207" s="194">
        <v>15.44766065</v>
      </c>
      <c r="G207" s="150">
        <v>13.56007535</v>
      </c>
      <c r="H207" s="56">
        <f t="shared" si="6"/>
        <v>0.13920168223843965</v>
      </c>
      <c r="I207" s="90">
        <f t="shared" si="7"/>
        <v>1.0860122315240446E-3</v>
      </c>
      <c r="J207" s="159">
        <v>141.93026465993947</v>
      </c>
      <c r="K207" s="159">
        <v>12.846454545454501</v>
      </c>
    </row>
    <row r="208" spans="1:11" x14ac:dyDescent="0.2">
      <c r="A208" s="188" t="s">
        <v>3116</v>
      </c>
      <c r="B208" s="188" t="s">
        <v>224</v>
      </c>
      <c r="C208" s="188" t="s">
        <v>1659</v>
      </c>
      <c r="D208" s="188" t="s">
        <v>138</v>
      </c>
      <c r="E208" s="188" t="s">
        <v>139</v>
      </c>
      <c r="F208" s="194">
        <v>15.40674858</v>
      </c>
      <c r="G208" s="150">
        <v>13.24543334</v>
      </c>
      <c r="H208" s="56">
        <f t="shared" si="6"/>
        <v>0.16317436995232359</v>
      </c>
      <c r="I208" s="90">
        <f t="shared" si="7"/>
        <v>1.0831360025956879E-3</v>
      </c>
      <c r="J208" s="159">
        <v>792.05003877975707</v>
      </c>
      <c r="K208" s="159">
        <v>11.440318181818199</v>
      </c>
    </row>
    <row r="209" spans="1:11" x14ac:dyDescent="0.2">
      <c r="A209" s="188" t="s">
        <v>562</v>
      </c>
      <c r="B209" s="188" t="s">
        <v>563</v>
      </c>
      <c r="C209" s="188" t="s">
        <v>1412</v>
      </c>
      <c r="D209" s="188" t="s">
        <v>407</v>
      </c>
      <c r="E209" s="188" t="s">
        <v>139</v>
      </c>
      <c r="F209" s="194">
        <v>15.292385470000001</v>
      </c>
      <c r="G209" s="150">
        <v>15.919382730000001</v>
      </c>
      <c r="H209" s="56">
        <f t="shared" si="6"/>
        <v>-3.9385777114236076E-2</v>
      </c>
      <c r="I209" s="90">
        <f t="shared" si="7"/>
        <v>1.0750959673366839E-3</v>
      </c>
      <c r="J209" s="159">
        <v>425.55894036587455</v>
      </c>
      <c r="K209" s="159">
        <v>15.6297727272727</v>
      </c>
    </row>
    <row r="210" spans="1:11" x14ac:dyDescent="0.2">
      <c r="A210" s="188" t="s">
        <v>3064</v>
      </c>
      <c r="B210" s="188" t="s">
        <v>966</v>
      </c>
      <c r="C210" s="188" t="s">
        <v>1659</v>
      </c>
      <c r="D210" s="188" t="s">
        <v>138</v>
      </c>
      <c r="E210" s="188" t="s">
        <v>464</v>
      </c>
      <c r="F210" s="194">
        <v>15.256185539999999</v>
      </c>
      <c r="G210" s="150">
        <v>8.2435489900000007</v>
      </c>
      <c r="H210" s="56">
        <f t="shared" si="6"/>
        <v>0.85068173410588255</v>
      </c>
      <c r="I210" s="90">
        <f t="shared" si="7"/>
        <v>1.0725510145667436E-3</v>
      </c>
      <c r="J210" s="159">
        <v>238.818661702604</v>
      </c>
      <c r="K210" s="159">
        <v>21.849545454545499</v>
      </c>
    </row>
    <row r="211" spans="1:11" x14ac:dyDescent="0.2">
      <c r="A211" s="188" t="s">
        <v>3059</v>
      </c>
      <c r="B211" s="188" t="s">
        <v>214</v>
      </c>
      <c r="C211" s="188" t="s">
        <v>1659</v>
      </c>
      <c r="D211" s="188" t="s">
        <v>137</v>
      </c>
      <c r="E211" s="188" t="s">
        <v>464</v>
      </c>
      <c r="F211" s="194">
        <v>15.034183039999998</v>
      </c>
      <c r="G211" s="150">
        <v>42.960657409999996</v>
      </c>
      <c r="H211" s="56">
        <f t="shared" si="6"/>
        <v>-0.65004764949196336</v>
      </c>
      <c r="I211" s="90">
        <f t="shared" si="7"/>
        <v>1.0569436397097022E-3</v>
      </c>
      <c r="J211" s="159">
        <v>2423.6104747517211</v>
      </c>
      <c r="K211" s="159">
        <v>7.5985909090909098</v>
      </c>
    </row>
    <row r="212" spans="1:11" x14ac:dyDescent="0.2">
      <c r="A212" s="188" t="s">
        <v>2745</v>
      </c>
      <c r="B212" s="188" t="s">
        <v>1142</v>
      </c>
      <c r="C212" s="188" t="s">
        <v>422</v>
      </c>
      <c r="D212" s="188" t="s">
        <v>407</v>
      </c>
      <c r="E212" s="188" t="s">
        <v>464</v>
      </c>
      <c r="F212" s="194">
        <v>14.99761224</v>
      </c>
      <c r="G212" s="150">
        <v>28.51695295</v>
      </c>
      <c r="H212" s="56">
        <f t="shared" si="6"/>
        <v>-0.47408082952284702</v>
      </c>
      <c r="I212" s="90">
        <f t="shared" si="7"/>
        <v>1.0543726137779137E-3</v>
      </c>
      <c r="J212" s="159">
        <v>879.99580626602835</v>
      </c>
      <c r="K212" s="159">
        <v>17.507000000000001</v>
      </c>
    </row>
    <row r="213" spans="1:11" x14ac:dyDescent="0.2">
      <c r="A213" s="188" t="s">
        <v>1826</v>
      </c>
      <c r="B213" s="188" t="s">
        <v>187</v>
      </c>
      <c r="C213" s="188" t="s">
        <v>1870</v>
      </c>
      <c r="D213" s="188" t="s">
        <v>137</v>
      </c>
      <c r="E213" s="188" t="s">
        <v>464</v>
      </c>
      <c r="F213" s="194">
        <v>14.877164519999999</v>
      </c>
      <c r="G213" s="150">
        <v>22.95966172</v>
      </c>
      <c r="H213" s="56">
        <f t="shared" si="6"/>
        <v>-0.35203032599384487</v>
      </c>
      <c r="I213" s="90">
        <f t="shared" si="7"/>
        <v>1.045904814015677E-3</v>
      </c>
      <c r="J213" s="159">
        <v>1774.746750186725</v>
      </c>
      <c r="K213" s="159">
        <v>9.1147272727272703</v>
      </c>
    </row>
    <row r="214" spans="1:11" x14ac:dyDescent="0.2">
      <c r="A214" s="188" t="s">
        <v>2818</v>
      </c>
      <c r="B214" s="188" t="s">
        <v>930</v>
      </c>
      <c r="C214" s="188" t="s">
        <v>422</v>
      </c>
      <c r="D214" s="188" t="s">
        <v>138</v>
      </c>
      <c r="E214" s="188" t="s">
        <v>464</v>
      </c>
      <c r="F214" s="194">
        <v>14.84984934</v>
      </c>
      <c r="G214" s="150">
        <v>13.43288645</v>
      </c>
      <c r="H214" s="56">
        <f t="shared" si="6"/>
        <v>0.10548461756706073</v>
      </c>
      <c r="I214" s="90">
        <f t="shared" si="7"/>
        <v>1.0439844831475673E-3</v>
      </c>
      <c r="J214" s="159">
        <v>1172.0637029406739</v>
      </c>
      <c r="K214" s="159">
        <v>15.431045454545499</v>
      </c>
    </row>
    <row r="215" spans="1:11" x14ac:dyDescent="0.2">
      <c r="A215" s="188" t="s">
        <v>2751</v>
      </c>
      <c r="B215" s="188" t="s">
        <v>2079</v>
      </c>
      <c r="C215" s="188" t="s">
        <v>422</v>
      </c>
      <c r="D215" s="188" t="s">
        <v>407</v>
      </c>
      <c r="E215" s="188" t="s">
        <v>464</v>
      </c>
      <c r="F215" s="194">
        <v>14.78655477</v>
      </c>
      <c r="G215" s="150">
        <v>9.5991809200000002</v>
      </c>
      <c r="H215" s="56">
        <f t="shared" si="6"/>
        <v>0.54039754987762012</v>
      </c>
      <c r="I215" s="90">
        <f t="shared" si="7"/>
        <v>1.0395347040666775E-3</v>
      </c>
      <c r="J215" s="159">
        <v>134.14386162591899</v>
      </c>
      <c r="K215" s="159">
        <v>29.2395909090909</v>
      </c>
    </row>
    <row r="216" spans="1:11" x14ac:dyDescent="0.2">
      <c r="A216" s="188" t="s">
        <v>3069</v>
      </c>
      <c r="B216" s="188" t="s">
        <v>972</v>
      </c>
      <c r="C216" s="188" t="s">
        <v>1659</v>
      </c>
      <c r="D216" s="188" t="s">
        <v>407</v>
      </c>
      <c r="E216" s="188" t="s">
        <v>464</v>
      </c>
      <c r="F216" s="194">
        <v>14.631915119999999</v>
      </c>
      <c r="G216" s="150">
        <v>13.57829735</v>
      </c>
      <c r="H216" s="56">
        <f t="shared" si="6"/>
        <v>7.7595720791900247E-2</v>
      </c>
      <c r="I216" s="90">
        <f t="shared" si="7"/>
        <v>1.0286631193533896E-3</v>
      </c>
      <c r="J216" s="159">
        <v>296.80129080777903</v>
      </c>
      <c r="K216" s="159">
        <v>24.296272727272701</v>
      </c>
    </row>
    <row r="217" spans="1:11" x14ac:dyDescent="0.2">
      <c r="A217" s="188" t="s">
        <v>3033</v>
      </c>
      <c r="B217" s="188" t="s">
        <v>194</v>
      </c>
      <c r="C217" s="188" t="s">
        <v>1659</v>
      </c>
      <c r="D217" s="188" t="s">
        <v>138</v>
      </c>
      <c r="E217" s="188" t="s">
        <v>464</v>
      </c>
      <c r="F217" s="194">
        <v>14.561484630000001</v>
      </c>
      <c r="G217" s="150">
        <v>19.809902940000001</v>
      </c>
      <c r="H217" s="56">
        <f t="shared" si="6"/>
        <v>-0.26493912291727761</v>
      </c>
      <c r="I217" s="90">
        <f t="shared" si="7"/>
        <v>1.0237116658391495E-3</v>
      </c>
      <c r="J217" s="159">
        <v>2149.136661361797</v>
      </c>
      <c r="K217" s="159">
        <v>8.5892727272727303</v>
      </c>
    </row>
    <row r="218" spans="1:11" x14ac:dyDescent="0.2">
      <c r="A218" s="188" t="s">
        <v>3475</v>
      </c>
      <c r="B218" s="188" t="s">
        <v>1021</v>
      </c>
      <c r="C218" s="188" t="s">
        <v>422</v>
      </c>
      <c r="D218" s="188" t="s">
        <v>407</v>
      </c>
      <c r="E218" s="188" t="s">
        <v>139</v>
      </c>
      <c r="F218" s="194">
        <v>14.418756050000001</v>
      </c>
      <c r="G218" s="150">
        <v>30.789530389999999</v>
      </c>
      <c r="H218" s="56">
        <f t="shared" si="6"/>
        <v>-0.531699383934644</v>
      </c>
      <c r="I218" s="90">
        <f t="shared" si="7"/>
        <v>1.0136774614906705E-3</v>
      </c>
      <c r="J218" s="159">
        <v>3732.9226854419567</v>
      </c>
      <c r="K218" s="159">
        <v>5.4503636363636403</v>
      </c>
    </row>
    <row r="219" spans="1:11" x14ac:dyDescent="0.2">
      <c r="A219" s="188" t="s">
        <v>1357</v>
      </c>
      <c r="B219" s="188" t="s">
        <v>467</v>
      </c>
      <c r="C219" s="188" t="s">
        <v>1660</v>
      </c>
      <c r="D219" s="188" t="s">
        <v>138</v>
      </c>
      <c r="E219" s="188" t="s">
        <v>139</v>
      </c>
      <c r="F219" s="194">
        <v>14.401023800000001</v>
      </c>
      <c r="G219" s="150">
        <v>27.793166879999998</v>
      </c>
      <c r="H219" s="56">
        <f t="shared" si="6"/>
        <v>-0.48185020216738961</v>
      </c>
      <c r="I219" s="90">
        <f t="shared" si="7"/>
        <v>1.0124308364625344E-3</v>
      </c>
      <c r="J219" s="159">
        <v>785.27547477999997</v>
      </c>
      <c r="K219" s="159">
        <v>10.6309090909091</v>
      </c>
    </row>
    <row r="220" spans="1:11" x14ac:dyDescent="0.2">
      <c r="A220" s="188" t="s">
        <v>2981</v>
      </c>
      <c r="B220" s="188" t="s">
        <v>481</v>
      </c>
      <c r="C220" s="188" t="s">
        <v>1659</v>
      </c>
      <c r="D220" s="188" t="s">
        <v>407</v>
      </c>
      <c r="E220" s="188" t="s">
        <v>139</v>
      </c>
      <c r="F220" s="194">
        <v>14.22220959</v>
      </c>
      <c r="G220" s="150">
        <v>9.1700322200000013</v>
      </c>
      <c r="H220" s="56">
        <f t="shared" si="6"/>
        <v>0.55094434226535327</v>
      </c>
      <c r="I220" s="90">
        <f t="shared" si="7"/>
        <v>9.9985971494257093E-4</v>
      </c>
      <c r="J220" s="159">
        <v>534.65370193199999</v>
      </c>
      <c r="K220" s="159">
        <v>6.3445909090909103</v>
      </c>
    </row>
    <row r="221" spans="1:11" x14ac:dyDescent="0.2">
      <c r="A221" s="188" t="s">
        <v>1255</v>
      </c>
      <c r="B221" s="188" t="s">
        <v>1081</v>
      </c>
      <c r="C221" s="188" t="s">
        <v>422</v>
      </c>
      <c r="D221" s="188" t="s">
        <v>407</v>
      </c>
      <c r="E221" s="188" t="s">
        <v>139</v>
      </c>
      <c r="F221" s="194">
        <v>14.038643519999999</v>
      </c>
      <c r="G221" s="150">
        <v>10.831631890000001</v>
      </c>
      <c r="H221" s="56">
        <f t="shared" si="6"/>
        <v>0.2960783437406862</v>
      </c>
      <c r="I221" s="90">
        <f t="shared" si="7"/>
        <v>9.8695452484100026E-4</v>
      </c>
      <c r="J221" s="159">
        <v>654.32572120000009</v>
      </c>
      <c r="K221" s="159">
        <v>5.9531818181818199</v>
      </c>
    </row>
    <row r="222" spans="1:11" x14ac:dyDescent="0.2">
      <c r="A222" s="188" t="s">
        <v>3115</v>
      </c>
      <c r="B222" s="188" t="s">
        <v>68</v>
      </c>
      <c r="C222" s="188" t="s">
        <v>1659</v>
      </c>
      <c r="D222" s="188" t="s">
        <v>137</v>
      </c>
      <c r="E222" s="188" t="s">
        <v>139</v>
      </c>
      <c r="F222" s="194">
        <v>14.02722531</v>
      </c>
      <c r="G222" s="150">
        <v>5.4467604100000004</v>
      </c>
      <c r="H222" s="56">
        <f t="shared" si="6"/>
        <v>1.5753336394688233</v>
      </c>
      <c r="I222" s="90">
        <f t="shared" si="7"/>
        <v>9.8615179386424821E-4</v>
      </c>
      <c r="J222" s="159">
        <v>325.47965276299999</v>
      </c>
      <c r="K222" s="159">
        <v>20.4277727272727</v>
      </c>
    </row>
    <row r="223" spans="1:11" x14ac:dyDescent="0.2">
      <c r="A223" s="188" t="s">
        <v>1456</v>
      </c>
      <c r="B223" s="188" t="s">
        <v>1457</v>
      </c>
      <c r="C223" s="188" t="s">
        <v>1442</v>
      </c>
      <c r="D223" s="188" t="s">
        <v>138</v>
      </c>
      <c r="E223" s="188" t="s">
        <v>139</v>
      </c>
      <c r="F223" s="194">
        <v>14.00290071</v>
      </c>
      <c r="G223" s="150">
        <v>13.783175570000001</v>
      </c>
      <c r="H223" s="56">
        <f t="shared" si="6"/>
        <v>1.5941546915954952E-2</v>
      </c>
      <c r="I223" s="90">
        <f t="shared" si="7"/>
        <v>9.8444170884066711E-4</v>
      </c>
      <c r="J223" s="159">
        <v>1785.634018</v>
      </c>
      <c r="K223" s="159">
        <v>16.147727272727298</v>
      </c>
    </row>
    <row r="224" spans="1:11" x14ac:dyDescent="0.2">
      <c r="A224" s="188" t="s">
        <v>2776</v>
      </c>
      <c r="B224" s="188" t="s">
        <v>1960</v>
      </c>
      <c r="C224" s="188" t="s">
        <v>422</v>
      </c>
      <c r="D224" s="188" t="s">
        <v>407</v>
      </c>
      <c r="E224" s="188" t="s">
        <v>464</v>
      </c>
      <c r="F224" s="194">
        <v>13.761579619999999</v>
      </c>
      <c r="G224" s="150">
        <v>3.0885212900000001</v>
      </c>
      <c r="H224" s="56">
        <f t="shared" si="6"/>
        <v>3.4557179076463473</v>
      </c>
      <c r="I224" s="90">
        <f t="shared" si="7"/>
        <v>9.6747618497251321E-4</v>
      </c>
      <c r="J224" s="159">
        <v>814.02097616999993</v>
      </c>
      <c r="K224" s="159">
        <v>13.507318181818199</v>
      </c>
    </row>
    <row r="225" spans="1:11" x14ac:dyDescent="0.2">
      <c r="A225" s="188" t="s">
        <v>2645</v>
      </c>
      <c r="B225" s="188" t="s">
        <v>2143</v>
      </c>
      <c r="C225" s="188" t="s">
        <v>1410</v>
      </c>
      <c r="D225" s="188" t="s">
        <v>138</v>
      </c>
      <c r="E225" s="188" t="s">
        <v>139</v>
      </c>
      <c r="F225" s="194">
        <v>13.757479099999999</v>
      </c>
      <c r="G225" s="150">
        <v>15.599730470000001</v>
      </c>
      <c r="H225" s="56">
        <f t="shared" si="6"/>
        <v>-0.11809507693372356</v>
      </c>
      <c r="I225" s="90">
        <f t="shared" si="7"/>
        <v>9.6718790735064503E-4</v>
      </c>
      <c r="J225" s="159">
        <v>932.32494459886038</v>
      </c>
      <c r="K225" s="159">
        <v>11.8482272727273</v>
      </c>
    </row>
    <row r="226" spans="1:11" x14ac:dyDescent="0.2">
      <c r="A226" s="188" t="s">
        <v>1355</v>
      </c>
      <c r="B226" s="188" t="s">
        <v>236</v>
      </c>
      <c r="C226" s="188" t="s">
        <v>1660</v>
      </c>
      <c r="D226" s="188" t="s">
        <v>138</v>
      </c>
      <c r="E226" s="188" t="s">
        <v>139</v>
      </c>
      <c r="F226" s="194">
        <v>13.649624630000002</v>
      </c>
      <c r="G226" s="150">
        <v>31.667953350000001</v>
      </c>
      <c r="H226" s="56">
        <f t="shared" si="6"/>
        <v>-0.56897673559317652</v>
      </c>
      <c r="I226" s="90">
        <f t="shared" si="7"/>
        <v>9.5960544704818231E-4</v>
      </c>
      <c r="J226" s="159">
        <v>765.54373115999999</v>
      </c>
      <c r="K226" s="159">
        <v>10.7849090909091</v>
      </c>
    </row>
    <row r="227" spans="1:11" x14ac:dyDescent="0.2">
      <c r="A227" s="188" t="s">
        <v>662</v>
      </c>
      <c r="B227" s="188" t="s">
        <v>249</v>
      </c>
      <c r="C227" s="188" t="s">
        <v>422</v>
      </c>
      <c r="D227" s="188" t="s">
        <v>138</v>
      </c>
      <c r="E227" s="188" t="s">
        <v>139</v>
      </c>
      <c r="F227" s="194">
        <v>13.1811574</v>
      </c>
      <c r="G227" s="150">
        <v>7.6354126399999993</v>
      </c>
      <c r="H227" s="56">
        <f t="shared" si="6"/>
        <v>0.7263189327774171</v>
      </c>
      <c r="I227" s="90">
        <f t="shared" si="7"/>
        <v>9.2667093655010308E-4</v>
      </c>
      <c r="J227" s="159">
        <v>114.51627055</v>
      </c>
      <c r="K227" s="159">
        <v>10.1354090909091</v>
      </c>
    </row>
    <row r="228" spans="1:11" x14ac:dyDescent="0.2">
      <c r="A228" s="188" t="s">
        <v>1470</v>
      </c>
      <c r="B228" s="188" t="s">
        <v>1471</v>
      </c>
      <c r="C228" s="188" t="s">
        <v>1442</v>
      </c>
      <c r="D228" s="188" t="s">
        <v>138</v>
      </c>
      <c r="E228" s="188" t="s">
        <v>139</v>
      </c>
      <c r="F228" s="194">
        <v>13.060834849999999</v>
      </c>
      <c r="G228" s="150">
        <v>12.802092630000001</v>
      </c>
      <c r="H228" s="56">
        <f t="shared" si="6"/>
        <v>2.0210931718590341E-2</v>
      </c>
      <c r="I228" s="90">
        <f t="shared" si="7"/>
        <v>9.1821193657665634E-4</v>
      </c>
      <c r="J228" s="159">
        <v>1767.123018</v>
      </c>
      <c r="K228" s="159">
        <v>8.4324999999999992</v>
      </c>
    </row>
    <row r="229" spans="1:11" x14ac:dyDescent="0.2">
      <c r="A229" s="188" t="s">
        <v>3409</v>
      </c>
      <c r="B229" s="188" t="s">
        <v>167</v>
      </c>
      <c r="C229" s="188" t="s">
        <v>422</v>
      </c>
      <c r="D229" s="188" t="s">
        <v>407</v>
      </c>
      <c r="E229" s="188" t="s">
        <v>139</v>
      </c>
      <c r="F229" s="194">
        <v>13.04157865</v>
      </c>
      <c r="G229" s="150">
        <v>9.3902979900000005</v>
      </c>
      <c r="H229" s="56">
        <f t="shared" si="6"/>
        <v>0.38883544099328415</v>
      </c>
      <c r="I229" s="90">
        <f t="shared" si="7"/>
        <v>9.1685817375091274E-4</v>
      </c>
      <c r="J229" s="159">
        <v>447.54054147000005</v>
      </c>
      <c r="K229" s="159">
        <v>3.0708181818181801</v>
      </c>
    </row>
    <row r="230" spans="1:11" x14ac:dyDescent="0.2">
      <c r="A230" s="188" t="s">
        <v>1217</v>
      </c>
      <c r="B230" s="188" t="s">
        <v>1089</v>
      </c>
      <c r="C230" s="188" t="s">
        <v>422</v>
      </c>
      <c r="D230" s="188" t="s">
        <v>407</v>
      </c>
      <c r="E230" s="188" t="s">
        <v>139</v>
      </c>
      <c r="F230" s="194">
        <v>13.00654463</v>
      </c>
      <c r="G230" s="150">
        <v>6.62718425</v>
      </c>
      <c r="H230" s="56">
        <f t="shared" si="6"/>
        <v>0.9626049524728395</v>
      </c>
      <c r="I230" s="90">
        <f t="shared" si="7"/>
        <v>9.1439518760035553E-4</v>
      </c>
      <c r="J230" s="159">
        <v>491.29226299999999</v>
      </c>
      <c r="K230" s="159">
        <v>5.5365454545454504</v>
      </c>
    </row>
    <row r="231" spans="1:11" x14ac:dyDescent="0.2">
      <c r="A231" s="188" t="s">
        <v>2838</v>
      </c>
      <c r="B231" s="188" t="s">
        <v>305</v>
      </c>
      <c r="C231" s="188" t="s">
        <v>1411</v>
      </c>
      <c r="D231" s="188" t="s">
        <v>137</v>
      </c>
      <c r="E231" s="188" t="s">
        <v>464</v>
      </c>
      <c r="F231" s="194">
        <v>12.9131626</v>
      </c>
      <c r="G231" s="150">
        <v>7.8467075099999999</v>
      </c>
      <c r="H231" s="56">
        <f t="shared" si="6"/>
        <v>0.64567910598721934</v>
      </c>
      <c r="I231" s="90">
        <f t="shared" si="7"/>
        <v>9.078301788859425E-4</v>
      </c>
      <c r="J231" s="159">
        <v>857.87434040000005</v>
      </c>
      <c r="K231" s="159">
        <v>0.86463636363636398</v>
      </c>
    </row>
    <row r="232" spans="1:11" x14ac:dyDescent="0.2">
      <c r="A232" s="188" t="s">
        <v>2705</v>
      </c>
      <c r="B232" s="188" t="s">
        <v>3570</v>
      </c>
      <c r="C232" s="188" t="s">
        <v>1956</v>
      </c>
      <c r="D232" s="188" t="s">
        <v>138</v>
      </c>
      <c r="E232" s="188" t="s">
        <v>464</v>
      </c>
      <c r="F232" s="194">
        <v>12.89463962</v>
      </c>
      <c r="G232" s="150">
        <v>7.7493600100000002</v>
      </c>
      <c r="H232" s="56">
        <f t="shared" si="6"/>
        <v>0.66396187599496992</v>
      </c>
      <c r="I232" s="90">
        <f t="shared" si="7"/>
        <v>9.0652796340490291E-4</v>
      </c>
      <c r="J232" s="159">
        <v>103.15011113010772</v>
      </c>
      <c r="K232" s="159">
        <v>48.519090909090899</v>
      </c>
    </row>
    <row r="233" spans="1:11" x14ac:dyDescent="0.2">
      <c r="A233" s="188" t="s">
        <v>3460</v>
      </c>
      <c r="B233" s="188" t="s">
        <v>769</v>
      </c>
      <c r="C233" s="188" t="s">
        <v>422</v>
      </c>
      <c r="D233" s="188" t="s">
        <v>407</v>
      </c>
      <c r="E233" s="188" t="s">
        <v>139</v>
      </c>
      <c r="F233" s="194">
        <v>12.874011970000002</v>
      </c>
      <c r="G233" s="150">
        <v>19.18600386</v>
      </c>
      <c r="H233" s="56">
        <f t="shared" si="6"/>
        <v>-0.32898939956744067</v>
      </c>
      <c r="I233" s="90">
        <f t="shared" si="7"/>
        <v>9.0507778394309589E-4</v>
      </c>
      <c r="J233" s="159">
        <v>4244.845292597025</v>
      </c>
      <c r="K233" s="159">
        <v>23.664272727272699</v>
      </c>
    </row>
    <row r="234" spans="1:11" x14ac:dyDescent="0.2">
      <c r="A234" s="188" t="s">
        <v>949</v>
      </c>
      <c r="B234" s="188" t="s">
        <v>32</v>
      </c>
      <c r="C234" s="188" t="s">
        <v>1661</v>
      </c>
      <c r="D234" s="188" t="s">
        <v>138</v>
      </c>
      <c r="E234" s="188" t="s">
        <v>139</v>
      </c>
      <c r="F234" s="194">
        <v>12.8602235</v>
      </c>
      <c r="G234" s="150">
        <v>11.35405031</v>
      </c>
      <c r="H234" s="56">
        <f t="shared" si="6"/>
        <v>0.13265514498147413</v>
      </c>
      <c r="I234" s="90">
        <f t="shared" si="7"/>
        <v>9.0410841729184153E-4</v>
      </c>
      <c r="J234" s="159">
        <v>62.133193609999999</v>
      </c>
      <c r="K234" s="159">
        <v>3.6053181818181801</v>
      </c>
    </row>
    <row r="235" spans="1:11" x14ac:dyDescent="0.2">
      <c r="A235" s="188" t="s">
        <v>2859</v>
      </c>
      <c r="B235" s="188" t="s">
        <v>142</v>
      </c>
      <c r="C235" s="188" t="s">
        <v>1411</v>
      </c>
      <c r="D235" s="188" t="s">
        <v>137</v>
      </c>
      <c r="E235" s="188" t="s">
        <v>464</v>
      </c>
      <c r="F235" s="194">
        <v>12.81265677</v>
      </c>
      <c r="G235" s="150">
        <v>11.58193423</v>
      </c>
      <c r="H235" s="56">
        <f t="shared" si="6"/>
        <v>0.10626226289665275</v>
      </c>
      <c r="I235" s="90">
        <f t="shared" si="7"/>
        <v>9.0076434780688678E-4</v>
      </c>
      <c r="J235" s="159">
        <v>937.47641888849989</v>
      </c>
      <c r="K235" s="159">
        <v>9.2226818181818206</v>
      </c>
    </row>
    <row r="236" spans="1:11" x14ac:dyDescent="0.2">
      <c r="A236" s="188" t="s">
        <v>1625</v>
      </c>
      <c r="B236" s="188" t="s">
        <v>419</v>
      </c>
      <c r="C236" s="188" t="s">
        <v>1412</v>
      </c>
      <c r="D236" s="188" t="s">
        <v>407</v>
      </c>
      <c r="E236" s="188" t="s">
        <v>139</v>
      </c>
      <c r="F236" s="194">
        <v>12.798213029999999</v>
      </c>
      <c r="G236" s="150">
        <v>9.6868557499999994</v>
      </c>
      <c r="H236" s="56">
        <f t="shared" si="6"/>
        <v>0.32119372480590513</v>
      </c>
      <c r="I236" s="90">
        <f t="shared" si="7"/>
        <v>8.9974891390628812E-4</v>
      </c>
      <c r="J236" s="159">
        <v>551.7774060700001</v>
      </c>
      <c r="K236" s="159">
        <v>10.4606363636364</v>
      </c>
    </row>
    <row r="237" spans="1:11" x14ac:dyDescent="0.2">
      <c r="A237" s="188" t="s">
        <v>1244</v>
      </c>
      <c r="B237" s="188" t="s">
        <v>986</v>
      </c>
      <c r="C237" s="188" t="s">
        <v>422</v>
      </c>
      <c r="D237" s="188" t="s">
        <v>407</v>
      </c>
      <c r="E237" s="188" t="s">
        <v>139</v>
      </c>
      <c r="F237" s="194">
        <v>12.761069000000001</v>
      </c>
      <c r="G237" s="150">
        <v>21.151993530000002</v>
      </c>
      <c r="H237" s="56">
        <f t="shared" si="6"/>
        <v>-0.3966966290009073</v>
      </c>
      <c r="I237" s="90">
        <f t="shared" si="7"/>
        <v>8.9713758835855252E-4</v>
      </c>
      <c r="J237" s="159">
        <v>910.39945105146194</v>
      </c>
      <c r="K237" s="159">
        <v>7.3196363636363602</v>
      </c>
    </row>
    <row r="238" spans="1:11" x14ac:dyDescent="0.2">
      <c r="A238" s="188" t="s">
        <v>1486</v>
      </c>
      <c r="B238" s="188" t="s">
        <v>1487</v>
      </c>
      <c r="C238" s="188" t="s">
        <v>1442</v>
      </c>
      <c r="D238" s="188" t="s">
        <v>138</v>
      </c>
      <c r="E238" s="188" t="s">
        <v>139</v>
      </c>
      <c r="F238" s="194">
        <v>12.74367807</v>
      </c>
      <c r="G238" s="150">
        <v>15.902068999999999</v>
      </c>
      <c r="H238" s="56">
        <f t="shared" si="6"/>
        <v>-0.19861509404845368</v>
      </c>
      <c r="I238" s="90">
        <f t="shared" si="7"/>
        <v>8.9591495904751961E-4</v>
      </c>
      <c r="J238" s="159">
        <v>1497.788272</v>
      </c>
      <c r="K238" s="159">
        <v>7.8974090909090897</v>
      </c>
    </row>
    <row r="239" spans="1:11" x14ac:dyDescent="0.2">
      <c r="A239" s="188" t="s">
        <v>1371</v>
      </c>
      <c r="B239" s="188" t="s">
        <v>1</v>
      </c>
      <c r="C239" s="188" t="s">
        <v>1660</v>
      </c>
      <c r="D239" s="188" t="s">
        <v>138</v>
      </c>
      <c r="E239" s="188" t="s">
        <v>139</v>
      </c>
      <c r="F239" s="194">
        <v>12.73900293</v>
      </c>
      <c r="G239" s="150">
        <v>6.9360741600000004</v>
      </c>
      <c r="H239" s="56">
        <f t="shared" si="6"/>
        <v>0.83663015073645042</v>
      </c>
      <c r="I239" s="90">
        <f t="shared" si="7"/>
        <v>8.9558628408895318E-4</v>
      </c>
      <c r="J239" s="159">
        <v>336.08754891000001</v>
      </c>
      <c r="K239" s="159">
        <v>14.8544545454545</v>
      </c>
    </row>
    <row r="240" spans="1:11" x14ac:dyDescent="0.2">
      <c r="A240" s="188" t="s">
        <v>1240</v>
      </c>
      <c r="B240" s="188" t="s">
        <v>1070</v>
      </c>
      <c r="C240" s="188" t="s">
        <v>422</v>
      </c>
      <c r="D240" s="188" t="s">
        <v>407</v>
      </c>
      <c r="E240" s="188" t="s">
        <v>464</v>
      </c>
      <c r="F240" s="194">
        <v>12.72048352</v>
      </c>
      <c r="G240" s="150">
        <v>30.352024530000001</v>
      </c>
      <c r="H240" s="56">
        <f t="shared" si="6"/>
        <v>-0.58090164603593242</v>
      </c>
      <c r="I240" s="90">
        <f t="shared" si="7"/>
        <v>8.9428431958854786E-4</v>
      </c>
      <c r="J240" s="159">
        <v>814.01758782000002</v>
      </c>
      <c r="K240" s="159">
        <v>7.6227727272727304</v>
      </c>
    </row>
    <row r="241" spans="1:11" x14ac:dyDescent="0.2">
      <c r="A241" s="188" t="s">
        <v>572</v>
      </c>
      <c r="B241" s="188" t="s">
        <v>25</v>
      </c>
      <c r="C241" s="188" t="s">
        <v>1661</v>
      </c>
      <c r="D241" s="188" t="s">
        <v>138</v>
      </c>
      <c r="E241" s="188" t="s">
        <v>139</v>
      </c>
      <c r="F241" s="194">
        <v>12.613934</v>
      </c>
      <c r="G241" s="150">
        <v>19.277515269999999</v>
      </c>
      <c r="H241" s="56">
        <f t="shared" si="6"/>
        <v>-0.34566598322813824</v>
      </c>
      <c r="I241" s="90">
        <f t="shared" si="7"/>
        <v>8.8679360079268825E-4</v>
      </c>
      <c r="J241" s="159">
        <v>371.33196263038161</v>
      </c>
      <c r="K241" s="159">
        <v>8.3774090909090901</v>
      </c>
    </row>
    <row r="242" spans="1:11" x14ac:dyDescent="0.2">
      <c r="A242" s="188" t="s">
        <v>3093</v>
      </c>
      <c r="B242" s="188" t="s">
        <v>830</v>
      </c>
      <c r="C242" s="188" t="s">
        <v>1659</v>
      </c>
      <c r="D242" s="188" t="s">
        <v>138</v>
      </c>
      <c r="E242" s="188" t="s">
        <v>464</v>
      </c>
      <c r="F242" s="194">
        <v>12.425611529999999</v>
      </c>
      <c r="G242" s="150">
        <v>8.4446823800000015</v>
      </c>
      <c r="H242" s="56">
        <f t="shared" si="6"/>
        <v>0.47141253760215407</v>
      </c>
      <c r="I242" s="90">
        <f t="shared" si="7"/>
        <v>8.7355402293525907E-4</v>
      </c>
      <c r="J242" s="159">
        <v>746.96715210549996</v>
      </c>
      <c r="K242" s="159">
        <v>12.2460454545455</v>
      </c>
    </row>
    <row r="243" spans="1:11" x14ac:dyDescent="0.2">
      <c r="A243" s="188" t="s">
        <v>2763</v>
      </c>
      <c r="B243" s="188" t="s">
        <v>1018</v>
      </c>
      <c r="C243" s="188" t="s">
        <v>422</v>
      </c>
      <c r="D243" s="188" t="s">
        <v>407</v>
      </c>
      <c r="E243" s="188" t="s">
        <v>139</v>
      </c>
      <c r="F243" s="194">
        <v>12.30579084</v>
      </c>
      <c r="G243" s="150">
        <v>14.496548499999999</v>
      </c>
      <c r="H243" s="56">
        <f t="shared" si="6"/>
        <v>-0.15112270758794755</v>
      </c>
      <c r="I243" s="90">
        <f t="shared" si="7"/>
        <v>8.6513030507415689E-4</v>
      </c>
      <c r="J243" s="159">
        <v>4850.8490910326545</v>
      </c>
      <c r="K243" s="159">
        <v>19.129090909090898</v>
      </c>
    </row>
    <row r="244" spans="1:11" x14ac:dyDescent="0.2">
      <c r="A244" s="188" t="s">
        <v>2181</v>
      </c>
      <c r="B244" s="188" t="s">
        <v>2182</v>
      </c>
      <c r="C244" s="188" t="s">
        <v>422</v>
      </c>
      <c r="D244" s="188" t="s">
        <v>407</v>
      </c>
      <c r="E244" s="188" t="s">
        <v>464</v>
      </c>
      <c r="F244" s="194">
        <v>12.179098779999999</v>
      </c>
      <c r="G244" s="150">
        <v>5.2150196299999996</v>
      </c>
      <c r="H244" s="56">
        <f t="shared" si="6"/>
        <v>1.3353888660242683</v>
      </c>
      <c r="I244" s="90">
        <f t="shared" si="7"/>
        <v>8.5622351135863201E-4</v>
      </c>
      <c r="J244" s="159">
        <v>446.94074466575483</v>
      </c>
      <c r="K244" s="159">
        <v>15.9397272727273</v>
      </c>
    </row>
    <row r="245" spans="1:11" x14ac:dyDescent="0.2">
      <c r="A245" s="188" t="s">
        <v>1222</v>
      </c>
      <c r="B245" s="188" t="s">
        <v>1024</v>
      </c>
      <c r="C245" s="188" t="s">
        <v>422</v>
      </c>
      <c r="D245" s="188" t="s">
        <v>407</v>
      </c>
      <c r="E245" s="188" t="s">
        <v>139</v>
      </c>
      <c r="F245" s="194">
        <v>12.1763546</v>
      </c>
      <c r="G245" s="150">
        <v>7.8547050899999995</v>
      </c>
      <c r="H245" s="56">
        <f t="shared" si="6"/>
        <v>0.55019882484219407</v>
      </c>
      <c r="I245" s="90">
        <f t="shared" si="7"/>
        <v>8.5603058809905082E-4</v>
      </c>
      <c r="J245" s="159">
        <v>970.72953741665242</v>
      </c>
      <c r="K245" s="159">
        <v>10.665272727272701</v>
      </c>
    </row>
    <row r="246" spans="1:11" x14ac:dyDescent="0.2">
      <c r="A246" s="188" t="s">
        <v>736</v>
      </c>
      <c r="B246" s="188" t="s">
        <v>438</v>
      </c>
      <c r="C246" s="188" t="s">
        <v>422</v>
      </c>
      <c r="D246" s="188" t="s">
        <v>137</v>
      </c>
      <c r="E246" s="188" t="s">
        <v>139</v>
      </c>
      <c r="F246" s="194">
        <v>12.005200210000002</v>
      </c>
      <c r="G246" s="150">
        <v>7.9840812999999997</v>
      </c>
      <c r="H246" s="56">
        <f t="shared" si="6"/>
        <v>0.50364202954696902</v>
      </c>
      <c r="I246" s="90">
        <f t="shared" si="7"/>
        <v>8.4399797259626045E-4</v>
      </c>
      <c r="J246" s="159">
        <v>220.68096222999998</v>
      </c>
      <c r="K246" s="159">
        <v>14.2540909090909</v>
      </c>
    </row>
    <row r="247" spans="1:11" x14ac:dyDescent="0.2">
      <c r="A247" s="188" t="s">
        <v>2735</v>
      </c>
      <c r="B247" s="188" t="s">
        <v>115</v>
      </c>
      <c r="C247" s="188" t="s">
        <v>422</v>
      </c>
      <c r="D247" s="188" t="s">
        <v>138</v>
      </c>
      <c r="E247" s="188" t="s">
        <v>464</v>
      </c>
      <c r="F247" s="194">
        <v>11.988421150000001</v>
      </c>
      <c r="G247" s="150">
        <v>12.269111349999999</v>
      </c>
      <c r="H247" s="56">
        <f t="shared" si="6"/>
        <v>-2.2877793834677251E-2</v>
      </c>
      <c r="I247" s="90">
        <f t="shared" si="7"/>
        <v>8.4281835939745055E-4</v>
      </c>
      <c r="J247" s="159">
        <v>371.39752863737391</v>
      </c>
      <c r="K247" s="159">
        <v>7.3026818181818198</v>
      </c>
    </row>
    <row r="248" spans="1:11" x14ac:dyDescent="0.2">
      <c r="A248" s="188" t="s">
        <v>1363</v>
      </c>
      <c r="B248" s="188" t="s">
        <v>759</v>
      </c>
      <c r="C248" s="188" t="s">
        <v>1660</v>
      </c>
      <c r="D248" s="188" t="s">
        <v>138</v>
      </c>
      <c r="E248" s="188" t="s">
        <v>139</v>
      </c>
      <c r="F248" s="194">
        <v>11.98109092</v>
      </c>
      <c r="G248" s="150">
        <v>7.5749998499999993</v>
      </c>
      <c r="H248" s="56">
        <f t="shared" si="6"/>
        <v>0.58166219897680937</v>
      </c>
      <c r="I248" s="90">
        <f t="shared" si="7"/>
        <v>8.4230302444672544E-4</v>
      </c>
      <c r="J248" s="159">
        <v>512.16289037000001</v>
      </c>
      <c r="K248" s="159">
        <v>26.9813636363636</v>
      </c>
    </row>
    <row r="249" spans="1:11" x14ac:dyDescent="0.2">
      <c r="A249" s="188" t="s">
        <v>3024</v>
      </c>
      <c r="B249" s="188" t="s">
        <v>99</v>
      </c>
      <c r="C249" s="188" t="s">
        <v>1659</v>
      </c>
      <c r="D249" s="188" t="s">
        <v>137</v>
      </c>
      <c r="E249" s="188" t="s">
        <v>464</v>
      </c>
      <c r="F249" s="194">
        <v>11.84924753</v>
      </c>
      <c r="G249" s="150">
        <v>4.1551356500000001</v>
      </c>
      <c r="H249" s="56">
        <f t="shared" si="6"/>
        <v>1.8517113586893363</v>
      </c>
      <c r="I249" s="90">
        <f t="shared" si="7"/>
        <v>8.3303407833056422E-4</v>
      </c>
      <c r="J249" s="159">
        <v>510.17587121091196</v>
      </c>
      <c r="K249" s="159">
        <v>17.3206363636364</v>
      </c>
    </row>
    <row r="250" spans="1:11" x14ac:dyDescent="0.2">
      <c r="A250" s="188" t="s">
        <v>548</v>
      </c>
      <c r="B250" s="188" t="s">
        <v>531</v>
      </c>
      <c r="C250" s="188" t="s">
        <v>1412</v>
      </c>
      <c r="D250" s="188" t="s">
        <v>138</v>
      </c>
      <c r="E250" s="188" t="s">
        <v>464</v>
      </c>
      <c r="F250" s="194">
        <v>11.689806750000001</v>
      </c>
      <c r="G250" s="150">
        <v>9.9586765100000001</v>
      </c>
      <c r="H250" s="56">
        <f t="shared" si="6"/>
        <v>0.17383135582943043</v>
      </c>
      <c r="I250" s="90">
        <f t="shared" si="7"/>
        <v>8.2182496122170713E-4</v>
      </c>
      <c r="J250" s="159">
        <v>208.60511412207217</v>
      </c>
      <c r="K250" s="159">
        <v>14.882954545454499</v>
      </c>
    </row>
    <row r="251" spans="1:11" x14ac:dyDescent="0.2">
      <c r="A251" s="188" t="s">
        <v>1641</v>
      </c>
      <c r="B251" s="188" t="s">
        <v>539</v>
      </c>
      <c r="C251" s="188" t="s">
        <v>1411</v>
      </c>
      <c r="D251" s="188" t="s">
        <v>137</v>
      </c>
      <c r="E251" s="188" t="s">
        <v>464</v>
      </c>
      <c r="F251" s="194">
        <v>11.43248623</v>
      </c>
      <c r="G251" s="150">
        <v>12.52418711</v>
      </c>
      <c r="H251" s="56">
        <f t="shared" si="6"/>
        <v>-8.7167404192510456E-2</v>
      </c>
      <c r="I251" s="90">
        <f t="shared" si="7"/>
        <v>8.0373463424769198E-4</v>
      </c>
      <c r="J251" s="159">
        <v>101.22481026620001</v>
      </c>
      <c r="K251" s="159">
        <v>45.836681818181802</v>
      </c>
    </row>
    <row r="252" spans="1:11" x14ac:dyDescent="0.2">
      <c r="A252" s="188" t="s">
        <v>2967</v>
      </c>
      <c r="B252" s="188" t="s">
        <v>75</v>
      </c>
      <c r="C252" s="188" t="s">
        <v>1659</v>
      </c>
      <c r="D252" s="188" t="s">
        <v>137</v>
      </c>
      <c r="E252" s="188" t="s">
        <v>464</v>
      </c>
      <c r="F252" s="194">
        <v>11.28531598</v>
      </c>
      <c r="G252" s="150">
        <v>9.7844251999999994</v>
      </c>
      <c r="H252" s="56">
        <f t="shared" si="6"/>
        <v>0.15339590720158003</v>
      </c>
      <c r="I252" s="90">
        <f t="shared" si="7"/>
        <v>7.9338816851170027E-4</v>
      </c>
      <c r="J252" s="159">
        <v>514.47990528519995</v>
      </c>
      <c r="K252" s="159">
        <v>3.8926818181818201</v>
      </c>
    </row>
    <row r="253" spans="1:11" x14ac:dyDescent="0.2">
      <c r="A253" s="188" t="s">
        <v>2725</v>
      </c>
      <c r="B253" s="188" t="s">
        <v>1139</v>
      </c>
      <c r="C253" s="188" t="s">
        <v>422</v>
      </c>
      <c r="D253" s="188" t="s">
        <v>138</v>
      </c>
      <c r="E253" s="188" t="s">
        <v>139</v>
      </c>
      <c r="F253" s="194">
        <v>11.26129493</v>
      </c>
      <c r="G253" s="150">
        <v>10.0548804</v>
      </c>
      <c r="H253" s="56">
        <f t="shared" si="6"/>
        <v>0.11998298159767273</v>
      </c>
      <c r="I253" s="90">
        <f t="shared" si="7"/>
        <v>7.9169942387229424E-4</v>
      </c>
      <c r="J253" s="159">
        <v>7880.2773599902439</v>
      </c>
      <c r="K253" s="159">
        <v>13.229681818181801</v>
      </c>
    </row>
    <row r="254" spans="1:11" x14ac:dyDescent="0.2">
      <c r="A254" s="188" t="s">
        <v>2825</v>
      </c>
      <c r="B254" s="188" t="s">
        <v>319</v>
      </c>
      <c r="C254" s="188" t="s">
        <v>422</v>
      </c>
      <c r="D254" s="188" t="s">
        <v>138</v>
      </c>
      <c r="E254" s="188" t="s">
        <v>139</v>
      </c>
      <c r="F254" s="194">
        <v>11.18112951</v>
      </c>
      <c r="G254" s="150">
        <v>10.624922919999999</v>
      </c>
      <c r="H254" s="56">
        <f t="shared" si="6"/>
        <v>5.2349235301558439E-2</v>
      </c>
      <c r="I254" s="90">
        <f t="shared" si="7"/>
        <v>7.8606357850788552E-4</v>
      </c>
      <c r="J254" s="159">
        <v>470.30623185000002</v>
      </c>
      <c r="K254" s="159">
        <v>9.9838636363636404</v>
      </c>
    </row>
    <row r="255" spans="1:11" x14ac:dyDescent="0.2">
      <c r="A255" s="188" t="s">
        <v>3466</v>
      </c>
      <c r="B255" s="188" t="s">
        <v>1739</v>
      </c>
      <c r="C255" s="188" t="s">
        <v>422</v>
      </c>
      <c r="D255" s="188" t="s">
        <v>407</v>
      </c>
      <c r="E255" s="188" t="s">
        <v>464</v>
      </c>
      <c r="F255" s="194">
        <v>11.13909265</v>
      </c>
      <c r="G255" s="150">
        <v>13.55720608</v>
      </c>
      <c r="H255" s="56">
        <f t="shared" si="6"/>
        <v>-0.17836369940317376</v>
      </c>
      <c r="I255" s="90">
        <f t="shared" si="7"/>
        <v>7.8310827380711427E-4</v>
      </c>
      <c r="J255" s="159">
        <v>214.57930831000002</v>
      </c>
      <c r="K255" s="159">
        <v>12.5237727272727</v>
      </c>
    </row>
    <row r="256" spans="1:11" x14ac:dyDescent="0.2">
      <c r="A256" s="188" t="s">
        <v>3780</v>
      </c>
      <c r="B256" s="188" t="s">
        <v>33</v>
      </c>
      <c r="C256" s="188" t="s">
        <v>1411</v>
      </c>
      <c r="D256" s="188" t="s">
        <v>138</v>
      </c>
      <c r="E256" s="188" t="s">
        <v>139</v>
      </c>
      <c r="F256" s="194">
        <v>11.066108640000001</v>
      </c>
      <c r="G256" s="150">
        <v>6.3394975899999997</v>
      </c>
      <c r="H256" s="56">
        <f t="shared" si="6"/>
        <v>0.74558133083855327</v>
      </c>
      <c r="I256" s="90">
        <f t="shared" si="7"/>
        <v>7.7797730094581754E-4</v>
      </c>
      <c r="J256" s="159">
        <v>678.44377944000007</v>
      </c>
      <c r="K256" s="159">
        <v>40.584227272727297</v>
      </c>
    </row>
    <row r="257" spans="1:11" x14ac:dyDescent="0.2">
      <c r="A257" s="188" t="s">
        <v>2620</v>
      </c>
      <c r="B257" s="188" t="s">
        <v>1985</v>
      </c>
      <c r="C257" s="188" t="s">
        <v>1410</v>
      </c>
      <c r="D257" s="188" t="s">
        <v>138</v>
      </c>
      <c r="E257" s="188" t="s">
        <v>464</v>
      </c>
      <c r="F257" s="194">
        <v>11.01000005</v>
      </c>
      <c r="G257" s="150">
        <v>8.8532492499999993</v>
      </c>
      <c r="H257" s="56">
        <f t="shared" si="6"/>
        <v>0.24361121426689758</v>
      </c>
      <c r="I257" s="90">
        <f t="shared" si="7"/>
        <v>7.7403271565137238E-4</v>
      </c>
      <c r="J257" s="159">
        <v>840.96882681326224</v>
      </c>
      <c r="K257" s="159">
        <v>18.022090909090899</v>
      </c>
    </row>
    <row r="258" spans="1:11" x14ac:dyDescent="0.2">
      <c r="A258" s="188" t="s">
        <v>657</v>
      </c>
      <c r="B258" s="188" t="s">
        <v>444</v>
      </c>
      <c r="C258" s="188" t="s">
        <v>422</v>
      </c>
      <c r="D258" s="188" t="s">
        <v>407</v>
      </c>
      <c r="E258" s="188" t="s">
        <v>139</v>
      </c>
      <c r="F258" s="194">
        <v>10.912784</v>
      </c>
      <c r="G258" s="150">
        <v>13.89362983</v>
      </c>
      <c r="H258" s="56">
        <f t="shared" si="6"/>
        <v>-0.21454766439534545</v>
      </c>
      <c r="I258" s="90">
        <f t="shared" si="7"/>
        <v>7.6719816498428131E-4</v>
      </c>
      <c r="J258" s="159">
        <v>642.05704255000001</v>
      </c>
      <c r="K258" s="159">
        <v>10.020272727272699</v>
      </c>
    </row>
    <row r="259" spans="1:11" x14ac:dyDescent="0.2">
      <c r="A259" s="188" t="s">
        <v>2612</v>
      </c>
      <c r="B259" s="188" t="s">
        <v>1667</v>
      </c>
      <c r="C259" s="188" t="s">
        <v>1410</v>
      </c>
      <c r="D259" s="188" t="s">
        <v>138</v>
      </c>
      <c r="E259" s="188" t="s">
        <v>139</v>
      </c>
      <c r="F259" s="194">
        <v>10.899247239999999</v>
      </c>
      <c r="G259" s="150">
        <v>8.4331457899999993</v>
      </c>
      <c r="H259" s="56">
        <f t="shared" si="6"/>
        <v>0.29242959998679208</v>
      </c>
      <c r="I259" s="90">
        <f t="shared" si="7"/>
        <v>7.6624649422530418E-4</v>
      </c>
      <c r="J259" s="159">
        <v>262.56629103069957</v>
      </c>
      <c r="K259" s="159">
        <v>19.158045454545501</v>
      </c>
    </row>
    <row r="260" spans="1:11" x14ac:dyDescent="0.2">
      <c r="A260" s="188" t="s">
        <v>3468</v>
      </c>
      <c r="B260" s="188" t="s">
        <v>984</v>
      </c>
      <c r="C260" s="188" t="s">
        <v>422</v>
      </c>
      <c r="D260" s="188" t="s">
        <v>407</v>
      </c>
      <c r="E260" s="188" t="s">
        <v>139</v>
      </c>
      <c r="F260" s="194">
        <v>10.875367560000001</v>
      </c>
      <c r="G260" s="150">
        <v>15.274038340000001</v>
      </c>
      <c r="H260" s="56">
        <f t="shared" si="6"/>
        <v>-0.28798348426824749</v>
      </c>
      <c r="I260" s="90">
        <f t="shared" si="7"/>
        <v>7.6456768827840645E-4</v>
      </c>
      <c r="J260" s="159">
        <v>2806.8395431355793</v>
      </c>
      <c r="K260" s="159">
        <v>3.06513636363636</v>
      </c>
    </row>
    <row r="261" spans="1:11" x14ac:dyDescent="0.2">
      <c r="A261" s="188" t="s">
        <v>2721</v>
      </c>
      <c r="B261" s="188" t="s">
        <v>1122</v>
      </c>
      <c r="C261" s="188" t="s">
        <v>422</v>
      </c>
      <c r="D261" s="188" t="s">
        <v>407</v>
      </c>
      <c r="E261" s="188" t="s">
        <v>464</v>
      </c>
      <c r="F261" s="194">
        <v>10.71628312</v>
      </c>
      <c r="G261" s="150">
        <v>3.8860312000000001</v>
      </c>
      <c r="H261" s="56">
        <f t="shared" si="6"/>
        <v>1.7576420693688717</v>
      </c>
      <c r="I261" s="90">
        <f t="shared" si="7"/>
        <v>7.5338362283318622E-4</v>
      </c>
      <c r="J261" s="159">
        <v>231.70875704393919</v>
      </c>
      <c r="K261" s="159">
        <v>22.612227272727299</v>
      </c>
    </row>
    <row r="262" spans="1:11" x14ac:dyDescent="0.2">
      <c r="A262" s="188" t="s">
        <v>1229</v>
      </c>
      <c r="B262" s="188" t="s">
        <v>1047</v>
      </c>
      <c r="C262" s="188" t="s">
        <v>422</v>
      </c>
      <c r="D262" s="188" t="s">
        <v>407</v>
      </c>
      <c r="E262" s="188" t="s">
        <v>139</v>
      </c>
      <c r="F262" s="194">
        <v>10.705639470000001</v>
      </c>
      <c r="G262" s="150">
        <v>9.5979702400000004</v>
      </c>
      <c r="H262" s="56">
        <f t="shared" si="6"/>
        <v>0.11540661226305282</v>
      </c>
      <c r="I262" s="90">
        <f t="shared" si="7"/>
        <v>7.5263534551470049E-4</v>
      </c>
      <c r="J262" s="159">
        <v>419.27019021200209</v>
      </c>
      <c r="K262" s="159">
        <v>25.6703636363636</v>
      </c>
    </row>
    <row r="263" spans="1:11" x14ac:dyDescent="0.2">
      <c r="A263" s="188" t="s">
        <v>2771</v>
      </c>
      <c r="B263" s="188" t="s">
        <v>1961</v>
      </c>
      <c r="C263" s="188" t="s">
        <v>422</v>
      </c>
      <c r="D263" s="188" t="s">
        <v>407</v>
      </c>
      <c r="E263" s="188" t="s">
        <v>464</v>
      </c>
      <c r="F263" s="194">
        <v>10.640858029999999</v>
      </c>
      <c r="G263" s="150">
        <v>19.186894489999997</v>
      </c>
      <c r="H263" s="56">
        <f t="shared" ref="H263:H326" si="8">IF(ISERROR(F263/G263-1),"",IF((F263/G263-1)&gt;10000%,"",F263/G263-1))</f>
        <v>-0.44541009304314982</v>
      </c>
      <c r="I263" s="90">
        <f t="shared" ref="I263:I326" si="9">F263/$F$1588</f>
        <v>7.4808103546026878E-4</v>
      </c>
      <c r="J263" s="159">
        <v>619.74956372029408</v>
      </c>
      <c r="K263" s="159">
        <v>21.620727272727301</v>
      </c>
    </row>
    <row r="264" spans="1:11" x14ac:dyDescent="0.2">
      <c r="A264" s="188" t="s">
        <v>738</v>
      </c>
      <c r="B264" s="188" t="s">
        <v>739</v>
      </c>
      <c r="C264" s="188" t="s">
        <v>1412</v>
      </c>
      <c r="D264" s="188" t="s">
        <v>407</v>
      </c>
      <c r="E264" s="188" t="s">
        <v>464</v>
      </c>
      <c r="F264" s="194">
        <v>10.604099550000001</v>
      </c>
      <c r="G264" s="150">
        <v>8.7413260199999989</v>
      </c>
      <c r="H264" s="56">
        <f t="shared" si="8"/>
        <v>0.2130996516704684</v>
      </c>
      <c r="I264" s="90">
        <f t="shared" si="9"/>
        <v>7.4549681511799774E-4</v>
      </c>
      <c r="J264" s="159">
        <v>614.25692156778939</v>
      </c>
      <c r="K264" s="159">
        <v>8.9107727272727306</v>
      </c>
    </row>
    <row r="265" spans="1:11" x14ac:dyDescent="0.2">
      <c r="A265" s="188" t="s">
        <v>1207</v>
      </c>
      <c r="B265" s="188" t="s">
        <v>1038</v>
      </c>
      <c r="C265" s="188" t="s">
        <v>422</v>
      </c>
      <c r="D265" s="188" t="s">
        <v>407</v>
      </c>
      <c r="E265" s="188" t="s">
        <v>464</v>
      </c>
      <c r="F265" s="194">
        <v>10.496792230000001</v>
      </c>
      <c r="G265" s="150">
        <v>14.338137439999999</v>
      </c>
      <c r="H265" s="56">
        <f t="shared" si="8"/>
        <v>-0.2679110328014821</v>
      </c>
      <c r="I265" s="90">
        <f t="shared" si="9"/>
        <v>7.3795282093710112E-4</v>
      </c>
      <c r="J265" s="159">
        <v>272.06365072661998</v>
      </c>
      <c r="K265" s="159">
        <v>23.901363636363602</v>
      </c>
    </row>
    <row r="266" spans="1:11" x14ac:dyDescent="0.2">
      <c r="A266" s="188" t="s">
        <v>3413</v>
      </c>
      <c r="B266" s="188" t="s">
        <v>443</v>
      </c>
      <c r="C266" s="188" t="s">
        <v>422</v>
      </c>
      <c r="D266" s="188" t="s">
        <v>407</v>
      </c>
      <c r="E266" s="188" t="s">
        <v>139</v>
      </c>
      <c r="F266" s="194">
        <v>10.43106448</v>
      </c>
      <c r="G266" s="150">
        <v>25.60921055</v>
      </c>
      <c r="H266" s="56">
        <f t="shared" si="8"/>
        <v>-0.59268309112324435</v>
      </c>
      <c r="I266" s="90">
        <f t="shared" si="9"/>
        <v>7.3333198273591016E-4</v>
      </c>
      <c r="J266" s="159">
        <v>262.22349881000002</v>
      </c>
      <c r="K266" s="159">
        <v>6.45881818181818</v>
      </c>
    </row>
    <row r="267" spans="1:11" x14ac:dyDescent="0.2">
      <c r="A267" s="188" t="s">
        <v>1100</v>
      </c>
      <c r="B267" s="188" t="s">
        <v>3182</v>
      </c>
      <c r="C267" s="188" t="s">
        <v>1662</v>
      </c>
      <c r="D267" s="188" t="s">
        <v>138</v>
      </c>
      <c r="E267" s="188" t="s">
        <v>139</v>
      </c>
      <c r="F267" s="194">
        <v>10.408023419999999</v>
      </c>
      <c r="G267" s="150">
        <v>3.6579097699999998</v>
      </c>
      <c r="H267" s="56">
        <f t="shared" si="8"/>
        <v>1.845347226812541</v>
      </c>
      <c r="I267" s="90">
        <f t="shared" si="9"/>
        <v>7.3171213403815409E-4</v>
      </c>
      <c r="J267" s="159">
        <v>321.3975949</v>
      </c>
      <c r="K267" s="159">
        <v>16.942590909090899</v>
      </c>
    </row>
    <row r="268" spans="1:11" x14ac:dyDescent="0.2">
      <c r="A268" s="188" t="s">
        <v>673</v>
      </c>
      <c r="B268" s="188" t="s">
        <v>260</v>
      </c>
      <c r="C268" s="188" t="s">
        <v>422</v>
      </c>
      <c r="D268" s="188" t="s">
        <v>138</v>
      </c>
      <c r="E268" s="188" t="s">
        <v>139</v>
      </c>
      <c r="F268" s="194">
        <v>10.400164519999999</v>
      </c>
      <c r="G268" s="150">
        <v>11.336838740000001</v>
      </c>
      <c r="H268" s="56">
        <f t="shared" si="8"/>
        <v>-8.2622170208271117E-2</v>
      </c>
      <c r="I268" s="90">
        <f t="shared" si="9"/>
        <v>7.3115963215973374E-4</v>
      </c>
      <c r="J268" s="159">
        <v>40.339503979999996</v>
      </c>
      <c r="K268" s="159">
        <v>14.8359090909091</v>
      </c>
    </row>
    <row r="269" spans="1:11" x14ac:dyDescent="0.2">
      <c r="A269" s="188" t="s">
        <v>3408</v>
      </c>
      <c r="B269" s="188" t="s">
        <v>308</v>
      </c>
      <c r="C269" s="188" t="s">
        <v>422</v>
      </c>
      <c r="D269" s="188" t="s">
        <v>138</v>
      </c>
      <c r="E269" s="188" t="s">
        <v>139</v>
      </c>
      <c r="F269" s="194">
        <v>10.37989355</v>
      </c>
      <c r="G269" s="150">
        <v>15.20924965</v>
      </c>
      <c r="H269" s="56">
        <f t="shared" si="8"/>
        <v>-0.31752757112511465</v>
      </c>
      <c r="I269" s="90">
        <f t="shared" si="9"/>
        <v>7.297345282644811E-4</v>
      </c>
      <c r="J269" s="159">
        <v>409.79052681999997</v>
      </c>
      <c r="K269" s="159">
        <v>12.596090909090901</v>
      </c>
    </row>
    <row r="270" spans="1:11" x14ac:dyDescent="0.2">
      <c r="A270" s="188" t="s">
        <v>3006</v>
      </c>
      <c r="B270" s="188" t="s">
        <v>624</v>
      </c>
      <c r="C270" s="188" t="s">
        <v>1659</v>
      </c>
      <c r="D270" s="188" t="s">
        <v>407</v>
      </c>
      <c r="E270" s="188" t="s">
        <v>464</v>
      </c>
      <c r="F270" s="194">
        <v>10.361002630000002</v>
      </c>
      <c r="G270" s="150">
        <v>4.4317107599999996</v>
      </c>
      <c r="H270" s="56">
        <f t="shared" si="8"/>
        <v>1.3379239285011466</v>
      </c>
      <c r="I270" s="90">
        <f t="shared" si="9"/>
        <v>7.2840644560850042E-4</v>
      </c>
      <c r="J270" s="159">
        <v>1392.4321508238279</v>
      </c>
      <c r="K270" s="159">
        <v>16.054454545454501</v>
      </c>
    </row>
    <row r="271" spans="1:11" x14ac:dyDescent="0.2">
      <c r="A271" s="188" t="s">
        <v>2897</v>
      </c>
      <c r="B271" s="188" t="s">
        <v>2174</v>
      </c>
      <c r="C271" s="188" t="s">
        <v>1660</v>
      </c>
      <c r="D271" s="188" t="s">
        <v>138</v>
      </c>
      <c r="E271" s="188" t="s">
        <v>139</v>
      </c>
      <c r="F271" s="194">
        <v>10.31548757</v>
      </c>
      <c r="G271" s="150">
        <v>4.3886194199999995</v>
      </c>
      <c r="H271" s="56">
        <f t="shared" si="8"/>
        <v>1.3505085729215502</v>
      </c>
      <c r="I271" s="90">
        <f t="shared" si="9"/>
        <v>7.2520661406128473E-4</v>
      </c>
      <c r="J271" s="159">
        <v>261.21511211000001</v>
      </c>
      <c r="K271" s="159">
        <v>10.954545454545499</v>
      </c>
    </row>
    <row r="272" spans="1:11" x14ac:dyDescent="0.2">
      <c r="A272" s="188" t="s">
        <v>2590</v>
      </c>
      <c r="B272" s="188" t="s">
        <v>1732</v>
      </c>
      <c r="C272" s="188" t="s">
        <v>1410</v>
      </c>
      <c r="D272" s="188" t="s">
        <v>137</v>
      </c>
      <c r="E272" s="188" t="s">
        <v>464</v>
      </c>
      <c r="F272" s="194">
        <v>10.264686300000001</v>
      </c>
      <c r="G272" s="150">
        <v>5.1404525999999997</v>
      </c>
      <c r="H272" s="56">
        <f t="shared" si="8"/>
        <v>0.99684484980952881</v>
      </c>
      <c r="I272" s="90">
        <f t="shared" si="9"/>
        <v>7.2163514768543873E-4</v>
      </c>
      <c r="J272" s="159">
        <v>2173.0699441693141</v>
      </c>
      <c r="K272" s="159">
        <v>8.4279090909090897</v>
      </c>
    </row>
    <row r="273" spans="1:11" x14ac:dyDescent="0.2">
      <c r="A273" s="188" t="s">
        <v>2905</v>
      </c>
      <c r="B273" s="188" t="s">
        <v>1570</v>
      </c>
      <c r="C273" s="188" t="s">
        <v>1660</v>
      </c>
      <c r="D273" s="188" t="s">
        <v>407</v>
      </c>
      <c r="E273" s="188" t="s">
        <v>464</v>
      </c>
      <c r="F273" s="194">
        <v>10.221320929999999</v>
      </c>
      <c r="G273" s="150">
        <v>32.264012129999998</v>
      </c>
      <c r="H273" s="56">
        <f t="shared" si="8"/>
        <v>-0.6831974619642569</v>
      </c>
      <c r="I273" s="90">
        <f t="shared" si="9"/>
        <v>7.1858644514648392E-4</v>
      </c>
      <c r="J273" s="159">
        <v>433.74668472000002</v>
      </c>
      <c r="K273" s="159">
        <v>31.120318181818199</v>
      </c>
    </row>
    <row r="274" spans="1:11" x14ac:dyDescent="0.2">
      <c r="A274" s="188" t="s">
        <v>1204</v>
      </c>
      <c r="B274" s="188" t="s">
        <v>993</v>
      </c>
      <c r="C274" s="188" t="s">
        <v>422</v>
      </c>
      <c r="D274" s="188" t="s">
        <v>138</v>
      </c>
      <c r="E274" s="188" t="s">
        <v>139</v>
      </c>
      <c r="F274" s="194">
        <v>10.148238220000001</v>
      </c>
      <c r="G274" s="150">
        <v>8.8050971600000008</v>
      </c>
      <c r="H274" s="56">
        <f t="shared" si="8"/>
        <v>0.15254131051519271</v>
      </c>
      <c r="I274" s="90">
        <f t="shared" si="9"/>
        <v>7.1344853340883044E-4</v>
      </c>
      <c r="J274" s="159">
        <v>460.37410885621478</v>
      </c>
      <c r="K274" s="159">
        <v>22.552272727272701</v>
      </c>
    </row>
    <row r="275" spans="1:11" x14ac:dyDescent="0.2">
      <c r="A275" s="188" t="s">
        <v>1206</v>
      </c>
      <c r="B275" s="188" t="s">
        <v>1028</v>
      </c>
      <c r="C275" s="188" t="s">
        <v>422</v>
      </c>
      <c r="D275" s="188" t="s">
        <v>138</v>
      </c>
      <c r="E275" s="188" t="s">
        <v>139</v>
      </c>
      <c r="F275" s="194">
        <v>10.12615263</v>
      </c>
      <c r="G275" s="150">
        <v>10.976366789999998</v>
      </c>
      <c r="H275" s="56">
        <f t="shared" si="8"/>
        <v>-7.7458614154055527E-2</v>
      </c>
      <c r="I275" s="90">
        <f t="shared" si="9"/>
        <v>7.1189585683055338E-4</v>
      </c>
      <c r="J275" s="159">
        <v>1586.9668753462131</v>
      </c>
      <c r="K275" s="159">
        <v>19.413136363636401</v>
      </c>
    </row>
    <row r="276" spans="1:11" x14ac:dyDescent="0.2">
      <c r="A276" s="188" t="s">
        <v>2700</v>
      </c>
      <c r="B276" s="188" t="s">
        <v>616</v>
      </c>
      <c r="C276" s="188" t="s">
        <v>3404</v>
      </c>
      <c r="D276" s="188" t="s">
        <v>137</v>
      </c>
      <c r="E276" s="188" t="s">
        <v>464</v>
      </c>
      <c r="F276" s="194">
        <v>10.04711614</v>
      </c>
      <c r="G276" s="150">
        <v>5.9636477399999999</v>
      </c>
      <c r="H276" s="56">
        <f t="shared" si="8"/>
        <v>0.68472662672728557</v>
      </c>
      <c r="I276" s="90">
        <f t="shared" si="9"/>
        <v>7.0633937829173155E-4</v>
      </c>
      <c r="J276" s="159">
        <v>796.43819402999998</v>
      </c>
      <c r="K276" s="159">
        <v>8.1382727272727298</v>
      </c>
    </row>
    <row r="277" spans="1:11" x14ac:dyDescent="0.2">
      <c r="A277" s="188" t="s">
        <v>2092</v>
      </c>
      <c r="B277" s="188" t="s">
        <v>2093</v>
      </c>
      <c r="C277" s="188" t="s">
        <v>422</v>
      </c>
      <c r="D277" s="188" t="s">
        <v>138</v>
      </c>
      <c r="E277" s="188" t="s">
        <v>139</v>
      </c>
      <c r="F277" s="194">
        <v>10.0206985</v>
      </c>
      <c r="G277" s="150">
        <v>12.54744288</v>
      </c>
      <c r="H277" s="56">
        <f t="shared" si="8"/>
        <v>-0.20137524467455481</v>
      </c>
      <c r="I277" s="90">
        <f t="shared" si="9"/>
        <v>7.0448214690776805E-4</v>
      </c>
      <c r="J277" s="159">
        <v>295.17183740810395</v>
      </c>
      <c r="K277" s="159">
        <v>13.7387727272727</v>
      </c>
    </row>
    <row r="278" spans="1:11" x14ac:dyDescent="0.2">
      <c r="A278" s="188" t="s">
        <v>622</v>
      </c>
      <c r="B278" s="188" t="s">
        <v>623</v>
      </c>
      <c r="C278" s="188" t="s">
        <v>1412</v>
      </c>
      <c r="D278" s="188" t="s">
        <v>407</v>
      </c>
      <c r="E278" s="188" t="s">
        <v>464</v>
      </c>
      <c r="F278" s="194">
        <v>9.9958903100000001</v>
      </c>
      <c r="G278" s="150">
        <v>6.5611248499999997</v>
      </c>
      <c r="H278" s="56">
        <f t="shared" si="8"/>
        <v>0.52350253021019721</v>
      </c>
      <c r="I278" s="90">
        <f t="shared" si="9"/>
        <v>7.027380642021467E-4</v>
      </c>
      <c r="J278" s="159">
        <v>403.84235421439564</v>
      </c>
      <c r="K278" s="159">
        <v>36.738545454545502</v>
      </c>
    </row>
    <row r="279" spans="1:11" x14ac:dyDescent="0.2">
      <c r="A279" s="188" t="s">
        <v>2971</v>
      </c>
      <c r="B279" s="188" t="s">
        <v>81</v>
      </c>
      <c r="C279" s="188" t="s">
        <v>1659</v>
      </c>
      <c r="D279" s="188" t="s">
        <v>407</v>
      </c>
      <c r="E279" s="188" t="s">
        <v>464</v>
      </c>
      <c r="F279" s="194">
        <v>9.9579742499999995</v>
      </c>
      <c r="G279" s="150">
        <v>12.68537598</v>
      </c>
      <c r="H279" s="56">
        <f t="shared" si="8"/>
        <v>-0.21500361789040179</v>
      </c>
      <c r="I279" s="90">
        <f t="shared" si="9"/>
        <v>7.0007246286197221E-4</v>
      </c>
      <c r="J279" s="159">
        <v>442.81491233279996</v>
      </c>
      <c r="K279" s="159">
        <v>3.7847272727272698</v>
      </c>
    </row>
    <row r="280" spans="1:11" x14ac:dyDescent="0.2">
      <c r="A280" s="188" t="s">
        <v>1368</v>
      </c>
      <c r="B280" s="188" t="s">
        <v>466</v>
      </c>
      <c r="C280" s="188" t="s">
        <v>1660</v>
      </c>
      <c r="D280" s="188" t="s">
        <v>138</v>
      </c>
      <c r="E280" s="188" t="s">
        <v>139</v>
      </c>
      <c r="F280" s="194">
        <v>9.9411300600000008</v>
      </c>
      <c r="G280" s="150">
        <v>29.074262879999999</v>
      </c>
      <c r="H280" s="56">
        <f t="shared" si="8"/>
        <v>-0.65807800180418541</v>
      </c>
      <c r="I280" s="90">
        <f t="shared" si="9"/>
        <v>6.9888827084839931E-4</v>
      </c>
      <c r="J280" s="159">
        <v>1192.3367497199999</v>
      </c>
      <c r="K280" s="159">
        <v>15.496409090909101</v>
      </c>
    </row>
    <row r="281" spans="1:11" x14ac:dyDescent="0.2">
      <c r="A281" s="188" t="s">
        <v>1468</v>
      </c>
      <c r="B281" s="188" t="s">
        <v>1469</v>
      </c>
      <c r="C281" s="188" t="s">
        <v>1442</v>
      </c>
      <c r="D281" s="188" t="s">
        <v>138</v>
      </c>
      <c r="E281" s="188" t="s">
        <v>139</v>
      </c>
      <c r="F281" s="194">
        <v>9.8700379399999996</v>
      </c>
      <c r="G281" s="150">
        <v>2.5121178900000003</v>
      </c>
      <c r="H281" s="56">
        <f t="shared" si="8"/>
        <v>2.9289708414122231</v>
      </c>
      <c r="I281" s="90">
        <f t="shared" si="9"/>
        <v>6.9389030295965136E-4</v>
      </c>
      <c r="J281" s="159">
        <v>487.7651765</v>
      </c>
      <c r="K281" s="159">
        <v>17.245045454545501</v>
      </c>
    </row>
    <row r="282" spans="1:11" x14ac:dyDescent="0.2">
      <c r="A282" s="188" t="s">
        <v>868</v>
      </c>
      <c r="B282" s="188" t="s">
        <v>855</v>
      </c>
      <c r="C282" s="188" t="s">
        <v>1412</v>
      </c>
      <c r="D282" s="188" t="s">
        <v>138</v>
      </c>
      <c r="E282" s="188" t="s">
        <v>464</v>
      </c>
      <c r="F282" s="194">
        <v>9.8504232899999984</v>
      </c>
      <c r="G282" s="150">
        <v>16.53556378</v>
      </c>
      <c r="H282" s="56">
        <f t="shared" si="8"/>
        <v>-0.40428863381639124</v>
      </c>
      <c r="I282" s="90">
        <f t="shared" si="9"/>
        <v>6.9251134013157648E-4</v>
      </c>
      <c r="J282" s="159">
        <v>223.93045330825785</v>
      </c>
      <c r="K282" s="159">
        <v>14.067909090909099</v>
      </c>
    </row>
    <row r="283" spans="1:11" x14ac:dyDescent="0.2">
      <c r="A283" s="188" t="s">
        <v>876</v>
      </c>
      <c r="B283" s="188" t="s">
        <v>863</v>
      </c>
      <c r="C283" s="188" t="s">
        <v>1412</v>
      </c>
      <c r="D283" s="188" t="s">
        <v>138</v>
      </c>
      <c r="E283" s="188" t="s">
        <v>464</v>
      </c>
      <c r="F283" s="194">
        <v>9.8223424499999989</v>
      </c>
      <c r="G283" s="150">
        <v>6.6462683399999998</v>
      </c>
      <c r="H283" s="56">
        <f t="shared" si="8"/>
        <v>0.47787328881758628</v>
      </c>
      <c r="I283" s="90">
        <f t="shared" si="9"/>
        <v>6.9053718129921833E-4</v>
      </c>
      <c r="J283" s="159">
        <v>30.656684510172681</v>
      </c>
      <c r="K283" s="159">
        <v>16.486909090909101</v>
      </c>
    </row>
    <row r="284" spans="1:11" x14ac:dyDescent="0.2">
      <c r="A284" s="188" t="s">
        <v>2542</v>
      </c>
      <c r="B284" s="188" t="s">
        <v>14</v>
      </c>
      <c r="C284" s="188" t="s">
        <v>1411</v>
      </c>
      <c r="D284" s="188" t="s">
        <v>137</v>
      </c>
      <c r="E284" s="188" t="s">
        <v>139</v>
      </c>
      <c r="F284" s="194">
        <v>9.8121478399999997</v>
      </c>
      <c r="G284" s="150">
        <v>12.43372937</v>
      </c>
      <c r="H284" s="56">
        <f t="shared" si="8"/>
        <v>-0.21084434540817099</v>
      </c>
      <c r="I284" s="90">
        <f t="shared" si="9"/>
        <v>6.8982047270453432E-4</v>
      </c>
      <c r="J284" s="159">
        <v>289.2713846383997</v>
      </c>
      <c r="K284" s="159">
        <v>33.908863636363598</v>
      </c>
    </row>
    <row r="285" spans="1:11" x14ac:dyDescent="0.2">
      <c r="A285" s="188" t="s">
        <v>1824</v>
      </c>
      <c r="B285" s="188" t="s">
        <v>2204</v>
      </c>
      <c r="C285" s="188" t="s">
        <v>1870</v>
      </c>
      <c r="D285" s="188" t="s">
        <v>137</v>
      </c>
      <c r="E285" s="188" t="s">
        <v>464</v>
      </c>
      <c r="F285" s="194">
        <v>9.80884365</v>
      </c>
      <c r="G285" s="150">
        <v>12.601461349999999</v>
      </c>
      <c r="H285" s="56">
        <f t="shared" si="8"/>
        <v>-0.22161062296159795</v>
      </c>
      <c r="I285" s="90">
        <f t="shared" si="9"/>
        <v>6.8958817923068215E-4</v>
      </c>
      <c r="J285" s="159">
        <v>1203.9961767542638</v>
      </c>
      <c r="K285" s="159">
        <v>6.3220454545454503</v>
      </c>
    </row>
    <row r="286" spans="1:11" x14ac:dyDescent="0.2">
      <c r="A286" s="188" t="s">
        <v>1225</v>
      </c>
      <c r="B286" s="188" t="s">
        <v>1049</v>
      </c>
      <c r="C286" s="188" t="s">
        <v>422</v>
      </c>
      <c r="D286" s="188" t="s">
        <v>138</v>
      </c>
      <c r="E286" s="188" t="s">
        <v>139</v>
      </c>
      <c r="F286" s="194">
        <v>9.6202599499999994</v>
      </c>
      <c r="G286" s="150">
        <v>5.8836964900000002</v>
      </c>
      <c r="H286" s="56">
        <f t="shared" si="8"/>
        <v>0.63507073594817576</v>
      </c>
      <c r="I286" s="90">
        <f t="shared" si="9"/>
        <v>6.7633023619928458E-4</v>
      </c>
      <c r="J286" s="159">
        <v>620.29954804240037</v>
      </c>
      <c r="K286" s="159">
        <v>22.717409090909101</v>
      </c>
    </row>
    <row r="287" spans="1:11" x14ac:dyDescent="0.2">
      <c r="A287" s="188" t="s">
        <v>1543</v>
      </c>
      <c r="B287" s="188" t="s">
        <v>476</v>
      </c>
      <c r="C287" s="188" t="s">
        <v>1411</v>
      </c>
      <c r="D287" s="188" t="s">
        <v>137</v>
      </c>
      <c r="E287" s="188" t="s">
        <v>139</v>
      </c>
      <c r="F287" s="194">
        <v>9.595122439999999</v>
      </c>
      <c r="G287" s="150">
        <v>8.1751188399999997</v>
      </c>
      <c r="H287" s="56">
        <f t="shared" si="8"/>
        <v>0.17369822112579825</v>
      </c>
      <c r="I287" s="90">
        <f t="shared" si="9"/>
        <v>6.745630014089438E-4</v>
      </c>
      <c r="J287" s="159">
        <v>438.15213382629508</v>
      </c>
      <c r="K287" s="159">
        <v>27.476636363636398</v>
      </c>
    </row>
    <row r="288" spans="1:11" x14ac:dyDescent="0.2">
      <c r="A288" s="188" t="s">
        <v>1354</v>
      </c>
      <c r="B288" s="188" t="s">
        <v>93</v>
      </c>
      <c r="C288" s="188" t="s">
        <v>1660</v>
      </c>
      <c r="D288" s="188" t="s">
        <v>138</v>
      </c>
      <c r="E288" s="188" t="s">
        <v>139</v>
      </c>
      <c r="F288" s="194">
        <v>9.5856794000000001</v>
      </c>
      <c r="G288" s="150">
        <v>9.21030324</v>
      </c>
      <c r="H288" s="56">
        <f t="shared" si="8"/>
        <v>4.07561130419416E-2</v>
      </c>
      <c r="I288" s="90">
        <f t="shared" si="9"/>
        <v>6.7389913021348414E-4</v>
      </c>
      <c r="J288" s="159">
        <v>1526.50257317</v>
      </c>
      <c r="K288" s="159">
        <v>11.9334090909091</v>
      </c>
    </row>
    <row r="289" spans="1:11" x14ac:dyDescent="0.2">
      <c r="A289" s="188" t="s">
        <v>2270</v>
      </c>
      <c r="B289" s="188" t="s">
        <v>2271</v>
      </c>
      <c r="C289" s="188" t="s">
        <v>422</v>
      </c>
      <c r="D289" s="188" t="s">
        <v>138</v>
      </c>
      <c r="E289" s="188" t="s">
        <v>139</v>
      </c>
      <c r="F289" s="194">
        <v>9.5478539600000012</v>
      </c>
      <c r="G289" s="150">
        <v>11.817164330000001</v>
      </c>
      <c r="H289" s="56">
        <f t="shared" si="8"/>
        <v>-0.1920351030609726</v>
      </c>
      <c r="I289" s="90">
        <f t="shared" si="9"/>
        <v>6.7123989970386156E-4</v>
      </c>
      <c r="J289" s="159">
        <v>2412.8890494785433</v>
      </c>
      <c r="K289" s="159">
        <v>27.160409090909098</v>
      </c>
    </row>
    <row r="290" spans="1:11" x14ac:dyDescent="0.2">
      <c r="A290" s="188" t="s">
        <v>3430</v>
      </c>
      <c r="B290" s="188" t="s">
        <v>1031</v>
      </c>
      <c r="C290" s="188" t="s">
        <v>422</v>
      </c>
      <c r="D290" s="188" t="s">
        <v>407</v>
      </c>
      <c r="E290" s="188" t="s">
        <v>139</v>
      </c>
      <c r="F290" s="194">
        <v>9.5453469299999991</v>
      </c>
      <c r="G290" s="150">
        <v>5.2234541399999994</v>
      </c>
      <c r="H290" s="56">
        <f t="shared" si="8"/>
        <v>0.82740130843763859</v>
      </c>
      <c r="I290" s="90">
        <f t="shared" si="9"/>
        <v>6.7106364872926492E-4</v>
      </c>
      <c r="J290" s="159">
        <v>434.17658919000002</v>
      </c>
      <c r="K290" s="159">
        <v>11.7694090909091</v>
      </c>
    </row>
    <row r="291" spans="1:11" x14ac:dyDescent="0.2">
      <c r="A291" s="188" t="s">
        <v>2923</v>
      </c>
      <c r="B291" s="188" t="s">
        <v>1696</v>
      </c>
      <c r="C291" s="188" t="s">
        <v>1660</v>
      </c>
      <c r="D291" s="188" t="s">
        <v>138</v>
      </c>
      <c r="E291" s="188" t="s">
        <v>464</v>
      </c>
      <c r="F291" s="194">
        <v>9.4801971300000005</v>
      </c>
      <c r="G291" s="150">
        <v>10.92662601</v>
      </c>
      <c r="H291" s="56">
        <f t="shared" si="8"/>
        <v>-0.13237653404410787</v>
      </c>
      <c r="I291" s="90">
        <f t="shared" si="9"/>
        <v>6.6648344197275879E-4</v>
      </c>
      <c r="J291" s="159">
        <v>448.10776212000002</v>
      </c>
      <c r="K291" s="159">
        <v>13.549681818181799</v>
      </c>
    </row>
    <row r="292" spans="1:11" x14ac:dyDescent="0.2">
      <c r="A292" s="188" t="s">
        <v>2900</v>
      </c>
      <c r="B292" s="188" t="s">
        <v>733</v>
      </c>
      <c r="C292" s="188" t="s">
        <v>1660</v>
      </c>
      <c r="D292" s="188" t="s">
        <v>407</v>
      </c>
      <c r="E292" s="188" t="s">
        <v>139</v>
      </c>
      <c r="F292" s="194">
        <v>9.4685881400000014</v>
      </c>
      <c r="G292" s="150">
        <v>1.3867629299999999</v>
      </c>
      <c r="H292" s="56">
        <f t="shared" si="8"/>
        <v>5.8278347619228628</v>
      </c>
      <c r="I292" s="90">
        <f t="shared" si="9"/>
        <v>6.6566729864715832E-4</v>
      </c>
      <c r="J292" s="159">
        <v>452.83197815</v>
      </c>
      <c r="K292" s="159">
        <v>24.525545454545501</v>
      </c>
    </row>
    <row r="293" spans="1:11" x14ac:dyDescent="0.2">
      <c r="A293" s="188" t="s">
        <v>3062</v>
      </c>
      <c r="B293" s="188" t="s">
        <v>969</v>
      </c>
      <c r="C293" s="188" t="s">
        <v>1659</v>
      </c>
      <c r="D293" s="188" t="s">
        <v>407</v>
      </c>
      <c r="E293" s="188" t="s">
        <v>464</v>
      </c>
      <c r="F293" s="194">
        <v>9.4453808000000006</v>
      </c>
      <c r="G293" s="150">
        <v>9.6889460199999995</v>
      </c>
      <c r="H293" s="56">
        <f t="shared" si="8"/>
        <v>-2.5138463925511556E-2</v>
      </c>
      <c r="I293" s="90">
        <f t="shared" si="9"/>
        <v>6.6403576001667069E-4</v>
      </c>
      <c r="J293" s="159">
        <v>178.88646469429202</v>
      </c>
      <c r="K293" s="159">
        <v>23.0557727272727</v>
      </c>
    </row>
    <row r="294" spans="1:11" x14ac:dyDescent="0.2">
      <c r="A294" s="188" t="s">
        <v>547</v>
      </c>
      <c r="B294" s="188" t="s">
        <v>489</v>
      </c>
      <c r="C294" s="188" t="s">
        <v>1412</v>
      </c>
      <c r="D294" s="188" t="s">
        <v>138</v>
      </c>
      <c r="E294" s="188" t="s">
        <v>464</v>
      </c>
      <c r="F294" s="194">
        <v>9.3030971199999986</v>
      </c>
      <c r="G294" s="150">
        <v>5.8270912499999996</v>
      </c>
      <c r="H294" s="56">
        <f t="shared" si="8"/>
        <v>0.59652504497848713</v>
      </c>
      <c r="I294" s="90">
        <f t="shared" si="9"/>
        <v>6.5403283333882094E-4</v>
      </c>
      <c r="J294" s="159">
        <v>573.31349043426223</v>
      </c>
      <c r="K294" s="159">
        <v>10.344590909090901</v>
      </c>
    </row>
    <row r="295" spans="1:11" x14ac:dyDescent="0.2">
      <c r="A295" s="188" t="s">
        <v>3483</v>
      </c>
      <c r="B295" s="188" t="s">
        <v>768</v>
      </c>
      <c r="C295" s="188" t="s">
        <v>1412</v>
      </c>
      <c r="D295" s="188" t="s">
        <v>407</v>
      </c>
      <c r="E295" s="188" t="s">
        <v>139</v>
      </c>
      <c r="F295" s="194">
        <v>9.2775335600000002</v>
      </c>
      <c r="G295" s="150">
        <v>18.24188693</v>
      </c>
      <c r="H295" s="56">
        <f t="shared" si="8"/>
        <v>-0.49141590474708641</v>
      </c>
      <c r="I295" s="90">
        <f t="shared" si="9"/>
        <v>6.5223564608372041E-4</v>
      </c>
      <c r="J295" s="159">
        <v>700.51051825953164</v>
      </c>
      <c r="K295" s="159">
        <v>36.4896363636364</v>
      </c>
    </row>
    <row r="296" spans="1:11" x14ac:dyDescent="0.2">
      <c r="A296" s="188" t="s">
        <v>1865</v>
      </c>
      <c r="B296" s="188" t="s">
        <v>148</v>
      </c>
      <c r="C296" s="188" t="s">
        <v>1870</v>
      </c>
      <c r="D296" s="188" t="s">
        <v>137</v>
      </c>
      <c r="E296" s="188" t="s">
        <v>464</v>
      </c>
      <c r="F296" s="194">
        <v>9.2678128500000003</v>
      </c>
      <c r="G296" s="150">
        <v>0.17770239999999998</v>
      </c>
      <c r="H296" s="56">
        <f t="shared" si="8"/>
        <v>51.153560390855731</v>
      </c>
      <c r="I296" s="90">
        <f t="shared" si="9"/>
        <v>6.5155225393792658E-4</v>
      </c>
      <c r="J296" s="159">
        <v>6.3368961253</v>
      </c>
      <c r="K296" s="159">
        <v>16.4025909090909</v>
      </c>
    </row>
    <row r="297" spans="1:11" x14ac:dyDescent="0.2">
      <c r="A297" s="188" t="s">
        <v>661</v>
      </c>
      <c r="B297" s="188" t="s">
        <v>248</v>
      </c>
      <c r="C297" s="188" t="s">
        <v>422</v>
      </c>
      <c r="D297" s="188" t="s">
        <v>138</v>
      </c>
      <c r="E297" s="188" t="s">
        <v>139</v>
      </c>
      <c r="F297" s="194">
        <v>9.2480484600000015</v>
      </c>
      <c r="G297" s="150">
        <v>19.521786629999998</v>
      </c>
      <c r="H297" s="56">
        <f t="shared" si="8"/>
        <v>-0.52627038522242042</v>
      </c>
      <c r="I297" s="90">
        <f t="shared" si="9"/>
        <v>6.5016276398375606E-4</v>
      </c>
      <c r="J297" s="159">
        <v>306.03726601</v>
      </c>
      <c r="K297" s="159">
        <v>11.3500454545455</v>
      </c>
    </row>
    <row r="298" spans="1:11" x14ac:dyDescent="0.2">
      <c r="A298" s="188" t="s">
        <v>671</v>
      </c>
      <c r="B298" s="188" t="s">
        <v>258</v>
      </c>
      <c r="C298" s="188" t="s">
        <v>422</v>
      </c>
      <c r="D298" s="188" t="s">
        <v>138</v>
      </c>
      <c r="E298" s="188" t="s">
        <v>139</v>
      </c>
      <c r="F298" s="194">
        <v>9.1949933599999998</v>
      </c>
      <c r="G298" s="150">
        <v>7.4976215499999999</v>
      </c>
      <c r="H298" s="56">
        <f t="shared" si="8"/>
        <v>0.22638803501625127</v>
      </c>
      <c r="I298" s="90">
        <f t="shared" si="9"/>
        <v>6.4643284727661167E-4</v>
      </c>
      <c r="J298" s="159">
        <v>122.62257028000001</v>
      </c>
      <c r="K298" s="159">
        <v>11.698090909090901</v>
      </c>
    </row>
    <row r="299" spans="1:11" x14ac:dyDescent="0.2">
      <c r="A299" s="188" t="s">
        <v>1833</v>
      </c>
      <c r="B299" s="188" t="s">
        <v>157</v>
      </c>
      <c r="C299" s="188" t="s">
        <v>1870</v>
      </c>
      <c r="D299" s="188" t="s">
        <v>137</v>
      </c>
      <c r="E299" s="188" t="s">
        <v>464</v>
      </c>
      <c r="F299" s="194">
        <v>9.1676735499999999</v>
      </c>
      <c r="G299" s="150">
        <v>5.9755791500000006</v>
      </c>
      <c r="H299" s="56">
        <f t="shared" si="8"/>
        <v>0.53418996215622028</v>
      </c>
      <c r="I299" s="90">
        <f t="shared" si="9"/>
        <v>6.4451219090700708E-4</v>
      </c>
      <c r="J299" s="159">
        <v>14.829658555</v>
      </c>
      <c r="K299" s="159">
        <v>14.907909090909101</v>
      </c>
    </row>
    <row r="300" spans="1:11" x14ac:dyDescent="0.2">
      <c r="A300" s="188" t="s">
        <v>3149</v>
      </c>
      <c r="B300" s="188" t="s">
        <v>3150</v>
      </c>
      <c r="C300" s="188" t="s">
        <v>1442</v>
      </c>
      <c r="D300" s="188" t="s">
        <v>138</v>
      </c>
      <c r="E300" s="188" t="s">
        <v>464</v>
      </c>
      <c r="F300" s="194">
        <v>9.1626293599999986</v>
      </c>
      <c r="G300" s="150">
        <v>4.8140715199999997</v>
      </c>
      <c r="H300" s="56">
        <f t="shared" si="8"/>
        <v>0.90330146154538205</v>
      </c>
      <c r="I300" s="90">
        <f t="shared" si="9"/>
        <v>6.4415757073750372E-4</v>
      </c>
      <c r="J300" s="159">
        <v>992.73368049999999</v>
      </c>
      <c r="K300" s="159">
        <v>13.441090909090899</v>
      </c>
    </row>
    <row r="301" spans="1:11" x14ac:dyDescent="0.2">
      <c r="A301" s="188" t="s">
        <v>3418</v>
      </c>
      <c r="B301" s="188" t="s">
        <v>1030</v>
      </c>
      <c r="C301" s="188" t="s">
        <v>422</v>
      </c>
      <c r="D301" s="188" t="s">
        <v>407</v>
      </c>
      <c r="E301" s="188" t="s">
        <v>139</v>
      </c>
      <c r="F301" s="194">
        <v>9.1016818900000001</v>
      </c>
      <c r="G301" s="150">
        <v>15.868083890000001</v>
      </c>
      <c r="H301" s="56">
        <f t="shared" si="8"/>
        <v>-0.42641581976158816</v>
      </c>
      <c r="I301" s="90">
        <f t="shared" si="9"/>
        <v>6.3987279912061537E-4</v>
      </c>
      <c r="J301" s="159">
        <v>918.42601475000004</v>
      </c>
      <c r="K301" s="159">
        <v>13.7942272727273</v>
      </c>
    </row>
    <row r="302" spans="1:11" x14ac:dyDescent="0.2">
      <c r="A302" s="188" t="s">
        <v>3410</v>
      </c>
      <c r="B302" s="188" t="s">
        <v>440</v>
      </c>
      <c r="C302" s="188" t="s">
        <v>422</v>
      </c>
      <c r="D302" s="188" t="s">
        <v>407</v>
      </c>
      <c r="E302" s="188" t="s">
        <v>139</v>
      </c>
      <c r="F302" s="194">
        <v>9.0319128400000004</v>
      </c>
      <c r="G302" s="150">
        <v>3.4961525</v>
      </c>
      <c r="H302" s="56">
        <f t="shared" si="8"/>
        <v>1.5833864054843145</v>
      </c>
      <c r="I302" s="90">
        <f t="shared" si="9"/>
        <v>6.3496784662337032E-4</v>
      </c>
      <c r="J302" s="159">
        <v>186.31231101</v>
      </c>
      <c r="K302" s="159">
        <v>4.5821363636363603</v>
      </c>
    </row>
    <row r="303" spans="1:11" x14ac:dyDescent="0.2">
      <c r="A303" s="188" t="s">
        <v>653</v>
      </c>
      <c r="B303" s="188" t="s">
        <v>437</v>
      </c>
      <c r="C303" s="188" t="s">
        <v>422</v>
      </c>
      <c r="D303" s="188" t="s">
        <v>138</v>
      </c>
      <c r="E303" s="188" t="s">
        <v>139</v>
      </c>
      <c r="F303" s="194">
        <v>9.00120875</v>
      </c>
      <c r="G303" s="150">
        <v>7.6556963499999995</v>
      </c>
      <c r="H303" s="56">
        <f t="shared" si="8"/>
        <v>0.17575310441877701</v>
      </c>
      <c r="I303" s="90">
        <f t="shared" si="9"/>
        <v>6.3280926623677852E-4</v>
      </c>
      <c r="J303" s="159">
        <v>225.59917100359038</v>
      </c>
      <c r="K303" s="159">
        <v>28.380363636363601</v>
      </c>
    </row>
    <row r="304" spans="1:11" x14ac:dyDescent="0.2">
      <c r="A304" s="188" t="s">
        <v>1211</v>
      </c>
      <c r="B304" s="188" t="s">
        <v>1079</v>
      </c>
      <c r="C304" s="188" t="s">
        <v>422</v>
      </c>
      <c r="D304" s="188" t="s">
        <v>407</v>
      </c>
      <c r="E304" s="188" t="s">
        <v>464</v>
      </c>
      <c r="F304" s="194">
        <v>8.9758448400000006</v>
      </c>
      <c r="G304" s="150">
        <v>6.5876470599999992</v>
      </c>
      <c r="H304" s="56">
        <f t="shared" si="8"/>
        <v>0.36252667428118124</v>
      </c>
      <c r="I304" s="90">
        <f t="shared" si="9"/>
        <v>6.3102611491546346E-4</v>
      </c>
      <c r="J304" s="159">
        <v>1355.06422826979</v>
      </c>
      <c r="K304" s="159">
        <v>17.417954545454499</v>
      </c>
    </row>
    <row r="305" spans="1:11" x14ac:dyDescent="0.2">
      <c r="A305" s="188" t="s">
        <v>703</v>
      </c>
      <c r="B305" s="188" t="s">
        <v>230</v>
      </c>
      <c r="C305" s="188" t="s">
        <v>1661</v>
      </c>
      <c r="D305" s="188" t="s">
        <v>138</v>
      </c>
      <c r="E305" s="188" t="s">
        <v>139</v>
      </c>
      <c r="F305" s="194">
        <v>8.9532934399999995</v>
      </c>
      <c r="G305" s="150">
        <v>0.32855425999999999</v>
      </c>
      <c r="H305" s="56">
        <f t="shared" si="8"/>
        <v>26.250577849759122</v>
      </c>
      <c r="I305" s="90">
        <f t="shared" si="9"/>
        <v>6.2944069063712832E-4</v>
      </c>
      <c r="J305" s="159">
        <v>14.644645689999999</v>
      </c>
      <c r="K305" s="159">
        <v>34.101363636363601</v>
      </c>
    </row>
    <row r="306" spans="1:11" x14ac:dyDescent="0.2">
      <c r="A306" s="188" t="s">
        <v>2658</v>
      </c>
      <c r="B306" s="188" t="s">
        <v>1737</v>
      </c>
      <c r="C306" s="188" t="s">
        <v>1410</v>
      </c>
      <c r="D306" s="188" t="s">
        <v>137</v>
      </c>
      <c r="E306" s="188" t="s">
        <v>464</v>
      </c>
      <c r="F306" s="194">
        <v>8.9179821700000002</v>
      </c>
      <c r="G306" s="150">
        <v>28.01620183</v>
      </c>
      <c r="H306" s="56">
        <f t="shared" si="8"/>
        <v>-0.6816848256550414</v>
      </c>
      <c r="I306" s="90">
        <f t="shared" si="9"/>
        <v>6.2695821306337038E-4</v>
      </c>
      <c r="J306" s="159">
        <v>1788.7179002871064</v>
      </c>
      <c r="K306" s="159">
        <v>5.8020909090909099</v>
      </c>
    </row>
    <row r="307" spans="1:11" x14ac:dyDescent="0.2">
      <c r="A307" s="188" t="s">
        <v>586</v>
      </c>
      <c r="B307" s="188" t="s">
        <v>15</v>
      </c>
      <c r="C307" s="188" t="s">
        <v>1661</v>
      </c>
      <c r="D307" s="188" t="s">
        <v>138</v>
      </c>
      <c r="E307" s="188" t="s">
        <v>139</v>
      </c>
      <c r="F307" s="194">
        <v>8.8466950399999984</v>
      </c>
      <c r="G307" s="150">
        <v>0.75764168999999992</v>
      </c>
      <c r="H307" s="56">
        <f t="shared" si="8"/>
        <v>10.676621227113307</v>
      </c>
      <c r="I307" s="90">
        <f t="shared" si="9"/>
        <v>6.2194653544535858E-4</v>
      </c>
      <c r="J307" s="159">
        <v>117.47056765000001</v>
      </c>
      <c r="K307" s="159">
        <v>8.8802272727272697</v>
      </c>
    </row>
    <row r="308" spans="1:11" x14ac:dyDescent="0.2">
      <c r="A308" s="188" t="s">
        <v>2815</v>
      </c>
      <c r="B308" s="188" t="s">
        <v>928</v>
      </c>
      <c r="C308" s="188" t="s">
        <v>422</v>
      </c>
      <c r="D308" s="188" t="s">
        <v>138</v>
      </c>
      <c r="E308" s="188" t="s">
        <v>464</v>
      </c>
      <c r="F308" s="194">
        <v>8.8052568299999994</v>
      </c>
      <c r="G308" s="150">
        <v>9.4313061400000002</v>
      </c>
      <c r="H308" s="56">
        <f t="shared" si="8"/>
        <v>-6.6379916069610356E-2</v>
      </c>
      <c r="I308" s="90">
        <f t="shared" si="9"/>
        <v>6.1903331745513418E-4</v>
      </c>
      <c r="J308" s="159">
        <v>126.51963750213712</v>
      </c>
      <c r="K308" s="159">
        <v>33.2991363636364</v>
      </c>
    </row>
    <row r="309" spans="1:11" x14ac:dyDescent="0.2">
      <c r="A309" s="188" t="s">
        <v>2801</v>
      </c>
      <c r="B309" s="188" t="s">
        <v>5</v>
      </c>
      <c r="C309" s="188" t="s">
        <v>422</v>
      </c>
      <c r="D309" s="188" t="s">
        <v>407</v>
      </c>
      <c r="E309" s="188" t="s">
        <v>464</v>
      </c>
      <c r="F309" s="194">
        <v>8.7559344499999998</v>
      </c>
      <c r="G309" s="150">
        <v>9.4035948000000005</v>
      </c>
      <c r="H309" s="56">
        <f t="shared" si="8"/>
        <v>-6.8873698173383735E-2</v>
      </c>
      <c r="I309" s="90">
        <f t="shared" si="9"/>
        <v>6.1556582103729468E-4</v>
      </c>
      <c r="J309" s="159">
        <v>433.43454186185676</v>
      </c>
      <c r="K309" s="159">
        <v>25.515454545454499</v>
      </c>
    </row>
    <row r="310" spans="1:11" x14ac:dyDescent="0.2">
      <c r="A310" s="188" t="s">
        <v>655</v>
      </c>
      <c r="B310" s="188" t="s">
        <v>315</v>
      </c>
      <c r="C310" s="188" t="s">
        <v>422</v>
      </c>
      <c r="D310" s="188" t="s">
        <v>138</v>
      </c>
      <c r="E310" s="188" t="s">
        <v>139</v>
      </c>
      <c r="F310" s="194">
        <v>8.7249984000000005</v>
      </c>
      <c r="G310" s="150">
        <v>6.3997794299999997</v>
      </c>
      <c r="H310" s="56">
        <f t="shared" si="8"/>
        <v>0.36332798582091153</v>
      </c>
      <c r="I310" s="90">
        <f t="shared" si="9"/>
        <v>6.1339093323672413E-4</v>
      </c>
      <c r="J310" s="159">
        <v>652.16320439999993</v>
      </c>
      <c r="K310" s="159">
        <v>11.589136363636401</v>
      </c>
    </row>
    <row r="311" spans="1:11" x14ac:dyDescent="0.2">
      <c r="A311" s="188" t="s">
        <v>2822</v>
      </c>
      <c r="B311" s="188" t="s">
        <v>1262</v>
      </c>
      <c r="C311" s="188" t="s">
        <v>422</v>
      </c>
      <c r="D311" s="188" t="s">
        <v>138</v>
      </c>
      <c r="E311" s="188" t="s">
        <v>464</v>
      </c>
      <c r="F311" s="194">
        <v>8.7203944</v>
      </c>
      <c r="G311" s="150">
        <v>8.3886479900000008</v>
      </c>
      <c r="H311" s="56">
        <f t="shared" si="8"/>
        <v>3.954706531916341E-2</v>
      </c>
      <c r="I311" s="90">
        <f t="shared" si="9"/>
        <v>6.1306725961213953E-4</v>
      </c>
      <c r="J311" s="159">
        <v>28.687291160882204</v>
      </c>
      <c r="K311" s="159">
        <v>20.852181818181801</v>
      </c>
    </row>
    <row r="312" spans="1:11" x14ac:dyDescent="0.2">
      <c r="A312" s="188" t="s">
        <v>584</v>
      </c>
      <c r="B312" s="188" t="s">
        <v>20</v>
      </c>
      <c r="C312" s="188" t="s">
        <v>1661</v>
      </c>
      <c r="D312" s="188" t="s">
        <v>138</v>
      </c>
      <c r="E312" s="188" t="s">
        <v>139</v>
      </c>
      <c r="F312" s="194">
        <v>8.7197658300000001</v>
      </c>
      <c r="G312" s="150">
        <v>0.27779339000000003</v>
      </c>
      <c r="H312" s="56">
        <f t="shared" si="8"/>
        <v>30.389392778568272</v>
      </c>
      <c r="I312" s="90">
        <f t="shared" si="9"/>
        <v>6.1302306944484915E-4</v>
      </c>
      <c r="J312" s="159">
        <v>19.571631610000001</v>
      </c>
      <c r="K312" s="159">
        <v>20.596272727272702</v>
      </c>
    </row>
    <row r="313" spans="1:11" x14ac:dyDescent="0.2">
      <c r="A313" s="188" t="s">
        <v>2720</v>
      </c>
      <c r="B313" s="188" t="s">
        <v>803</v>
      </c>
      <c r="C313" s="188" t="s">
        <v>1870</v>
      </c>
      <c r="D313" s="188" t="s">
        <v>137</v>
      </c>
      <c r="E313" s="188" t="s">
        <v>464</v>
      </c>
      <c r="F313" s="194">
        <v>8.6841884800000013</v>
      </c>
      <c r="G313" s="150">
        <v>8.9470911300000004</v>
      </c>
      <c r="H313" s="56">
        <f t="shared" si="8"/>
        <v>-2.9384148007442823E-2</v>
      </c>
      <c r="I313" s="90">
        <f t="shared" si="9"/>
        <v>6.1052188572903454E-4</v>
      </c>
      <c r="J313" s="159">
        <v>326.14634031539998</v>
      </c>
      <c r="K313" s="159">
        <v>8.7939545454545396</v>
      </c>
    </row>
    <row r="314" spans="1:11" x14ac:dyDescent="0.2">
      <c r="A314" s="188" t="s">
        <v>1678</v>
      </c>
      <c r="B314" s="188" t="s">
        <v>1679</v>
      </c>
      <c r="C314" s="188" t="s">
        <v>1410</v>
      </c>
      <c r="D314" s="188" t="s">
        <v>138</v>
      </c>
      <c r="E314" s="188" t="s">
        <v>464</v>
      </c>
      <c r="F314" s="194">
        <v>8.668398419999999</v>
      </c>
      <c r="G314" s="150">
        <v>9.5820058499999998</v>
      </c>
      <c r="H314" s="56">
        <f t="shared" si="8"/>
        <v>-9.5346156566999074E-2</v>
      </c>
      <c r="I314" s="90">
        <f t="shared" si="9"/>
        <v>6.0941180189918933E-4</v>
      </c>
      <c r="J314" s="159">
        <v>2027.0804525592482</v>
      </c>
      <c r="K314" s="159">
        <v>9.3789090909090902</v>
      </c>
    </row>
    <row r="315" spans="1:11" x14ac:dyDescent="0.2">
      <c r="A315" s="188" t="s">
        <v>2861</v>
      </c>
      <c r="B315" s="188" t="s">
        <v>145</v>
      </c>
      <c r="C315" s="188" t="s">
        <v>1411</v>
      </c>
      <c r="D315" s="188" t="s">
        <v>137</v>
      </c>
      <c r="E315" s="188" t="s">
        <v>464</v>
      </c>
      <c r="F315" s="194">
        <v>8.64497976</v>
      </c>
      <c r="G315" s="150">
        <v>6.0886588099999992</v>
      </c>
      <c r="H315" s="56">
        <f t="shared" si="8"/>
        <v>0.41984959738612804</v>
      </c>
      <c r="I315" s="90">
        <f t="shared" si="9"/>
        <v>6.0776540690242313E-4</v>
      </c>
      <c r="J315" s="159">
        <v>554.92002098820012</v>
      </c>
      <c r="K315" s="159">
        <v>21.2537272727273</v>
      </c>
    </row>
    <row r="316" spans="1:11" x14ac:dyDescent="0.2">
      <c r="A316" s="188" t="s">
        <v>2621</v>
      </c>
      <c r="B316" s="188" t="s">
        <v>1670</v>
      </c>
      <c r="C316" s="188" t="s">
        <v>1410</v>
      </c>
      <c r="D316" s="188" t="s">
        <v>138</v>
      </c>
      <c r="E316" s="188" t="s">
        <v>139</v>
      </c>
      <c r="F316" s="194">
        <v>8.6416799100000006</v>
      </c>
      <c r="G316" s="150">
        <v>7.90191395</v>
      </c>
      <c r="H316" s="56">
        <f t="shared" si="8"/>
        <v>9.3618579584759942E-2</v>
      </c>
      <c r="I316" s="90">
        <f t="shared" si="9"/>
        <v>6.0753341854228302E-4</v>
      </c>
      <c r="J316" s="159">
        <v>147.84288711083582</v>
      </c>
      <c r="K316" s="159">
        <v>18.506954545454501</v>
      </c>
    </row>
    <row r="317" spans="1:11" x14ac:dyDescent="0.2">
      <c r="A317" s="188" t="s">
        <v>2803</v>
      </c>
      <c r="B317" s="188" t="s">
        <v>123</v>
      </c>
      <c r="C317" s="188" t="s">
        <v>422</v>
      </c>
      <c r="D317" s="188" t="s">
        <v>138</v>
      </c>
      <c r="E317" s="188" t="s">
        <v>464</v>
      </c>
      <c r="F317" s="194">
        <v>8.6030004899999994</v>
      </c>
      <c r="G317" s="150">
        <v>12.307157199999999</v>
      </c>
      <c r="H317" s="56">
        <f t="shared" si="8"/>
        <v>-0.30097581836364284</v>
      </c>
      <c r="I317" s="90">
        <f t="shared" si="9"/>
        <v>6.0481415093406707E-4</v>
      </c>
      <c r="J317" s="159">
        <v>562.01439041716526</v>
      </c>
      <c r="K317" s="159">
        <v>10.3775909090909</v>
      </c>
    </row>
    <row r="318" spans="1:11" x14ac:dyDescent="0.2">
      <c r="A318" s="188" t="s">
        <v>3076</v>
      </c>
      <c r="B318" s="188" t="s">
        <v>597</v>
      </c>
      <c r="C318" s="188" t="s">
        <v>1659</v>
      </c>
      <c r="D318" s="188" t="s">
        <v>137</v>
      </c>
      <c r="E318" s="188" t="s">
        <v>464</v>
      </c>
      <c r="F318" s="194">
        <v>8.5895606699999991</v>
      </c>
      <c r="G318" s="150">
        <v>10.501173490000001</v>
      </c>
      <c r="H318" s="56">
        <f t="shared" si="8"/>
        <v>-0.18203801906714345</v>
      </c>
      <c r="I318" s="90">
        <f t="shared" si="9"/>
        <v>6.0386929531869716E-4</v>
      </c>
      <c r="J318" s="159">
        <v>331.53669637840005</v>
      </c>
      <c r="K318" s="159">
        <v>9.4067727272727293</v>
      </c>
    </row>
    <row r="319" spans="1:11" x14ac:dyDescent="0.2">
      <c r="A319" s="188" t="s">
        <v>1216</v>
      </c>
      <c r="B319" s="188" t="s">
        <v>989</v>
      </c>
      <c r="C319" s="188" t="s">
        <v>422</v>
      </c>
      <c r="D319" s="188" t="s">
        <v>138</v>
      </c>
      <c r="E319" s="188" t="s">
        <v>139</v>
      </c>
      <c r="F319" s="194">
        <v>8.5770357500000003</v>
      </c>
      <c r="G319" s="150">
        <v>6.8042616100000002</v>
      </c>
      <c r="H319" s="56">
        <f t="shared" si="8"/>
        <v>0.2605387978314373</v>
      </c>
      <c r="I319" s="90">
        <f t="shared" si="9"/>
        <v>6.0298875964232218E-4</v>
      </c>
      <c r="J319" s="159">
        <v>1419.2568681099999</v>
      </c>
      <c r="K319" s="159">
        <v>13.3499545454545</v>
      </c>
    </row>
    <row r="320" spans="1:11" x14ac:dyDescent="0.2">
      <c r="A320" s="188" t="s">
        <v>2728</v>
      </c>
      <c r="B320" s="188" t="s">
        <v>125</v>
      </c>
      <c r="C320" s="188" t="s">
        <v>422</v>
      </c>
      <c r="D320" s="188" t="s">
        <v>138</v>
      </c>
      <c r="E320" s="188" t="s">
        <v>464</v>
      </c>
      <c r="F320" s="194">
        <v>8.5288006599999999</v>
      </c>
      <c r="G320" s="150">
        <v>7.0414287400000006</v>
      </c>
      <c r="H320" s="56">
        <f t="shared" si="8"/>
        <v>0.21123155185122267</v>
      </c>
      <c r="I320" s="90">
        <f t="shared" si="9"/>
        <v>5.995977026456977E-4</v>
      </c>
      <c r="J320" s="159">
        <v>1581.63778288</v>
      </c>
      <c r="K320" s="159">
        <v>8.7088181818181791</v>
      </c>
    </row>
    <row r="321" spans="1:11" x14ac:dyDescent="0.2">
      <c r="A321" s="188" t="s">
        <v>1624</v>
      </c>
      <c r="B321" s="188" t="s">
        <v>410</v>
      </c>
      <c r="C321" s="188" t="s">
        <v>1412</v>
      </c>
      <c r="D321" s="188" t="s">
        <v>407</v>
      </c>
      <c r="E321" s="188" t="s">
        <v>139</v>
      </c>
      <c r="F321" s="194">
        <v>8.4872028299999993</v>
      </c>
      <c r="G321" s="150">
        <v>10.38913279</v>
      </c>
      <c r="H321" s="56">
        <f t="shared" si="8"/>
        <v>-0.18306917415000146</v>
      </c>
      <c r="I321" s="90">
        <f t="shared" si="9"/>
        <v>5.9667326293871468E-4</v>
      </c>
      <c r="J321" s="159">
        <v>2488.9406927508981</v>
      </c>
      <c r="K321" s="159">
        <v>19.680454545454499</v>
      </c>
    </row>
    <row r="322" spans="1:11" x14ac:dyDescent="0.2">
      <c r="A322" s="188" t="s">
        <v>1803</v>
      </c>
      <c r="B322" s="188" t="s">
        <v>183</v>
      </c>
      <c r="C322" s="188" t="s">
        <v>1870</v>
      </c>
      <c r="D322" s="188" t="s">
        <v>137</v>
      </c>
      <c r="E322" s="188" t="s">
        <v>464</v>
      </c>
      <c r="F322" s="194">
        <v>8.3925508400000002</v>
      </c>
      <c r="G322" s="150">
        <v>17.475636219999998</v>
      </c>
      <c r="H322" s="56">
        <f t="shared" si="8"/>
        <v>-0.51975706438686664</v>
      </c>
      <c r="I322" s="90">
        <f t="shared" si="9"/>
        <v>5.9001897260912419E-4</v>
      </c>
      <c r="J322" s="159">
        <v>225.80171273000002</v>
      </c>
      <c r="K322" s="159">
        <v>12.9625</v>
      </c>
    </row>
    <row r="323" spans="1:11" x14ac:dyDescent="0.2">
      <c r="A323" s="188" t="s">
        <v>3058</v>
      </c>
      <c r="B323" s="188" t="s">
        <v>1433</v>
      </c>
      <c r="C323" s="188" t="s">
        <v>1659</v>
      </c>
      <c r="D323" s="188" t="s">
        <v>138</v>
      </c>
      <c r="E323" s="188" t="s">
        <v>139</v>
      </c>
      <c r="F323" s="194">
        <v>8.3533974900000008</v>
      </c>
      <c r="G323" s="150">
        <v>10.010114539999998</v>
      </c>
      <c r="H323" s="56">
        <f t="shared" si="8"/>
        <v>-0.16550430500868152</v>
      </c>
      <c r="I323" s="90">
        <f t="shared" si="9"/>
        <v>5.8726638644293725E-4</v>
      </c>
      <c r="J323" s="159">
        <v>1321.927154792264</v>
      </c>
      <c r="K323" s="159">
        <v>24.315318181818199</v>
      </c>
    </row>
    <row r="324" spans="1:11" x14ac:dyDescent="0.2">
      <c r="A324" s="188" t="s">
        <v>2985</v>
      </c>
      <c r="B324" s="188" t="s">
        <v>482</v>
      </c>
      <c r="C324" s="188" t="s">
        <v>1659</v>
      </c>
      <c r="D324" s="188" t="s">
        <v>407</v>
      </c>
      <c r="E324" s="188" t="s">
        <v>464</v>
      </c>
      <c r="F324" s="194">
        <v>8.3402150199999987</v>
      </c>
      <c r="G324" s="150">
        <v>15.309766339999999</v>
      </c>
      <c r="H324" s="56">
        <f t="shared" si="8"/>
        <v>-0.45523564274071093</v>
      </c>
      <c r="I324" s="90">
        <f t="shared" si="9"/>
        <v>5.8633962322706475E-4</v>
      </c>
      <c r="J324" s="159">
        <v>191.38603050490002</v>
      </c>
      <c r="K324" s="159">
        <v>6.2330454545454597</v>
      </c>
    </row>
    <row r="325" spans="1:11" x14ac:dyDescent="0.2">
      <c r="A325" s="188" t="s">
        <v>2597</v>
      </c>
      <c r="B325" s="188" t="s">
        <v>1746</v>
      </c>
      <c r="C325" s="188" t="s">
        <v>1410</v>
      </c>
      <c r="D325" s="188" t="s">
        <v>137</v>
      </c>
      <c r="E325" s="188" t="s">
        <v>464</v>
      </c>
      <c r="F325" s="194">
        <v>8.2877259900000002</v>
      </c>
      <c r="G325" s="150">
        <v>3.0915573700000003</v>
      </c>
      <c r="H325" s="56">
        <f t="shared" si="8"/>
        <v>1.6807608587253871</v>
      </c>
      <c r="I325" s="90">
        <f t="shared" si="9"/>
        <v>5.826495027685453E-4</v>
      </c>
      <c r="J325" s="159">
        <v>772.48083633912756</v>
      </c>
      <c r="K325" s="159">
        <v>6.8525909090909103</v>
      </c>
    </row>
    <row r="326" spans="1:11" x14ac:dyDescent="0.2">
      <c r="A326" s="188" t="s">
        <v>2798</v>
      </c>
      <c r="B326" s="188" t="s">
        <v>1962</v>
      </c>
      <c r="C326" s="188" t="s">
        <v>422</v>
      </c>
      <c r="D326" s="188" t="s">
        <v>407</v>
      </c>
      <c r="E326" s="188" t="s">
        <v>464</v>
      </c>
      <c r="F326" s="194">
        <v>8.2769718599999997</v>
      </c>
      <c r="G326" s="150">
        <v>2.72907308</v>
      </c>
      <c r="H326" s="56">
        <f t="shared" si="8"/>
        <v>2.0328875839411378</v>
      </c>
      <c r="I326" s="90">
        <f t="shared" si="9"/>
        <v>5.8189345840791253E-4</v>
      </c>
      <c r="J326" s="159">
        <v>1005.1322991195077</v>
      </c>
      <c r="K326" s="159">
        <v>15.8538181818182</v>
      </c>
    </row>
    <row r="327" spans="1:11" x14ac:dyDescent="0.2">
      <c r="A327" s="188" t="s">
        <v>2723</v>
      </c>
      <c r="B327" s="188" t="s">
        <v>1788</v>
      </c>
      <c r="C327" s="188" t="s">
        <v>422</v>
      </c>
      <c r="D327" s="188" t="s">
        <v>407</v>
      </c>
      <c r="E327" s="188" t="s">
        <v>139</v>
      </c>
      <c r="F327" s="194">
        <v>8.2677806999999994</v>
      </c>
      <c r="G327" s="150">
        <v>4.4856708300000001</v>
      </c>
      <c r="H327" s="56">
        <f t="shared" ref="H327:H390" si="10">IF(ISERROR(F327/G327-1),"",IF((F327/G327-1)&gt;10000%,"",F327/G327-1))</f>
        <v>0.84315368053879225</v>
      </c>
      <c r="I327" s="90">
        <f t="shared" ref="I327:I390" si="11">F327/$F$1588</f>
        <v>5.8124729505618881E-4</v>
      </c>
      <c r="J327" s="159">
        <v>49.703664156266036</v>
      </c>
      <c r="K327" s="159">
        <v>21.135954545454499</v>
      </c>
    </row>
    <row r="328" spans="1:11" x14ac:dyDescent="0.2">
      <c r="A328" s="188" t="s">
        <v>3017</v>
      </c>
      <c r="B328" s="188" t="s">
        <v>97</v>
      </c>
      <c r="C328" s="188" t="s">
        <v>1659</v>
      </c>
      <c r="D328" s="188" t="s">
        <v>137</v>
      </c>
      <c r="E328" s="188" t="s">
        <v>464</v>
      </c>
      <c r="F328" s="194">
        <v>8.1913631200000001</v>
      </c>
      <c r="G328" s="150">
        <v>3.8657866599999999</v>
      </c>
      <c r="H328" s="56">
        <f t="shared" si="10"/>
        <v>1.1189382240767523</v>
      </c>
      <c r="I328" s="90">
        <f t="shared" si="11"/>
        <v>5.7587493295788844E-4</v>
      </c>
      <c r="J328" s="159">
        <v>119.1244034091</v>
      </c>
      <c r="K328" s="159">
        <v>28.8363181818182</v>
      </c>
    </row>
    <row r="329" spans="1:11" x14ac:dyDescent="0.2">
      <c r="A329" s="188" t="s">
        <v>582</v>
      </c>
      <c r="B329" s="188" t="s">
        <v>21</v>
      </c>
      <c r="C329" s="188" t="s">
        <v>1661</v>
      </c>
      <c r="D329" s="188" t="s">
        <v>138</v>
      </c>
      <c r="E329" s="188" t="s">
        <v>139</v>
      </c>
      <c r="F329" s="194">
        <v>8.1451959899999995</v>
      </c>
      <c r="G329" s="150">
        <v>2.8580355900000001</v>
      </c>
      <c r="H329" s="56">
        <f t="shared" si="10"/>
        <v>1.849928117935018</v>
      </c>
      <c r="I329" s="90">
        <f t="shared" si="11"/>
        <v>5.7262925912996408E-4</v>
      </c>
      <c r="J329" s="159">
        <v>312.88005716000004</v>
      </c>
      <c r="K329" s="159">
        <v>15.149681818181801</v>
      </c>
    </row>
    <row r="330" spans="1:11" x14ac:dyDescent="0.2">
      <c r="A330" s="188" t="s">
        <v>1723</v>
      </c>
      <c r="B330" s="188" t="s">
        <v>1724</v>
      </c>
      <c r="C330" s="188" t="s">
        <v>1411</v>
      </c>
      <c r="D330" s="188" t="s">
        <v>138</v>
      </c>
      <c r="E330" s="188" t="s">
        <v>464</v>
      </c>
      <c r="F330" s="194">
        <v>8.1387053399999996</v>
      </c>
      <c r="G330" s="150">
        <v>17.387077640000001</v>
      </c>
      <c r="H330" s="56">
        <f t="shared" si="10"/>
        <v>-0.53191068053458124</v>
      </c>
      <c r="I330" s="90">
        <f t="shared" si="11"/>
        <v>5.7217294891897163E-4</v>
      </c>
      <c r="J330" s="159">
        <v>829.26633938556699</v>
      </c>
      <c r="K330" s="159">
        <v>13.5520909090909</v>
      </c>
    </row>
    <row r="331" spans="1:11" x14ac:dyDescent="0.2">
      <c r="A331" s="188" t="s">
        <v>891</v>
      </c>
      <c r="B331" s="188" t="s">
        <v>889</v>
      </c>
      <c r="C331" s="188" t="s">
        <v>1661</v>
      </c>
      <c r="D331" s="188" t="s">
        <v>138</v>
      </c>
      <c r="E331" s="188" t="s">
        <v>139</v>
      </c>
      <c r="F331" s="194">
        <v>8.1030043999999997</v>
      </c>
      <c r="G331" s="150">
        <v>12.837101460000001</v>
      </c>
      <c r="H331" s="56">
        <f t="shared" si="10"/>
        <v>-0.36878239801650681</v>
      </c>
      <c r="I331" s="90">
        <f t="shared" si="11"/>
        <v>5.6966307649263079E-4</v>
      </c>
      <c r="J331" s="159">
        <v>293.35330757999998</v>
      </c>
      <c r="K331" s="159">
        <v>14.9882272727273</v>
      </c>
    </row>
    <row r="332" spans="1:11" x14ac:dyDescent="0.2">
      <c r="A332" s="188" t="s">
        <v>3008</v>
      </c>
      <c r="B332" s="188" t="s">
        <v>940</v>
      </c>
      <c r="C332" s="188" t="s">
        <v>1659</v>
      </c>
      <c r="D332" s="188" t="s">
        <v>138</v>
      </c>
      <c r="E332" s="188" t="s">
        <v>139</v>
      </c>
      <c r="F332" s="194">
        <v>8.0727681799999988</v>
      </c>
      <c r="G332" s="150">
        <v>2.1005194399999998</v>
      </c>
      <c r="H332" s="56">
        <f t="shared" si="10"/>
        <v>2.8432246930311673</v>
      </c>
      <c r="I332" s="90">
        <f t="shared" si="11"/>
        <v>5.6753738862965635E-4</v>
      </c>
      <c r="J332" s="159">
        <v>488.50690919384402</v>
      </c>
      <c r="K332" s="159">
        <v>6.7240909090909096</v>
      </c>
    </row>
    <row r="333" spans="1:11" x14ac:dyDescent="0.2">
      <c r="A333" s="188" t="s">
        <v>1627</v>
      </c>
      <c r="B333" s="188" t="s">
        <v>411</v>
      </c>
      <c r="C333" s="188" t="s">
        <v>1412</v>
      </c>
      <c r="D333" s="188" t="s">
        <v>407</v>
      </c>
      <c r="E333" s="188" t="s">
        <v>139</v>
      </c>
      <c r="F333" s="194">
        <v>8.0219007500000004</v>
      </c>
      <c r="G333" s="150">
        <v>5.3605312300000003</v>
      </c>
      <c r="H333" s="56">
        <f t="shared" si="10"/>
        <v>0.49647495850891632</v>
      </c>
      <c r="I333" s="90">
        <f t="shared" si="11"/>
        <v>5.6396127102726766E-4</v>
      </c>
      <c r="J333" s="159">
        <v>1306.51634025</v>
      </c>
      <c r="K333" s="159">
        <v>6.4768181818181798</v>
      </c>
    </row>
    <row r="334" spans="1:11" x14ac:dyDescent="0.2">
      <c r="A334" s="188" t="s">
        <v>2127</v>
      </c>
      <c r="B334" s="188" t="s">
        <v>2128</v>
      </c>
      <c r="C334" s="188" t="s">
        <v>1412</v>
      </c>
      <c r="D334" s="188" t="s">
        <v>407</v>
      </c>
      <c r="E334" s="188" t="s">
        <v>464</v>
      </c>
      <c r="F334" s="194">
        <v>8.0003156999999998</v>
      </c>
      <c r="G334" s="150">
        <v>5.0549592499999996</v>
      </c>
      <c r="H334" s="56">
        <f t="shared" si="10"/>
        <v>0.58266670497887807</v>
      </c>
      <c r="I334" s="90">
        <f t="shared" si="11"/>
        <v>5.6244378376177297E-4</v>
      </c>
      <c r="J334" s="159">
        <v>283.0931462472218</v>
      </c>
      <c r="K334" s="159">
        <v>16.2685</v>
      </c>
    </row>
    <row r="335" spans="1:11" x14ac:dyDescent="0.2">
      <c r="A335" s="188" t="s">
        <v>1541</v>
      </c>
      <c r="B335" s="188" t="s">
        <v>712</v>
      </c>
      <c r="C335" s="188" t="s">
        <v>1411</v>
      </c>
      <c r="D335" s="188" t="s">
        <v>138</v>
      </c>
      <c r="E335" s="188" t="s">
        <v>139</v>
      </c>
      <c r="F335" s="194">
        <v>7.9745727000000004</v>
      </c>
      <c r="G335" s="150">
        <v>7.5184127699999994</v>
      </c>
      <c r="H335" s="56">
        <f t="shared" si="10"/>
        <v>6.067237114463464E-2</v>
      </c>
      <c r="I335" s="90">
        <f t="shared" si="11"/>
        <v>5.6063398139042666E-4</v>
      </c>
      <c r="J335" s="159">
        <v>176.37051661000001</v>
      </c>
      <c r="K335" s="159">
        <v>18.368500000000001</v>
      </c>
    </row>
    <row r="336" spans="1:11" x14ac:dyDescent="0.2">
      <c r="A336" s="188" t="s">
        <v>3488</v>
      </c>
      <c r="B336" s="188" t="s">
        <v>1881</v>
      </c>
      <c r="C336" s="188" t="s">
        <v>1659</v>
      </c>
      <c r="D336" s="188" t="s">
        <v>138</v>
      </c>
      <c r="E336" s="188" t="s">
        <v>464</v>
      </c>
      <c r="F336" s="194">
        <v>7.8827033499999999</v>
      </c>
      <c r="G336" s="150">
        <v>3.0790458700000003</v>
      </c>
      <c r="H336" s="56">
        <f t="shared" si="10"/>
        <v>1.5601123474006573</v>
      </c>
      <c r="I336" s="90">
        <f t="shared" si="11"/>
        <v>5.5417531816220748E-4</v>
      </c>
      <c r="J336" s="159">
        <v>87.120726000000005</v>
      </c>
      <c r="K336" s="159">
        <v>32.566318181818197</v>
      </c>
    </row>
    <row r="337" spans="1:11" x14ac:dyDescent="0.2">
      <c r="A337" s="188" t="s">
        <v>1717</v>
      </c>
      <c r="B337" s="188" t="s">
        <v>1718</v>
      </c>
      <c r="C337" s="188" t="s">
        <v>1411</v>
      </c>
      <c r="D337" s="188" t="s">
        <v>138</v>
      </c>
      <c r="E337" s="188" t="s">
        <v>464</v>
      </c>
      <c r="F337" s="194">
        <v>7.8373438600000007</v>
      </c>
      <c r="G337" s="150">
        <v>9.5570973299999995</v>
      </c>
      <c r="H337" s="56">
        <f t="shared" si="10"/>
        <v>-0.17994516646823755</v>
      </c>
      <c r="I337" s="90">
        <f t="shared" si="11"/>
        <v>5.5098642360582094E-4</v>
      </c>
      <c r="J337" s="159">
        <v>584.43760964931107</v>
      </c>
      <c r="K337" s="159">
        <v>15.725636363636401</v>
      </c>
    </row>
    <row r="338" spans="1:11" x14ac:dyDescent="0.2">
      <c r="A338" s="188" t="s">
        <v>2904</v>
      </c>
      <c r="B338" s="188" t="s">
        <v>1189</v>
      </c>
      <c r="C338" s="188" t="s">
        <v>1660</v>
      </c>
      <c r="D338" s="188" t="s">
        <v>407</v>
      </c>
      <c r="E338" s="188" t="s">
        <v>139</v>
      </c>
      <c r="F338" s="194">
        <v>7.7873701399999993</v>
      </c>
      <c r="G338" s="150">
        <v>8.9091109999999993</v>
      </c>
      <c r="H338" s="56">
        <f t="shared" si="10"/>
        <v>-0.12590940442879206</v>
      </c>
      <c r="I338" s="90">
        <f t="shared" si="11"/>
        <v>5.4747313622824248E-4</v>
      </c>
      <c r="J338" s="159">
        <v>859.87999729000001</v>
      </c>
      <c r="K338" s="159">
        <v>22.776409090909102</v>
      </c>
    </row>
    <row r="339" spans="1:11" x14ac:dyDescent="0.2">
      <c r="A339" s="188" t="s">
        <v>1209</v>
      </c>
      <c r="B339" s="188" t="s">
        <v>1075</v>
      </c>
      <c r="C339" s="188" t="s">
        <v>422</v>
      </c>
      <c r="D339" s="188" t="s">
        <v>407</v>
      </c>
      <c r="E339" s="188" t="s">
        <v>464</v>
      </c>
      <c r="F339" s="194">
        <v>7.7858012300000006</v>
      </c>
      <c r="G339" s="150">
        <v>8.0671377599999996</v>
      </c>
      <c r="H339" s="56">
        <f t="shared" si="10"/>
        <v>-3.4874392674310695E-2</v>
      </c>
      <c r="I339" s="90">
        <f t="shared" si="11"/>
        <v>5.4736283762130372E-4</v>
      </c>
      <c r="J339" s="159">
        <v>1010.12012737</v>
      </c>
      <c r="K339" s="159">
        <v>11.9341363636364</v>
      </c>
    </row>
    <row r="340" spans="1:11" x14ac:dyDescent="0.2">
      <c r="A340" s="188" t="s">
        <v>3462</v>
      </c>
      <c r="B340" s="188" t="s">
        <v>892</v>
      </c>
      <c r="C340" s="188" t="s">
        <v>422</v>
      </c>
      <c r="D340" s="188" t="s">
        <v>407</v>
      </c>
      <c r="E340" s="188" t="s">
        <v>139</v>
      </c>
      <c r="F340" s="194">
        <v>7.7749227100000002</v>
      </c>
      <c r="G340" s="150">
        <v>5.04768156</v>
      </c>
      <c r="H340" s="56">
        <f t="shared" si="10"/>
        <v>0.54029580067249738</v>
      </c>
      <c r="I340" s="90">
        <f t="shared" si="11"/>
        <v>5.4659804830798589E-4</v>
      </c>
      <c r="J340" s="159">
        <v>1802.1444215335955</v>
      </c>
      <c r="K340" s="159">
        <v>22.578954545454501</v>
      </c>
    </row>
    <row r="341" spans="1:11" x14ac:dyDescent="0.2">
      <c r="A341" s="188" t="s">
        <v>2747</v>
      </c>
      <c r="B341" s="188" t="s">
        <v>907</v>
      </c>
      <c r="C341" s="188" t="s">
        <v>422</v>
      </c>
      <c r="D341" s="188" t="s">
        <v>407</v>
      </c>
      <c r="E341" s="188" t="s">
        <v>464</v>
      </c>
      <c r="F341" s="194">
        <v>7.7571874200000002</v>
      </c>
      <c r="G341" s="150">
        <v>6.2208062499999999</v>
      </c>
      <c r="H341" s="56">
        <f t="shared" si="10"/>
        <v>0.2469746055826767</v>
      </c>
      <c r="I341" s="90">
        <f t="shared" si="11"/>
        <v>5.4535120955964602E-4</v>
      </c>
      <c r="J341" s="159">
        <v>318.453505385536</v>
      </c>
      <c r="K341" s="159">
        <v>19.700272727272701</v>
      </c>
    </row>
    <row r="342" spans="1:11" x14ac:dyDescent="0.2">
      <c r="A342" s="188" t="s">
        <v>2945</v>
      </c>
      <c r="B342" s="188" t="s">
        <v>536</v>
      </c>
      <c r="C342" s="188" t="s">
        <v>1659</v>
      </c>
      <c r="D342" s="188" t="s">
        <v>138</v>
      </c>
      <c r="E342" s="188" t="s">
        <v>464</v>
      </c>
      <c r="F342" s="194">
        <v>7.73447759</v>
      </c>
      <c r="G342" s="150">
        <v>0.41732077000000001</v>
      </c>
      <c r="H342" s="56">
        <f t="shared" si="10"/>
        <v>17.533651200729835</v>
      </c>
      <c r="I342" s="90">
        <f t="shared" si="11"/>
        <v>5.4375464722476383E-4</v>
      </c>
      <c r="J342" s="159">
        <v>61.152942743928001</v>
      </c>
      <c r="K342" s="159">
        <v>22.251045454545501</v>
      </c>
    </row>
    <row r="343" spans="1:11" x14ac:dyDescent="0.2">
      <c r="A343" s="188" t="s">
        <v>1853</v>
      </c>
      <c r="B343" s="188" t="s">
        <v>3247</v>
      </c>
      <c r="C343" s="188" t="s">
        <v>1798</v>
      </c>
      <c r="D343" s="188" t="s">
        <v>138</v>
      </c>
      <c r="E343" s="188" t="s">
        <v>464</v>
      </c>
      <c r="F343" s="194">
        <v>7.6966302199999994</v>
      </c>
      <c r="G343" s="150">
        <v>5.3118472900000002</v>
      </c>
      <c r="H343" s="56">
        <f t="shared" si="10"/>
        <v>0.44895547627838517</v>
      </c>
      <c r="I343" s="90">
        <f t="shared" si="11"/>
        <v>5.4109387497695957E-4</v>
      </c>
      <c r="J343" s="159">
        <v>186.69858095400926</v>
      </c>
      <c r="K343" s="159">
        <v>41.073727272727297</v>
      </c>
    </row>
    <row r="344" spans="1:11" x14ac:dyDescent="0.2">
      <c r="A344" s="188" t="s">
        <v>1448</v>
      </c>
      <c r="B344" s="188" t="s">
        <v>1449</v>
      </c>
      <c r="C344" s="188" t="s">
        <v>3404</v>
      </c>
      <c r="D344" s="188" t="s">
        <v>137</v>
      </c>
      <c r="E344" s="188" t="s">
        <v>464</v>
      </c>
      <c r="F344" s="194">
        <v>7.6518089699999994</v>
      </c>
      <c r="G344" s="150">
        <v>4.1605272700000002</v>
      </c>
      <c r="H344" s="56">
        <f t="shared" si="10"/>
        <v>0.83914404916278773</v>
      </c>
      <c r="I344" s="90">
        <f t="shared" si="11"/>
        <v>5.3794282014509433E-4</v>
      </c>
      <c r="J344" s="159">
        <v>276.77503475999998</v>
      </c>
      <c r="K344" s="159">
        <v>30.2782272727273</v>
      </c>
    </row>
    <row r="345" spans="1:11" x14ac:dyDescent="0.2">
      <c r="A345" s="188" t="s">
        <v>1987</v>
      </c>
      <c r="B345" s="188" t="s">
        <v>1988</v>
      </c>
      <c r="C345" s="188" t="s">
        <v>422</v>
      </c>
      <c r="D345" s="188" t="s">
        <v>407</v>
      </c>
      <c r="E345" s="188" t="s">
        <v>139</v>
      </c>
      <c r="F345" s="194">
        <v>7.6497569299999997</v>
      </c>
      <c r="G345" s="150">
        <v>5.8843655999999998</v>
      </c>
      <c r="H345" s="56">
        <f t="shared" si="10"/>
        <v>0.30001387575238359</v>
      </c>
      <c r="I345" s="90">
        <f t="shared" si="11"/>
        <v>5.3779855619535662E-4</v>
      </c>
      <c r="J345" s="159">
        <v>22.491940066678065</v>
      </c>
      <c r="K345" s="159">
        <v>25.928136363636401</v>
      </c>
    </row>
    <row r="346" spans="1:11" x14ac:dyDescent="0.2">
      <c r="A346" s="188" t="s">
        <v>2824</v>
      </c>
      <c r="B346" s="188" t="s">
        <v>1888</v>
      </c>
      <c r="C346" s="188" t="s">
        <v>422</v>
      </c>
      <c r="D346" s="188" t="s">
        <v>138</v>
      </c>
      <c r="E346" s="188" t="s">
        <v>464</v>
      </c>
      <c r="F346" s="194">
        <v>7.6102987400000002</v>
      </c>
      <c r="G346" s="150">
        <v>6.9849408899999998</v>
      </c>
      <c r="H346" s="56">
        <f t="shared" si="10"/>
        <v>8.952944052759193E-2</v>
      </c>
      <c r="I346" s="90">
        <f t="shared" si="11"/>
        <v>5.3502453895451323E-4</v>
      </c>
      <c r="J346" s="159">
        <v>113.786226346384</v>
      </c>
      <c r="K346" s="159">
        <v>39.6219545454545</v>
      </c>
    </row>
    <row r="347" spans="1:11" x14ac:dyDescent="0.2">
      <c r="A347" s="188" t="s">
        <v>2640</v>
      </c>
      <c r="B347" s="188" t="s">
        <v>1773</v>
      </c>
      <c r="C347" s="188" t="s">
        <v>1410</v>
      </c>
      <c r="D347" s="188" t="s">
        <v>137</v>
      </c>
      <c r="E347" s="188" t="s">
        <v>464</v>
      </c>
      <c r="F347" s="194">
        <v>7.5983765999999999</v>
      </c>
      <c r="G347" s="150">
        <v>5.9254199000000005</v>
      </c>
      <c r="H347" s="56">
        <f t="shared" si="10"/>
        <v>0.28233555228718887</v>
      </c>
      <c r="I347" s="90">
        <f t="shared" si="11"/>
        <v>5.3418638033883039E-4</v>
      </c>
      <c r="J347" s="159">
        <v>276.81684065998041</v>
      </c>
      <c r="K347" s="159">
        <v>41.531863636363603</v>
      </c>
    </row>
    <row r="348" spans="1:11" x14ac:dyDescent="0.2">
      <c r="A348" s="188" t="s">
        <v>681</v>
      </c>
      <c r="B348" s="188" t="s">
        <v>433</v>
      </c>
      <c r="C348" s="188" t="s">
        <v>422</v>
      </c>
      <c r="D348" s="188" t="s">
        <v>138</v>
      </c>
      <c r="E348" s="188" t="s">
        <v>139</v>
      </c>
      <c r="F348" s="194">
        <v>7.5661704500000004</v>
      </c>
      <c r="G348" s="150">
        <v>9.8884173900000008</v>
      </c>
      <c r="H348" s="56">
        <f t="shared" si="10"/>
        <v>-0.23484515756267044</v>
      </c>
      <c r="I348" s="90">
        <f t="shared" si="11"/>
        <v>5.3192220108070449E-4</v>
      </c>
      <c r="J348" s="159">
        <v>293.68776568999999</v>
      </c>
      <c r="K348" s="159">
        <v>11.864090909090899</v>
      </c>
    </row>
    <row r="349" spans="1:11" x14ac:dyDescent="0.2">
      <c r="A349" s="188" t="s">
        <v>1633</v>
      </c>
      <c r="B349" s="188" t="s">
        <v>457</v>
      </c>
      <c r="C349" s="188" t="s">
        <v>1412</v>
      </c>
      <c r="D349" s="188" t="s">
        <v>407</v>
      </c>
      <c r="E349" s="188" t="s">
        <v>139</v>
      </c>
      <c r="F349" s="194">
        <v>7.5649597000000002</v>
      </c>
      <c r="G349" s="150">
        <v>2.3206039999999999</v>
      </c>
      <c r="H349" s="56">
        <f t="shared" si="10"/>
        <v>2.2599097907268972</v>
      </c>
      <c r="I349" s="90">
        <f t="shared" si="11"/>
        <v>5.3183708208831397E-4</v>
      </c>
      <c r="J349" s="159">
        <v>822.60322158488646</v>
      </c>
      <c r="K349" s="159">
        <v>7.6315909090909102</v>
      </c>
    </row>
    <row r="350" spans="1:11" x14ac:dyDescent="0.2">
      <c r="A350" s="188" t="s">
        <v>650</v>
      </c>
      <c r="B350" s="188" t="s">
        <v>316</v>
      </c>
      <c r="C350" s="188" t="s">
        <v>422</v>
      </c>
      <c r="D350" s="188" t="s">
        <v>138</v>
      </c>
      <c r="E350" s="188" t="s">
        <v>139</v>
      </c>
      <c r="F350" s="194">
        <v>7.55090299</v>
      </c>
      <c r="G350" s="150">
        <v>6.3330000000000002</v>
      </c>
      <c r="H350" s="56">
        <f t="shared" si="10"/>
        <v>0.19231059371545878</v>
      </c>
      <c r="I350" s="90">
        <f t="shared" si="11"/>
        <v>5.3084885744117383E-4</v>
      </c>
      <c r="J350" s="159">
        <v>124.66743275</v>
      </c>
      <c r="K350" s="159">
        <v>13.168318181818201</v>
      </c>
    </row>
    <row r="351" spans="1:11" x14ac:dyDescent="0.2">
      <c r="A351" s="188" t="s">
        <v>3044</v>
      </c>
      <c r="B351" s="188" t="s">
        <v>611</v>
      </c>
      <c r="C351" s="188" t="s">
        <v>1659</v>
      </c>
      <c r="D351" s="188" t="s">
        <v>138</v>
      </c>
      <c r="E351" s="188" t="s">
        <v>139</v>
      </c>
      <c r="F351" s="194">
        <v>7.5175697999999995</v>
      </c>
      <c r="G351" s="150">
        <v>8.3819156600000007</v>
      </c>
      <c r="H351" s="56">
        <f t="shared" si="10"/>
        <v>-0.10312032416704142</v>
      </c>
      <c r="I351" s="90">
        <f t="shared" si="11"/>
        <v>5.2850544422956142E-4</v>
      </c>
      <c r="J351" s="159">
        <v>353.91398811119996</v>
      </c>
      <c r="K351" s="159">
        <v>28.511409090909101</v>
      </c>
    </row>
    <row r="352" spans="1:11" x14ac:dyDescent="0.2">
      <c r="A352" s="188" t="s">
        <v>953</v>
      </c>
      <c r="B352" s="188" t="s">
        <v>28</v>
      </c>
      <c r="C352" s="188" t="s">
        <v>1661</v>
      </c>
      <c r="D352" s="188" t="s">
        <v>138</v>
      </c>
      <c r="E352" s="188" t="s">
        <v>139</v>
      </c>
      <c r="F352" s="194">
        <v>7.5050585099999996</v>
      </c>
      <c r="G352" s="150">
        <v>3.7581462400000003</v>
      </c>
      <c r="H352" s="56">
        <f t="shared" si="10"/>
        <v>0.99701076826643109</v>
      </c>
      <c r="I352" s="90">
        <f t="shared" si="11"/>
        <v>5.2762586677896901E-4</v>
      </c>
      <c r="J352" s="159">
        <v>300.38849637999999</v>
      </c>
      <c r="K352" s="159">
        <v>3.23059090909091</v>
      </c>
    </row>
    <row r="353" spans="1:11" x14ac:dyDescent="0.2">
      <c r="A353" s="188" t="s">
        <v>2875</v>
      </c>
      <c r="B353" s="188" t="s">
        <v>207</v>
      </c>
      <c r="C353" s="188" t="s">
        <v>1411</v>
      </c>
      <c r="D353" s="188" t="s">
        <v>137</v>
      </c>
      <c r="E353" s="188" t="s">
        <v>464</v>
      </c>
      <c r="F353" s="194">
        <v>7.4622115000000004</v>
      </c>
      <c r="G353" s="150">
        <v>4.8722264000000006</v>
      </c>
      <c r="H353" s="56">
        <f t="shared" si="10"/>
        <v>0.53158143472150621</v>
      </c>
      <c r="I353" s="90">
        <f t="shared" si="11"/>
        <v>5.2461360634688649E-4</v>
      </c>
      <c r="J353" s="159">
        <v>468.82977493679994</v>
      </c>
      <c r="K353" s="159">
        <v>26.445772727272701</v>
      </c>
    </row>
    <row r="354" spans="1:11" x14ac:dyDescent="0.2">
      <c r="A354" s="188" t="s">
        <v>1375</v>
      </c>
      <c r="B354" s="188" t="s">
        <v>468</v>
      </c>
      <c r="C354" s="188" t="s">
        <v>1660</v>
      </c>
      <c r="D354" s="188" t="s">
        <v>138</v>
      </c>
      <c r="E354" s="188" t="s">
        <v>139</v>
      </c>
      <c r="F354" s="194">
        <v>7.4403959400000002</v>
      </c>
      <c r="G354" s="150">
        <v>9.535918070000001</v>
      </c>
      <c r="H354" s="56">
        <f t="shared" si="10"/>
        <v>-0.2197504335311472</v>
      </c>
      <c r="I354" s="90">
        <f t="shared" si="11"/>
        <v>5.2307991360632598E-4</v>
      </c>
      <c r="J354" s="159">
        <v>589.36810423999998</v>
      </c>
      <c r="K354" s="159">
        <v>19.213772727272701</v>
      </c>
    </row>
    <row r="355" spans="1:11" x14ac:dyDescent="0.2">
      <c r="A355" s="188" t="s">
        <v>2065</v>
      </c>
      <c r="B355" s="188" t="s">
        <v>2066</v>
      </c>
      <c r="C355" s="188" t="s">
        <v>1870</v>
      </c>
      <c r="D355" s="188" t="s">
        <v>138</v>
      </c>
      <c r="E355" s="188" t="s">
        <v>464</v>
      </c>
      <c r="F355" s="194">
        <v>7.4309496399999997</v>
      </c>
      <c r="G355" s="150">
        <v>6.5144297099999999</v>
      </c>
      <c r="H355" s="56">
        <f t="shared" si="10"/>
        <v>0.14069073899025919</v>
      </c>
      <c r="I355" s="90">
        <f t="shared" si="11"/>
        <v>5.2241581322406874E-4</v>
      </c>
      <c r="J355" s="159">
        <v>301.55980499999998</v>
      </c>
      <c r="K355" s="159">
        <v>10.888863636363601</v>
      </c>
    </row>
    <row r="356" spans="1:11" x14ac:dyDescent="0.2">
      <c r="A356" s="188" t="s">
        <v>1829</v>
      </c>
      <c r="B356" s="188" t="s">
        <v>160</v>
      </c>
      <c r="C356" s="188" t="s">
        <v>1870</v>
      </c>
      <c r="D356" s="188" t="s">
        <v>137</v>
      </c>
      <c r="E356" s="188" t="s">
        <v>464</v>
      </c>
      <c r="F356" s="194">
        <v>7.4261937099999997</v>
      </c>
      <c r="G356" s="150">
        <v>12.268983199999999</v>
      </c>
      <c r="H356" s="56">
        <f t="shared" si="10"/>
        <v>-0.39471807981610085</v>
      </c>
      <c r="I356" s="90">
        <f t="shared" si="11"/>
        <v>5.2208145851047837E-4</v>
      </c>
      <c r="J356" s="159">
        <v>1.9724403864</v>
      </c>
      <c r="K356" s="159">
        <v>17.266863636363599</v>
      </c>
    </row>
    <row r="357" spans="1:11" x14ac:dyDescent="0.2">
      <c r="A357" s="188" t="s">
        <v>952</v>
      </c>
      <c r="B357" s="188" t="s">
        <v>30</v>
      </c>
      <c r="C357" s="188" t="s">
        <v>1661</v>
      </c>
      <c r="D357" s="188" t="s">
        <v>138</v>
      </c>
      <c r="E357" s="188" t="s">
        <v>139</v>
      </c>
      <c r="F357" s="194">
        <v>7.4192805700000006</v>
      </c>
      <c r="G357" s="150">
        <v>19.043088280000003</v>
      </c>
      <c r="H357" s="56">
        <f t="shared" si="10"/>
        <v>-0.61039509658776847</v>
      </c>
      <c r="I357" s="90">
        <f t="shared" si="11"/>
        <v>5.215954461123333E-4</v>
      </c>
      <c r="J357" s="159">
        <v>198.88484812000002</v>
      </c>
      <c r="K357" s="159">
        <v>5.7814090909090901</v>
      </c>
    </row>
    <row r="358" spans="1:11" x14ac:dyDescent="0.2">
      <c r="A358" s="188" t="s">
        <v>3051</v>
      </c>
      <c r="B358" s="188" t="s">
        <v>213</v>
      </c>
      <c r="C358" s="188" t="s">
        <v>1659</v>
      </c>
      <c r="D358" s="188" t="s">
        <v>138</v>
      </c>
      <c r="E358" s="188" t="s">
        <v>464</v>
      </c>
      <c r="F358" s="194">
        <v>7.3834424400000005</v>
      </c>
      <c r="G358" s="150">
        <v>5.2819214400000005</v>
      </c>
      <c r="H358" s="56">
        <f t="shared" si="10"/>
        <v>0.39787055219814094</v>
      </c>
      <c r="I358" s="90">
        <f t="shared" si="11"/>
        <v>5.1907592885876467E-4</v>
      </c>
      <c r="J358" s="159">
        <v>142.89663020123899</v>
      </c>
      <c r="K358" s="159">
        <v>31.057863636363599</v>
      </c>
    </row>
    <row r="359" spans="1:11" x14ac:dyDescent="0.2">
      <c r="A359" s="188" t="s">
        <v>1242</v>
      </c>
      <c r="B359" s="188" t="s">
        <v>1243</v>
      </c>
      <c r="C359" s="188" t="s">
        <v>422</v>
      </c>
      <c r="D359" s="188" t="s">
        <v>138</v>
      </c>
      <c r="E359" s="188" t="s">
        <v>464</v>
      </c>
      <c r="F359" s="194">
        <v>7.3570313700000005</v>
      </c>
      <c r="G359" s="150">
        <v>2.87887439</v>
      </c>
      <c r="H359" s="56">
        <f t="shared" si="10"/>
        <v>1.5555235739201532</v>
      </c>
      <c r="I359" s="90">
        <f t="shared" si="11"/>
        <v>5.1721915936353124E-4</v>
      </c>
      <c r="J359" s="159">
        <v>277.86138021884085</v>
      </c>
      <c r="K359" s="159">
        <v>22.789181818181799</v>
      </c>
    </row>
    <row r="360" spans="1:11" x14ac:dyDescent="0.2">
      <c r="A360" s="188" t="s">
        <v>2988</v>
      </c>
      <c r="B360" s="188" t="s">
        <v>714</v>
      </c>
      <c r="C360" s="188" t="s">
        <v>1659</v>
      </c>
      <c r="D360" s="188" t="s">
        <v>137</v>
      </c>
      <c r="E360" s="188" t="s">
        <v>464</v>
      </c>
      <c r="F360" s="194">
        <v>7.3473943499999992</v>
      </c>
      <c r="G360" s="150">
        <v>7.2575827999999998</v>
      </c>
      <c r="H360" s="56">
        <f t="shared" si="10"/>
        <v>1.2374857094292979E-2</v>
      </c>
      <c r="I360" s="90">
        <f t="shared" si="11"/>
        <v>5.1654165085058732E-4</v>
      </c>
      <c r="J360" s="159">
        <v>367.95236910630001</v>
      </c>
      <c r="K360" s="159">
        <v>38.095727272727302</v>
      </c>
    </row>
    <row r="361" spans="1:11" x14ac:dyDescent="0.2">
      <c r="A361" s="188" t="s">
        <v>1258</v>
      </c>
      <c r="B361" s="188" t="s">
        <v>1027</v>
      </c>
      <c r="C361" s="188" t="s">
        <v>422</v>
      </c>
      <c r="D361" s="188" t="s">
        <v>138</v>
      </c>
      <c r="E361" s="188" t="s">
        <v>139</v>
      </c>
      <c r="F361" s="194">
        <v>7.3253866799999994</v>
      </c>
      <c r="G361" s="150">
        <v>7.4411567400000003</v>
      </c>
      <c r="H361" s="56">
        <f t="shared" si="10"/>
        <v>-1.555807303153256E-2</v>
      </c>
      <c r="I361" s="90">
        <f t="shared" si="11"/>
        <v>5.1499445225858926E-4</v>
      </c>
      <c r="J361" s="159">
        <v>572.21010095742872</v>
      </c>
      <c r="K361" s="159">
        <v>29.828545454545502</v>
      </c>
    </row>
    <row r="362" spans="1:11" x14ac:dyDescent="0.2">
      <c r="A362" s="188" t="s">
        <v>3459</v>
      </c>
      <c r="B362" s="188" t="s">
        <v>1756</v>
      </c>
      <c r="C362" s="188" t="s">
        <v>422</v>
      </c>
      <c r="D362" s="188" t="s">
        <v>407</v>
      </c>
      <c r="E362" s="188" t="s">
        <v>139</v>
      </c>
      <c r="F362" s="194">
        <v>7.3239878099999993</v>
      </c>
      <c r="G362" s="150">
        <v>19.941398670000002</v>
      </c>
      <c r="H362" s="56">
        <f t="shared" si="10"/>
        <v>-0.63272446776673363</v>
      </c>
      <c r="I362" s="90">
        <f t="shared" si="11"/>
        <v>5.148961079225287E-4</v>
      </c>
      <c r="J362" s="159">
        <v>545.37666909000006</v>
      </c>
      <c r="K362" s="159">
        <v>15.3578636363636</v>
      </c>
    </row>
    <row r="363" spans="1:11" x14ac:dyDescent="0.2">
      <c r="A363" s="188" t="s">
        <v>3080</v>
      </c>
      <c r="B363" s="188" t="s">
        <v>754</v>
      </c>
      <c r="C363" s="188" t="s">
        <v>1659</v>
      </c>
      <c r="D363" s="188" t="s">
        <v>407</v>
      </c>
      <c r="E363" s="188" t="s">
        <v>464</v>
      </c>
      <c r="F363" s="194">
        <v>7.2815845599999998</v>
      </c>
      <c r="G363" s="150">
        <v>9.3063314899999998</v>
      </c>
      <c r="H363" s="56">
        <f t="shared" si="10"/>
        <v>-0.21756660314278142</v>
      </c>
      <c r="I363" s="90">
        <f t="shared" si="11"/>
        <v>5.1191504501599911E-4</v>
      </c>
      <c r="J363" s="159">
        <v>185.919307371</v>
      </c>
      <c r="K363" s="159">
        <v>19.2358636363636</v>
      </c>
    </row>
    <row r="364" spans="1:11" x14ac:dyDescent="0.2">
      <c r="A364" s="188" t="s">
        <v>2805</v>
      </c>
      <c r="B364" s="188" t="s">
        <v>1969</v>
      </c>
      <c r="C364" s="188" t="s">
        <v>422</v>
      </c>
      <c r="D364" s="188" t="s">
        <v>407</v>
      </c>
      <c r="E364" s="188" t="s">
        <v>464</v>
      </c>
      <c r="F364" s="194">
        <v>7.2779569999999998</v>
      </c>
      <c r="G364" s="150">
        <v>6.1556933000000003</v>
      </c>
      <c r="H364" s="56">
        <f t="shared" si="10"/>
        <v>0.18231312791363385</v>
      </c>
      <c r="I364" s="90">
        <f t="shared" si="11"/>
        <v>5.116600177584844E-4</v>
      </c>
      <c r="J364" s="159">
        <v>490.10637674816206</v>
      </c>
      <c r="K364" s="159">
        <v>16.955045454545498</v>
      </c>
    </row>
    <row r="365" spans="1:11" x14ac:dyDescent="0.2">
      <c r="A365" s="188" t="s">
        <v>1254</v>
      </c>
      <c r="B365" s="188" t="s">
        <v>1085</v>
      </c>
      <c r="C365" s="188" t="s">
        <v>422</v>
      </c>
      <c r="D365" s="188" t="s">
        <v>138</v>
      </c>
      <c r="E365" s="188" t="s">
        <v>464</v>
      </c>
      <c r="F365" s="194">
        <v>7.2257797400000001</v>
      </c>
      <c r="G365" s="150">
        <v>9.7603283399999992</v>
      </c>
      <c r="H365" s="56">
        <f t="shared" si="10"/>
        <v>-0.25967862060673252</v>
      </c>
      <c r="I365" s="90">
        <f t="shared" si="11"/>
        <v>5.0799181557232306E-4</v>
      </c>
      <c r="J365" s="159">
        <v>80.702062438023603</v>
      </c>
      <c r="K365" s="159">
        <v>61.499454545454498</v>
      </c>
    </row>
    <row r="366" spans="1:11" x14ac:dyDescent="0.2">
      <c r="A366" s="188" t="s">
        <v>3438</v>
      </c>
      <c r="B366" s="188" t="s">
        <v>772</v>
      </c>
      <c r="C366" s="188" t="s">
        <v>422</v>
      </c>
      <c r="D366" s="188" t="s">
        <v>407</v>
      </c>
      <c r="E366" s="188" t="s">
        <v>464</v>
      </c>
      <c r="F366" s="194">
        <v>7.20740889</v>
      </c>
      <c r="G366" s="150">
        <v>8.0716012999999993</v>
      </c>
      <c r="H366" s="56">
        <f t="shared" si="10"/>
        <v>-0.10706579498667745</v>
      </c>
      <c r="I366" s="90">
        <f t="shared" si="11"/>
        <v>5.0670029524082908E-4</v>
      </c>
      <c r="J366" s="159">
        <v>1407.03967607</v>
      </c>
      <c r="K366" s="159">
        <v>9.3432272727272707</v>
      </c>
    </row>
    <row r="367" spans="1:11" x14ac:dyDescent="0.2">
      <c r="A367" s="188" t="s">
        <v>1640</v>
      </c>
      <c r="B367" s="188" t="s">
        <v>1994</v>
      </c>
      <c r="C367" s="188" t="s">
        <v>1411</v>
      </c>
      <c r="D367" s="188" t="s">
        <v>138</v>
      </c>
      <c r="E367" s="188" t="s">
        <v>464</v>
      </c>
      <c r="F367" s="194">
        <v>7.1964939599999997</v>
      </c>
      <c r="G367" s="150">
        <v>8.1563140500000006</v>
      </c>
      <c r="H367" s="56">
        <f t="shared" si="10"/>
        <v>-0.11767816738248338</v>
      </c>
      <c r="I367" s="90">
        <f t="shared" si="11"/>
        <v>5.0593294620625349E-4</v>
      </c>
      <c r="J367" s="159">
        <v>355.70752510829999</v>
      </c>
      <c r="K367" s="159">
        <v>22.889363636363601</v>
      </c>
    </row>
    <row r="368" spans="1:11" x14ac:dyDescent="0.2">
      <c r="A368" s="188" t="s">
        <v>1562</v>
      </c>
      <c r="B368" s="188" t="s">
        <v>916</v>
      </c>
      <c r="C368" s="188" t="s">
        <v>1563</v>
      </c>
      <c r="D368" s="188" t="s">
        <v>138</v>
      </c>
      <c r="E368" s="188" t="s">
        <v>464</v>
      </c>
      <c r="F368" s="194">
        <v>7.1885618899999999</v>
      </c>
      <c r="G368" s="150">
        <v>4.4232780599999995</v>
      </c>
      <c r="H368" s="56">
        <f t="shared" si="10"/>
        <v>0.62516617596498114</v>
      </c>
      <c r="I368" s="90">
        <f t="shared" si="11"/>
        <v>5.0537530027937295E-4</v>
      </c>
      <c r="J368" s="159">
        <v>195.13907714139168</v>
      </c>
      <c r="K368" s="159">
        <v>46.598045454545499</v>
      </c>
    </row>
    <row r="369" spans="1:11" x14ac:dyDescent="0.2">
      <c r="A369" s="188" t="s">
        <v>1478</v>
      </c>
      <c r="B369" s="188" t="s">
        <v>1479</v>
      </c>
      <c r="C369" s="188" t="s">
        <v>1442</v>
      </c>
      <c r="D369" s="188" t="s">
        <v>138</v>
      </c>
      <c r="E369" s="188" t="s">
        <v>139</v>
      </c>
      <c r="F369" s="194">
        <v>7.1874300599999996</v>
      </c>
      <c r="G369" s="150">
        <v>8.0501918899999989</v>
      </c>
      <c r="H369" s="56">
        <f t="shared" si="10"/>
        <v>-0.10717282790137306</v>
      </c>
      <c r="I369" s="90">
        <f t="shared" si="11"/>
        <v>5.0529572957595998E-4</v>
      </c>
      <c r="J369" s="159">
        <v>888.20054560000005</v>
      </c>
      <c r="K369" s="159">
        <v>12.9687272727273</v>
      </c>
    </row>
    <row r="370" spans="1:11" x14ac:dyDescent="0.2">
      <c r="A370" s="188" t="s">
        <v>2614</v>
      </c>
      <c r="B370" s="188" t="s">
        <v>1986</v>
      </c>
      <c r="C370" s="188" t="s">
        <v>1410</v>
      </c>
      <c r="D370" s="188" t="s">
        <v>138</v>
      </c>
      <c r="E370" s="188" t="s">
        <v>464</v>
      </c>
      <c r="F370" s="194">
        <v>7.15739795</v>
      </c>
      <c r="G370" s="150">
        <v>4.7770442900000001</v>
      </c>
      <c r="H370" s="56">
        <f t="shared" si="10"/>
        <v>0.49829005458100961</v>
      </c>
      <c r="I370" s="90">
        <f t="shared" si="11"/>
        <v>5.031843911968071E-4</v>
      </c>
      <c r="J370" s="159">
        <v>940.65769897944676</v>
      </c>
      <c r="K370" s="159">
        <v>18.5357272727273</v>
      </c>
    </row>
    <row r="371" spans="1:11" x14ac:dyDescent="0.2">
      <c r="A371" s="188" t="s">
        <v>3436</v>
      </c>
      <c r="B371" s="188" t="s">
        <v>1026</v>
      </c>
      <c r="C371" s="188" t="s">
        <v>422</v>
      </c>
      <c r="D371" s="188" t="s">
        <v>407</v>
      </c>
      <c r="E371" s="188" t="s">
        <v>139</v>
      </c>
      <c r="F371" s="194">
        <v>7.1326474600000003</v>
      </c>
      <c r="G371" s="150">
        <v>8.9607946199999997</v>
      </c>
      <c r="H371" s="56">
        <f t="shared" si="10"/>
        <v>-0.20401618801971821</v>
      </c>
      <c r="I371" s="90">
        <f t="shared" si="11"/>
        <v>5.014443649568978E-4</v>
      </c>
      <c r="J371" s="159">
        <v>1026.92417037</v>
      </c>
      <c r="K371" s="159">
        <v>5.0380909090909096</v>
      </c>
    </row>
    <row r="372" spans="1:11" x14ac:dyDescent="0.2">
      <c r="A372" s="188" t="s">
        <v>2786</v>
      </c>
      <c r="B372" s="188" t="s">
        <v>1895</v>
      </c>
      <c r="C372" s="188" t="s">
        <v>422</v>
      </c>
      <c r="D372" s="188" t="s">
        <v>138</v>
      </c>
      <c r="E372" s="188" t="s">
        <v>139</v>
      </c>
      <c r="F372" s="194">
        <v>7.0813384800000003</v>
      </c>
      <c r="G372" s="150">
        <v>3.86054363</v>
      </c>
      <c r="H372" s="56">
        <f t="shared" si="10"/>
        <v>0.83428531281745943</v>
      </c>
      <c r="I372" s="90">
        <f t="shared" si="11"/>
        <v>4.9783720519792018E-4</v>
      </c>
      <c r="J372" s="159">
        <v>380.41579726448964</v>
      </c>
      <c r="K372" s="159">
        <v>30.597636363636401</v>
      </c>
    </row>
    <row r="373" spans="1:11" x14ac:dyDescent="0.2">
      <c r="A373" s="188" t="s">
        <v>1384</v>
      </c>
      <c r="B373" s="188" t="s">
        <v>884</v>
      </c>
      <c r="C373" s="188" t="s">
        <v>1660</v>
      </c>
      <c r="D373" s="188" t="s">
        <v>138</v>
      </c>
      <c r="E373" s="188" t="s">
        <v>139</v>
      </c>
      <c r="F373" s="194">
        <v>7.0128832800000005</v>
      </c>
      <c r="G373" s="150">
        <v>1.73212882</v>
      </c>
      <c r="H373" s="56">
        <f t="shared" si="10"/>
        <v>3.0487076936922053</v>
      </c>
      <c r="I373" s="90">
        <f t="shared" si="11"/>
        <v>4.9302461990129631E-4</v>
      </c>
      <c r="J373" s="159">
        <v>178.59826719999998</v>
      </c>
      <c r="K373" s="159">
        <v>26.2746363636364</v>
      </c>
    </row>
    <row r="374" spans="1:11" x14ac:dyDescent="0.2">
      <c r="A374" s="188" t="s">
        <v>3074</v>
      </c>
      <c r="B374" s="188" t="s">
        <v>753</v>
      </c>
      <c r="C374" s="188" t="s">
        <v>1659</v>
      </c>
      <c r="D374" s="188" t="s">
        <v>407</v>
      </c>
      <c r="E374" s="188" t="s">
        <v>464</v>
      </c>
      <c r="F374" s="194">
        <v>6.9919032300000001</v>
      </c>
      <c r="G374" s="150">
        <v>4.9707943200000004</v>
      </c>
      <c r="H374" s="56">
        <f t="shared" si="10"/>
        <v>0.40659676902503583</v>
      </c>
      <c r="I374" s="90">
        <f t="shared" si="11"/>
        <v>4.9154966576848492E-4</v>
      </c>
      <c r="J374" s="159">
        <v>264.16591338059999</v>
      </c>
      <c r="K374" s="159">
        <v>25.406090909090899</v>
      </c>
    </row>
    <row r="375" spans="1:11" x14ac:dyDescent="0.2">
      <c r="A375" s="188" t="s">
        <v>3465</v>
      </c>
      <c r="B375" s="188" t="s">
        <v>765</v>
      </c>
      <c r="C375" s="188" t="s">
        <v>422</v>
      </c>
      <c r="D375" s="188" t="s">
        <v>407</v>
      </c>
      <c r="E375" s="188" t="s">
        <v>464</v>
      </c>
      <c r="F375" s="194">
        <v>6.9898318099999992</v>
      </c>
      <c r="G375" s="150">
        <v>7.6181781399999995</v>
      </c>
      <c r="H375" s="56">
        <f t="shared" si="10"/>
        <v>-8.2479868342905438E-2</v>
      </c>
      <c r="I375" s="90">
        <f t="shared" si="11"/>
        <v>4.9140403935244727E-4</v>
      </c>
      <c r="J375" s="159">
        <v>2052.9598917849203</v>
      </c>
      <c r="K375" s="159">
        <v>13.5524090909091</v>
      </c>
    </row>
    <row r="376" spans="1:11" x14ac:dyDescent="0.2">
      <c r="A376" s="188" t="s">
        <v>3065</v>
      </c>
      <c r="B376" s="188" t="s">
        <v>965</v>
      </c>
      <c r="C376" s="188" t="s">
        <v>1659</v>
      </c>
      <c r="D376" s="188" t="s">
        <v>138</v>
      </c>
      <c r="E376" s="188" t="s">
        <v>464</v>
      </c>
      <c r="F376" s="194">
        <v>6.97825016</v>
      </c>
      <c r="G376" s="150">
        <v>4.0633378599999999</v>
      </c>
      <c r="H376" s="56">
        <f t="shared" si="10"/>
        <v>0.71736892191386725</v>
      </c>
      <c r="I376" s="90">
        <f t="shared" si="11"/>
        <v>4.9058981810262789E-4</v>
      </c>
      <c r="J376" s="159">
        <v>104.622723770308</v>
      </c>
      <c r="K376" s="159">
        <v>36.112227272727303</v>
      </c>
    </row>
    <row r="377" spans="1:11" x14ac:dyDescent="0.2">
      <c r="A377" s="188" t="s">
        <v>1556</v>
      </c>
      <c r="B377" s="188" t="s">
        <v>409</v>
      </c>
      <c r="C377" s="188" t="s">
        <v>1411</v>
      </c>
      <c r="D377" s="188" t="s">
        <v>138</v>
      </c>
      <c r="E377" s="188" t="s">
        <v>139</v>
      </c>
      <c r="F377" s="194">
        <v>6.9375969599999996</v>
      </c>
      <c r="G377" s="150">
        <v>2.4491278799999998</v>
      </c>
      <c r="H377" s="56">
        <f t="shared" si="10"/>
        <v>1.8326805703587841</v>
      </c>
      <c r="I377" s="90">
        <f t="shared" si="11"/>
        <v>4.8773178843387058E-4</v>
      </c>
      <c r="J377" s="159">
        <v>107.31986551</v>
      </c>
      <c r="K377" s="159">
        <v>32.605772727272701</v>
      </c>
    </row>
    <row r="378" spans="1:11" x14ac:dyDescent="0.2">
      <c r="A378" s="188" t="s">
        <v>3056</v>
      </c>
      <c r="B378" s="188" t="s">
        <v>1428</v>
      </c>
      <c r="C378" s="188" t="s">
        <v>1659</v>
      </c>
      <c r="D378" s="188" t="s">
        <v>138</v>
      </c>
      <c r="E378" s="188" t="s">
        <v>139</v>
      </c>
      <c r="F378" s="194">
        <v>6.9280009299999996</v>
      </c>
      <c r="G378" s="150">
        <v>0.5677019499999999</v>
      </c>
      <c r="H378" s="56">
        <f t="shared" si="10"/>
        <v>11.203588397045317</v>
      </c>
      <c r="I378" s="90">
        <f t="shared" si="11"/>
        <v>4.8705716162854447E-4</v>
      </c>
      <c r="J378" s="159">
        <v>350.97383438208004</v>
      </c>
      <c r="K378" s="159">
        <v>46.356772727272698</v>
      </c>
    </row>
    <row r="379" spans="1:11" x14ac:dyDescent="0.2">
      <c r="A379" s="188" t="s">
        <v>1238</v>
      </c>
      <c r="B379" s="188" t="s">
        <v>995</v>
      </c>
      <c r="C379" s="188" t="s">
        <v>422</v>
      </c>
      <c r="D379" s="188" t="s">
        <v>407</v>
      </c>
      <c r="E379" s="188" t="s">
        <v>139</v>
      </c>
      <c r="F379" s="194">
        <v>6.9033072000000004</v>
      </c>
      <c r="G379" s="150">
        <v>9.8254322599999995</v>
      </c>
      <c r="H379" s="56">
        <f t="shared" si="10"/>
        <v>-0.29740422433078784</v>
      </c>
      <c r="I379" s="90">
        <f t="shared" si="11"/>
        <v>4.8532112576981067E-4</v>
      </c>
      <c r="J379" s="159">
        <v>1171.6361245799999</v>
      </c>
      <c r="K379" s="159">
        <v>7.4249090909090896</v>
      </c>
    </row>
    <row r="380" spans="1:11" x14ac:dyDescent="0.2">
      <c r="A380" s="188" t="s">
        <v>3087</v>
      </c>
      <c r="B380" s="188" t="s">
        <v>832</v>
      </c>
      <c r="C380" s="188" t="s">
        <v>1659</v>
      </c>
      <c r="D380" s="188" t="s">
        <v>138</v>
      </c>
      <c r="E380" s="188" t="s">
        <v>464</v>
      </c>
      <c r="F380" s="194">
        <v>6.8713498799999995</v>
      </c>
      <c r="G380" s="150">
        <v>8.2084997400000006</v>
      </c>
      <c r="H380" s="56">
        <f t="shared" si="10"/>
        <v>-0.16289820336889005</v>
      </c>
      <c r="I380" s="90">
        <f t="shared" si="11"/>
        <v>4.8307443993218975E-4</v>
      </c>
      <c r="J380" s="159">
        <v>84.587742551308011</v>
      </c>
      <c r="K380" s="159">
        <v>24.5044090909091</v>
      </c>
    </row>
    <row r="381" spans="1:11" x14ac:dyDescent="0.2">
      <c r="A381" s="188" t="s">
        <v>672</v>
      </c>
      <c r="B381" s="188" t="s">
        <v>259</v>
      </c>
      <c r="C381" s="188" t="s">
        <v>422</v>
      </c>
      <c r="D381" s="188" t="s">
        <v>138</v>
      </c>
      <c r="E381" s="188" t="s">
        <v>139</v>
      </c>
      <c r="F381" s="194">
        <v>6.8356910400000004</v>
      </c>
      <c r="G381" s="150">
        <v>3.6138469199999999</v>
      </c>
      <c r="H381" s="56">
        <f t="shared" si="10"/>
        <v>0.89152755811804019</v>
      </c>
      <c r="I381" s="90">
        <f t="shared" si="11"/>
        <v>4.8056752724946208E-4</v>
      </c>
      <c r="J381" s="159">
        <v>53.084147569999999</v>
      </c>
      <c r="K381" s="159">
        <v>15.413454545454501</v>
      </c>
    </row>
    <row r="382" spans="1:11" x14ac:dyDescent="0.2">
      <c r="A382" s="188" t="s">
        <v>1619</v>
      </c>
      <c r="B382" s="188" t="s">
        <v>480</v>
      </c>
      <c r="C382" s="188" t="s">
        <v>1412</v>
      </c>
      <c r="D382" s="188" t="s">
        <v>407</v>
      </c>
      <c r="E382" s="188" t="s">
        <v>139</v>
      </c>
      <c r="F382" s="194">
        <v>6.8211489400000005</v>
      </c>
      <c r="G382" s="150">
        <v>3.4713788399999999</v>
      </c>
      <c r="H382" s="56">
        <f t="shared" si="10"/>
        <v>0.96496817385681855</v>
      </c>
      <c r="I382" s="90">
        <f t="shared" si="11"/>
        <v>4.795451783754243E-4</v>
      </c>
      <c r="J382" s="159">
        <v>1184.99637205</v>
      </c>
      <c r="K382" s="159">
        <v>3.3136818181818199</v>
      </c>
    </row>
    <row r="383" spans="1:11" x14ac:dyDescent="0.2">
      <c r="A383" s="188" t="s">
        <v>2761</v>
      </c>
      <c r="B383" s="188" t="s">
        <v>2184</v>
      </c>
      <c r="C383" s="188" t="s">
        <v>422</v>
      </c>
      <c r="D383" s="188" t="s">
        <v>407</v>
      </c>
      <c r="E383" s="188" t="s">
        <v>139</v>
      </c>
      <c r="F383" s="194">
        <v>6.79945954</v>
      </c>
      <c r="G383" s="150">
        <v>8.3016860499999989</v>
      </c>
      <c r="H383" s="56">
        <f t="shared" si="10"/>
        <v>-0.18095438697058397</v>
      </c>
      <c r="I383" s="90">
        <f t="shared" si="11"/>
        <v>4.7802035502332542E-4</v>
      </c>
      <c r="J383" s="159">
        <v>259.97328930000003</v>
      </c>
      <c r="K383" s="159">
        <v>21.8193181818182</v>
      </c>
    </row>
    <row r="384" spans="1:11" x14ac:dyDescent="0.2">
      <c r="A384" s="188" t="s">
        <v>3063</v>
      </c>
      <c r="B384" s="188" t="s">
        <v>967</v>
      </c>
      <c r="C384" s="188" t="s">
        <v>1659</v>
      </c>
      <c r="D384" s="188" t="s">
        <v>407</v>
      </c>
      <c r="E384" s="188" t="s">
        <v>464</v>
      </c>
      <c r="F384" s="194">
        <v>6.7557096599999999</v>
      </c>
      <c r="G384" s="150">
        <v>10.52942541</v>
      </c>
      <c r="H384" s="56">
        <f t="shared" si="10"/>
        <v>-0.35839712074089336</v>
      </c>
      <c r="I384" s="90">
        <f t="shared" si="11"/>
        <v>4.7494462039371284E-4</v>
      </c>
      <c r="J384" s="159">
        <v>158.98809553264601</v>
      </c>
      <c r="K384" s="159">
        <v>21.580545454545501</v>
      </c>
    </row>
    <row r="385" spans="1:11" x14ac:dyDescent="0.2">
      <c r="A385" s="188" t="s">
        <v>2767</v>
      </c>
      <c r="B385" s="188" t="s">
        <v>2241</v>
      </c>
      <c r="C385" s="188" t="s">
        <v>422</v>
      </c>
      <c r="D385" s="188" t="s">
        <v>138</v>
      </c>
      <c r="E385" s="188" t="s">
        <v>464</v>
      </c>
      <c r="F385" s="194">
        <v>6.7351711700000001</v>
      </c>
      <c r="G385" s="150">
        <v>2.41342254</v>
      </c>
      <c r="H385" s="56">
        <f t="shared" si="10"/>
        <v>1.7907136269639712</v>
      </c>
      <c r="I385" s="90">
        <f t="shared" si="11"/>
        <v>4.7350070912051726E-4</v>
      </c>
      <c r="J385" s="159">
        <v>135.23344845272695</v>
      </c>
      <c r="K385" s="159">
        <v>89.189818181818197</v>
      </c>
    </row>
    <row r="386" spans="1:11" x14ac:dyDescent="0.2">
      <c r="A386" s="188" t="s">
        <v>3071</v>
      </c>
      <c r="B386" s="188" t="s">
        <v>970</v>
      </c>
      <c r="C386" s="188" t="s">
        <v>1659</v>
      </c>
      <c r="D386" s="188" t="s">
        <v>407</v>
      </c>
      <c r="E386" s="188" t="s">
        <v>464</v>
      </c>
      <c r="F386" s="194">
        <v>6.69562568</v>
      </c>
      <c r="G386" s="150">
        <v>6.0710440400000003</v>
      </c>
      <c r="H386" s="56">
        <f t="shared" si="10"/>
        <v>0.10287878590319033</v>
      </c>
      <c r="I386" s="90">
        <f t="shared" si="11"/>
        <v>4.7072055445408165E-4</v>
      </c>
      <c r="J386" s="159">
        <v>77.973802111923987</v>
      </c>
      <c r="K386" s="159">
        <v>21.9919090909091</v>
      </c>
    </row>
    <row r="387" spans="1:11" x14ac:dyDescent="0.2">
      <c r="A387" s="188" t="s">
        <v>873</v>
      </c>
      <c r="B387" s="188" t="s">
        <v>860</v>
      </c>
      <c r="C387" s="188" t="s">
        <v>1412</v>
      </c>
      <c r="D387" s="188" t="s">
        <v>138</v>
      </c>
      <c r="E387" s="188" t="s">
        <v>464</v>
      </c>
      <c r="F387" s="194">
        <v>6.5929352000000003</v>
      </c>
      <c r="G387" s="150">
        <v>6.1497825800000001</v>
      </c>
      <c r="H387" s="56">
        <f t="shared" si="10"/>
        <v>7.2059884107317451E-2</v>
      </c>
      <c r="I387" s="90">
        <f t="shared" si="11"/>
        <v>4.6350113658442027E-4</v>
      </c>
      <c r="J387" s="159">
        <v>44.938765900153875</v>
      </c>
      <c r="K387" s="159">
        <v>22.781500000000001</v>
      </c>
    </row>
    <row r="388" spans="1:11" x14ac:dyDescent="0.2">
      <c r="A388" s="188" t="s">
        <v>2987</v>
      </c>
      <c r="B388" s="188" t="s">
        <v>713</v>
      </c>
      <c r="C388" s="188" t="s">
        <v>1659</v>
      </c>
      <c r="D388" s="188" t="s">
        <v>137</v>
      </c>
      <c r="E388" s="188" t="s">
        <v>464</v>
      </c>
      <c r="F388" s="194">
        <v>6.5607800599999999</v>
      </c>
      <c r="G388" s="150">
        <v>4.2044929299999998</v>
      </c>
      <c r="H388" s="56">
        <f t="shared" si="10"/>
        <v>0.56042123728817872</v>
      </c>
      <c r="I388" s="90">
        <f t="shared" si="11"/>
        <v>4.6124054346695245E-4</v>
      </c>
      <c r="J388" s="159">
        <v>280.15531421255702</v>
      </c>
      <c r="K388" s="159">
        <v>42.562954545454502</v>
      </c>
    </row>
    <row r="389" spans="1:11" x14ac:dyDescent="0.2">
      <c r="A389" s="188" t="s">
        <v>1816</v>
      </c>
      <c r="B389" s="188" t="s">
        <v>147</v>
      </c>
      <c r="C389" s="188" t="s">
        <v>1870</v>
      </c>
      <c r="D389" s="188" t="s">
        <v>137</v>
      </c>
      <c r="E389" s="188" t="s">
        <v>464</v>
      </c>
      <c r="F389" s="194">
        <v>6.5352914999999996</v>
      </c>
      <c r="G389" s="150">
        <v>0.19214365</v>
      </c>
      <c r="H389" s="56">
        <f t="shared" si="10"/>
        <v>33.012529167630568</v>
      </c>
      <c r="I389" s="90">
        <f t="shared" si="11"/>
        <v>4.5944862891425059E-4</v>
      </c>
      <c r="J389" s="159">
        <v>23.808822802400002</v>
      </c>
      <c r="K389" s="159">
        <v>14.067500000000001</v>
      </c>
    </row>
    <row r="390" spans="1:11" x14ac:dyDescent="0.2">
      <c r="A390" s="188" t="s">
        <v>2983</v>
      </c>
      <c r="B390" s="188" t="s">
        <v>96</v>
      </c>
      <c r="C390" s="188" t="s">
        <v>1659</v>
      </c>
      <c r="D390" s="188" t="s">
        <v>137</v>
      </c>
      <c r="E390" s="188" t="s">
        <v>139</v>
      </c>
      <c r="F390" s="194">
        <v>6.4986755599999997</v>
      </c>
      <c r="G390" s="150">
        <v>3.4273825899999997</v>
      </c>
      <c r="H390" s="56">
        <f t="shared" si="10"/>
        <v>0.89610450229893956</v>
      </c>
      <c r="I390" s="90">
        <f t="shared" si="11"/>
        <v>4.5687442951864495E-4</v>
      </c>
      <c r="J390" s="159">
        <v>93.002524481663002</v>
      </c>
      <c r="K390" s="159">
        <v>5.7740454545454503</v>
      </c>
    </row>
    <row r="391" spans="1:11" x14ac:dyDescent="0.2">
      <c r="A391" s="188" t="s">
        <v>2156</v>
      </c>
      <c r="B391" s="188" t="s">
        <v>2157</v>
      </c>
      <c r="C391" s="188" t="s">
        <v>1870</v>
      </c>
      <c r="D391" s="188" t="s">
        <v>138</v>
      </c>
      <c r="E391" s="188" t="s">
        <v>464</v>
      </c>
      <c r="F391" s="194">
        <v>6.4932652699999993</v>
      </c>
      <c r="G391" s="150">
        <v>4.9378576399999998</v>
      </c>
      <c r="H391" s="56">
        <f t="shared" ref="H391:H454" si="12">IF(ISERROR(F391/G391-1),"",IF((F391/G391-1)&gt;10000%,"",F391/G391-1))</f>
        <v>0.31499645056595837</v>
      </c>
      <c r="I391" s="90">
        <f t="shared" ref="I391:I454" si="13">F391/$F$1588</f>
        <v>4.5649407153116597E-4</v>
      </c>
      <c r="J391" s="159">
        <v>200.79485727776174</v>
      </c>
      <c r="K391" s="159">
        <v>37.327454545454501</v>
      </c>
    </row>
    <row r="392" spans="1:11" x14ac:dyDescent="0.2">
      <c r="A392" s="188" t="s">
        <v>2974</v>
      </c>
      <c r="B392" s="188" t="s">
        <v>83</v>
      </c>
      <c r="C392" s="188" t="s">
        <v>1659</v>
      </c>
      <c r="D392" s="188" t="s">
        <v>407</v>
      </c>
      <c r="E392" s="188" t="s">
        <v>464</v>
      </c>
      <c r="F392" s="194">
        <v>6.4833270399999998</v>
      </c>
      <c r="G392" s="150">
        <v>2.0850135299999999</v>
      </c>
      <c r="H392" s="56">
        <f t="shared" si="12"/>
        <v>2.1094891935785185</v>
      </c>
      <c r="I392" s="90">
        <f t="shared" si="13"/>
        <v>4.5579538714236184E-4</v>
      </c>
      <c r="J392" s="159">
        <v>43.916239300499996</v>
      </c>
      <c r="K392" s="159">
        <v>30.187954545454499</v>
      </c>
    </row>
    <row r="393" spans="1:11" x14ac:dyDescent="0.2">
      <c r="A393" s="188" t="s">
        <v>2966</v>
      </c>
      <c r="B393" s="188" t="s">
        <v>804</v>
      </c>
      <c r="C393" s="188" t="s">
        <v>1659</v>
      </c>
      <c r="D393" s="188" t="s">
        <v>407</v>
      </c>
      <c r="E393" s="188" t="s">
        <v>139</v>
      </c>
      <c r="F393" s="194">
        <v>6.4437595300000003</v>
      </c>
      <c r="G393" s="150">
        <v>4.5455546199999999</v>
      </c>
      <c r="H393" s="56">
        <f t="shared" si="12"/>
        <v>0.41759588624193023</v>
      </c>
      <c r="I393" s="90">
        <f t="shared" si="13"/>
        <v>4.5301368441050195E-4</v>
      </c>
      <c r="J393" s="159">
        <v>276.91637290390003</v>
      </c>
      <c r="K393" s="159">
        <v>20.088909090909102</v>
      </c>
    </row>
    <row r="394" spans="1:11" x14ac:dyDescent="0.2">
      <c r="A394" s="188" t="s">
        <v>1593</v>
      </c>
      <c r="B394" s="188" t="s">
        <v>2078</v>
      </c>
      <c r="C394" s="188" t="s">
        <v>1411</v>
      </c>
      <c r="D394" s="188" t="s">
        <v>137</v>
      </c>
      <c r="E394" s="188" t="s">
        <v>464</v>
      </c>
      <c r="F394" s="194">
        <v>6.4351547300000007</v>
      </c>
      <c r="G394" s="150">
        <v>5.6517324000000002</v>
      </c>
      <c r="H394" s="56">
        <f t="shared" si="12"/>
        <v>0.13861631700750743</v>
      </c>
      <c r="I394" s="90">
        <f t="shared" si="13"/>
        <v>4.5240874374915868E-4</v>
      </c>
      <c r="J394" s="159">
        <v>545.10664846000009</v>
      </c>
      <c r="K394" s="159">
        <v>19.015181818181802</v>
      </c>
    </row>
    <row r="395" spans="1:11" x14ac:dyDescent="0.2">
      <c r="A395" s="188" t="s">
        <v>2757</v>
      </c>
      <c r="B395" s="188" t="s">
        <v>1056</v>
      </c>
      <c r="C395" s="188" t="s">
        <v>422</v>
      </c>
      <c r="D395" s="188" t="s">
        <v>407</v>
      </c>
      <c r="E395" s="188" t="s">
        <v>139</v>
      </c>
      <c r="F395" s="194">
        <v>6.4138485999999997</v>
      </c>
      <c r="G395" s="194">
        <v>3.7491687699999998</v>
      </c>
      <c r="H395" s="56">
        <f t="shared" si="12"/>
        <v>0.71073883131700155</v>
      </c>
      <c r="I395" s="42">
        <f t="shared" si="13"/>
        <v>4.509108653123714E-4</v>
      </c>
      <c r="J395" s="159">
        <v>511.25273739955554</v>
      </c>
      <c r="K395" s="196">
        <v>42.975272727272703</v>
      </c>
    </row>
    <row r="396" spans="1:11" x14ac:dyDescent="0.2">
      <c r="A396" s="188" t="s">
        <v>663</v>
      </c>
      <c r="B396" s="188" t="s">
        <v>250</v>
      </c>
      <c r="C396" s="188" t="s">
        <v>422</v>
      </c>
      <c r="D396" s="188" t="s">
        <v>138</v>
      </c>
      <c r="E396" s="188" t="s">
        <v>139</v>
      </c>
      <c r="F396" s="194">
        <v>6.3802100800000003</v>
      </c>
      <c r="G396" s="150">
        <v>4.2390911399999993</v>
      </c>
      <c r="H396" s="56">
        <f t="shared" si="12"/>
        <v>0.50508914984073727</v>
      </c>
      <c r="I396" s="90">
        <f t="shared" si="13"/>
        <v>4.4854598657778025E-4</v>
      </c>
      <c r="J396" s="159">
        <v>67.740994939999993</v>
      </c>
      <c r="K396" s="159">
        <v>13.996136363636399</v>
      </c>
    </row>
    <row r="397" spans="1:11" x14ac:dyDescent="0.2">
      <c r="A397" s="188" t="s">
        <v>2780</v>
      </c>
      <c r="B397" s="188" t="s">
        <v>6</v>
      </c>
      <c r="C397" s="188" t="s">
        <v>422</v>
      </c>
      <c r="D397" s="188" t="s">
        <v>407</v>
      </c>
      <c r="E397" s="188" t="s">
        <v>464</v>
      </c>
      <c r="F397" s="194">
        <v>6.35050414</v>
      </c>
      <c r="G397" s="150">
        <v>3.2284308999999998</v>
      </c>
      <c r="H397" s="56">
        <f t="shared" si="12"/>
        <v>0.96705592800514961</v>
      </c>
      <c r="I397" s="90">
        <f t="shared" si="13"/>
        <v>4.4645757882984596E-4</v>
      </c>
      <c r="J397" s="159">
        <v>568.74040969000009</v>
      </c>
      <c r="K397" s="159">
        <v>19.152818181818201</v>
      </c>
    </row>
    <row r="398" spans="1:11" x14ac:dyDescent="0.2">
      <c r="A398" s="188" t="s">
        <v>3202</v>
      </c>
      <c r="B398" s="188" t="s">
        <v>3203</v>
      </c>
      <c r="C398" s="188" t="s">
        <v>1870</v>
      </c>
      <c r="D398" s="188" t="s">
        <v>137</v>
      </c>
      <c r="E398" s="188" t="s">
        <v>464</v>
      </c>
      <c r="F398" s="194">
        <v>6.3410126600000005</v>
      </c>
      <c r="G398" s="194">
        <v>3.9006210000000001</v>
      </c>
      <c r="H398" s="56">
        <f t="shared" si="12"/>
        <v>0.62564182985222105</v>
      </c>
      <c r="I398" s="42">
        <f t="shared" si="13"/>
        <v>4.4579030217166372E-4</v>
      </c>
      <c r="J398" s="159">
        <v>138.34346908082628</v>
      </c>
      <c r="K398" s="196">
        <v>11.383772727272699</v>
      </c>
    </row>
    <row r="399" spans="1:11" x14ac:dyDescent="0.2">
      <c r="A399" s="188" t="s">
        <v>2657</v>
      </c>
      <c r="B399" s="188" t="s">
        <v>1735</v>
      </c>
      <c r="C399" s="188" t="s">
        <v>1410</v>
      </c>
      <c r="D399" s="188" t="s">
        <v>137</v>
      </c>
      <c r="E399" s="188" t="s">
        <v>464</v>
      </c>
      <c r="F399" s="194">
        <v>6.3363702000000002</v>
      </c>
      <c r="G399" s="150">
        <v>10.860043060000001</v>
      </c>
      <c r="H399" s="56">
        <f t="shared" si="12"/>
        <v>-0.41654281065069743</v>
      </c>
      <c r="I399" s="90">
        <f t="shared" si="13"/>
        <v>4.4546392470528912E-4</v>
      </c>
      <c r="J399" s="159">
        <v>1106.361044409726</v>
      </c>
      <c r="K399" s="159">
        <v>10.951000000000001</v>
      </c>
    </row>
    <row r="400" spans="1:11" x14ac:dyDescent="0.2">
      <c r="A400" s="188" t="s">
        <v>545</v>
      </c>
      <c r="B400" s="188" t="s">
        <v>414</v>
      </c>
      <c r="C400" s="188" t="s">
        <v>1412</v>
      </c>
      <c r="D400" s="188" t="s">
        <v>407</v>
      </c>
      <c r="E400" s="188" t="s">
        <v>464</v>
      </c>
      <c r="F400" s="194">
        <v>6.3078202399999999</v>
      </c>
      <c r="G400" s="150">
        <v>1.4923573000000001</v>
      </c>
      <c r="H400" s="56">
        <f t="shared" si="12"/>
        <v>3.2267493448117284</v>
      </c>
      <c r="I400" s="90">
        <f t="shared" si="13"/>
        <v>4.4345678547094019E-4</v>
      </c>
      <c r="J400" s="159">
        <v>82.252309403316815</v>
      </c>
      <c r="K400" s="159">
        <v>64.302272727272694</v>
      </c>
    </row>
    <row r="401" spans="1:11" x14ac:dyDescent="0.2">
      <c r="A401" s="188" t="s">
        <v>3018</v>
      </c>
      <c r="B401" s="188" t="s">
        <v>294</v>
      </c>
      <c r="C401" s="188" t="s">
        <v>1659</v>
      </c>
      <c r="D401" s="188" t="s">
        <v>137</v>
      </c>
      <c r="E401" s="188" t="s">
        <v>464</v>
      </c>
      <c r="F401" s="194">
        <v>6.30043825</v>
      </c>
      <c r="G401" s="150">
        <v>6.6382228699999999</v>
      </c>
      <c r="H401" s="56">
        <f t="shared" si="12"/>
        <v>-5.088479652084954E-2</v>
      </c>
      <c r="I401" s="90">
        <f t="shared" si="13"/>
        <v>4.4293781165253307E-4</v>
      </c>
      <c r="J401" s="159">
        <v>471.86378147205596</v>
      </c>
      <c r="K401" s="159">
        <v>17.1205909090909</v>
      </c>
    </row>
    <row r="402" spans="1:11" x14ac:dyDescent="0.2">
      <c r="A402" s="188" t="s">
        <v>2223</v>
      </c>
      <c r="B402" s="188" t="s">
        <v>2224</v>
      </c>
      <c r="C402" s="188" t="s">
        <v>422</v>
      </c>
      <c r="D402" s="188" t="s">
        <v>407</v>
      </c>
      <c r="E402" s="188" t="s">
        <v>139</v>
      </c>
      <c r="F402" s="194">
        <v>6.27125764</v>
      </c>
      <c r="G402" s="150">
        <v>7.5144778399999996</v>
      </c>
      <c r="H402" s="56">
        <f t="shared" si="12"/>
        <v>-0.16544332506807946</v>
      </c>
      <c r="I402" s="90">
        <f t="shared" si="13"/>
        <v>4.408863360212806E-4</v>
      </c>
      <c r="J402" s="159">
        <v>183.08079538999999</v>
      </c>
      <c r="K402" s="159">
        <v>9.9171363636363594</v>
      </c>
    </row>
    <row r="403" spans="1:11" x14ac:dyDescent="0.2">
      <c r="A403" s="188" t="s">
        <v>1212</v>
      </c>
      <c r="B403" s="188" t="s">
        <v>1084</v>
      </c>
      <c r="C403" s="188" t="s">
        <v>422</v>
      </c>
      <c r="D403" s="188" t="s">
        <v>407</v>
      </c>
      <c r="E403" s="188" t="s">
        <v>139</v>
      </c>
      <c r="F403" s="194">
        <v>6.2262117999999997</v>
      </c>
      <c r="G403" s="150">
        <v>5.5234935700000003</v>
      </c>
      <c r="H403" s="56">
        <f t="shared" si="12"/>
        <v>0.12722350829132933</v>
      </c>
      <c r="I403" s="90">
        <f t="shared" si="13"/>
        <v>4.3771949190632556E-4</v>
      </c>
      <c r="J403" s="159">
        <v>238.01021575482989</v>
      </c>
      <c r="K403" s="159">
        <v>34.172772727272701</v>
      </c>
    </row>
    <row r="404" spans="1:11" x14ac:dyDescent="0.2">
      <c r="A404" s="188" t="s">
        <v>3085</v>
      </c>
      <c r="B404" s="188" t="s">
        <v>286</v>
      </c>
      <c r="C404" s="188" t="s">
        <v>1659</v>
      </c>
      <c r="D404" s="188" t="s">
        <v>138</v>
      </c>
      <c r="E404" s="188" t="s">
        <v>464</v>
      </c>
      <c r="F404" s="194">
        <v>6.1977362500000002</v>
      </c>
      <c r="G404" s="150">
        <v>5.1914633499999994</v>
      </c>
      <c r="H404" s="56">
        <f t="shared" si="12"/>
        <v>0.19383222651470722</v>
      </c>
      <c r="I404" s="90">
        <f t="shared" si="13"/>
        <v>4.3571758389578325E-4</v>
      </c>
      <c r="J404" s="159">
        <v>356.91434598960001</v>
      </c>
      <c r="K404" s="159">
        <v>63.8883181818182</v>
      </c>
    </row>
    <row r="405" spans="1:11" x14ac:dyDescent="0.2">
      <c r="A405" s="188" t="s">
        <v>1801</v>
      </c>
      <c r="B405" s="188" t="s">
        <v>77</v>
      </c>
      <c r="C405" s="188" t="s">
        <v>1870</v>
      </c>
      <c r="D405" s="188" t="s">
        <v>137</v>
      </c>
      <c r="E405" s="188" t="s">
        <v>464</v>
      </c>
      <c r="F405" s="194">
        <v>6.1134607300000008</v>
      </c>
      <c r="G405" s="150">
        <v>9.2878465000000006</v>
      </c>
      <c r="H405" s="56">
        <f t="shared" si="12"/>
        <v>-0.34177844885787034</v>
      </c>
      <c r="I405" s="90">
        <f t="shared" si="13"/>
        <v>4.2979278740965323E-4</v>
      </c>
      <c r="J405" s="159">
        <v>120.21120687640001</v>
      </c>
      <c r="K405" s="159">
        <v>17.1035454545455</v>
      </c>
    </row>
    <row r="406" spans="1:11" x14ac:dyDescent="0.2">
      <c r="A406" s="188" t="s">
        <v>1236</v>
      </c>
      <c r="B406" s="188" t="s">
        <v>1043</v>
      </c>
      <c r="C406" s="188" t="s">
        <v>422</v>
      </c>
      <c r="D406" s="188" t="s">
        <v>407</v>
      </c>
      <c r="E406" s="188" t="s">
        <v>139</v>
      </c>
      <c r="F406" s="194">
        <v>6.0877412300000007</v>
      </c>
      <c r="G406" s="150">
        <v>2.7329263999999998</v>
      </c>
      <c r="H406" s="56">
        <f t="shared" si="12"/>
        <v>1.227554035117814</v>
      </c>
      <c r="I406" s="90">
        <f t="shared" si="13"/>
        <v>4.2798463715172517E-4</v>
      </c>
      <c r="J406" s="159">
        <v>193.07468367242265</v>
      </c>
      <c r="K406" s="159">
        <v>69.382363636363607</v>
      </c>
    </row>
    <row r="407" spans="1:11" x14ac:dyDescent="0.2">
      <c r="A407" s="188" t="s">
        <v>1590</v>
      </c>
      <c r="B407" s="188" t="s">
        <v>2077</v>
      </c>
      <c r="C407" s="188" t="s">
        <v>1411</v>
      </c>
      <c r="D407" s="188" t="s">
        <v>137</v>
      </c>
      <c r="E407" s="188" t="s">
        <v>139</v>
      </c>
      <c r="F407" s="194">
        <v>6.0680518899999996</v>
      </c>
      <c r="G407" s="150">
        <v>3.9838503199999997</v>
      </c>
      <c r="H407" s="56">
        <f t="shared" si="12"/>
        <v>0.52316261972412659</v>
      </c>
      <c r="I407" s="90">
        <f t="shared" si="13"/>
        <v>4.2660042341508816E-4</v>
      </c>
      <c r="J407" s="159">
        <v>110.5760191536</v>
      </c>
      <c r="K407" s="159">
        <v>25.503363636363598</v>
      </c>
    </row>
    <row r="408" spans="1:11" x14ac:dyDescent="0.2">
      <c r="A408" s="188" t="s">
        <v>3427</v>
      </c>
      <c r="B408" s="188" t="s">
        <v>1029</v>
      </c>
      <c r="C408" s="188" t="s">
        <v>422</v>
      </c>
      <c r="D408" s="188" t="s">
        <v>407</v>
      </c>
      <c r="E408" s="188" t="s">
        <v>139</v>
      </c>
      <c r="F408" s="194">
        <v>6.0123270599999996</v>
      </c>
      <c r="G408" s="150">
        <v>5.6259479000000008</v>
      </c>
      <c r="H408" s="56">
        <f t="shared" si="12"/>
        <v>6.8678055123830628E-2</v>
      </c>
      <c r="I408" s="90">
        <f t="shared" si="13"/>
        <v>4.2268281748427707E-4</v>
      </c>
      <c r="J408" s="159">
        <v>170.5727454</v>
      </c>
      <c r="K408" s="159">
        <v>2.6652272727272699</v>
      </c>
    </row>
    <row r="409" spans="1:11" x14ac:dyDescent="0.2">
      <c r="A409" s="188" t="s">
        <v>1636</v>
      </c>
      <c r="B409" s="188" t="s">
        <v>735</v>
      </c>
      <c r="C409" s="188" t="s">
        <v>1411</v>
      </c>
      <c r="D409" s="188" t="s">
        <v>137</v>
      </c>
      <c r="E409" s="188" t="s">
        <v>139</v>
      </c>
      <c r="F409" s="194">
        <v>5.9605718799999998</v>
      </c>
      <c r="G409" s="150">
        <v>1.8375619599999999</v>
      </c>
      <c r="H409" s="56">
        <f t="shared" si="12"/>
        <v>2.2437392641715332</v>
      </c>
      <c r="I409" s="90">
        <f t="shared" si="13"/>
        <v>4.190442886611618E-4</v>
      </c>
      <c r="J409" s="159">
        <v>49.174518599499997</v>
      </c>
      <c r="K409" s="159">
        <v>17.2625909090909</v>
      </c>
    </row>
    <row r="410" spans="1:11" x14ac:dyDescent="0.2">
      <c r="A410" s="188" t="s">
        <v>682</v>
      </c>
      <c r="B410" s="188" t="s">
        <v>436</v>
      </c>
      <c r="C410" s="188" t="s">
        <v>422</v>
      </c>
      <c r="D410" s="188" t="s">
        <v>138</v>
      </c>
      <c r="E410" s="188" t="s">
        <v>139</v>
      </c>
      <c r="F410" s="194">
        <v>5.9520995499999998</v>
      </c>
      <c r="G410" s="150">
        <v>4.4565564900000005</v>
      </c>
      <c r="H410" s="56">
        <f t="shared" si="12"/>
        <v>0.33558265520830388</v>
      </c>
      <c r="I410" s="90">
        <f t="shared" si="13"/>
        <v>4.1844866099830864E-4</v>
      </c>
      <c r="J410" s="159">
        <v>378.11971518000001</v>
      </c>
      <c r="K410" s="159">
        <v>22.7581363636364</v>
      </c>
    </row>
    <row r="411" spans="1:11" x14ac:dyDescent="0.2">
      <c r="A411" s="188" t="s">
        <v>2104</v>
      </c>
      <c r="B411" s="188" t="s">
        <v>117</v>
      </c>
      <c r="C411" s="188" t="s">
        <v>422</v>
      </c>
      <c r="D411" s="188" t="s">
        <v>138</v>
      </c>
      <c r="E411" s="188" t="s">
        <v>464</v>
      </c>
      <c r="F411" s="194">
        <v>5.9486344999999998</v>
      </c>
      <c r="G411" s="150">
        <v>7.2085090799999998</v>
      </c>
      <c r="H411" s="56">
        <f t="shared" si="12"/>
        <v>-0.17477602733351905</v>
      </c>
      <c r="I411" s="90">
        <f t="shared" si="13"/>
        <v>4.1820505863235152E-4</v>
      </c>
      <c r="J411" s="159">
        <v>677.25251977651646</v>
      </c>
      <c r="K411" s="159">
        <v>11.319772727272699</v>
      </c>
    </row>
    <row r="412" spans="1:11" x14ac:dyDescent="0.2">
      <c r="A412" s="188" t="s">
        <v>3048</v>
      </c>
      <c r="B412" s="188" t="s">
        <v>525</v>
      </c>
      <c r="C412" s="188" t="s">
        <v>1659</v>
      </c>
      <c r="D412" s="188" t="s">
        <v>138</v>
      </c>
      <c r="E412" s="188" t="s">
        <v>464</v>
      </c>
      <c r="F412" s="194">
        <v>5.9432515400000003</v>
      </c>
      <c r="G412" s="150">
        <v>2.1784758199999996</v>
      </c>
      <c r="H412" s="56">
        <f t="shared" si="12"/>
        <v>1.7281696153965123</v>
      </c>
      <c r="I412" s="90">
        <f t="shared" si="13"/>
        <v>4.1782662201762669E-4</v>
      </c>
      <c r="J412" s="159">
        <v>30.112267924830999</v>
      </c>
      <c r="K412" s="159">
        <v>82.805681818181796</v>
      </c>
    </row>
    <row r="413" spans="1:11" x14ac:dyDescent="0.2">
      <c r="A413" s="188" t="s">
        <v>3432</v>
      </c>
      <c r="B413" s="188" t="s">
        <v>1023</v>
      </c>
      <c r="C413" s="188" t="s">
        <v>422</v>
      </c>
      <c r="D413" s="188" t="s">
        <v>407</v>
      </c>
      <c r="E413" s="188" t="s">
        <v>139</v>
      </c>
      <c r="F413" s="194">
        <v>5.91633034</v>
      </c>
      <c r="G413" s="150">
        <v>15.08619382</v>
      </c>
      <c r="H413" s="56">
        <f t="shared" si="12"/>
        <v>-0.6078314775356638</v>
      </c>
      <c r="I413" s="90">
        <f t="shared" si="13"/>
        <v>4.1593398900673095E-4</v>
      </c>
      <c r="J413" s="159">
        <v>1918.7554218499999</v>
      </c>
      <c r="K413" s="159">
        <v>3.7814545454545501</v>
      </c>
    </row>
    <row r="414" spans="1:11" x14ac:dyDescent="0.2">
      <c r="A414" s="188" t="s">
        <v>560</v>
      </c>
      <c r="B414" s="188" t="s">
        <v>561</v>
      </c>
      <c r="C414" s="188" t="s">
        <v>1412</v>
      </c>
      <c r="D414" s="188" t="s">
        <v>407</v>
      </c>
      <c r="E414" s="188" t="s">
        <v>139</v>
      </c>
      <c r="F414" s="194">
        <v>5.8783832300000007</v>
      </c>
      <c r="G414" s="150">
        <v>6.8127066300000001</v>
      </c>
      <c r="H414" s="56">
        <f t="shared" si="12"/>
        <v>-0.13714422926794945</v>
      </c>
      <c r="I414" s="90">
        <f t="shared" si="13"/>
        <v>4.1326620476776348E-4</v>
      </c>
      <c r="J414" s="159">
        <v>168.17599913660456</v>
      </c>
      <c r="K414" s="159">
        <v>20.853272727272699</v>
      </c>
    </row>
    <row r="415" spans="1:11" x14ac:dyDescent="0.2">
      <c r="A415" s="188" t="s">
        <v>1223</v>
      </c>
      <c r="B415" s="188" t="s">
        <v>998</v>
      </c>
      <c r="C415" s="188" t="s">
        <v>422</v>
      </c>
      <c r="D415" s="188" t="s">
        <v>407</v>
      </c>
      <c r="E415" s="188" t="s">
        <v>139</v>
      </c>
      <c r="F415" s="194">
        <v>5.8731857999999999</v>
      </c>
      <c r="G415" s="150">
        <v>3.6323866499999999</v>
      </c>
      <c r="H415" s="56">
        <f t="shared" si="12"/>
        <v>0.616894445969842</v>
      </c>
      <c r="I415" s="90">
        <f t="shared" si="13"/>
        <v>4.1290081141271909E-4</v>
      </c>
      <c r="J415" s="159">
        <v>610.79019995725764</v>
      </c>
      <c r="K415" s="159">
        <v>29.582909090909101</v>
      </c>
    </row>
    <row r="416" spans="1:11" x14ac:dyDescent="0.2">
      <c r="A416" s="188" t="s">
        <v>1341</v>
      </c>
      <c r="B416" s="188" t="s">
        <v>1347</v>
      </c>
      <c r="C416" s="188" t="s">
        <v>422</v>
      </c>
      <c r="D416" s="188" t="s">
        <v>407</v>
      </c>
      <c r="E416" s="188" t="s">
        <v>464</v>
      </c>
      <c r="F416" s="194">
        <v>5.8615402400000001</v>
      </c>
      <c r="G416" s="150">
        <v>4.3907829400000002</v>
      </c>
      <c r="H416" s="56">
        <f t="shared" si="12"/>
        <v>0.33496470221777797</v>
      </c>
      <c r="I416" s="90">
        <f t="shared" si="13"/>
        <v>4.1208209711742887E-4</v>
      </c>
      <c r="J416" s="159">
        <v>261.74017613000001</v>
      </c>
      <c r="K416" s="159">
        <v>20.7010454545455</v>
      </c>
    </row>
    <row r="417" spans="1:11" x14ac:dyDescent="0.2">
      <c r="A417" s="188" t="s">
        <v>2930</v>
      </c>
      <c r="B417" s="188" t="s">
        <v>2062</v>
      </c>
      <c r="C417" s="188" t="s">
        <v>1659</v>
      </c>
      <c r="D417" s="188" t="s">
        <v>138</v>
      </c>
      <c r="E417" s="188" t="s">
        <v>464</v>
      </c>
      <c r="F417" s="194">
        <v>5.8085151699999997</v>
      </c>
      <c r="G417" s="150">
        <v>6.1219405</v>
      </c>
      <c r="H417" s="56">
        <f t="shared" si="12"/>
        <v>-5.119705590082102E-2</v>
      </c>
      <c r="I417" s="90">
        <f t="shared" si="13"/>
        <v>4.0835429160032498E-4</v>
      </c>
      <c r="J417" s="159">
        <v>75.467942159903998</v>
      </c>
      <c r="K417" s="159">
        <v>33.245272727272699</v>
      </c>
    </row>
    <row r="418" spans="1:11" x14ac:dyDescent="0.2">
      <c r="A418" s="188" t="s">
        <v>1592</v>
      </c>
      <c r="B418" s="188" t="s">
        <v>2076</v>
      </c>
      <c r="C418" s="188" t="s">
        <v>1411</v>
      </c>
      <c r="D418" s="188" t="s">
        <v>137</v>
      </c>
      <c r="E418" s="188" t="s">
        <v>464</v>
      </c>
      <c r="F418" s="194">
        <v>5.8004572000000003</v>
      </c>
      <c r="G418" s="150">
        <v>2.8303602799999998</v>
      </c>
      <c r="H418" s="56">
        <f t="shared" si="12"/>
        <v>1.0493706193474424</v>
      </c>
      <c r="I418" s="90">
        <f t="shared" si="13"/>
        <v>4.0778779456368444E-4</v>
      </c>
      <c r="J418" s="159">
        <v>422.67857635300004</v>
      </c>
      <c r="K418" s="159">
        <v>30.312045454545501</v>
      </c>
    </row>
    <row r="419" spans="1:11" x14ac:dyDescent="0.2">
      <c r="A419" s="188" t="s">
        <v>1374</v>
      </c>
      <c r="B419" s="188" t="s">
        <v>553</v>
      </c>
      <c r="C419" s="188" t="s">
        <v>1660</v>
      </c>
      <c r="D419" s="188" t="s">
        <v>138</v>
      </c>
      <c r="E419" s="188" t="s">
        <v>139</v>
      </c>
      <c r="F419" s="194">
        <v>5.78167907</v>
      </c>
      <c r="G419" s="150">
        <v>5.9326918300000004</v>
      </c>
      <c r="H419" s="56">
        <f t="shared" si="12"/>
        <v>-2.5454340850197266E-2</v>
      </c>
      <c r="I419" s="90">
        <f t="shared" si="13"/>
        <v>4.0646764134908434E-4</v>
      </c>
      <c r="J419" s="159">
        <v>93.281231810000008</v>
      </c>
      <c r="K419" s="159">
        <v>45.155545454545504</v>
      </c>
    </row>
    <row r="420" spans="1:11" x14ac:dyDescent="0.2">
      <c r="A420" s="188" t="s">
        <v>1224</v>
      </c>
      <c r="B420" s="188" t="s">
        <v>1037</v>
      </c>
      <c r="C420" s="188" t="s">
        <v>422</v>
      </c>
      <c r="D420" s="188" t="s">
        <v>407</v>
      </c>
      <c r="E420" s="188" t="s">
        <v>464</v>
      </c>
      <c r="F420" s="194">
        <v>5.7553509699999994</v>
      </c>
      <c r="G420" s="150">
        <v>5.0271326299999997</v>
      </c>
      <c r="H420" s="56">
        <f t="shared" si="12"/>
        <v>0.14485759449716373</v>
      </c>
      <c r="I420" s="90">
        <f t="shared" si="13"/>
        <v>4.0461670486875787E-4</v>
      </c>
      <c r="J420" s="159">
        <v>580.15417854334066</v>
      </c>
      <c r="K420" s="159">
        <v>19.257045454545501</v>
      </c>
    </row>
    <row r="421" spans="1:11" x14ac:dyDescent="0.2">
      <c r="A421" s="188" t="s">
        <v>2804</v>
      </c>
      <c r="B421" s="188" t="s">
        <v>2180</v>
      </c>
      <c r="C421" s="188" t="s">
        <v>422</v>
      </c>
      <c r="D421" s="188" t="s">
        <v>407</v>
      </c>
      <c r="E421" s="188" t="s">
        <v>464</v>
      </c>
      <c r="F421" s="194">
        <v>5.73638022</v>
      </c>
      <c r="G421" s="150">
        <v>3.1417884700000003</v>
      </c>
      <c r="H421" s="56">
        <f t="shared" si="12"/>
        <v>0.8258327302346995</v>
      </c>
      <c r="I421" s="90">
        <f t="shared" si="13"/>
        <v>4.032830099483439E-4</v>
      </c>
      <c r="J421" s="159">
        <v>169.01666003590358</v>
      </c>
      <c r="K421" s="159">
        <v>20.863545454545498</v>
      </c>
    </row>
    <row r="422" spans="1:11" x14ac:dyDescent="0.2">
      <c r="A422" s="188" t="s">
        <v>680</v>
      </c>
      <c r="B422" s="188" t="s">
        <v>435</v>
      </c>
      <c r="C422" s="188" t="s">
        <v>422</v>
      </c>
      <c r="D422" s="188" t="s">
        <v>138</v>
      </c>
      <c r="E422" s="188" t="s">
        <v>139</v>
      </c>
      <c r="F422" s="194">
        <v>5.7263034400000006</v>
      </c>
      <c r="G422" s="150">
        <v>4.7711548200000005</v>
      </c>
      <c r="H422" s="56">
        <f t="shared" si="12"/>
        <v>0.20019233414856985</v>
      </c>
      <c r="I422" s="90">
        <f t="shared" si="13"/>
        <v>4.0257458512064182E-4</v>
      </c>
      <c r="J422" s="159">
        <v>279.41222288</v>
      </c>
      <c r="K422" s="159">
        <v>16.533727272727301</v>
      </c>
    </row>
    <row r="423" spans="1:11" x14ac:dyDescent="0.2">
      <c r="A423" s="188" t="s">
        <v>2067</v>
      </c>
      <c r="B423" s="188" t="s">
        <v>2068</v>
      </c>
      <c r="C423" s="188" t="s">
        <v>1442</v>
      </c>
      <c r="D423" s="188" t="s">
        <v>407</v>
      </c>
      <c r="E423" s="188" t="s">
        <v>464</v>
      </c>
      <c r="F423" s="194">
        <v>5.7246489800000004</v>
      </c>
      <c r="G423" s="150">
        <v>3.1072618400000001</v>
      </c>
      <c r="H423" s="56">
        <f t="shared" si="12"/>
        <v>0.84234521413876084</v>
      </c>
      <c r="I423" s="90">
        <f t="shared" si="13"/>
        <v>4.0245827211783338E-4</v>
      </c>
      <c r="J423" s="159">
        <v>203.7120711</v>
      </c>
      <c r="K423" s="159">
        <v>13.3693636363636</v>
      </c>
    </row>
    <row r="424" spans="1:11" x14ac:dyDescent="0.2">
      <c r="A424" s="188" t="s">
        <v>1462</v>
      </c>
      <c r="B424" s="188" t="s">
        <v>1463</v>
      </c>
      <c r="C424" s="188" t="s">
        <v>1442</v>
      </c>
      <c r="D424" s="188" t="s">
        <v>138</v>
      </c>
      <c r="E424" s="188" t="s">
        <v>139</v>
      </c>
      <c r="F424" s="194">
        <v>5.7228283099999997</v>
      </c>
      <c r="G424" s="150">
        <v>3.3891706500000001</v>
      </c>
      <c r="H424" s="56">
        <f t="shared" si="12"/>
        <v>0.68856304417719416</v>
      </c>
      <c r="I424" s="90">
        <f t="shared" si="13"/>
        <v>4.0233027410348227E-4</v>
      </c>
      <c r="J424" s="159">
        <v>1071.6890490000001</v>
      </c>
      <c r="K424" s="159">
        <v>9.3522272727272693</v>
      </c>
    </row>
    <row r="425" spans="1:11" x14ac:dyDescent="0.2">
      <c r="A425" s="188" t="s">
        <v>1105</v>
      </c>
      <c r="B425" s="188" t="s">
        <v>3183</v>
      </c>
      <c r="C425" s="188" t="s">
        <v>1662</v>
      </c>
      <c r="D425" s="188" t="s">
        <v>138</v>
      </c>
      <c r="E425" s="188" t="s">
        <v>139</v>
      </c>
      <c r="F425" s="194">
        <v>5.7208035499999994</v>
      </c>
      <c r="G425" s="150">
        <v>7.1123547699999996</v>
      </c>
      <c r="H425" s="56">
        <f t="shared" si="12"/>
        <v>-0.19565267270828224</v>
      </c>
      <c r="I425" s="90">
        <f t="shared" si="13"/>
        <v>4.0218792801136369E-4</v>
      </c>
      <c r="J425" s="159">
        <v>123.93084979999999</v>
      </c>
      <c r="K425" s="159">
        <v>11.9572727272727</v>
      </c>
    </row>
    <row r="426" spans="1:11" x14ac:dyDescent="0.2">
      <c r="A426" s="188" t="s">
        <v>1554</v>
      </c>
      <c r="B426" s="188" t="s">
        <v>296</v>
      </c>
      <c r="C426" s="188" t="s">
        <v>1411</v>
      </c>
      <c r="D426" s="188" t="s">
        <v>137</v>
      </c>
      <c r="E426" s="188" t="s">
        <v>139</v>
      </c>
      <c r="F426" s="194">
        <v>5.7178150499999996</v>
      </c>
      <c r="G426" s="150">
        <v>1.09077095</v>
      </c>
      <c r="H426" s="56">
        <f t="shared" si="12"/>
        <v>4.2419942518637841</v>
      </c>
      <c r="I426" s="90">
        <f t="shared" si="13"/>
        <v>4.0197782839644826E-4</v>
      </c>
      <c r="J426" s="159">
        <v>57.849936912292705</v>
      </c>
      <c r="K426" s="159">
        <v>30.928954545454499</v>
      </c>
    </row>
    <row r="427" spans="1:11" x14ac:dyDescent="0.2">
      <c r="A427" s="188" t="s">
        <v>2033</v>
      </c>
      <c r="B427" s="188" t="s">
        <v>3579</v>
      </c>
      <c r="C427" s="188" t="s">
        <v>1741</v>
      </c>
      <c r="D427" s="188" t="s">
        <v>138</v>
      </c>
      <c r="E427" s="188" t="s">
        <v>464</v>
      </c>
      <c r="F427" s="194">
        <v>5.6533925499999995</v>
      </c>
      <c r="G427" s="150">
        <v>6.3000213600000006</v>
      </c>
      <c r="H427" s="56">
        <f t="shared" si="12"/>
        <v>-0.10263914565521426</v>
      </c>
      <c r="I427" s="90">
        <f t="shared" si="13"/>
        <v>3.9744875279267017E-4</v>
      </c>
      <c r="J427" s="159">
        <v>126.50951615660797</v>
      </c>
      <c r="K427" s="159">
        <v>43.9850909090909</v>
      </c>
    </row>
    <row r="428" spans="1:11" x14ac:dyDescent="0.2">
      <c r="A428" s="188" t="s">
        <v>2449</v>
      </c>
      <c r="B428" s="188" t="s">
        <v>2450</v>
      </c>
      <c r="C428" s="188" t="s">
        <v>1661</v>
      </c>
      <c r="D428" s="188" t="s">
        <v>138</v>
      </c>
      <c r="E428" s="188" t="s">
        <v>139</v>
      </c>
      <c r="F428" s="194">
        <v>5.6521571799999997</v>
      </c>
      <c r="G428" s="194">
        <v>4.6065294000000003</v>
      </c>
      <c r="H428" s="56">
        <f t="shared" si="12"/>
        <v>0.22698819202152487</v>
      </c>
      <c r="I428" s="42">
        <f t="shared" si="13"/>
        <v>3.97361902947839E-4</v>
      </c>
      <c r="J428" s="159">
        <v>251.62459117482936</v>
      </c>
      <c r="K428" s="196">
        <v>10.6473181818182</v>
      </c>
    </row>
    <row r="429" spans="1:11" x14ac:dyDescent="0.2">
      <c r="A429" s="188" t="s">
        <v>3414</v>
      </c>
      <c r="B429" s="188" t="s">
        <v>439</v>
      </c>
      <c r="C429" s="188" t="s">
        <v>422</v>
      </c>
      <c r="D429" s="188" t="s">
        <v>407</v>
      </c>
      <c r="E429" s="188" t="s">
        <v>139</v>
      </c>
      <c r="F429" s="194">
        <v>5.6520290700000002</v>
      </c>
      <c r="G429" s="150">
        <v>4.4921842600000002</v>
      </c>
      <c r="H429" s="56">
        <f t="shared" si="12"/>
        <v>0.2581917265343876</v>
      </c>
      <c r="I429" s="90">
        <f t="shared" si="13"/>
        <v>3.9735289646911494E-4</v>
      </c>
      <c r="J429" s="159">
        <v>380.65265789</v>
      </c>
      <c r="K429" s="159">
        <v>6.0924545454545402</v>
      </c>
    </row>
    <row r="430" spans="1:11" x14ac:dyDescent="0.2">
      <c r="A430" s="188" t="s">
        <v>1924</v>
      </c>
      <c r="B430" s="188" t="s">
        <v>1925</v>
      </c>
      <c r="C430" s="188" t="s">
        <v>422</v>
      </c>
      <c r="D430" s="188" t="s">
        <v>138</v>
      </c>
      <c r="E430" s="188" t="s">
        <v>139</v>
      </c>
      <c r="F430" s="194">
        <v>5.6247587999999995</v>
      </c>
      <c r="G430" s="150">
        <v>5.4959242000000001</v>
      </c>
      <c r="H430" s="56">
        <f t="shared" si="12"/>
        <v>2.3441844412628532E-2</v>
      </c>
      <c r="I430" s="90">
        <f t="shared" si="13"/>
        <v>3.9543572289520141E-4</v>
      </c>
      <c r="J430" s="159">
        <v>122.94924725</v>
      </c>
      <c r="K430" s="159">
        <v>19.582363636363599</v>
      </c>
    </row>
    <row r="431" spans="1:11" x14ac:dyDescent="0.2">
      <c r="A431" s="188" t="s">
        <v>1248</v>
      </c>
      <c r="B431" s="188" t="s">
        <v>1086</v>
      </c>
      <c r="C431" s="188" t="s">
        <v>422</v>
      </c>
      <c r="D431" s="188" t="s">
        <v>138</v>
      </c>
      <c r="E431" s="188" t="s">
        <v>464</v>
      </c>
      <c r="F431" s="194">
        <v>5.6133484999999999</v>
      </c>
      <c r="G431" s="150">
        <v>1.93425431</v>
      </c>
      <c r="H431" s="56">
        <f t="shared" si="12"/>
        <v>1.9020736678622159</v>
      </c>
      <c r="I431" s="90">
        <f t="shared" si="13"/>
        <v>3.9463354801279565E-4</v>
      </c>
      <c r="J431" s="159">
        <v>37.350041964438368</v>
      </c>
      <c r="K431" s="159">
        <v>30.441136363636399</v>
      </c>
    </row>
    <row r="432" spans="1:11" x14ac:dyDescent="0.2">
      <c r="A432" s="188" t="s">
        <v>3096</v>
      </c>
      <c r="B432" s="188" t="s">
        <v>2064</v>
      </c>
      <c r="C432" s="188" t="s">
        <v>1659</v>
      </c>
      <c r="D432" s="188" t="s">
        <v>138</v>
      </c>
      <c r="E432" s="188" t="s">
        <v>139</v>
      </c>
      <c r="F432" s="194">
        <v>5.5794558899999993</v>
      </c>
      <c r="G432" s="150">
        <v>5.1574616399999993</v>
      </c>
      <c r="H432" s="56">
        <f t="shared" si="12"/>
        <v>8.1822082151249864E-2</v>
      </c>
      <c r="I432" s="90">
        <f t="shared" si="13"/>
        <v>3.922508060655044E-4</v>
      </c>
      <c r="J432" s="159">
        <v>446.22824400000002</v>
      </c>
      <c r="K432" s="159">
        <v>26.5624090909091</v>
      </c>
    </row>
    <row r="433" spans="1:11" x14ac:dyDescent="0.2">
      <c r="A433" s="188" t="s">
        <v>2693</v>
      </c>
      <c r="B433" s="188" t="s">
        <v>1279</v>
      </c>
      <c r="C433" s="188" t="s">
        <v>3404</v>
      </c>
      <c r="D433" s="188" t="s">
        <v>138</v>
      </c>
      <c r="E433" s="188" t="s">
        <v>464</v>
      </c>
      <c r="F433" s="194">
        <v>5.5700601699999996</v>
      </c>
      <c r="G433" s="150">
        <v>0.96203174000000002</v>
      </c>
      <c r="H433" s="56">
        <f t="shared" si="12"/>
        <v>4.789892306463817</v>
      </c>
      <c r="I433" s="90">
        <f t="shared" si="13"/>
        <v>3.9159026159374491E-4</v>
      </c>
      <c r="J433" s="159">
        <v>56.128481170000001</v>
      </c>
      <c r="K433" s="159">
        <v>22.992954545454499</v>
      </c>
    </row>
    <row r="434" spans="1:11" x14ac:dyDescent="0.2">
      <c r="A434" s="188" t="s">
        <v>2703</v>
      </c>
      <c r="B434" s="188" t="s">
        <v>617</v>
      </c>
      <c r="C434" s="188" t="s">
        <v>3404</v>
      </c>
      <c r="D434" s="188" t="s">
        <v>137</v>
      </c>
      <c r="E434" s="188" t="s">
        <v>464</v>
      </c>
      <c r="F434" s="194">
        <v>5.5672530800000004</v>
      </c>
      <c r="G434" s="150">
        <v>6.1889039700000001</v>
      </c>
      <c r="H434" s="56">
        <f t="shared" si="12"/>
        <v>-0.10044603907466987</v>
      </c>
      <c r="I434" s="90">
        <f t="shared" si="13"/>
        <v>3.9139291559139156E-4</v>
      </c>
      <c r="J434" s="159">
        <v>684.12798211000006</v>
      </c>
      <c r="K434" s="159">
        <v>8.6498181818181799</v>
      </c>
    </row>
    <row r="435" spans="1:11" x14ac:dyDescent="0.2">
      <c r="A435" s="188" t="s">
        <v>2650</v>
      </c>
      <c r="B435" s="188" t="s">
        <v>2140</v>
      </c>
      <c r="C435" s="188" t="s">
        <v>1410</v>
      </c>
      <c r="D435" s="188" t="s">
        <v>138</v>
      </c>
      <c r="E435" s="188" t="s">
        <v>139</v>
      </c>
      <c r="F435" s="194">
        <v>5.5439509100000004</v>
      </c>
      <c r="G435" s="150">
        <v>3.15124542</v>
      </c>
      <c r="H435" s="56">
        <f t="shared" si="12"/>
        <v>0.75928884332975888</v>
      </c>
      <c r="I435" s="90">
        <f t="shared" si="13"/>
        <v>3.8975471015599106E-4</v>
      </c>
      <c r="J435" s="159">
        <v>170.19123810361992</v>
      </c>
      <c r="K435" s="159">
        <v>26.638045454545502</v>
      </c>
    </row>
    <row r="436" spans="1:11" x14ac:dyDescent="0.2">
      <c r="A436" s="188" t="s">
        <v>2531</v>
      </c>
      <c r="B436" s="188" t="s">
        <v>2532</v>
      </c>
      <c r="C436" s="188" t="s">
        <v>1412</v>
      </c>
      <c r="D436" s="188" t="s">
        <v>138</v>
      </c>
      <c r="E436" s="188" t="s">
        <v>464</v>
      </c>
      <c r="F436" s="194">
        <v>5.5322927999999996</v>
      </c>
      <c r="G436" s="150">
        <v>1.6409976799999999</v>
      </c>
      <c r="H436" s="56">
        <f t="shared" si="12"/>
        <v>2.3712983677100627</v>
      </c>
      <c r="I436" s="90">
        <f t="shared" si="13"/>
        <v>3.8893511356183271E-4</v>
      </c>
      <c r="J436" s="159">
        <v>142.96740492391862</v>
      </c>
      <c r="K436" s="159">
        <v>10.9188181818182</v>
      </c>
    </row>
    <row r="437" spans="1:11" x14ac:dyDescent="0.2">
      <c r="A437" s="188" t="s">
        <v>2493</v>
      </c>
      <c r="B437" s="188" t="s">
        <v>2494</v>
      </c>
      <c r="C437" s="188" t="s">
        <v>422</v>
      </c>
      <c r="D437" s="188" t="s">
        <v>138</v>
      </c>
      <c r="E437" s="188" t="s">
        <v>139</v>
      </c>
      <c r="F437" s="194">
        <v>5.5055707800000002</v>
      </c>
      <c r="G437" s="150">
        <v>7.8940047499999997</v>
      </c>
      <c r="H437" s="56">
        <f t="shared" si="12"/>
        <v>-0.30256302670707158</v>
      </c>
      <c r="I437" s="90">
        <f t="shared" si="13"/>
        <v>3.8705648344245413E-4</v>
      </c>
      <c r="J437" s="159">
        <v>60.453168815182082</v>
      </c>
      <c r="K437" s="159">
        <v>31.731045454545502</v>
      </c>
    </row>
    <row r="438" spans="1:11" x14ac:dyDescent="0.2">
      <c r="A438" s="188" t="s">
        <v>3423</v>
      </c>
      <c r="B438" s="188" t="s">
        <v>1076</v>
      </c>
      <c r="C438" s="188" t="s">
        <v>422</v>
      </c>
      <c r="D438" s="188" t="s">
        <v>407</v>
      </c>
      <c r="E438" s="188" t="s">
        <v>139</v>
      </c>
      <c r="F438" s="194">
        <v>5.4931891100000003</v>
      </c>
      <c r="G438" s="150">
        <v>6.1713608799999999</v>
      </c>
      <c r="H438" s="56">
        <f t="shared" si="12"/>
        <v>-0.10989014954510323</v>
      </c>
      <c r="I438" s="90">
        <f t="shared" si="13"/>
        <v>3.8618601862766073E-4</v>
      </c>
      <c r="J438" s="159">
        <v>885.69136421000007</v>
      </c>
      <c r="K438" s="159">
        <v>10.7235454545455</v>
      </c>
    </row>
    <row r="439" spans="1:11" x14ac:dyDescent="0.2">
      <c r="A439" s="188" t="s">
        <v>2990</v>
      </c>
      <c r="B439" s="188" t="s">
        <v>487</v>
      </c>
      <c r="C439" s="188" t="s">
        <v>1659</v>
      </c>
      <c r="D439" s="188" t="s">
        <v>407</v>
      </c>
      <c r="E439" s="188" t="s">
        <v>139</v>
      </c>
      <c r="F439" s="194">
        <v>5.3800160799999999</v>
      </c>
      <c r="G439" s="150">
        <v>4.0076343400000001</v>
      </c>
      <c r="H439" s="56">
        <f t="shared" si="12"/>
        <v>0.34244185561100871</v>
      </c>
      <c r="I439" s="90">
        <f t="shared" si="13"/>
        <v>3.7822964920426598E-4</v>
      </c>
      <c r="J439" s="159">
        <v>222.892876602</v>
      </c>
      <c r="K439" s="159">
        <v>14.0294090909091</v>
      </c>
    </row>
    <row r="440" spans="1:11" x14ac:dyDescent="0.2">
      <c r="A440" s="188" t="s">
        <v>2952</v>
      </c>
      <c r="B440" s="188" t="s">
        <v>73</v>
      </c>
      <c r="C440" s="188" t="s">
        <v>1659</v>
      </c>
      <c r="D440" s="188" t="s">
        <v>137</v>
      </c>
      <c r="E440" s="188" t="s">
        <v>464</v>
      </c>
      <c r="F440" s="194">
        <v>5.3691128600000004</v>
      </c>
      <c r="G440" s="150">
        <v>6.8175428299999998</v>
      </c>
      <c r="H440" s="56">
        <f t="shared" si="12"/>
        <v>-0.21245630663680037</v>
      </c>
      <c r="I440" s="90">
        <f t="shared" si="13"/>
        <v>3.7746312341429162E-4</v>
      </c>
      <c r="J440" s="159">
        <v>218.45089588351701</v>
      </c>
      <c r="K440" s="159">
        <v>83.941863636363607</v>
      </c>
    </row>
    <row r="441" spans="1:11" x14ac:dyDescent="0.2">
      <c r="A441" s="188" t="s">
        <v>3079</v>
      </c>
      <c r="B441" s="188" t="s">
        <v>968</v>
      </c>
      <c r="C441" s="188" t="s">
        <v>1659</v>
      </c>
      <c r="D441" s="188" t="s">
        <v>407</v>
      </c>
      <c r="E441" s="188" t="s">
        <v>464</v>
      </c>
      <c r="F441" s="194">
        <v>5.3428897800000001</v>
      </c>
      <c r="G441" s="150">
        <v>2.0071381499999998</v>
      </c>
      <c r="H441" s="56">
        <f t="shared" si="12"/>
        <v>1.6619442114634713</v>
      </c>
      <c r="I441" s="90">
        <f t="shared" si="13"/>
        <v>3.7561957012337738E-4</v>
      </c>
      <c r="J441" s="159">
        <v>58.843917534330004</v>
      </c>
      <c r="K441" s="159">
        <v>30.665772727272699</v>
      </c>
    </row>
    <row r="442" spans="1:11" x14ac:dyDescent="0.2">
      <c r="A442" s="188" t="s">
        <v>1364</v>
      </c>
      <c r="B442" s="188" t="s">
        <v>520</v>
      </c>
      <c r="C442" s="188" t="s">
        <v>1660</v>
      </c>
      <c r="D442" s="188" t="s">
        <v>138</v>
      </c>
      <c r="E442" s="188" t="s">
        <v>139</v>
      </c>
      <c r="F442" s="194">
        <v>5.3400857999999998</v>
      </c>
      <c r="G442" s="150">
        <v>7.0654233399999997</v>
      </c>
      <c r="H442" s="56">
        <f t="shared" si="12"/>
        <v>-0.24419450285904598</v>
      </c>
      <c r="I442" s="90">
        <f t="shared" si="13"/>
        <v>3.7542244276241678E-4</v>
      </c>
      <c r="J442" s="159">
        <v>324.58229712000002</v>
      </c>
      <c r="K442" s="159">
        <v>20.327454545454501</v>
      </c>
    </row>
    <row r="443" spans="1:11" x14ac:dyDescent="0.2">
      <c r="A443" s="188" t="s">
        <v>2868</v>
      </c>
      <c r="B443" s="188" t="s">
        <v>2150</v>
      </c>
      <c r="C443" s="188" t="s">
        <v>1411</v>
      </c>
      <c r="D443" s="188" t="s">
        <v>137</v>
      </c>
      <c r="E443" s="188" t="s">
        <v>464</v>
      </c>
      <c r="F443" s="194">
        <v>5.3163935999999996</v>
      </c>
      <c r="G443" s="150">
        <v>5.3153708899999996</v>
      </c>
      <c r="H443" s="56">
        <f t="shared" si="12"/>
        <v>1.9240614082538521E-4</v>
      </c>
      <c r="I443" s="90">
        <f t="shared" si="13"/>
        <v>3.7375681716546181E-4</v>
      </c>
      <c r="J443" s="159">
        <v>48.302942080899996</v>
      </c>
      <c r="K443" s="159">
        <v>61.651409090909098</v>
      </c>
    </row>
    <row r="444" spans="1:11" x14ac:dyDescent="0.2">
      <c r="A444" s="188" t="s">
        <v>1626</v>
      </c>
      <c r="B444" s="188" t="s">
        <v>420</v>
      </c>
      <c r="C444" s="188" t="s">
        <v>1412</v>
      </c>
      <c r="D444" s="188" t="s">
        <v>407</v>
      </c>
      <c r="E444" s="188" t="s">
        <v>139</v>
      </c>
      <c r="F444" s="194">
        <v>5.3072045800000005</v>
      </c>
      <c r="G444" s="150">
        <v>2.3813697400000002</v>
      </c>
      <c r="H444" s="56">
        <f t="shared" si="12"/>
        <v>1.2286352643416052</v>
      </c>
      <c r="I444" s="90">
        <f t="shared" si="13"/>
        <v>3.7311080426151325E-4</v>
      </c>
      <c r="J444" s="159">
        <v>556.00243634000003</v>
      </c>
      <c r="K444" s="159">
        <v>11.9955909090909</v>
      </c>
    </row>
    <row r="445" spans="1:11" x14ac:dyDescent="0.2">
      <c r="A445" s="188" t="s">
        <v>2991</v>
      </c>
      <c r="B445" s="188" t="s">
        <v>594</v>
      </c>
      <c r="C445" s="188" t="s">
        <v>1659</v>
      </c>
      <c r="D445" s="188" t="s">
        <v>407</v>
      </c>
      <c r="E445" s="188" t="s">
        <v>464</v>
      </c>
      <c r="F445" s="194">
        <v>5.2827468399999997</v>
      </c>
      <c r="G445" s="194">
        <v>4.4634429999999998</v>
      </c>
      <c r="H445" s="56">
        <f t="shared" si="12"/>
        <v>0.18355871017060155</v>
      </c>
      <c r="I445" s="42">
        <f t="shared" si="13"/>
        <v>3.7139135913663373E-4</v>
      </c>
      <c r="J445" s="159">
        <v>673.93434261139998</v>
      </c>
      <c r="K445" s="196">
        <v>19.7194545454545</v>
      </c>
    </row>
    <row r="446" spans="1:11" x14ac:dyDescent="0.2">
      <c r="A446" s="188" t="s">
        <v>587</v>
      </c>
      <c r="B446" s="188" t="s">
        <v>17</v>
      </c>
      <c r="C446" s="188" t="s">
        <v>1661</v>
      </c>
      <c r="D446" s="188" t="s">
        <v>138</v>
      </c>
      <c r="E446" s="188" t="s">
        <v>139</v>
      </c>
      <c r="F446" s="194">
        <v>5.2546497099999998</v>
      </c>
      <c r="G446" s="150">
        <v>0.49075025</v>
      </c>
      <c r="H446" s="56">
        <f t="shared" si="12"/>
        <v>9.7073806075493589</v>
      </c>
      <c r="I446" s="90">
        <f t="shared" si="13"/>
        <v>3.6941605507331452E-4</v>
      </c>
      <c r="J446" s="159">
        <v>44.361440810000005</v>
      </c>
      <c r="K446" s="159">
        <v>6.3638636363636403</v>
      </c>
    </row>
    <row r="447" spans="1:11" x14ac:dyDescent="0.2">
      <c r="A447" s="188" t="s">
        <v>2102</v>
      </c>
      <c r="B447" s="188" t="s">
        <v>1268</v>
      </c>
      <c r="C447" s="188" t="s">
        <v>422</v>
      </c>
      <c r="D447" s="188" t="s">
        <v>407</v>
      </c>
      <c r="E447" s="188" t="s">
        <v>464</v>
      </c>
      <c r="F447" s="194">
        <v>5.20887543</v>
      </c>
      <c r="G447" s="150">
        <v>5.5142113799999999</v>
      </c>
      <c r="H447" s="56">
        <f t="shared" si="12"/>
        <v>-5.5372550843344692E-2</v>
      </c>
      <c r="I447" s="90">
        <f t="shared" si="13"/>
        <v>3.6619799966055493E-4</v>
      </c>
      <c r="J447" s="159">
        <v>92.837279409999994</v>
      </c>
      <c r="K447" s="159">
        <v>17.615909090909099</v>
      </c>
    </row>
    <row r="448" spans="1:11" x14ac:dyDescent="0.2">
      <c r="A448" s="188" t="s">
        <v>3506</v>
      </c>
      <c r="B448" s="188" t="s">
        <v>3507</v>
      </c>
      <c r="C448" s="188" t="s">
        <v>1661</v>
      </c>
      <c r="D448" s="188" t="s">
        <v>138</v>
      </c>
      <c r="E448" s="188" t="s">
        <v>139</v>
      </c>
      <c r="F448" s="194">
        <v>5.2072874900000006</v>
      </c>
      <c r="G448" s="194">
        <v>1.6400729599999999</v>
      </c>
      <c r="H448" s="56">
        <f t="shared" si="12"/>
        <v>2.1750340484852582</v>
      </c>
      <c r="I448" s="42">
        <f t="shared" si="13"/>
        <v>3.6608636319326074E-4</v>
      </c>
      <c r="J448" s="159">
        <v>38.291260719999997</v>
      </c>
      <c r="K448" s="196">
        <v>12.830227272727299</v>
      </c>
    </row>
    <row r="449" spans="1:11" x14ac:dyDescent="0.2">
      <c r="A449" s="188" t="s">
        <v>3057</v>
      </c>
      <c r="B449" s="188" t="s">
        <v>1431</v>
      </c>
      <c r="C449" s="188" t="s">
        <v>1659</v>
      </c>
      <c r="D449" s="188" t="s">
        <v>138</v>
      </c>
      <c r="E449" s="188" t="s">
        <v>139</v>
      </c>
      <c r="F449" s="194">
        <v>5.2028334900000006</v>
      </c>
      <c r="G449" s="150">
        <v>2.78182442</v>
      </c>
      <c r="H449" s="56">
        <f t="shared" si="12"/>
        <v>0.87029542648130209</v>
      </c>
      <c r="I449" s="90">
        <f t="shared" si="13"/>
        <v>3.6577323497347374E-4</v>
      </c>
      <c r="J449" s="159">
        <v>1027.5036890197919</v>
      </c>
      <c r="K449" s="159">
        <v>34.144954545454503</v>
      </c>
    </row>
    <row r="450" spans="1:11" x14ac:dyDescent="0.2">
      <c r="A450" s="188" t="s">
        <v>3229</v>
      </c>
      <c r="B450" s="188" t="s">
        <v>3230</v>
      </c>
      <c r="C450" s="188" t="s">
        <v>422</v>
      </c>
      <c r="D450" s="188" t="s">
        <v>407</v>
      </c>
      <c r="E450" s="188" t="s">
        <v>464</v>
      </c>
      <c r="F450" s="194">
        <v>5.2011241999999998</v>
      </c>
      <c r="G450" s="150">
        <v>6.2366435899999999</v>
      </c>
      <c r="H450" s="56">
        <f t="shared" si="12"/>
        <v>-0.16603792970635356</v>
      </c>
      <c r="I450" s="90">
        <f t="shared" si="13"/>
        <v>3.6565306727369824E-4</v>
      </c>
      <c r="J450" s="159">
        <v>162.96378553</v>
      </c>
      <c r="K450" s="159">
        <v>20.428681818181801</v>
      </c>
    </row>
    <row r="451" spans="1:11" x14ac:dyDescent="0.2">
      <c r="A451" s="188" t="s">
        <v>1604</v>
      </c>
      <c r="B451" s="188" t="s">
        <v>2045</v>
      </c>
      <c r="C451" s="188" t="s">
        <v>1411</v>
      </c>
      <c r="D451" s="188" t="s">
        <v>137</v>
      </c>
      <c r="E451" s="188" t="s">
        <v>464</v>
      </c>
      <c r="F451" s="194">
        <v>5.1911449200000002</v>
      </c>
      <c r="G451" s="150">
        <v>5.0673826399999999</v>
      </c>
      <c r="H451" s="56">
        <f t="shared" si="12"/>
        <v>2.4423314518044803E-2</v>
      </c>
      <c r="I451" s="90">
        <f t="shared" si="13"/>
        <v>3.6495149695911456E-4</v>
      </c>
      <c r="J451" s="159">
        <v>444.36517128819997</v>
      </c>
      <c r="K451" s="159">
        <v>17.7902272727273</v>
      </c>
    </row>
    <row r="452" spans="1:11" x14ac:dyDescent="0.2">
      <c r="A452" s="188" t="s">
        <v>1488</v>
      </c>
      <c r="B452" s="188" t="s">
        <v>1489</v>
      </c>
      <c r="C452" s="188" t="s">
        <v>1442</v>
      </c>
      <c r="D452" s="188" t="s">
        <v>138</v>
      </c>
      <c r="E452" s="188" t="s">
        <v>139</v>
      </c>
      <c r="F452" s="194">
        <v>5.1673744000000008</v>
      </c>
      <c r="G452" s="150">
        <v>4.26047434</v>
      </c>
      <c r="H452" s="56">
        <f t="shared" si="12"/>
        <v>0.21286363621192494</v>
      </c>
      <c r="I452" s="90">
        <f t="shared" si="13"/>
        <v>3.6328036525480134E-4</v>
      </c>
      <c r="J452" s="159">
        <v>538.02728549999995</v>
      </c>
      <c r="K452" s="159">
        <v>26.744454545454499</v>
      </c>
    </row>
    <row r="453" spans="1:11" x14ac:dyDescent="0.2">
      <c r="A453" s="188" t="s">
        <v>1754</v>
      </c>
      <c r="B453" s="188" t="s">
        <v>1755</v>
      </c>
      <c r="C453" s="188" t="s">
        <v>422</v>
      </c>
      <c r="D453" s="188" t="s">
        <v>407</v>
      </c>
      <c r="E453" s="188" t="s">
        <v>464</v>
      </c>
      <c r="F453" s="194">
        <v>5.1661249099999997</v>
      </c>
      <c r="G453" s="150">
        <v>2.8304437400000002</v>
      </c>
      <c r="H453" s="56">
        <f t="shared" si="12"/>
        <v>0.82519964519768174</v>
      </c>
      <c r="I453" s="90">
        <f t="shared" si="13"/>
        <v>3.6319252273586515E-4</v>
      </c>
      <c r="J453" s="159">
        <v>300.00492657719275</v>
      </c>
      <c r="K453" s="159">
        <v>9.4756363636363599</v>
      </c>
    </row>
    <row r="454" spans="1:11" x14ac:dyDescent="0.2">
      <c r="A454" s="188" t="s">
        <v>2975</v>
      </c>
      <c r="B454" s="188" t="s">
        <v>84</v>
      </c>
      <c r="C454" s="188" t="s">
        <v>1659</v>
      </c>
      <c r="D454" s="188" t="s">
        <v>407</v>
      </c>
      <c r="E454" s="188" t="s">
        <v>464</v>
      </c>
      <c r="F454" s="194">
        <v>5.1312978099999995</v>
      </c>
      <c r="G454" s="150">
        <v>8.0925780899999999</v>
      </c>
      <c r="H454" s="56">
        <f t="shared" si="12"/>
        <v>-0.36592545009349431</v>
      </c>
      <c r="I454" s="90">
        <f t="shared" si="13"/>
        <v>3.6074408361971253E-4</v>
      </c>
      <c r="J454" s="159">
        <v>259.06975836000004</v>
      </c>
      <c r="K454" s="159">
        <v>4.0151363636363602</v>
      </c>
    </row>
    <row r="455" spans="1:11" x14ac:dyDescent="0.2">
      <c r="A455" s="188" t="s">
        <v>647</v>
      </c>
      <c r="B455" s="188" t="s">
        <v>306</v>
      </c>
      <c r="C455" s="188" t="s">
        <v>422</v>
      </c>
      <c r="D455" s="188" t="s">
        <v>138</v>
      </c>
      <c r="E455" s="188" t="s">
        <v>139</v>
      </c>
      <c r="F455" s="194">
        <v>5.1074556700000002</v>
      </c>
      <c r="G455" s="150">
        <v>5.8656703700000001</v>
      </c>
      <c r="H455" s="56">
        <f t="shared" ref="H455:H518" si="14">IF(ISERROR(F455/G455-1),"",IF((F455/G455-1)&gt;10000%,"",F455/G455-1))</f>
        <v>-0.12926309393004642</v>
      </c>
      <c r="I455" s="90">
        <f t="shared" ref="I455:I518" si="15">F455/$F$1588</f>
        <v>3.5906791683612202E-4</v>
      </c>
      <c r="J455" s="159">
        <v>91.109565920000009</v>
      </c>
      <c r="K455" s="159">
        <v>34.586045454545399</v>
      </c>
    </row>
    <row r="456" spans="1:11" x14ac:dyDescent="0.2">
      <c r="A456" s="188" t="s">
        <v>1237</v>
      </c>
      <c r="B456" s="188" t="s">
        <v>1032</v>
      </c>
      <c r="C456" s="188" t="s">
        <v>422</v>
      </c>
      <c r="D456" s="188" t="s">
        <v>407</v>
      </c>
      <c r="E456" s="188" t="s">
        <v>464</v>
      </c>
      <c r="F456" s="194">
        <v>5.1061981599999999</v>
      </c>
      <c r="G456" s="150">
        <v>4.9658695000000002</v>
      </c>
      <c r="H456" s="56">
        <f t="shared" si="14"/>
        <v>2.8258628222106896E-2</v>
      </c>
      <c r="I456" s="90">
        <f t="shared" si="15"/>
        <v>3.5897951048954267E-4</v>
      </c>
      <c r="J456" s="159">
        <v>601.09319588818596</v>
      </c>
      <c r="K456" s="159">
        <v>13.9446363636364</v>
      </c>
    </row>
    <row r="457" spans="1:11" x14ac:dyDescent="0.2">
      <c r="A457" s="188" t="s">
        <v>652</v>
      </c>
      <c r="B457" s="188" t="s">
        <v>318</v>
      </c>
      <c r="C457" s="188" t="s">
        <v>422</v>
      </c>
      <c r="D457" s="188" t="s">
        <v>138</v>
      </c>
      <c r="E457" s="188" t="s">
        <v>139</v>
      </c>
      <c r="F457" s="194">
        <v>5.0926137000000002</v>
      </c>
      <c r="G457" s="150">
        <v>5.4127175000000003</v>
      </c>
      <c r="H457" s="56">
        <f t="shared" si="14"/>
        <v>-5.9139203182135391E-2</v>
      </c>
      <c r="I457" s="90">
        <f t="shared" si="15"/>
        <v>3.5802448629184005E-4</v>
      </c>
      <c r="J457" s="159">
        <v>189.33412752607282</v>
      </c>
      <c r="K457" s="159">
        <v>8.2994090909090907</v>
      </c>
    </row>
    <row r="458" spans="1:11" x14ac:dyDescent="0.2">
      <c r="A458" s="188" t="s">
        <v>2753</v>
      </c>
      <c r="B458" s="188" t="s">
        <v>988</v>
      </c>
      <c r="C458" s="188" t="s">
        <v>422</v>
      </c>
      <c r="D458" s="188" t="s">
        <v>407</v>
      </c>
      <c r="E458" s="188" t="s">
        <v>139</v>
      </c>
      <c r="F458" s="194">
        <v>5.0896094999999999</v>
      </c>
      <c r="G458" s="150">
        <v>3.8610102799999999</v>
      </c>
      <c r="H458" s="56">
        <f t="shared" si="14"/>
        <v>0.31820666895504868</v>
      </c>
      <c r="I458" s="90">
        <f t="shared" si="15"/>
        <v>3.5781328292455576E-4</v>
      </c>
      <c r="J458" s="159">
        <v>294.38582749</v>
      </c>
      <c r="K458" s="159">
        <v>13.7309545454545</v>
      </c>
    </row>
    <row r="459" spans="1:11" x14ac:dyDescent="0.2">
      <c r="A459" s="188" t="s">
        <v>2698</v>
      </c>
      <c r="B459" s="188" t="s">
        <v>1437</v>
      </c>
      <c r="C459" s="188" t="s">
        <v>3404</v>
      </c>
      <c r="D459" s="188" t="s">
        <v>137</v>
      </c>
      <c r="E459" s="188" t="s">
        <v>464</v>
      </c>
      <c r="F459" s="194">
        <v>5.08460439</v>
      </c>
      <c r="G459" s="150">
        <v>8.8353182599999993</v>
      </c>
      <c r="H459" s="56">
        <f t="shared" si="14"/>
        <v>-0.42451372543992538</v>
      </c>
      <c r="I459" s="90">
        <f t="shared" si="15"/>
        <v>3.574614101845158E-4</v>
      </c>
      <c r="J459" s="159">
        <v>119.5848522</v>
      </c>
      <c r="K459" s="159">
        <v>25.477454545454499</v>
      </c>
    </row>
    <row r="460" spans="1:11" x14ac:dyDescent="0.2">
      <c r="A460" s="188" t="s">
        <v>542</v>
      </c>
      <c r="B460" s="188" t="s">
        <v>418</v>
      </c>
      <c r="C460" s="188" t="s">
        <v>1412</v>
      </c>
      <c r="D460" s="188" t="s">
        <v>407</v>
      </c>
      <c r="E460" s="188" t="s">
        <v>464</v>
      </c>
      <c r="F460" s="194">
        <v>5.0434144999999999</v>
      </c>
      <c r="G460" s="150">
        <v>8.3095357599999993</v>
      </c>
      <c r="H460" s="56">
        <f t="shared" si="14"/>
        <v>-0.39305700755537754</v>
      </c>
      <c r="I460" s="90">
        <f t="shared" si="15"/>
        <v>3.545656497604201E-4</v>
      </c>
      <c r="J460" s="159">
        <v>188.15474110959138</v>
      </c>
      <c r="K460" s="159">
        <v>26.421545454545502</v>
      </c>
    </row>
    <row r="461" spans="1:11" x14ac:dyDescent="0.2">
      <c r="A461" s="188" t="s">
        <v>1549</v>
      </c>
      <c r="B461" s="188" t="s">
        <v>290</v>
      </c>
      <c r="C461" s="188" t="s">
        <v>1411</v>
      </c>
      <c r="D461" s="188" t="s">
        <v>137</v>
      </c>
      <c r="E461" s="188" t="s">
        <v>464</v>
      </c>
      <c r="F461" s="194">
        <v>5.0400349200000001</v>
      </c>
      <c r="G461" s="150">
        <v>2.1700184500000002</v>
      </c>
      <c r="H461" s="56">
        <f t="shared" si="14"/>
        <v>1.3225769900712132</v>
      </c>
      <c r="I461" s="90">
        <f t="shared" si="15"/>
        <v>3.5432805616611662E-4</v>
      </c>
      <c r="J461" s="159">
        <v>167.49423733116777</v>
      </c>
      <c r="K461" s="159">
        <v>26.118818181818199</v>
      </c>
    </row>
    <row r="462" spans="1:11" x14ac:dyDescent="0.2">
      <c r="A462" s="188" t="s">
        <v>693</v>
      </c>
      <c r="B462" s="188" t="s">
        <v>181</v>
      </c>
      <c r="C462" s="188" t="s">
        <v>1661</v>
      </c>
      <c r="D462" s="188" t="s">
        <v>138</v>
      </c>
      <c r="E462" s="188" t="s">
        <v>139</v>
      </c>
      <c r="F462" s="194">
        <v>4.9477143899999998</v>
      </c>
      <c r="G462" s="150">
        <v>6.6719819800000009</v>
      </c>
      <c r="H462" s="56">
        <f t="shared" si="14"/>
        <v>-0.2584340897755244</v>
      </c>
      <c r="I462" s="90">
        <f t="shared" si="15"/>
        <v>3.4783767376632055E-4</v>
      </c>
      <c r="J462" s="159">
        <v>313.28831544000002</v>
      </c>
      <c r="K462" s="159">
        <v>19.007772727272702</v>
      </c>
    </row>
    <row r="463" spans="1:11" x14ac:dyDescent="0.2">
      <c r="A463" s="188" t="s">
        <v>2982</v>
      </c>
      <c r="B463" s="188" t="s">
        <v>80</v>
      </c>
      <c r="C463" s="188" t="s">
        <v>1659</v>
      </c>
      <c r="D463" s="188" t="s">
        <v>407</v>
      </c>
      <c r="E463" s="188" t="s">
        <v>464</v>
      </c>
      <c r="F463" s="194">
        <v>4.9459852499999997</v>
      </c>
      <c r="G463" s="150">
        <v>7.0882501700000002</v>
      </c>
      <c r="H463" s="56">
        <f t="shared" si="14"/>
        <v>-0.30222761169841728</v>
      </c>
      <c r="I463" s="90">
        <f t="shared" si="15"/>
        <v>3.4771611055797692E-4</v>
      </c>
      <c r="J463" s="159">
        <v>527.15092396290004</v>
      </c>
      <c r="K463" s="159">
        <v>12.9167272727273</v>
      </c>
    </row>
    <row r="464" spans="1:11" x14ac:dyDescent="0.2">
      <c r="A464" s="188" t="s">
        <v>2500</v>
      </c>
      <c r="B464" s="188" t="s">
        <v>2018</v>
      </c>
      <c r="C464" s="188" t="s">
        <v>1563</v>
      </c>
      <c r="D464" s="188" t="s">
        <v>138</v>
      </c>
      <c r="E464" s="188" t="s">
        <v>139</v>
      </c>
      <c r="F464" s="194">
        <v>4.9361587699999996</v>
      </c>
      <c r="G464" s="150">
        <v>4.3980536500000005</v>
      </c>
      <c r="H464" s="56">
        <f t="shared" si="14"/>
        <v>0.12235074030986381</v>
      </c>
      <c r="I464" s="90">
        <f t="shared" si="15"/>
        <v>3.4702528249574689E-4</v>
      </c>
      <c r="J464" s="159">
        <v>84.423867813599998</v>
      </c>
      <c r="K464" s="159">
        <v>26.794181818181801</v>
      </c>
    </row>
    <row r="465" spans="1:11" x14ac:dyDescent="0.2">
      <c r="A465" s="188" t="s">
        <v>1584</v>
      </c>
      <c r="B465" s="188" t="s">
        <v>2074</v>
      </c>
      <c r="C465" s="188" t="s">
        <v>1411</v>
      </c>
      <c r="D465" s="188" t="s">
        <v>137</v>
      </c>
      <c r="E465" s="188" t="s">
        <v>464</v>
      </c>
      <c r="F465" s="194">
        <v>4.8991327300000007</v>
      </c>
      <c r="G465" s="150">
        <v>2.33952151</v>
      </c>
      <c r="H465" s="56">
        <f t="shared" si="14"/>
        <v>1.0940746682854825</v>
      </c>
      <c r="I465" s="90">
        <f t="shared" si="15"/>
        <v>3.4442225196342499E-4</v>
      </c>
      <c r="J465" s="159">
        <v>439.49643880000002</v>
      </c>
      <c r="K465" s="159">
        <v>36.768454545454503</v>
      </c>
    </row>
    <row r="466" spans="1:11" x14ac:dyDescent="0.2">
      <c r="A466" s="188" t="s">
        <v>1343</v>
      </c>
      <c r="B466" s="188" t="s">
        <v>1349</v>
      </c>
      <c r="C466" s="188" t="s">
        <v>422</v>
      </c>
      <c r="D466" s="188" t="s">
        <v>138</v>
      </c>
      <c r="E466" s="188" t="s">
        <v>139</v>
      </c>
      <c r="F466" s="194">
        <v>4.8871570599999998</v>
      </c>
      <c r="G466" s="150">
        <v>7.6182421700000003</v>
      </c>
      <c r="H466" s="56">
        <f t="shared" si="14"/>
        <v>-0.35849281882305928</v>
      </c>
      <c r="I466" s="90">
        <f t="shared" si="15"/>
        <v>3.4358033004428337E-4</v>
      </c>
      <c r="J466" s="159">
        <v>106.01009171653276</v>
      </c>
      <c r="K466" s="159">
        <v>26.141181818181799</v>
      </c>
    </row>
    <row r="467" spans="1:11" x14ac:dyDescent="0.2">
      <c r="A467" s="188" t="s">
        <v>1645</v>
      </c>
      <c r="B467" s="188" t="s">
        <v>1067</v>
      </c>
      <c r="C467" s="188" t="s">
        <v>1411</v>
      </c>
      <c r="D467" s="188" t="s">
        <v>138</v>
      </c>
      <c r="E467" s="188" t="s">
        <v>464</v>
      </c>
      <c r="F467" s="194">
        <v>4.8803580899999996</v>
      </c>
      <c r="G467" s="150">
        <v>3.7027564599999998</v>
      </c>
      <c r="H467" s="56">
        <f t="shared" si="14"/>
        <v>0.31803377908359654</v>
      </c>
      <c r="I467" s="90">
        <f t="shared" si="15"/>
        <v>3.4310234410524313E-4</v>
      </c>
      <c r="J467" s="159">
        <v>681.49317997799994</v>
      </c>
      <c r="K467" s="159">
        <v>6.5945</v>
      </c>
    </row>
    <row r="468" spans="1:11" x14ac:dyDescent="0.2">
      <c r="A468" s="188" t="s">
        <v>2999</v>
      </c>
      <c r="B468" s="188" t="s">
        <v>626</v>
      </c>
      <c r="C468" s="188" t="s">
        <v>1659</v>
      </c>
      <c r="D468" s="188" t="s">
        <v>407</v>
      </c>
      <c r="E468" s="188" t="s">
        <v>139</v>
      </c>
      <c r="F468" s="194">
        <v>4.8759162099999998</v>
      </c>
      <c r="G468" s="150">
        <v>2.3154121299999999</v>
      </c>
      <c r="H468" s="56">
        <f t="shared" si="14"/>
        <v>1.1058524082276446</v>
      </c>
      <c r="I468" s="90">
        <f t="shared" si="15"/>
        <v>3.4279006795416382E-4</v>
      </c>
      <c r="J468" s="159">
        <v>182.70738216960001</v>
      </c>
      <c r="K468" s="159">
        <v>9.6472272727272692</v>
      </c>
    </row>
    <row r="469" spans="1:11" x14ac:dyDescent="0.2">
      <c r="A469" s="188" t="s">
        <v>1387</v>
      </c>
      <c r="B469" s="188" t="s">
        <v>564</v>
      </c>
      <c r="C469" s="188" t="s">
        <v>1660</v>
      </c>
      <c r="D469" s="188" t="s">
        <v>137</v>
      </c>
      <c r="E469" s="188" t="s">
        <v>464</v>
      </c>
      <c r="F469" s="194">
        <v>4.8746885999999998</v>
      </c>
      <c r="G469" s="150">
        <v>1.6662294</v>
      </c>
      <c r="H469" s="56">
        <f t="shared" si="14"/>
        <v>1.9255807153564808</v>
      </c>
      <c r="I469" s="90">
        <f t="shared" si="15"/>
        <v>3.4270376365827412E-4</v>
      </c>
      <c r="J469" s="159">
        <v>434.71889758420247</v>
      </c>
      <c r="K469" s="159">
        <v>28.539772727272702</v>
      </c>
    </row>
    <row r="470" spans="1:11" x14ac:dyDescent="0.2">
      <c r="A470" s="188" t="s">
        <v>2821</v>
      </c>
      <c r="B470" s="188" t="s">
        <v>1260</v>
      </c>
      <c r="C470" s="188" t="s">
        <v>422</v>
      </c>
      <c r="D470" s="188" t="s">
        <v>138</v>
      </c>
      <c r="E470" s="188" t="s">
        <v>464</v>
      </c>
      <c r="F470" s="194">
        <v>4.8429055700000001</v>
      </c>
      <c r="G470" s="150">
        <v>4.1514533599999996</v>
      </c>
      <c r="H470" s="56">
        <f t="shared" si="14"/>
        <v>0.16655666101473443</v>
      </c>
      <c r="I470" s="90">
        <f t="shared" si="15"/>
        <v>3.4046933087800098E-4</v>
      </c>
      <c r="J470" s="159">
        <v>118.61818243289453</v>
      </c>
      <c r="K470" s="159">
        <v>26.756090909090901</v>
      </c>
    </row>
    <row r="471" spans="1:11" x14ac:dyDescent="0.2">
      <c r="A471" s="188" t="s">
        <v>870</v>
      </c>
      <c r="B471" s="188" t="s">
        <v>857</v>
      </c>
      <c r="C471" s="188" t="s">
        <v>1412</v>
      </c>
      <c r="D471" s="188" t="s">
        <v>138</v>
      </c>
      <c r="E471" s="188" t="s">
        <v>464</v>
      </c>
      <c r="F471" s="194">
        <v>4.82749965</v>
      </c>
      <c r="G471" s="150">
        <v>5.03530093</v>
      </c>
      <c r="H471" s="56">
        <f t="shared" si="14"/>
        <v>-4.1268889960862754E-2</v>
      </c>
      <c r="I471" s="90">
        <f t="shared" si="15"/>
        <v>3.3938625312681536E-4</v>
      </c>
      <c r="J471" s="159">
        <v>147.41606574628145</v>
      </c>
      <c r="K471" s="159">
        <v>17.9055</v>
      </c>
    </row>
    <row r="472" spans="1:11" x14ac:dyDescent="0.2">
      <c r="A472" s="188" t="s">
        <v>2541</v>
      </c>
      <c r="B472" s="188" t="s">
        <v>910</v>
      </c>
      <c r="C472" s="188" t="s">
        <v>1411</v>
      </c>
      <c r="D472" s="188" t="s">
        <v>137</v>
      </c>
      <c r="E472" s="188" t="s">
        <v>464</v>
      </c>
      <c r="F472" s="194">
        <v>4.8182936900000009</v>
      </c>
      <c r="G472" s="150">
        <v>7.8978381999999998</v>
      </c>
      <c r="H472" s="56">
        <f t="shared" si="14"/>
        <v>-0.38992246131352737</v>
      </c>
      <c r="I472" s="90">
        <f t="shared" si="15"/>
        <v>3.3873904929515163E-4</v>
      </c>
      <c r="J472" s="159">
        <v>25.138711359999999</v>
      </c>
      <c r="K472" s="159">
        <v>39.593499999999999</v>
      </c>
    </row>
    <row r="473" spans="1:11" x14ac:dyDescent="0.2">
      <c r="A473" s="188" t="s">
        <v>2793</v>
      </c>
      <c r="B473" s="188" t="s">
        <v>197</v>
      </c>
      <c r="C473" s="188" t="s">
        <v>422</v>
      </c>
      <c r="D473" s="188" t="s">
        <v>138</v>
      </c>
      <c r="E473" s="188" t="s">
        <v>464</v>
      </c>
      <c r="F473" s="194">
        <v>4.8009782300000001</v>
      </c>
      <c r="G473" s="150">
        <v>5.9022668300000003</v>
      </c>
      <c r="H473" s="56">
        <f t="shared" si="14"/>
        <v>-0.18658739628686016</v>
      </c>
      <c r="I473" s="90">
        <f t="shared" si="15"/>
        <v>3.375217257287859E-4</v>
      </c>
      <c r="J473" s="159">
        <v>134.78544396478031</v>
      </c>
      <c r="K473" s="159">
        <v>19.707045454545501</v>
      </c>
    </row>
    <row r="474" spans="1:11" x14ac:dyDescent="0.2">
      <c r="A474" s="188" t="s">
        <v>578</v>
      </c>
      <c r="B474" s="188" t="s">
        <v>16</v>
      </c>
      <c r="C474" s="188" t="s">
        <v>1661</v>
      </c>
      <c r="D474" s="188" t="s">
        <v>138</v>
      </c>
      <c r="E474" s="188" t="s">
        <v>139</v>
      </c>
      <c r="F474" s="194">
        <v>4.7783214800000007</v>
      </c>
      <c r="G474" s="150">
        <v>0.49991471000000004</v>
      </c>
      <c r="H474" s="56">
        <f t="shared" si="14"/>
        <v>8.5582734102783267</v>
      </c>
      <c r="I474" s="90">
        <f t="shared" si="15"/>
        <v>3.3592889506114807E-4</v>
      </c>
      <c r="J474" s="159">
        <v>252.80334712999999</v>
      </c>
      <c r="K474" s="159">
        <v>7.2340454545454502</v>
      </c>
    </row>
    <row r="475" spans="1:11" x14ac:dyDescent="0.2">
      <c r="A475" s="188" t="s">
        <v>1528</v>
      </c>
      <c r="B475" s="188" t="s">
        <v>1157</v>
      </c>
      <c r="C475" s="188" t="s">
        <v>1411</v>
      </c>
      <c r="D475" s="188" t="s">
        <v>138</v>
      </c>
      <c r="E475" s="188" t="s">
        <v>139</v>
      </c>
      <c r="F475" s="194">
        <v>4.7722098700000002</v>
      </c>
      <c r="G475" s="150">
        <v>3.4672546800000004</v>
      </c>
      <c r="H475" s="56">
        <f t="shared" si="14"/>
        <v>0.37636554289689483</v>
      </c>
      <c r="I475" s="90">
        <f t="shared" si="15"/>
        <v>3.3549923238505186E-4</v>
      </c>
      <c r="J475" s="159">
        <v>77.26762029999999</v>
      </c>
      <c r="K475" s="159">
        <v>28.753590909090899</v>
      </c>
    </row>
    <row r="476" spans="1:11" x14ac:dyDescent="0.2">
      <c r="A476" s="188" t="s">
        <v>1861</v>
      </c>
      <c r="B476" s="188" t="s">
        <v>3253</v>
      </c>
      <c r="C476" s="188" t="s">
        <v>1798</v>
      </c>
      <c r="D476" s="188" t="s">
        <v>138</v>
      </c>
      <c r="E476" s="188" t="s">
        <v>464</v>
      </c>
      <c r="F476" s="194">
        <v>4.7429687600000001</v>
      </c>
      <c r="G476" s="150">
        <v>4.9365691299999996</v>
      </c>
      <c r="H476" s="56">
        <f t="shared" si="14"/>
        <v>-3.9217595237038605E-2</v>
      </c>
      <c r="I476" s="90">
        <f t="shared" si="15"/>
        <v>3.3344350344053107E-4</v>
      </c>
      <c r="J476" s="159">
        <v>236.62164472559414</v>
      </c>
      <c r="K476" s="159">
        <v>41.238818181818203</v>
      </c>
    </row>
    <row r="477" spans="1:11" x14ac:dyDescent="0.2">
      <c r="A477" s="188" t="s">
        <v>3489</v>
      </c>
      <c r="B477" s="188" t="s">
        <v>1880</v>
      </c>
      <c r="C477" s="188" t="s">
        <v>1659</v>
      </c>
      <c r="D477" s="188" t="s">
        <v>138</v>
      </c>
      <c r="E477" s="188" t="s">
        <v>464</v>
      </c>
      <c r="F477" s="194">
        <v>4.7203950700000004</v>
      </c>
      <c r="G477" s="150">
        <v>2.7913764400000001</v>
      </c>
      <c r="H477" s="56">
        <f t="shared" si="14"/>
        <v>0.69106359226847958</v>
      </c>
      <c r="I477" s="90">
        <f t="shared" si="15"/>
        <v>3.3185651211504308E-4</v>
      </c>
      <c r="J477" s="159">
        <v>701.40531200544001</v>
      </c>
      <c r="K477" s="159">
        <v>20.154909090909101</v>
      </c>
    </row>
    <row r="478" spans="1:11" x14ac:dyDescent="0.2">
      <c r="A478" s="188" t="s">
        <v>2794</v>
      </c>
      <c r="B478" s="188" t="s">
        <v>2177</v>
      </c>
      <c r="C478" s="188" t="s">
        <v>422</v>
      </c>
      <c r="D478" s="188" t="s">
        <v>138</v>
      </c>
      <c r="E478" s="188" t="s">
        <v>464</v>
      </c>
      <c r="F478" s="194">
        <v>4.7094145199999993</v>
      </c>
      <c r="G478" s="150">
        <v>1.06326159</v>
      </c>
      <c r="H478" s="56">
        <f t="shared" si="14"/>
        <v>3.4292153166183681</v>
      </c>
      <c r="I478" s="90">
        <f t="shared" si="15"/>
        <v>3.3108454981738204E-4</v>
      </c>
      <c r="J478" s="159">
        <v>170.49845630877076</v>
      </c>
      <c r="K478" s="159">
        <v>60.903500000000001</v>
      </c>
    </row>
    <row r="479" spans="1:11" x14ac:dyDescent="0.2">
      <c r="A479" s="188" t="s">
        <v>721</v>
      </c>
      <c r="B479" s="188" t="s">
        <v>39</v>
      </c>
      <c r="C479" s="188" t="s">
        <v>1410</v>
      </c>
      <c r="D479" s="188" t="s">
        <v>137</v>
      </c>
      <c r="E479" s="188" t="s">
        <v>1871</v>
      </c>
      <c r="F479" s="194">
        <v>4.7046359000000004</v>
      </c>
      <c r="G479" s="150">
        <v>4.4740024000000007</v>
      </c>
      <c r="H479" s="56">
        <f t="shared" si="14"/>
        <v>5.154970413069071E-2</v>
      </c>
      <c r="I479" s="90">
        <f t="shared" si="15"/>
        <v>3.3074859993555936E-4</v>
      </c>
      <c r="J479" s="159">
        <v>220.29620471996108</v>
      </c>
      <c r="K479" s="159">
        <v>35.016090909090899</v>
      </c>
    </row>
    <row r="480" spans="1:11" x14ac:dyDescent="0.2">
      <c r="A480" s="188" t="s">
        <v>2932</v>
      </c>
      <c r="B480" s="188" t="s">
        <v>235</v>
      </c>
      <c r="C480" s="188" t="s">
        <v>1659</v>
      </c>
      <c r="D480" s="188" t="s">
        <v>138</v>
      </c>
      <c r="E480" s="188" t="s">
        <v>139</v>
      </c>
      <c r="F480" s="194">
        <v>4.6610950400000002</v>
      </c>
      <c r="G480" s="150">
        <v>3.6792544500000002</v>
      </c>
      <c r="H480" s="56">
        <f t="shared" si="14"/>
        <v>0.26685857239365429</v>
      </c>
      <c r="I480" s="90">
        <f t="shared" si="15"/>
        <v>3.2768755997601853E-4</v>
      </c>
      <c r="J480" s="159">
        <v>107.69483882879999</v>
      </c>
      <c r="K480" s="159">
        <v>21.2790909090909</v>
      </c>
    </row>
    <row r="481" spans="1:11" x14ac:dyDescent="0.2">
      <c r="A481" s="188" t="s">
        <v>1930</v>
      </c>
      <c r="B481" s="188" t="s">
        <v>1931</v>
      </c>
      <c r="C481" s="188" t="s">
        <v>1412</v>
      </c>
      <c r="D481" s="188" t="s">
        <v>138</v>
      </c>
      <c r="E481" s="188" t="s">
        <v>464</v>
      </c>
      <c r="F481" s="194">
        <v>4.6565963099999994</v>
      </c>
      <c r="G481" s="150">
        <v>8.181355589999999</v>
      </c>
      <c r="H481" s="56">
        <f t="shared" si="14"/>
        <v>-0.43082827059959139</v>
      </c>
      <c r="I481" s="90">
        <f t="shared" si="15"/>
        <v>3.273712871165209E-4</v>
      </c>
      <c r="J481" s="159">
        <v>147.62153063771584</v>
      </c>
      <c r="K481" s="159">
        <v>23.4405454545455</v>
      </c>
    </row>
    <row r="482" spans="1:11" x14ac:dyDescent="0.2">
      <c r="A482" s="188" t="s">
        <v>1572</v>
      </c>
      <c r="B482" s="188" t="s">
        <v>1573</v>
      </c>
      <c r="C482" s="188" t="s">
        <v>1411</v>
      </c>
      <c r="D482" s="188" t="s">
        <v>138</v>
      </c>
      <c r="E482" s="188" t="s">
        <v>464</v>
      </c>
      <c r="F482" s="194">
        <v>4.6308534200000002</v>
      </c>
      <c r="G482" s="150">
        <v>4.6319730400000001</v>
      </c>
      <c r="H482" s="56">
        <f t="shared" si="14"/>
        <v>-2.4171556922525372E-4</v>
      </c>
      <c r="I482" s="90">
        <f t="shared" si="15"/>
        <v>3.2556149247847145E-4</v>
      </c>
      <c r="J482" s="159">
        <v>122.083405302</v>
      </c>
      <c r="K482" s="159">
        <v>23.2915909090909</v>
      </c>
    </row>
    <row r="483" spans="1:11" x14ac:dyDescent="0.2">
      <c r="A483" s="188" t="s">
        <v>1912</v>
      </c>
      <c r="B483" s="188" t="s">
        <v>323</v>
      </c>
      <c r="C483" s="188" t="s">
        <v>1661</v>
      </c>
      <c r="D483" s="188" t="s">
        <v>138</v>
      </c>
      <c r="E483" s="188" t="s">
        <v>139</v>
      </c>
      <c r="F483" s="194">
        <v>4.62441149</v>
      </c>
      <c r="G483" s="150">
        <v>2.3333521299999997</v>
      </c>
      <c r="H483" s="56">
        <f t="shared" si="14"/>
        <v>0.98187467315531163</v>
      </c>
      <c r="I483" s="90">
        <f t="shared" si="15"/>
        <v>3.251086074149572E-4</v>
      </c>
      <c r="J483" s="159">
        <v>92.188378006808179</v>
      </c>
      <c r="K483" s="159">
        <v>37.515727272727297</v>
      </c>
    </row>
    <row r="484" spans="1:11" x14ac:dyDescent="0.2">
      <c r="A484" s="188" t="s">
        <v>2726</v>
      </c>
      <c r="B484" s="188" t="s">
        <v>1515</v>
      </c>
      <c r="C484" s="188" t="s">
        <v>422</v>
      </c>
      <c r="D484" s="188" t="s">
        <v>407</v>
      </c>
      <c r="E484" s="188" t="s">
        <v>139</v>
      </c>
      <c r="F484" s="194">
        <v>4.6048321699999999</v>
      </c>
      <c r="G484" s="150">
        <v>3.65218146</v>
      </c>
      <c r="H484" s="56">
        <f t="shared" si="14"/>
        <v>0.26084429824579414</v>
      </c>
      <c r="I484" s="90">
        <f t="shared" si="15"/>
        <v>3.237321283812257E-4</v>
      </c>
      <c r="J484" s="159">
        <v>429.58664915370156</v>
      </c>
      <c r="K484" s="159">
        <v>22.9523636363636</v>
      </c>
    </row>
    <row r="485" spans="1:11" x14ac:dyDescent="0.2">
      <c r="A485" s="188" t="s">
        <v>1811</v>
      </c>
      <c r="B485" s="188" t="s">
        <v>844</v>
      </c>
      <c r="C485" s="188" t="s">
        <v>1870</v>
      </c>
      <c r="D485" s="188" t="s">
        <v>138</v>
      </c>
      <c r="E485" s="188" t="s">
        <v>139</v>
      </c>
      <c r="F485" s="194">
        <v>4.5462555700000005</v>
      </c>
      <c r="G485" s="150">
        <v>7.7917477300000009</v>
      </c>
      <c r="H485" s="56">
        <f t="shared" si="14"/>
        <v>-0.41652941964536627</v>
      </c>
      <c r="I485" s="90">
        <f t="shared" si="15"/>
        <v>3.1961403532348558E-4</v>
      </c>
      <c r="J485" s="159">
        <v>63.172185040185632</v>
      </c>
      <c r="K485" s="159">
        <v>21.489772727272701</v>
      </c>
    </row>
    <row r="486" spans="1:11" x14ac:dyDescent="0.2">
      <c r="A486" s="188" t="s">
        <v>3045</v>
      </c>
      <c r="B486" s="188" t="s">
        <v>686</v>
      </c>
      <c r="C486" s="188" t="s">
        <v>1659</v>
      </c>
      <c r="D486" s="188" t="s">
        <v>138</v>
      </c>
      <c r="E486" s="188" t="s">
        <v>464</v>
      </c>
      <c r="F486" s="194">
        <v>4.5394266700000001</v>
      </c>
      <c r="G486" s="150">
        <v>6.28509604</v>
      </c>
      <c r="H486" s="56">
        <f t="shared" si="14"/>
        <v>-0.2777474455267035</v>
      </c>
      <c r="I486" s="90">
        <f t="shared" si="15"/>
        <v>3.1913394522467472E-4</v>
      </c>
      <c r="J486" s="159">
        <v>29.199188356800001</v>
      </c>
      <c r="K486" s="159">
        <v>30.8056818181818</v>
      </c>
    </row>
    <row r="487" spans="1:11" x14ac:dyDescent="0.2">
      <c r="A487" s="188" t="s">
        <v>2090</v>
      </c>
      <c r="B487" s="188" t="s">
        <v>2091</v>
      </c>
      <c r="C487" s="188" t="s">
        <v>422</v>
      </c>
      <c r="D487" s="188" t="s">
        <v>138</v>
      </c>
      <c r="E487" s="188" t="s">
        <v>139</v>
      </c>
      <c r="F487" s="194">
        <v>4.5338473700000002</v>
      </c>
      <c r="G487" s="150">
        <v>8.9924254600000015</v>
      </c>
      <c r="H487" s="56">
        <f t="shared" si="14"/>
        <v>-0.49581485104687217</v>
      </c>
      <c r="I487" s="90">
        <f t="shared" si="15"/>
        <v>3.1874170537809691E-4</v>
      </c>
      <c r="J487" s="159">
        <v>136.78444147717559</v>
      </c>
      <c r="K487" s="159">
        <v>16.141545454545501</v>
      </c>
    </row>
    <row r="488" spans="1:11" x14ac:dyDescent="0.2">
      <c r="A488" s="188" t="s">
        <v>648</v>
      </c>
      <c r="B488" s="188" t="s">
        <v>309</v>
      </c>
      <c r="C488" s="188" t="s">
        <v>422</v>
      </c>
      <c r="D488" s="188" t="s">
        <v>138</v>
      </c>
      <c r="E488" s="188" t="s">
        <v>139</v>
      </c>
      <c r="F488" s="194">
        <v>4.4623708799999999</v>
      </c>
      <c r="G488" s="150">
        <v>4.0978668100000002</v>
      </c>
      <c r="H488" s="56">
        <f t="shared" si="14"/>
        <v>8.8949711374342932E-2</v>
      </c>
      <c r="I488" s="90">
        <f t="shared" si="15"/>
        <v>3.1371671524106886E-4</v>
      </c>
      <c r="J488" s="159">
        <v>198.80519208000001</v>
      </c>
      <c r="K488" s="159">
        <v>41.5639090909091</v>
      </c>
    </row>
    <row r="489" spans="1:11" x14ac:dyDescent="0.2">
      <c r="A489" s="188" t="s">
        <v>1523</v>
      </c>
      <c r="B489" s="188" t="s">
        <v>920</v>
      </c>
      <c r="C489" s="188" t="s">
        <v>1411</v>
      </c>
      <c r="D489" s="188" t="s">
        <v>138</v>
      </c>
      <c r="E489" s="188" t="s">
        <v>139</v>
      </c>
      <c r="F489" s="194">
        <v>4.44733424</v>
      </c>
      <c r="G489" s="150">
        <v>4.5987545999999995</v>
      </c>
      <c r="H489" s="56">
        <f t="shared" si="14"/>
        <v>-3.292638402579684E-2</v>
      </c>
      <c r="I489" s="90">
        <f t="shared" si="15"/>
        <v>3.1265959887044072E-4</v>
      </c>
      <c r="J489" s="159">
        <v>86.205544579999994</v>
      </c>
      <c r="K489" s="159">
        <v>15.9839090909091</v>
      </c>
    </row>
    <row r="490" spans="1:11" x14ac:dyDescent="0.2">
      <c r="A490" s="188" t="s">
        <v>3434</v>
      </c>
      <c r="B490" s="188" t="s">
        <v>1033</v>
      </c>
      <c r="C490" s="188" t="s">
        <v>422</v>
      </c>
      <c r="D490" s="188" t="s">
        <v>407</v>
      </c>
      <c r="E490" s="188" t="s">
        <v>139</v>
      </c>
      <c r="F490" s="194">
        <v>4.4008177399999999</v>
      </c>
      <c r="G490" s="150">
        <v>1.3684181399999999</v>
      </c>
      <c r="H490" s="56">
        <f t="shared" si="14"/>
        <v>2.2159890397243638</v>
      </c>
      <c r="I490" s="90">
        <f t="shared" si="15"/>
        <v>3.0938936338868907E-4</v>
      </c>
      <c r="J490" s="159">
        <v>339.13451704000005</v>
      </c>
      <c r="K490" s="159">
        <v>4.617</v>
      </c>
    </row>
    <row r="491" spans="1:11" x14ac:dyDescent="0.2">
      <c r="A491" s="188" t="s">
        <v>2088</v>
      </c>
      <c r="B491" s="188" t="s">
        <v>2089</v>
      </c>
      <c r="C491" s="188" t="s">
        <v>422</v>
      </c>
      <c r="D491" s="188" t="s">
        <v>138</v>
      </c>
      <c r="E491" s="188" t="s">
        <v>139</v>
      </c>
      <c r="F491" s="194">
        <v>4.4007419800000003</v>
      </c>
      <c r="G491" s="150">
        <v>5.6203079000000002</v>
      </c>
      <c r="H491" s="56">
        <f t="shared" si="14"/>
        <v>-0.21699272383279922</v>
      </c>
      <c r="I491" s="90">
        <f t="shared" si="15"/>
        <v>3.0938403725623938E-4</v>
      </c>
      <c r="J491" s="159">
        <v>264.12185273</v>
      </c>
      <c r="K491" s="159">
        <v>20.0104545454545</v>
      </c>
    </row>
    <row r="492" spans="1:11" x14ac:dyDescent="0.2">
      <c r="A492" s="188" t="s">
        <v>2883</v>
      </c>
      <c r="B492" s="188" t="s">
        <v>1944</v>
      </c>
      <c r="C492" s="188" t="s">
        <v>1411</v>
      </c>
      <c r="D492" s="188" t="s">
        <v>137</v>
      </c>
      <c r="E492" s="188" t="s">
        <v>464</v>
      </c>
      <c r="F492" s="194">
        <v>4.3757197400000001</v>
      </c>
      <c r="G492" s="150">
        <v>4.9248221500000007</v>
      </c>
      <c r="H492" s="56">
        <f t="shared" si="14"/>
        <v>-0.11149690146678704</v>
      </c>
      <c r="I492" s="90">
        <f t="shared" si="15"/>
        <v>3.0762490625797198E-4</v>
      </c>
      <c r="J492" s="159">
        <v>156.86915307000902</v>
      </c>
      <c r="K492" s="159">
        <v>40.296727272727303</v>
      </c>
    </row>
    <row r="493" spans="1:11" x14ac:dyDescent="0.2">
      <c r="A493" s="188" t="s">
        <v>3243</v>
      </c>
      <c r="B493" s="188" t="s">
        <v>3180</v>
      </c>
      <c r="C493" s="188" t="s">
        <v>1662</v>
      </c>
      <c r="D493" s="188" t="s">
        <v>138</v>
      </c>
      <c r="E493" s="188" t="s">
        <v>139</v>
      </c>
      <c r="F493" s="194">
        <v>4.3660821799999994</v>
      </c>
      <c r="G493" s="150">
        <v>2.0968652799999998</v>
      </c>
      <c r="H493" s="56">
        <f t="shared" si="14"/>
        <v>1.0821948942757067</v>
      </c>
      <c r="I493" s="90">
        <f t="shared" si="15"/>
        <v>3.0694735978157087E-4</v>
      </c>
      <c r="J493" s="159">
        <v>18.669792829999999</v>
      </c>
      <c r="K493" s="159">
        <v>41.948727272727297</v>
      </c>
    </row>
    <row r="494" spans="1:11" x14ac:dyDescent="0.2">
      <c r="A494" s="188" t="s">
        <v>3239</v>
      </c>
      <c r="B494" s="188" t="s">
        <v>3240</v>
      </c>
      <c r="C494" s="188" t="s">
        <v>1411</v>
      </c>
      <c r="D494" s="188" t="s">
        <v>138</v>
      </c>
      <c r="E494" s="188" t="s">
        <v>464</v>
      </c>
      <c r="F494" s="194">
        <v>4.3507417500000001</v>
      </c>
      <c r="G494" s="150">
        <v>1.4926329700000001</v>
      </c>
      <c r="H494" s="56">
        <f t="shared" si="14"/>
        <v>1.9148101626081595</v>
      </c>
      <c r="I494" s="90">
        <f t="shared" si="15"/>
        <v>3.0586888615411986E-4</v>
      </c>
      <c r="J494" s="159">
        <v>63.902715743829681</v>
      </c>
      <c r="K494" s="159">
        <v>45.043999999999997</v>
      </c>
    </row>
    <row r="495" spans="1:11" x14ac:dyDescent="0.2">
      <c r="A495" s="188" t="s">
        <v>658</v>
      </c>
      <c r="B495" s="188" t="s">
        <v>320</v>
      </c>
      <c r="C495" s="188" t="s">
        <v>422</v>
      </c>
      <c r="D495" s="188" t="s">
        <v>138</v>
      </c>
      <c r="E495" s="188" t="s">
        <v>139</v>
      </c>
      <c r="F495" s="194">
        <v>4.3294432999999994</v>
      </c>
      <c r="G495" s="150">
        <v>3.0814892200000004</v>
      </c>
      <c r="H495" s="56">
        <f t="shared" si="14"/>
        <v>0.40498408104117889</v>
      </c>
      <c r="I495" s="90">
        <f t="shared" si="15"/>
        <v>3.0437154764205822E-4</v>
      </c>
      <c r="J495" s="159">
        <v>138.67874565</v>
      </c>
      <c r="K495" s="159">
        <v>17.615454545454501</v>
      </c>
    </row>
    <row r="496" spans="1:11" x14ac:dyDescent="0.2">
      <c r="A496" s="188" t="s">
        <v>654</v>
      </c>
      <c r="B496" s="188" t="s">
        <v>231</v>
      </c>
      <c r="C496" s="188" t="s">
        <v>422</v>
      </c>
      <c r="D496" s="188" t="s">
        <v>407</v>
      </c>
      <c r="E496" s="188" t="s">
        <v>139</v>
      </c>
      <c r="F496" s="194">
        <v>4.3291451100000007</v>
      </c>
      <c r="G496" s="150">
        <v>4.9841018899999998</v>
      </c>
      <c r="H496" s="56">
        <f t="shared" si="14"/>
        <v>-0.131409187543716</v>
      </c>
      <c r="I496" s="90">
        <f t="shared" si="15"/>
        <v>3.0435058408034789E-4</v>
      </c>
      <c r="J496" s="159">
        <v>289.67477233</v>
      </c>
      <c r="K496" s="159">
        <v>7.2625454545454504</v>
      </c>
    </row>
    <row r="497" spans="1:11" x14ac:dyDescent="0.2">
      <c r="A497" s="188" t="s">
        <v>3014</v>
      </c>
      <c r="B497" s="188" t="s">
        <v>837</v>
      </c>
      <c r="C497" s="188" t="s">
        <v>1659</v>
      </c>
      <c r="D497" s="188" t="s">
        <v>407</v>
      </c>
      <c r="E497" s="188" t="s">
        <v>139</v>
      </c>
      <c r="F497" s="194">
        <v>4.3170484199999999</v>
      </c>
      <c r="G497" s="150">
        <v>2.1450575199999999</v>
      </c>
      <c r="H497" s="56">
        <f t="shared" si="14"/>
        <v>1.0125560176120594</v>
      </c>
      <c r="I497" s="90">
        <f t="shared" si="15"/>
        <v>3.0350015412861564E-4</v>
      </c>
      <c r="J497" s="159">
        <v>125.02010433688</v>
      </c>
      <c r="K497" s="159">
        <v>14.3657272727273</v>
      </c>
    </row>
    <row r="498" spans="1:11" x14ac:dyDescent="0.2">
      <c r="A498" s="188" t="s">
        <v>2221</v>
      </c>
      <c r="B498" s="188" t="s">
        <v>2222</v>
      </c>
      <c r="C498" s="188" t="s">
        <v>1417</v>
      </c>
      <c r="D498" s="188" t="s">
        <v>138</v>
      </c>
      <c r="E498" s="188" t="s">
        <v>464</v>
      </c>
      <c r="F498" s="194">
        <v>4.3090701600000001</v>
      </c>
      <c r="G498" s="150">
        <v>3.27510696</v>
      </c>
      <c r="H498" s="56">
        <f t="shared" si="14"/>
        <v>0.31570364346207502</v>
      </c>
      <c r="I498" s="90">
        <f t="shared" si="15"/>
        <v>3.0293926092008454E-4</v>
      </c>
      <c r="J498" s="159">
        <v>37.0980874508463</v>
      </c>
      <c r="K498" s="159">
        <v>559.264954545455</v>
      </c>
    </row>
    <row r="499" spans="1:11" x14ac:dyDescent="0.2">
      <c r="A499" s="188" t="s">
        <v>1221</v>
      </c>
      <c r="B499" s="188" t="s">
        <v>1002</v>
      </c>
      <c r="C499" s="188" t="s">
        <v>422</v>
      </c>
      <c r="D499" s="188" t="s">
        <v>407</v>
      </c>
      <c r="E499" s="188" t="s">
        <v>139</v>
      </c>
      <c r="F499" s="194">
        <v>4.2910969000000003</v>
      </c>
      <c r="G499" s="150">
        <v>5.2210431399999999</v>
      </c>
      <c r="H499" s="56">
        <f t="shared" si="14"/>
        <v>-0.17811502702887061</v>
      </c>
      <c r="I499" s="90">
        <f t="shared" si="15"/>
        <v>3.0167569223854687E-4</v>
      </c>
      <c r="J499" s="159">
        <v>1240.3677273892974</v>
      </c>
      <c r="K499" s="159">
        <v>24.142045454545499</v>
      </c>
    </row>
    <row r="500" spans="1:11" x14ac:dyDescent="0.2">
      <c r="A500" s="188" t="s">
        <v>1806</v>
      </c>
      <c r="B500" s="188" t="s">
        <v>3263</v>
      </c>
      <c r="C500" s="188" t="s">
        <v>1798</v>
      </c>
      <c r="D500" s="188" t="s">
        <v>138</v>
      </c>
      <c r="E500" s="188" t="s">
        <v>464</v>
      </c>
      <c r="F500" s="194">
        <v>4.2821846799999994</v>
      </c>
      <c r="G500" s="150">
        <v>5.9510784800000005</v>
      </c>
      <c r="H500" s="56">
        <f t="shared" si="14"/>
        <v>-0.28043552199970334</v>
      </c>
      <c r="I500" s="90">
        <f t="shared" si="15"/>
        <v>3.0104913912158449E-4</v>
      </c>
      <c r="J500" s="159">
        <v>818.51598563857078</v>
      </c>
      <c r="K500" s="159">
        <v>23.837181818181801</v>
      </c>
    </row>
    <row r="501" spans="1:11" x14ac:dyDescent="0.2">
      <c r="A501" s="188" t="s">
        <v>1837</v>
      </c>
      <c r="B501" s="188" t="s">
        <v>244</v>
      </c>
      <c r="C501" s="188" t="s">
        <v>1870</v>
      </c>
      <c r="D501" s="188" t="s">
        <v>138</v>
      </c>
      <c r="E501" s="188" t="s">
        <v>464</v>
      </c>
      <c r="F501" s="194">
        <v>4.2696806799999996</v>
      </c>
      <c r="G501" s="150">
        <v>1.2958580000000001E-2</v>
      </c>
      <c r="H501" s="56" t="str">
        <f t="shared" si="14"/>
        <v/>
      </c>
      <c r="I501" s="90">
        <f t="shared" si="15"/>
        <v>3.001700741776652E-4</v>
      </c>
      <c r="J501" s="159">
        <v>31.953738275120003</v>
      </c>
      <c r="K501" s="159">
        <v>7.4213636363636404</v>
      </c>
    </row>
    <row r="502" spans="1:11" x14ac:dyDescent="0.2">
      <c r="A502" s="188" t="s">
        <v>1844</v>
      </c>
      <c r="B502" s="188" t="s">
        <v>152</v>
      </c>
      <c r="C502" s="188" t="s">
        <v>1870</v>
      </c>
      <c r="D502" s="188" t="s">
        <v>137</v>
      </c>
      <c r="E502" s="188" t="s">
        <v>464</v>
      </c>
      <c r="F502" s="194">
        <v>4.2660195099999996</v>
      </c>
      <c r="G502" s="194">
        <v>0.82666426000000004</v>
      </c>
      <c r="H502" s="56">
        <f t="shared" si="14"/>
        <v>4.1605224955533933</v>
      </c>
      <c r="I502" s="42">
        <f t="shared" si="15"/>
        <v>2.9991268404644888E-4</v>
      </c>
      <c r="J502" s="159">
        <v>5.0729023744999999</v>
      </c>
      <c r="K502" s="196">
        <v>20.3883636363636</v>
      </c>
    </row>
    <row r="503" spans="1:11" x14ac:dyDescent="0.2">
      <c r="A503" s="188" t="s">
        <v>3003</v>
      </c>
      <c r="B503" s="188" t="s">
        <v>89</v>
      </c>
      <c r="C503" s="188" t="s">
        <v>1659</v>
      </c>
      <c r="D503" s="188" t="s">
        <v>137</v>
      </c>
      <c r="E503" s="188" t="s">
        <v>464</v>
      </c>
      <c r="F503" s="194">
        <v>4.2615879900000007</v>
      </c>
      <c r="G503" s="150">
        <v>5.1009597400000004</v>
      </c>
      <c r="H503" s="56">
        <f t="shared" si="14"/>
        <v>-0.16455173002404444</v>
      </c>
      <c r="I503" s="90">
        <f t="shared" si="15"/>
        <v>2.9960113623132763E-4</v>
      </c>
      <c r="J503" s="159">
        <v>185.48621446200002</v>
      </c>
      <c r="K503" s="159">
        <v>51.146454545454503</v>
      </c>
    </row>
    <row r="504" spans="1:11" x14ac:dyDescent="0.2">
      <c r="A504" s="188" t="s">
        <v>2851</v>
      </c>
      <c r="B504" s="188" t="s">
        <v>103</v>
      </c>
      <c r="C504" s="188" t="s">
        <v>1411</v>
      </c>
      <c r="D504" s="188" t="s">
        <v>138</v>
      </c>
      <c r="E504" s="188" t="s">
        <v>139</v>
      </c>
      <c r="F504" s="194">
        <v>4.2501518000000003</v>
      </c>
      <c r="G504" s="150">
        <v>6.0856915799999998</v>
      </c>
      <c r="H504" s="56">
        <f t="shared" si="14"/>
        <v>-0.30161564316409206</v>
      </c>
      <c r="I504" s="90">
        <f t="shared" si="15"/>
        <v>2.9879714121205372E-4</v>
      </c>
      <c r="J504" s="159">
        <v>609.05100179840008</v>
      </c>
      <c r="K504" s="159">
        <v>10.242727272727301</v>
      </c>
    </row>
    <row r="505" spans="1:11" x14ac:dyDescent="0.2">
      <c r="A505" s="188" t="s">
        <v>3441</v>
      </c>
      <c r="B505" s="188" t="s">
        <v>2519</v>
      </c>
      <c r="C505" s="188" t="s">
        <v>422</v>
      </c>
      <c r="D505" s="188" t="s">
        <v>407</v>
      </c>
      <c r="E505" s="188" t="s">
        <v>464</v>
      </c>
      <c r="F505" s="194">
        <v>4.2470658800000001</v>
      </c>
      <c r="G505" s="150">
        <v>2.17057864</v>
      </c>
      <c r="H505" s="56">
        <f t="shared" si="14"/>
        <v>0.9566514669102244</v>
      </c>
      <c r="I505" s="90">
        <f t="shared" si="15"/>
        <v>2.9858019270823577E-4</v>
      </c>
      <c r="J505" s="159">
        <v>114.62486848</v>
      </c>
      <c r="K505" s="159">
        <v>41.746227272727303</v>
      </c>
    </row>
    <row r="506" spans="1:11" x14ac:dyDescent="0.2">
      <c r="A506" s="188" t="s">
        <v>2491</v>
      </c>
      <c r="B506" s="188" t="s">
        <v>2492</v>
      </c>
      <c r="C506" s="188" t="s">
        <v>422</v>
      </c>
      <c r="D506" s="188" t="s">
        <v>138</v>
      </c>
      <c r="E506" s="188" t="s">
        <v>139</v>
      </c>
      <c r="F506" s="194">
        <v>4.1766749900000004</v>
      </c>
      <c r="G506" s="150">
        <v>3.6485964800000001</v>
      </c>
      <c r="H506" s="56">
        <f t="shared" si="14"/>
        <v>0.14473469809410111</v>
      </c>
      <c r="I506" s="90">
        <f t="shared" si="15"/>
        <v>2.9363152318086217E-4</v>
      </c>
      <c r="J506" s="159">
        <v>240.95746107026841</v>
      </c>
      <c r="K506" s="159">
        <v>24.375318181818201</v>
      </c>
    </row>
    <row r="507" spans="1:11" x14ac:dyDescent="0.2">
      <c r="A507" s="188" t="s">
        <v>1558</v>
      </c>
      <c r="B507" s="188" t="s">
        <v>267</v>
      </c>
      <c r="C507" s="188" t="s">
        <v>1411</v>
      </c>
      <c r="D507" s="188" t="s">
        <v>137</v>
      </c>
      <c r="E507" s="188" t="s">
        <v>139</v>
      </c>
      <c r="F507" s="194">
        <v>4.1741449399999997</v>
      </c>
      <c r="G507" s="150">
        <v>4.7223600399999999</v>
      </c>
      <c r="H507" s="56">
        <f t="shared" si="14"/>
        <v>-0.11608922135466826</v>
      </c>
      <c r="I507" s="90">
        <f t="shared" si="15"/>
        <v>2.9345365383814275E-4</v>
      </c>
      <c r="J507" s="159">
        <v>238.09850331999999</v>
      </c>
      <c r="K507" s="159">
        <v>17.7671818181818</v>
      </c>
    </row>
    <row r="508" spans="1:11" x14ac:dyDescent="0.2">
      <c r="A508" s="188" t="s">
        <v>1215</v>
      </c>
      <c r="B508" s="188" t="s">
        <v>1000</v>
      </c>
      <c r="C508" s="188" t="s">
        <v>422</v>
      </c>
      <c r="D508" s="188" t="s">
        <v>138</v>
      </c>
      <c r="E508" s="188" t="s">
        <v>139</v>
      </c>
      <c r="F508" s="194">
        <v>4.1681454799999997</v>
      </c>
      <c r="G508" s="150">
        <v>3.1427164100000002</v>
      </c>
      <c r="H508" s="56">
        <f t="shared" si="14"/>
        <v>0.32628749661825185</v>
      </c>
      <c r="I508" s="90">
        <f t="shared" si="15"/>
        <v>2.9303187560970016E-4</v>
      </c>
      <c r="J508" s="159">
        <v>620.14558369000008</v>
      </c>
      <c r="K508" s="159">
        <v>12.1529090909091</v>
      </c>
    </row>
    <row r="509" spans="1:11" x14ac:dyDescent="0.2">
      <c r="A509" s="188" t="s">
        <v>3435</v>
      </c>
      <c r="B509" s="188" t="s">
        <v>10</v>
      </c>
      <c r="C509" s="188" t="s">
        <v>422</v>
      </c>
      <c r="D509" s="188" t="s">
        <v>407</v>
      </c>
      <c r="E509" s="188" t="s">
        <v>464</v>
      </c>
      <c r="F509" s="194">
        <v>4.1353986200000001</v>
      </c>
      <c r="G509" s="150">
        <v>2.9111002999999998</v>
      </c>
      <c r="H509" s="56">
        <f t="shared" si="14"/>
        <v>0.42056205346136655</v>
      </c>
      <c r="I509" s="90">
        <f t="shared" si="15"/>
        <v>2.9072968297938723E-4</v>
      </c>
      <c r="J509" s="159">
        <v>73.294857879999995</v>
      </c>
      <c r="K509" s="159">
        <v>5.4273181818181797</v>
      </c>
    </row>
    <row r="510" spans="1:11" x14ac:dyDescent="0.2">
      <c r="A510" s="188" t="s">
        <v>2948</v>
      </c>
      <c r="B510" s="188" t="s">
        <v>74</v>
      </c>
      <c r="C510" s="188" t="s">
        <v>1659</v>
      </c>
      <c r="D510" s="188" t="s">
        <v>138</v>
      </c>
      <c r="E510" s="188" t="s">
        <v>464</v>
      </c>
      <c r="F510" s="194">
        <v>4.1334005500000002</v>
      </c>
      <c r="G510" s="150">
        <v>2.0182388900000001</v>
      </c>
      <c r="H510" s="56">
        <f t="shared" si="14"/>
        <v>1.0480234378993658</v>
      </c>
      <c r="I510" s="90">
        <f t="shared" si="15"/>
        <v>2.9058921326629569E-4</v>
      </c>
      <c r="J510" s="159">
        <v>97.839126051802992</v>
      </c>
      <c r="K510" s="159">
        <v>30.595090909090899</v>
      </c>
    </row>
    <row r="511" spans="1:11" x14ac:dyDescent="0.2">
      <c r="A511" s="188" t="s">
        <v>3431</v>
      </c>
      <c r="B511" s="188" t="s">
        <v>2291</v>
      </c>
      <c r="C511" s="188" t="s">
        <v>422</v>
      </c>
      <c r="D511" s="188" t="s">
        <v>407</v>
      </c>
      <c r="E511" s="188" t="s">
        <v>139</v>
      </c>
      <c r="F511" s="194">
        <v>4.1208776900000004</v>
      </c>
      <c r="G511" s="150">
        <v>2.4275518900000002</v>
      </c>
      <c r="H511" s="56">
        <f t="shared" si="14"/>
        <v>0.69754463621372897</v>
      </c>
      <c r="I511" s="90">
        <f t="shared" si="15"/>
        <v>2.8970882241347983E-4</v>
      </c>
      <c r="J511" s="159">
        <v>175.79040187000001</v>
      </c>
      <c r="K511" s="159">
        <v>18.115772727272699</v>
      </c>
    </row>
    <row r="512" spans="1:11" x14ac:dyDescent="0.2">
      <c r="A512" s="188" t="s">
        <v>1378</v>
      </c>
      <c r="B512" s="188" t="s">
        <v>522</v>
      </c>
      <c r="C512" s="188" t="s">
        <v>1660</v>
      </c>
      <c r="D512" s="188" t="s">
        <v>138</v>
      </c>
      <c r="E512" s="188" t="s">
        <v>139</v>
      </c>
      <c r="F512" s="194">
        <v>4.1137110799999999</v>
      </c>
      <c r="G512" s="150">
        <v>3.1062208999999998</v>
      </c>
      <c r="H512" s="56">
        <f t="shared" si="14"/>
        <v>0.32434595363130803</v>
      </c>
      <c r="I512" s="90">
        <f t="shared" si="15"/>
        <v>2.892049903903079E-4</v>
      </c>
      <c r="J512" s="159">
        <v>337.99100880000003</v>
      </c>
      <c r="K512" s="159">
        <v>17.900909090909099</v>
      </c>
    </row>
    <row r="513" spans="1:11" x14ac:dyDescent="0.2">
      <c r="A513" s="188" t="s">
        <v>950</v>
      </c>
      <c r="B513" s="188" t="s">
        <v>27</v>
      </c>
      <c r="C513" s="188" t="s">
        <v>1661</v>
      </c>
      <c r="D513" s="188" t="s">
        <v>138</v>
      </c>
      <c r="E513" s="188" t="s">
        <v>139</v>
      </c>
      <c r="F513" s="194">
        <v>4.1130186200000001</v>
      </c>
      <c r="G513" s="150">
        <v>0.91003484999999995</v>
      </c>
      <c r="H513" s="56">
        <f t="shared" si="14"/>
        <v>3.5196275944816842</v>
      </c>
      <c r="I513" s="90">
        <f t="shared" si="15"/>
        <v>2.8915630858360078E-4</v>
      </c>
      <c r="J513" s="159">
        <v>158.56672890000002</v>
      </c>
      <c r="K513" s="159">
        <v>4.9324545454545499</v>
      </c>
    </row>
    <row r="514" spans="1:11" x14ac:dyDescent="0.2">
      <c r="A514" s="188" t="s">
        <v>3716</v>
      </c>
      <c r="B514" s="188" t="s">
        <v>58</v>
      </c>
      <c r="C514" s="188" t="s">
        <v>1659</v>
      </c>
      <c r="D514" s="188" t="s">
        <v>138</v>
      </c>
      <c r="E514" s="188" t="s">
        <v>139</v>
      </c>
      <c r="F514" s="194">
        <v>4.1107734999999996</v>
      </c>
      <c r="G514" s="150">
        <v>2.3877166700000001</v>
      </c>
      <c r="H514" s="56">
        <f t="shared" si="14"/>
        <v>0.7216337062303122</v>
      </c>
      <c r="I514" s="90">
        <f t="shared" si="15"/>
        <v>2.8899847058880772E-4</v>
      </c>
      <c r="J514" s="159">
        <v>172.3965260665</v>
      </c>
      <c r="K514" s="159">
        <v>13.6018636363636</v>
      </c>
    </row>
    <row r="515" spans="1:11" x14ac:dyDescent="0.2">
      <c r="A515" s="188" t="s">
        <v>2944</v>
      </c>
      <c r="B515" s="188" t="s">
        <v>238</v>
      </c>
      <c r="C515" s="188" t="s">
        <v>1659</v>
      </c>
      <c r="D515" s="188" t="s">
        <v>137</v>
      </c>
      <c r="E515" s="188" t="s">
        <v>464</v>
      </c>
      <c r="F515" s="194">
        <v>4.0746442599999995</v>
      </c>
      <c r="G515" s="150">
        <v>1.6062838700000002</v>
      </c>
      <c r="H515" s="56">
        <f t="shared" si="14"/>
        <v>1.536690018558176</v>
      </c>
      <c r="I515" s="90">
        <f t="shared" si="15"/>
        <v>2.8645848751663504E-4</v>
      </c>
      <c r="J515" s="159">
        <v>32.026457902014002</v>
      </c>
      <c r="K515" s="159">
        <v>6.5590909090909104</v>
      </c>
    </row>
    <row r="516" spans="1:11" x14ac:dyDescent="0.2">
      <c r="A516" s="188" t="s">
        <v>2937</v>
      </c>
      <c r="B516" s="188" t="s">
        <v>55</v>
      </c>
      <c r="C516" s="188" t="s">
        <v>1659</v>
      </c>
      <c r="D516" s="188" t="s">
        <v>137</v>
      </c>
      <c r="E516" s="188" t="s">
        <v>464</v>
      </c>
      <c r="F516" s="194">
        <v>4.0438072299999996</v>
      </c>
      <c r="G516" s="150">
        <v>3.8906626600000003</v>
      </c>
      <c r="H516" s="56">
        <f t="shared" si="14"/>
        <v>3.9362078746760121E-2</v>
      </c>
      <c r="I516" s="90">
        <f t="shared" si="15"/>
        <v>2.8429056108928477E-4</v>
      </c>
      <c r="J516" s="159">
        <v>105.03807523739999</v>
      </c>
      <c r="K516" s="159">
        <v>46.751863636363602</v>
      </c>
    </row>
    <row r="517" spans="1:11" x14ac:dyDescent="0.2">
      <c r="A517" s="188" t="s">
        <v>2950</v>
      </c>
      <c r="B517" s="188" t="s">
        <v>425</v>
      </c>
      <c r="C517" s="188" t="s">
        <v>1659</v>
      </c>
      <c r="D517" s="188" t="s">
        <v>138</v>
      </c>
      <c r="E517" s="188" t="s">
        <v>464</v>
      </c>
      <c r="F517" s="194">
        <v>4.0119050999999999</v>
      </c>
      <c r="G517" s="150">
        <v>4.4673216099999999</v>
      </c>
      <c r="H517" s="56">
        <f t="shared" si="14"/>
        <v>-0.10194397219590379</v>
      </c>
      <c r="I517" s="90">
        <f t="shared" si="15"/>
        <v>2.8204775525760239E-4</v>
      </c>
      <c r="J517" s="159">
        <v>411.7325691492</v>
      </c>
      <c r="K517" s="159">
        <v>18.053727272727301</v>
      </c>
    </row>
    <row r="518" spans="1:11" x14ac:dyDescent="0.2">
      <c r="A518" s="188" t="s">
        <v>2304</v>
      </c>
      <c r="B518" s="188" t="s">
        <v>171</v>
      </c>
      <c r="C518" s="188" t="s">
        <v>1411</v>
      </c>
      <c r="D518" s="188" t="s">
        <v>137</v>
      </c>
      <c r="E518" s="188" t="s">
        <v>139</v>
      </c>
      <c r="F518" s="194">
        <v>4.0113398799999995</v>
      </c>
      <c r="G518" s="150">
        <v>3.3491189100000001</v>
      </c>
      <c r="H518" s="56">
        <f t="shared" si="14"/>
        <v>0.19772990681898461</v>
      </c>
      <c r="I518" s="90">
        <f t="shared" si="15"/>
        <v>2.8200801876627146E-4</v>
      </c>
      <c r="J518" s="159">
        <v>143.55803599000001</v>
      </c>
      <c r="K518" s="159">
        <v>9.1266818181818206</v>
      </c>
    </row>
    <row r="519" spans="1:11" x14ac:dyDescent="0.2">
      <c r="A519" s="188" t="s">
        <v>3487</v>
      </c>
      <c r="B519" s="188" t="s">
        <v>2482</v>
      </c>
      <c r="C519" s="188" t="s">
        <v>1659</v>
      </c>
      <c r="D519" s="188" t="s">
        <v>407</v>
      </c>
      <c r="E519" s="188" t="s">
        <v>464</v>
      </c>
      <c r="F519" s="194">
        <v>4.0077487899999999</v>
      </c>
      <c r="G519" s="150">
        <v>2.3607415400000002</v>
      </c>
      <c r="H519" s="56">
        <f t="shared" ref="H519:H582" si="16">IF(ISERROR(F519/G519-1),"",IF((F519/G519-1)&gt;10000%,"",F519/G519-1))</f>
        <v>0.69766521327870534</v>
      </c>
      <c r="I519" s="90">
        <f t="shared" ref="I519:I582" si="17">F519/$F$1588</f>
        <v>2.8175555544817656E-4</v>
      </c>
      <c r="J519" s="159">
        <v>549.58524616800003</v>
      </c>
      <c r="K519" s="159">
        <v>22.9294090909091</v>
      </c>
    </row>
    <row r="520" spans="1:11" x14ac:dyDescent="0.2">
      <c r="A520" s="188" t="s">
        <v>2965</v>
      </c>
      <c r="B520" s="188" t="s">
        <v>1259</v>
      </c>
      <c r="C520" s="188" t="s">
        <v>1659</v>
      </c>
      <c r="D520" s="188" t="s">
        <v>407</v>
      </c>
      <c r="E520" s="188" t="s">
        <v>464</v>
      </c>
      <c r="F520" s="194">
        <v>3.9711265099999999</v>
      </c>
      <c r="G520" s="150">
        <v>3.6003640499999996</v>
      </c>
      <c r="H520" s="56">
        <f t="shared" si="16"/>
        <v>0.10297915845482364</v>
      </c>
      <c r="I520" s="90">
        <f t="shared" si="17"/>
        <v>2.7918091033346147E-4</v>
      </c>
      <c r="J520" s="159">
        <v>77.655906820800013</v>
      </c>
      <c r="K520" s="159">
        <v>32.467681818181802</v>
      </c>
    </row>
    <row r="521" spans="1:11" x14ac:dyDescent="0.2">
      <c r="A521" s="188" t="s">
        <v>567</v>
      </c>
      <c r="B521" s="188" t="s">
        <v>568</v>
      </c>
      <c r="C521" s="188" t="s">
        <v>1661</v>
      </c>
      <c r="D521" s="188" t="s">
        <v>138</v>
      </c>
      <c r="E521" s="188" t="s">
        <v>139</v>
      </c>
      <c r="F521" s="194">
        <v>3.9581867499999999</v>
      </c>
      <c r="G521" s="150">
        <v>1.3143609700000001</v>
      </c>
      <c r="H521" s="56">
        <f t="shared" si="16"/>
        <v>2.0114913941791803</v>
      </c>
      <c r="I521" s="90">
        <f t="shared" si="17"/>
        <v>2.7827121028557847E-4</v>
      </c>
      <c r="J521" s="159">
        <v>19.137391050000002</v>
      </c>
      <c r="K521" s="159">
        <v>14.708636363636399</v>
      </c>
    </row>
    <row r="522" spans="1:11" x14ac:dyDescent="0.2">
      <c r="A522" s="188" t="s">
        <v>2953</v>
      </c>
      <c r="B522" s="188" t="s">
        <v>2063</v>
      </c>
      <c r="C522" s="188" t="s">
        <v>1659</v>
      </c>
      <c r="D522" s="188" t="s">
        <v>138</v>
      </c>
      <c r="E522" s="188" t="s">
        <v>464</v>
      </c>
      <c r="F522" s="194">
        <v>3.9458933700000003</v>
      </c>
      <c r="G522" s="150">
        <v>2.9549662000000003</v>
      </c>
      <c r="H522" s="56">
        <f t="shared" si="16"/>
        <v>0.3353429795576004</v>
      </c>
      <c r="I522" s="90">
        <f t="shared" si="17"/>
        <v>2.7740695249604884E-4</v>
      </c>
      <c r="J522" s="159">
        <v>25.475230459559999</v>
      </c>
      <c r="K522" s="159">
        <v>46.320909090909097</v>
      </c>
    </row>
    <row r="523" spans="1:11" x14ac:dyDescent="0.2">
      <c r="A523" s="188" t="s">
        <v>2873</v>
      </c>
      <c r="B523" s="188" t="s">
        <v>1882</v>
      </c>
      <c r="C523" s="188" t="s">
        <v>1411</v>
      </c>
      <c r="D523" s="188" t="s">
        <v>138</v>
      </c>
      <c r="E523" s="188" t="s">
        <v>464</v>
      </c>
      <c r="F523" s="194">
        <v>3.9334367400000003</v>
      </c>
      <c r="G523" s="150">
        <v>2.1314718900000003</v>
      </c>
      <c r="H523" s="56">
        <f t="shared" si="16"/>
        <v>0.84540868610751407</v>
      </c>
      <c r="I523" s="90">
        <f t="shared" si="17"/>
        <v>2.7653121779096462E-4</v>
      </c>
      <c r="J523" s="159">
        <v>75.912285770356704</v>
      </c>
      <c r="K523" s="159">
        <v>36.9047272727273</v>
      </c>
    </row>
    <row r="524" spans="1:11" x14ac:dyDescent="0.2">
      <c r="A524" s="188" t="s">
        <v>2813</v>
      </c>
      <c r="B524" s="188" t="s">
        <v>927</v>
      </c>
      <c r="C524" s="188" t="s">
        <v>422</v>
      </c>
      <c r="D524" s="188" t="s">
        <v>138</v>
      </c>
      <c r="E524" s="188" t="s">
        <v>464</v>
      </c>
      <c r="F524" s="194">
        <v>3.90219695</v>
      </c>
      <c r="G524" s="150">
        <v>6.1394692000000006</v>
      </c>
      <c r="H524" s="56">
        <f t="shared" si="16"/>
        <v>-0.36440809084928716</v>
      </c>
      <c r="I524" s="90">
        <f t="shared" si="17"/>
        <v>2.7433497624870605E-4</v>
      </c>
      <c r="J524" s="159">
        <v>138.00619676012997</v>
      </c>
      <c r="K524" s="159">
        <v>33.325363636363598</v>
      </c>
    </row>
    <row r="525" spans="1:11" x14ac:dyDescent="0.2">
      <c r="A525" s="188" t="s">
        <v>2896</v>
      </c>
      <c r="B525" s="188" t="s">
        <v>2175</v>
      </c>
      <c r="C525" s="188" t="s">
        <v>1660</v>
      </c>
      <c r="D525" s="188" t="s">
        <v>138</v>
      </c>
      <c r="E525" s="188" t="s">
        <v>464</v>
      </c>
      <c r="F525" s="194">
        <v>3.8818723199999998</v>
      </c>
      <c r="G525" s="150">
        <v>0.26681278999999997</v>
      </c>
      <c r="H525" s="56">
        <f t="shared" si="16"/>
        <v>13.549048866810322</v>
      </c>
      <c r="I525" s="90">
        <f t="shared" si="17"/>
        <v>2.7290609991064378E-4</v>
      </c>
      <c r="J525" s="159">
        <v>67.74417579</v>
      </c>
      <c r="K525" s="159">
        <v>15.163909090909099</v>
      </c>
    </row>
    <row r="526" spans="1:11" x14ac:dyDescent="0.2">
      <c r="A526" s="188" t="s">
        <v>3066</v>
      </c>
      <c r="B526" s="188" t="s">
        <v>964</v>
      </c>
      <c r="C526" s="188" t="s">
        <v>1659</v>
      </c>
      <c r="D526" s="188" t="s">
        <v>138</v>
      </c>
      <c r="E526" s="188" t="s">
        <v>464</v>
      </c>
      <c r="F526" s="194">
        <v>3.8619062000000004</v>
      </c>
      <c r="G526" s="150">
        <v>3.0713206299999998</v>
      </c>
      <c r="H526" s="56">
        <f t="shared" si="16"/>
        <v>0.25740899933329353</v>
      </c>
      <c r="I526" s="90">
        <f t="shared" si="17"/>
        <v>2.7150242779307453E-4</v>
      </c>
      <c r="J526" s="159">
        <v>86.500668186283008</v>
      </c>
      <c r="K526" s="159">
        <v>41.6234545454545</v>
      </c>
    </row>
    <row r="527" spans="1:11" x14ac:dyDescent="0.2">
      <c r="A527" s="188" t="s">
        <v>2996</v>
      </c>
      <c r="B527" s="188" t="s">
        <v>596</v>
      </c>
      <c r="C527" s="188" t="s">
        <v>1659</v>
      </c>
      <c r="D527" s="188" t="s">
        <v>407</v>
      </c>
      <c r="E527" s="188" t="s">
        <v>464</v>
      </c>
      <c r="F527" s="194">
        <v>3.8566787999999996</v>
      </c>
      <c r="G527" s="150">
        <v>8.2344761500000008</v>
      </c>
      <c r="H527" s="56">
        <f t="shared" si="16"/>
        <v>-0.5316424834140786</v>
      </c>
      <c r="I527" s="90">
        <f t="shared" si="17"/>
        <v>2.7113492746615159E-4</v>
      </c>
      <c r="J527" s="159">
        <v>644.24127770849998</v>
      </c>
      <c r="K527" s="159">
        <v>4.1646818181818199</v>
      </c>
    </row>
    <row r="528" spans="1:11" x14ac:dyDescent="0.2">
      <c r="A528" s="188" t="s">
        <v>3004</v>
      </c>
      <c r="B528" s="188" t="s">
        <v>90</v>
      </c>
      <c r="C528" s="188" t="s">
        <v>1659</v>
      </c>
      <c r="D528" s="188" t="s">
        <v>137</v>
      </c>
      <c r="E528" s="188" t="s">
        <v>464</v>
      </c>
      <c r="F528" s="194">
        <v>3.8534448800000001</v>
      </c>
      <c r="G528" s="150">
        <v>3.12253574</v>
      </c>
      <c r="H528" s="56">
        <f t="shared" si="16"/>
        <v>0.23407550813173406</v>
      </c>
      <c r="I528" s="90">
        <f t="shared" si="17"/>
        <v>2.7090757416293353E-4</v>
      </c>
      <c r="J528" s="159">
        <v>136.1938636701</v>
      </c>
      <c r="K528" s="159">
        <v>39.660181818181798</v>
      </c>
    </row>
    <row r="529" spans="1:11" x14ac:dyDescent="0.2">
      <c r="A529" s="188" t="s">
        <v>1808</v>
      </c>
      <c r="B529" s="188" t="s">
        <v>3257</v>
      </c>
      <c r="C529" s="188" t="s">
        <v>1798</v>
      </c>
      <c r="D529" s="188" t="s">
        <v>137</v>
      </c>
      <c r="E529" s="188" t="s">
        <v>464</v>
      </c>
      <c r="F529" s="194">
        <v>3.8526470900000001</v>
      </c>
      <c r="G529" s="150">
        <v>5.4631740799999999</v>
      </c>
      <c r="H529" s="56">
        <f t="shared" si="16"/>
        <v>-0.29479693790024719</v>
      </c>
      <c r="I529" s="90">
        <f t="shared" si="17"/>
        <v>2.7085148737297755E-4</v>
      </c>
      <c r="J529" s="159">
        <v>163.95965122243121</v>
      </c>
      <c r="K529" s="159">
        <v>37.6993636363636</v>
      </c>
    </row>
    <row r="530" spans="1:11" x14ac:dyDescent="0.2">
      <c r="A530" s="188" t="s">
        <v>3412</v>
      </c>
      <c r="B530" s="188" t="s">
        <v>442</v>
      </c>
      <c r="C530" s="188" t="s">
        <v>422</v>
      </c>
      <c r="D530" s="188" t="s">
        <v>407</v>
      </c>
      <c r="E530" s="188" t="s">
        <v>139</v>
      </c>
      <c r="F530" s="194">
        <v>3.8417271500000001</v>
      </c>
      <c r="G530" s="150">
        <v>1.4856969499999999</v>
      </c>
      <c r="H530" s="56">
        <f t="shared" si="16"/>
        <v>1.5858080613277159</v>
      </c>
      <c r="I530" s="90">
        <f t="shared" si="17"/>
        <v>2.7008378612188174E-4</v>
      </c>
      <c r="J530" s="159">
        <v>246.59157971000002</v>
      </c>
      <c r="K530" s="159">
        <v>6.22604545454546</v>
      </c>
    </row>
    <row r="531" spans="1:11" x14ac:dyDescent="0.2">
      <c r="A531" s="188" t="s">
        <v>2661</v>
      </c>
      <c r="B531" s="188" t="s">
        <v>1781</v>
      </c>
      <c r="C531" s="188" t="s">
        <v>1410</v>
      </c>
      <c r="D531" s="188" t="s">
        <v>137</v>
      </c>
      <c r="E531" s="188" t="s">
        <v>464</v>
      </c>
      <c r="F531" s="194">
        <v>3.8250739999999999</v>
      </c>
      <c r="G531" s="150">
        <v>3.8321028699999999</v>
      </c>
      <c r="H531" s="56">
        <f t="shared" si="16"/>
        <v>-1.834207023779677E-3</v>
      </c>
      <c r="I531" s="90">
        <f t="shared" si="17"/>
        <v>2.6891302473585883E-4</v>
      </c>
      <c r="J531" s="159">
        <v>117.00287747995813</v>
      </c>
      <c r="K531" s="159">
        <v>9.5472272727272696</v>
      </c>
    </row>
    <row r="532" spans="1:11" x14ac:dyDescent="0.2">
      <c r="A532" s="188" t="s">
        <v>3041</v>
      </c>
      <c r="B532" s="188" t="s">
        <v>196</v>
      </c>
      <c r="C532" s="188" t="s">
        <v>1659</v>
      </c>
      <c r="D532" s="188" t="s">
        <v>138</v>
      </c>
      <c r="E532" s="188" t="s">
        <v>464</v>
      </c>
      <c r="F532" s="194">
        <v>3.8222005499999998</v>
      </c>
      <c r="G532" s="150">
        <v>3.9235895200000002</v>
      </c>
      <c r="H532" s="56">
        <f t="shared" si="16"/>
        <v>-2.5840870836050245E-2</v>
      </c>
      <c r="I532" s="90">
        <f t="shared" si="17"/>
        <v>2.687110134464231E-4</v>
      </c>
      <c r="J532" s="159">
        <v>81.384428553515008</v>
      </c>
      <c r="K532" s="159">
        <v>42.540772727272703</v>
      </c>
    </row>
    <row r="533" spans="1:11" x14ac:dyDescent="0.2">
      <c r="A533" s="188" t="s">
        <v>1586</v>
      </c>
      <c r="B533" s="188" t="s">
        <v>304</v>
      </c>
      <c r="C533" s="188" t="s">
        <v>1411</v>
      </c>
      <c r="D533" s="188" t="s">
        <v>137</v>
      </c>
      <c r="E533" s="188" t="s">
        <v>139</v>
      </c>
      <c r="F533" s="194">
        <v>3.7959957000000002</v>
      </c>
      <c r="G533" s="150">
        <v>3.2879276000000002</v>
      </c>
      <c r="H533" s="56">
        <f t="shared" si="16"/>
        <v>0.15452533078891406</v>
      </c>
      <c r="I533" s="90">
        <f t="shared" si="17"/>
        <v>2.6686874177370531E-4</v>
      </c>
      <c r="J533" s="159">
        <v>186.9908160798</v>
      </c>
      <c r="K533" s="159">
        <v>8.2231818181818195</v>
      </c>
    </row>
    <row r="534" spans="1:11" x14ac:dyDescent="0.2">
      <c r="A534" s="188" t="s">
        <v>2901</v>
      </c>
      <c r="B534" s="188" t="s">
        <v>495</v>
      </c>
      <c r="C534" s="188" t="s">
        <v>1660</v>
      </c>
      <c r="D534" s="188" t="s">
        <v>138</v>
      </c>
      <c r="E534" s="188" t="s">
        <v>139</v>
      </c>
      <c r="F534" s="194">
        <v>3.7888890600000003</v>
      </c>
      <c r="G534" s="150">
        <v>2.1220429599999999</v>
      </c>
      <c r="H534" s="56">
        <f t="shared" si="16"/>
        <v>0.78549121361803165</v>
      </c>
      <c r="I534" s="90">
        <f t="shared" si="17"/>
        <v>2.6636912580337143E-4</v>
      </c>
      <c r="J534" s="159">
        <v>91.221756450000001</v>
      </c>
      <c r="K534" s="159">
        <v>48.653136363636399</v>
      </c>
    </row>
    <row r="535" spans="1:11" x14ac:dyDescent="0.2">
      <c r="A535" s="188" t="s">
        <v>2927</v>
      </c>
      <c r="B535" s="188" t="s">
        <v>2239</v>
      </c>
      <c r="C535" s="188" t="s">
        <v>1442</v>
      </c>
      <c r="D535" s="188" t="s">
        <v>407</v>
      </c>
      <c r="E535" s="188" t="s">
        <v>464</v>
      </c>
      <c r="F535" s="194">
        <v>3.7659166099999997</v>
      </c>
      <c r="G535" s="150">
        <v>2.41471714</v>
      </c>
      <c r="H535" s="56">
        <f t="shared" si="16"/>
        <v>0.55956842630437431</v>
      </c>
      <c r="I535" s="90">
        <f t="shared" si="17"/>
        <v>2.6475410057376971E-4</v>
      </c>
      <c r="J535" s="159">
        <v>77.668553590000002</v>
      </c>
      <c r="K535" s="159">
        <v>22.547499999999999</v>
      </c>
    </row>
    <row r="536" spans="1:11" x14ac:dyDescent="0.2">
      <c r="A536" s="188" t="s">
        <v>1257</v>
      </c>
      <c r="B536" s="188" t="s">
        <v>1042</v>
      </c>
      <c r="C536" s="188" t="s">
        <v>422</v>
      </c>
      <c r="D536" s="188" t="s">
        <v>407</v>
      </c>
      <c r="E536" s="188" t="s">
        <v>139</v>
      </c>
      <c r="F536" s="194">
        <v>3.7569078399999998</v>
      </c>
      <c r="G536" s="150">
        <v>2.5364457999999996</v>
      </c>
      <c r="H536" s="56">
        <f t="shared" si="16"/>
        <v>0.48117016338373975</v>
      </c>
      <c r="I536" s="90">
        <f t="shared" si="17"/>
        <v>2.641207597312528E-4</v>
      </c>
      <c r="J536" s="159">
        <v>862.8193362027697</v>
      </c>
      <c r="K536" s="159">
        <v>25.768863636363601</v>
      </c>
    </row>
    <row r="537" spans="1:11" x14ac:dyDescent="0.2">
      <c r="A537" s="188" t="s">
        <v>1548</v>
      </c>
      <c r="B537" s="188" t="s">
        <v>289</v>
      </c>
      <c r="C537" s="188" t="s">
        <v>1411</v>
      </c>
      <c r="D537" s="188" t="s">
        <v>137</v>
      </c>
      <c r="E537" s="188" t="s">
        <v>139</v>
      </c>
      <c r="F537" s="194">
        <v>3.74922054</v>
      </c>
      <c r="G537" s="150">
        <v>0.62036156000000009</v>
      </c>
      <c r="H537" s="56">
        <f t="shared" si="16"/>
        <v>5.0436055064404695</v>
      </c>
      <c r="I537" s="90">
        <f t="shared" si="17"/>
        <v>2.6358032179592082E-4</v>
      </c>
      <c r="J537" s="159">
        <v>93.673376508804935</v>
      </c>
      <c r="K537" s="159">
        <v>20.981681818181801</v>
      </c>
    </row>
    <row r="538" spans="1:11" x14ac:dyDescent="0.2">
      <c r="A538" s="188" t="s">
        <v>1233</v>
      </c>
      <c r="B538" s="188" t="s">
        <v>992</v>
      </c>
      <c r="C538" s="188" t="s">
        <v>422</v>
      </c>
      <c r="D538" s="188" t="s">
        <v>138</v>
      </c>
      <c r="E538" s="188" t="s">
        <v>139</v>
      </c>
      <c r="F538" s="194">
        <v>3.73771985</v>
      </c>
      <c r="G538" s="150">
        <v>2.6404753999999997</v>
      </c>
      <c r="H538" s="56">
        <f t="shared" si="16"/>
        <v>0.41554806759419161</v>
      </c>
      <c r="I538" s="90">
        <f t="shared" si="17"/>
        <v>2.6277179225258403E-4</v>
      </c>
      <c r="J538" s="159">
        <v>144.56099357155071</v>
      </c>
      <c r="K538" s="159">
        <v>49.528681818181802</v>
      </c>
    </row>
    <row r="539" spans="1:11" x14ac:dyDescent="0.2">
      <c r="A539" s="188" t="s">
        <v>2782</v>
      </c>
      <c r="B539" s="188" t="s">
        <v>2179</v>
      </c>
      <c r="C539" s="188" t="s">
        <v>422</v>
      </c>
      <c r="D539" s="188" t="s">
        <v>407</v>
      </c>
      <c r="E539" s="188" t="s">
        <v>464</v>
      </c>
      <c r="F539" s="194">
        <v>3.7350667000000004</v>
      </c>
      <c r="G539" s="150">
        <v>1.28126838</v>
      </c>
      <c r="H539" s="56">
        <f t="shared" si="16"/>
        <v>1.9151321911183046</v>
      </c>
      <c r="I539" s="90">
        <f t="shared" si="17"/>
        <v>2.6258526864766089E-4</v>
      </c>
      <c r="J539" s="159">
        <v>88.5853848</v>
      </c>
      <c r="K539" s="159">
        <v>21.503954545454501</v>
      </c>
    </row>
    <row r="540" spans="1:11" x14ac:dyDescent="0.2">
      <c r="A540" s="188" t="s">
        <v>1482</v>
      </c>
      <c r="B540" s="188" t="s">
        <v>1483</v>
      </c>
      <c r="C540" s="188" t="s">
        <v>1442</v>
      </c>
      <c r="D540" s="188" t="s">
        <v>138</v>
      </c>
      <c r="E540" s="188" t="s">
        <v>139</v>
      </c>
      <c r="F540" s="194">
        <v>3.71060889</v>
      </c>
      <c r="G540" s="150">
        <v>5.1090785599999995</v>
      </c>
      <c r="H540" s="56">
        <f t="shared" si="16"/>
        <v>-0.27372248313989511</v>
      </c>
      <c r="I540" s="90">
        <f t="shared" si="17"/>
        <v>2.6086581860159248E-4</v>
      </c>
      <c r="J540" s="159">
        <v>1447.507053</v>
      </c>
      <c r="K540" s="159">
        <v>16.7306363636364</v>
      </c>
    </row>
    <row r="541" spans="1:11" x14ac:dyDescent="0.2">
      <c r="A541" s="188" t="s">
        <v>2865</v>
      </c>
      <c r="B541" s="188" t="s">
        <v>2153</v>
      </c>
      <c r="C541" s="188" t="s">
        <v>1411</v>
      </c>
      <c r="D541" s="188" t="s">
        <v>137</v>
      </c>
      <c r="E541" s="188" t="s">
        <v>464</v>
      </c>
      <c r="F541" s="194">
        <v>3.7048588700000002</v>
      </c>
      <c r="G541" s="150">
        <v>7.51582814</v>
      </c>
      <c r="H541" s="56">
        <f t="shared" si="16"/>
        <v>-0.50705912894916194</v>
      </c>
      <c r="I541" s="90">
        <f t="shared" si="17"/>
        <v>2.6046157667830117E-4</v>
      </c>
      <c r="J541" s="159">
        <v>188.47567949099999</v>
      </c>
      <c r="K541" s="159">
        <v>27.8013181818182</v>
      </c>
    </row>
    <row r="542" spans="1:11" x14ac:dyDescent="0.2">
      <c r="A542" s="188" t="s">
        <v>2608</v>
      </c>
      <c r="B542" s="188" t="s">
        <v>1668</v>
      </c>
      <c r="C542" s="188" t="s">
        <v>1410</v>
      </c>
      <c r="D542" s="188" t="s">
        <v>138</v>
      </c>
      <c r="E542" s="188" t="s">
        <v>139</v>
      </c>
      <c r="F542" s="194">
        <v>3.6864601000000001</v>
      </c>
      <c r="G542" s="194">
        <v>2.0847612799999999</v>
      </c>
      <c r="H542" s="56">
        <f t="shared" si="16"/>
        <v>0.76828883736750919</v>
      </c>
      <c r="I542" s="42">
        <f t="shared" si="17"/>
        <v>2.5916809349546094E-4</v>
      </c>
      <c r="J542" s="159">
        <v>31.820550679939377</v>
      </c>
      <c r="K542" s="196">
        <v>40.786000000000001</v>
      </c>
    </row>
    <row r="543" spans="1:11" x14ac:dyDescent="0.2">
      <c r="A543" s="188" t="s">
        <v>2957</v>
      </c>
      <c r="B543" s="188" t="s">
        <v>1054</v>
      </c>
      <c r="C543" s="188" t="s">
        <v>1659</v>
      </c>
      <c r="D543" s="188" t="s">
        <v>407</v>
      </c>
      <c r="E543" s="188" t="s">
        <v>139</v>
      </c>
      <c r="F543" s="194">
        <v>3.6754418700000002</v>
      </c>
      <c r="G543" s="150">
        <v>7.7148947100000003</v>
      </c>
      <c r="H543" s="56">
        <f t="shared" si="16"/>
        <v>-0.52359144121099743</v>
      </c>
      <c r="I543" s="90">
        <f t="shared" si="17"/>
        <v>2.5839348219211484E-4</v>
      </c>
      <c r="J543" s="159">
        <v>415.069144806</v>
      </c>
      <c r="K543" s="159">
        <v>31.077454545454501</v>
      </c>
    </row>
    <row r="544" spans="1:11" x14ac:dyDescent="0.2">
      <c r="A544" s="188" t="s">
        <v>664</v>
      </c>
      <c r="B544" s="188" t="s">
        <v>251</v>
      </c>
      <c r="C544" s="188" t="s">
        <v>422</v>
      </c>
      <c r="D544" s="188" t="s">
        <v>138</v>
      </c>
      <c r="E544" s="188" t="s">
        <v>139</v>
      </c>
      <c r="F544" s="194">
        <v>3.6377391100000001</v>
      </c>
      <c r="G544" s="150">
        <v>6.77594501</v>
      </c>
      <c r="H544" s="56">
        <f t="shared" si="16"/>
        <v>-0.46313922196366819</v>
      </c>
      <c r="I544" s="90">
        <f t="shared" si="17"/>
        <v>2.5574287641756243E-4</v>
      </c>
      <c r="J544" s="159">
        <v>43.517068510000001</v>
      </c>
      <c r="K544" s="159">
        <v>10.5252272727273</v>
      </c>
    </row>
    <row r="545" spans="1:11" x14ac:dyDescent="0.2">
      <c r="A545" s="188" t="s">
        <v>2455</v>
      </c>
      <c r="B545" s="188" t="s">
        <v>3258</v>
      </c>
      <c r="C545" s="188" t="s">
        <v>1798</v>
      </c>
      <c r="D545" s="188" t="s">
        <v>138</v>
      </c>
      <c r="E545" s="188" t="s">
        <v>464</v>
      </c>
      <c r="F545" s="194">
        <v>3.59010936</v>
      </c>
      <c r="G545" s="194">
        <v>3.2425163100000001</v>
      </c>
      <c r="H545" s="56">
        <f t="shared" si="16"/>
        <v>0.10719855099202258</v>
      </c>
      <c r="I545" s="42">
        <f t="shared" si="17"/>
        <v>2.5239437645653876E-4</v>
      </c>
      <c r="J545" s="159">
        <v>48.469823901521636</v>
      </c>
      <c r="K545" s="196">
        <v>35.965272727272698</v>
      </c>
    </row>
    <row r="546" spans="1:11" x14ac:dyDescent="0.2">
      <c r="A546" s="188" t="s">
        <v>1836</v>
      </c>
      <c r="B546" s="188" t="s">
        <v>155</v>
      </c>
      <c r="C546" s="188" t="s">
        <v>1870</v>
      </c>
      <c r="D546" s="188" t="s">
        <v>137</v>
      </c>
      <c r="E546" s="188" t="s">
        <v>464</v>
      </c>
      <c r="F546" s="194">
        <v>3.5694401</v>
      </c>
      <c r="G546" s="150">
        <v>1.82358555</v>
      </c>
      <c r="H546" s="56">
        <f t="shared" si="16"/>
        <v>0.95737463482313734</v>
      </c>
      <c r="I546" s="90">
        <f t="shared" si="17"/>
        <v>2.5094127169944075E-4</v>
      </c>
      <c r="J546" s="159">
        <v>8.3131199001000002</v>
      </c>
      <c r="K546" s="159">
        <v>22.111090909090901</v>
      </c>
    </row>
    <row r="547" spans="1:11" x14ac:dyDescent="0.2">
      <c r="A547" s="188" t="s">
        <v>3097</v>
      </c>
      <c r="B547" s="188" t="s">
        <v>218</v>
      </c>
      <c r="C547" s="188" t="s">
        <v>1659</v>
      </c>
      <c r="D547" s="188" t="s">
        <v>137</v>
      </c>
      <c r="E547" s="188" t="s">
        <v>464</v>
      </c>
      <c r="F547" s="194">
        <v>3.56548664</v>
      </c>
      <c r="G547" s="150">
        <v>3.6896559300000003</v>
      </c>
      <c r="H547" s="56">
        <f t="shared" si="16"/>
        <v>-3.3653352062017361E-2</v>
      </c>
      <c r="I547" s="90">
        <f t="shared" si="17"/>
        <v>2.5066333279243601E-4</v>
      </c>
      <c r="J547" s="159">
        <v>143.78881444505001</v>
      </c>
      <c r="K547" s="159">
        <v>28.496818181818199</v>
      </c>
    </row>
    <row r="548" spans="1:11" x14ac:dyDescent="0.2">
      <c r="A548" s="188" t="s">
        <v>2637</v>
      </c>
      <c r="B548" s="188" t="s">
        <v>1933</v>
      </c>
      <c r="C548" s="188" t="s">
        <v>1410</v>
      </c>
      <c r="D548" s="188" t="s">
        <v>137</v>
      </c>
      <c r="E548" s="188" t="s">
        <v>464</v>
      </c>
      <c r="F548" s="194">
        <v>3.56368923</v>
      </c>
      <c r="G548" s="150">
        <v>2.6549656699999997</v>
      </c>
      <c r="H548" s="56">
        <f t="shared" si="16"/>
        <v>0.3422731865305062</v>
      </c>
      <c r="I548" s="90">
        <f t="shared" si="17"/>
        <v>2.5053697001885554E-4</v>
      </c>
      <c r="J548" s="159">
        <v>153.29819607099157</v>
      </c>
      <c r="K548" s="159">
        <v>24.3913181818182</v>
      </c>
    </row>
    <row r="549" spans="1:11" x14ac:dyDescent="0.2">
      <c r="A549" s="188" t="s">
        <v>2857</v>
      </c>
      <c r="B549" s="188" t="s">
        <v>1738</v>
      </c>
      <c r="C549" s="188" t="s">
        <v>1411</v>
      </c>
      <c r="D549" s="188" t="s">
        <v>138</v>
      </c>
      <c r="E549" s="188" t="s">
        <v>464</v>
      </c>
      <c r="F549" s="194">
        <v>3.5464226000000001</v>
      </c>
      <c r="G549" s="150">
        <v>3.30499316</v>
      </c>
      <c r="H549" s="56">
        <f t="shared" si="16"/>
        <v>7.3049906100259632E-2</v>
      </c>
      <c r="I549" s="90">
        <f t="shared" si="17"/>
        <v>2.4932307933326492E-4</v>
      </c>
      <c r="J549" s="159">
        <v>96.98161641069666</v>
      </c>
      <c r="K549" s="159">
        <v>14.039681818181799</v>
      </c>
    </row>
    <row r="550" spans="1:11" x14ac:dyDescent="0.2">
      <c r="A550" s="188" t="s">
        <v>3037</v>
      </c>
      <c r="B550" s="188" t="s">
        <v>462</v>
      </c>
      <c r="C550" s="188" t="s">
        <v>1659</v>
      </c>
      <c r="D550" s="188" t="s">
        <v>137</v>
      </c>
      <c r="E550" s="188" t="s">
        <v>464</v>
      </c>
      <c r="F550" s="194">
        <v>3.5365814700000002</v>
      </c>
      <c r="G550" s="150">
        <v>2.1847777700000002</v>
      </c>
      <c r="H550" s="56">
        <f t="shared" si="16"/>
        <v>0.6187373922245647</v>
      </c>
      <c r="I550" s="90">
        <f t="shared" si="17"/>
        <v>2.4863122133649966E-4</v>
      </c>
      <c r="J550" s="159">
        <v>63.213283152282003</v>
      </c>
      <c r="K550" s="159">
        <v>26.437863636363598</v>
      </c>
    </row>
    <row r="551" spans="1:11" x14ac:dyDescent="0.2">
      <c r="A551" s="188" t="s">
        <v>1596</v>
      </c>
      <c r="B551" s="188" t="s">
        <v>164</v>
      </c>
      <c r="C551" s="188" t="s">
        <v>1411</v>
      </c>
      <c r="D551" s="188" t="s">
        <v>137</v>
      </c>
      <c r="E551" s="188" t="s">
        <v>139</v>
      </c>
      <c r="F551" s="194">
        <v>3.5314514400000001</v>
      </c>
      <c r="G551" s="150">
        <v>9.1504598999999995</v>
      </c>
      <c r="H551" s="56">
        <f t="shared" si="16"/>
        <v>-0.61406842075773693</v>
      </c>
      <c r="I551" s="90">
        <f t="shared" si="17"/>
        <v>2.4827056638334434E-4</v>
      </c>
      <c r="J551" s="159">
        <v>759.30314681540005</v>
      </c>
      <c r="K551" s="159">
        <v>13.0915</v>
      </c>
    </row>
    <row r="552" spans="1:11" x14ac:dyDescent="0.2">
      <c r="A552" s="188" t="s">
        <v>1201</v>
      </c>
      <c r="B552" s="188" t="s">
        <v>1001</v>
      </c>
      <c r="C552" s="188" t="s">
        <v>422</v>
      </c>
      <c r="D552" s="188" t="s">
        <v>138</v>
      </c>
      <c r="E552" s="188" t="s">
        <v>139</v>
      </c>
      <c r="F552" s="194">
        <v>3.5288639599999998</v>
      </c>
      <c r="G552" s="150">
        <v>8.7748929600000007</v>
      </c>
      <c r="H552" s="56">
        <f t="shared" si="16"/>
        <v>-0.59784535536944039</v>
      </c>
      <c r="I552" s="90">
        <f t="shared" si="17"/>
        <v>2.4808865955664149E-4</v>
      </c>
      <c r="J552" s="159">
        <v>284.82110442810739</v>
      </c>
      <c r="K552" s="159">
        <v>22.7678636363636</v>
      </c>
    </row>
    <row r="553" spans="1:11" x14ac:dyDescent="0.2">
      <c r="A553" s="188" t="s">
        <v>3374</v>
      </c>
      <c r="B553" s="188" t="s">
        <v>1683</v>
      </c>
      <c r="C553" s="188" t="s">
        <v>1410</v>
      </c>
      <c r="D553" s="188" t="s">
        <v>137</v>
      </c>
      <c r="E553" s="188" t="s">
        <v>1871</v>
      </c>
      <c r="F553" s="194">
        <v>3.5123625499999998</v>
      </c>
      <c r="G553" s="150">
        <v>2.8509512999999997</v>
      </c>
      <c r="H553" s="56">
        <f t="shared" si="16"/>
        <v>0.23199668475571644</v>
      </c>
      <c r="I553" s="90">
        <f t="shared" si="17"/>
        <v>2.4692856590211178E-4</v>
      </c>
      <c r="J553" s="159">
        <v>222.71799410996101</v>
      </c>
      <c r="K553" s="159">
        <v>29.378136363636401</v>
      </c>
    </row>
    <row r="554" spans="1:11" x14ac:dyDescent="0.2">
      <c r="A554" s="188" t="s">
        <v>2787</v>
      </c>
      <c r="B554" s="188" t="s">
        <v>2178</v>
      </c>
      <c r="C554" s="188" t="s">
        <v>422</v>
      </c>
      <c r="D554" s="188" t="s">
        <v>407</v>
      </c>
      <c r="E554" s="188" t="s">
        <v>464</v>
      </c>
      <c r="F554" s="194">
        <v>3.47458445</v>
      </c>
      <c r="G554" s="150">
        <v>2.9325866700000001</v>
      </c>
      <c r="H554" s="56">
        <f t="shared" si="16"/>
        <v>0.18481901508472731</v>
      </c>
      <c r="I554" s="90">
        <f t="shared" si="17"/>
        <v>2.4427266352224314E-4</v>
      </c>
      <c r="J554" s="159">
        <v>86.482927611557542</v>
      </c>
      <c r="K554" s="159">
        <v>20.6101363636364</v>
      </c>
    </row>
    <row r="555" spans="1:11" x14ac:dyDescent="0.2">
      <c r="A555" s="188" t="s">
        <v>3422</v>
      </c>
      <c r="B555" s="188" t="s">
        <v>1088</v>
      </c>
      <c r="C555" s="188" t="s">
        <v>422</v>
      </c>
      <c r="D555" s="188" t="s">
        <v>407</v>
      </c>
      <c r="E555" s="188" t="s">
        <v>139</v>
      </c>
      <c r="F555" s="194">
        <v>3.4738687000000001</v>
      </c>
      <c r="G555" s="150">
        <v>2.9429783199999999</v>
      </c>
      <c r="H555" s="56">
        <f t="shared" si="16"/>
        <v>0.18039221573334596</v>
      </c>
      <c r="I555" s="90">
        <f t="shared" si="17"/>
        <v>2.442223443656844E-4</v>
      </c>
      <c r="J555" s="159">
        <v>168.5365085</v>
      </c>
      <c r="K555" s="159">
        <v>21.221499999999999</v>
      </c>
    </row>
    <row r="556" spans="1:11" x14ac:dyDescent="0.2">
      <c r="A556" s="188" t="s">
        <v>2701</v>
      </c>
      <c r="B556" s="188" t="s">
        <v>1188</v>
      </c>
      <c r="C556" s="188" t="s">
        <v>3404</v>
      </c>
      <c r="D556" s="188" t="s">
        <v>137</v>
      </c>
      <c r="E556" s="188" t="s">
        <v>464</v>
      </c>
      <c r="F556" s="194">
        <v>3.4612527900000001</v>
      </c>
      <c r="G556" s="150">
        <v>5.1787650300000001</v>
      </c>
      <c r="H556" s="56">
        <f t="shared" si="16"/>
        <v>-0.33164513741222967</v>
      </c>
      <c r="I556" s="90">
        <f t="shared" si="17"/>
        <v>2.4333541184675918E-4</v>
      </c>
      <c r="J556" s="159">
        <v>565.99960190999991</v>
      </c>
      <c r="K556" s="159">
        <v>9.4169090909090905</v>
      </c>
    </row>
    <row r="557" spans="1:11" x14ac:dyDescent="0.2">
      <c r="A557" s="188" t="s">
        <v>1612</v>
      </c>
      <c r="B557" s="188" t="s">
        <v>2061</v>
      </c>
      <c r="C557" s="188" t="s">
        <v>1411</v>
      </c>
      <c r="D557" s="188" t="s">
        <v>137</v>
      </c>
      <c r="E557" s="188" t="s">
        <v>464</v>
      </c>
      <c r="F557" s="194">
        <v>3.4605539700000003</v>
      </c>
      <c r="G557" s="150">
        <v>3.64526365</v>
      </c>
      <c r="H557" s="56">
        <f t="shared" si="16"/>
        <v>-5.0671144184591288E-2</v>
      </c>
      <c r="I557" s="90">
        <f t="shared" si="17"/>
        <v>2.4328628291488862E-4</v>
      </c>
      <c r="J557" s="159">
        <v>13.696941755200001</v>
      </c>
      <c r="K557" s="159">
        <v>29.025727272727298</v>
      </c>
    </row>
    <row r="558" spans="1:11" x14ac:dyDescent="0.2">
      <c r="A558" s="188" t="s">
        <v>874</v>
      </c>
      <c r="B558" s="188" t="s">
        <v>861</v>
      </c>
      <c r="C558" s="188" t="s">
        <v>1412</v>
      </c>
      <c r="D558" s="188" t="s">
        <v>138</v>
      </c>
      <c r="E558" s="188" t="s">
        <v>464</v>
      </c>
      <c r="F558" s="194">
        <v>3.4556529600000001</v>
      </c>
      <c r="G558" s="150">
        <v>3.2797661000000002</v>
      </c>
      <c r="H558" s="56">
        <f t="shared" si="16"/>
        <v>5.3627866938438018E-2</v>
      </c>
      <c r="I558" s="90">
        <f t="shared" si="17"/>
        <v>2.4294172868577808E-4</v>
      </c>
      <c r="J558" s="159">
        <v>236.68588465549669</v>
      </c>
      <c r="K558" s="159">
        <v>17.522545454545501</v>
      </c>
    </row>
    <row r="559" spans="1:11" x14ac:dyDescent="0.2">
      <c r="A559" s="188" t="s">
        <v>554</v>
      </c>
      <c r="B559" s="188" t="s">
        <v>555</v>
      </c>
      <c r="C559" s="188" t="s">
        <v>1412</v>
      </c>
      <c r="D559" s="188" t="s">
        <v>138</v>
      </c>
      <c r="E559" s="188" t="s">
        <v>464</v>
      </c>
      <c r="F559" s="194">
        <v>3.4018187599999998</v>
      </c>
      <c r="G559" s="150">
        <v>3.2934032000000002</v>
      </c>
      <c r="H559" s="56">
        <f t="shared" si="16"/>
        <v>3.2919006090720959E-2</v>
      </c>
      <c r="I559" s="90">
        <f t="shared" si="17"/>
        <v>2.3915703914611554E-4</v>
      </c>
      <c r="J559" s="159">
        <v>192.27827393000001</v>
      </c>
      <c r="K559" s="159">
        <v>11.812681818181799</v>
      </c>
    </row>
    <row r="560" spans="1:11" x14ac:dyDescent="0.2">
      <c r="A560" s="188" t="s">
        <v>2069</v>
      </c>
      <c r="B560" s="188" t="s">
        <v>2070</v>
      </c>
      <c r="C560" s="188" t="s">
        <v>1442</v>
      </c>
      <c r="D560" s="188" t="s">
        <v>407</v>
      </c>
      <c r="E560" s="188" t="s">
        <v>464</v>
      </c>
      <c r="F560" s="194">
        <v>3.38201295</v>
      </c>
      <c r="G560" s="150">
        <v>2.2922423300000001</v>
      </c>
      <c r="H560" s="56">
        <f t="shared" si="16"/>
        <v>0.47541684652512273</v>
      </c>
      <c r="I560" s="90">
        <f t="shared" si="17"/>
        <v>2.3776463725416684E-4</v>
      </c>
      <c r="J560" s="159">
        <v>460.89753100000001</v>
      </c>
      <c r="K560" s="159">
        <v>8.6620909090909102</v>
      </c>
    </row>
    <row r="561" spans="1:11" x14ac:dyDescent="0.2">
      <c r="A561" s="188" t="s">
        <v>2613</v>
      </c>
      <c r="B561" s="188" t="s">
        <v>1685</v>
      </c>
      <c r="C561" s="188" t="s">
        <v>1410</v>
      </c>
      <c r="D561" s="188" t="s">
        <v>138</v>
      </c>
      <c r="E561" s="188" t="s">
        <v>1871</v>
      </c>
      <c r="F561" s="194">
        <v>3.3773211400000003</v>
      </c>
      <c r="G561" s="150">
        <v>6.0689377899999997</v>
      </c>
      <c r="H561" s="56">
        <f t="shared" si="16"/>
        <v>-0.44350704244078265</v>
      </c>
      <c r="I561" s="90">
        <f t="shared" si="17"/>
        <v>2.3743479034961392E-4</v>
      </c>
      <c r="J561" s="159">
        <v>1162.4848240595645</v>
      </c>
      <c r="K561" s="159">
        <v>12.394863636363599</v>
      </c>
    </row>
    <row r="562" spans="1:11" x14ac:dyDescent="0.2">
      <c r="A562" s="188" t="s">
        <v>3645</v>
      </c>
      <c r="B562" s="188" t="s">
        <v>3646</v>
      </c>
      <c r="C562" s="188" t="s">
        <v>1411</v>
      </c>
      <c r="D562" s="188" t="s">
        <v>138</v>
      </c>
      <c r="E562" s="188" t="s">
        <v>139</v>
      </c>
      <c r="F562" s="194">
        <v>3.37184784</v>
      </c>
      <c r="G562" s="150">
        <v>2.50993618</v>
      </c>
      <c r="H562" s="56">
        <f t="shared" si="16"/>
        <v>0.34339983098693772</v>
      </c>
      <c r="I562" s="90">
        <f t="shared" si="17"/>
        <v>2.3705000258909299E-4</v>
      </c>
      <c r="J562" s="159">
        <v>199.40572650179999</v>
      </c>
      <c r="K562" s="159">
        <v>24.8876818181818</v>
      </c>
    </row>
    <row r="563" spans="1:11" x14ac:dyDescent="0.2">
      <c r="A563" s="188" t="s">
        <v>1621</v>
      </c>
      <c r="B563" s="188" t="s">
        <v>515</v>
      </c>
      <c r="C563" s="188" t="s">
        <v>1412</v>
      </c>
      <c r="D563" s="188" t="s">
        <v>138</v>
      </c>
      <c r="E563" s="188" t="s">
        <v>139</v>
      </c>
      <c r="F563" s="194">
        <v>3.3283464600000001</v>
      </c>
      <c r="G563" s="150">
        <v>0.53443735999999997</v>
      </c>
      <c r="H563" s="56">
        <f t="shared" si="16"/>
        <v>5.2277578423783853</v>
      </c>
      <c r="I563" s="90">
        <f t="shared" si="17"/>
        <v>2.3399173818009489E-4</v>
      </c>
      <c r="J563" s="159">
        <v>448.73975936724014</v>
      </c>
      <c r="K563" s="159">
        <v>18.5045454545455</v>
      </c>
    </row>
    <row r="564" spans="1:11" x14ac:dyDescent="0.2">
      <c r="A564" s="188" t="s">
        <v>3083</v>
      </c>
      <c r="B564" s="188" t="s">
        <v>1992</v>
      </c>
      <c r="C564" s="188" t="s">
        <v>1659</v>
      </c>
      <c r="D564" s="188" t="s">
        <v>138</v>
      </c>
      <c r="E564" s="188" t="s">
        <v>139</v>
      </c>
      <c r="F564" s="194">
        <v>3.2943876299999997</v>
      </c>
      <c r="G564" s="150">
        <v>1.78813011</v>
      </c>
      <c r="H564" s="56">
        <f t="shared" si="16"/>
        <v>0.84236460846800432</v>
      </c>
      <c r="I564" s="90">
        <f t="shared" si="17"/>
        <v>2.316043407880991E-4</v>
      </c>
      <c r="J564" s="159">
        <v>18.1992232188</v>
      </c>
      <c r="K564" s="159">
        <v>24.322545454545502</v>
      </c>
    </row>
    <row r="565" spans="1:11" x14ac:dyDescent="0.2">
      <c r="A565" s="188" t="s">
        <v>2302</v>
      </c>
      <c r="B565" s="188" t="s">
        <v>169</v>
      </c>
      <c r="C565" s="188" t="s">
        <v>1411</v>
      </c>
      <c r="D565" s="188" t="s">
        <v>137</v>
      </c>
      <c r="E565" s="188" t="s">
        <v>139</v>
      </c>
      <c r="F565" s="194">
        <v>3.2940366800000001</v>
      </c>
      <c r="G565" s="150">
        <v>0.25528959000000001</v>
      </c>
      <c r="H565" s="56">
        <f t="shared" si="16"/>
        <v>11.903137491818605</v>
      </c>
      <c r="I565" s="90">
        <f t="shared" si="17"/>
        <v>2.3157966805600791E-4</v>
      </c>
      <c r="J565" s="159">
        <v>5.4214627399999999</v>
      </c>
      <c r="K565" s="159">
        <v>11.157500000000001</v>
      </c>
    </row>
    <row r="566" spans="1:11" x14ac:dyDescent="0.2">
      <c r="A566" s="188" t="s">
        <v>637</v>
      </c>
      <c r="B566" s="188" t="s">
        <v>275</v>
      </c>
      <c r="C566" s="188" t="s">
        <v>1411</v>
      </c>
      <c r="D566" s="188" t="s">
        <v>137</v>
      </c>
      <c r="E566" s="188" t="s">
        <v>464</v>
      </c>
      <c r="F566" s="194">
        <v>3.29274405</v>
      </c>
      <c r="G566" s="150">
        <v>0.64869803000000004</v>
      </c>
      <c r="H566" s="56">
        <f t="shared" si="16"/>
        <v>4.075927315518439</v>
      </c>
      <c r="I566" s="90">
        <f t="shared" si="17"/>
        <v>2.3148879267865201E-4</v>
      </c>
      <c r="J566" s="159">
        <v>48.715718194671467</v>
      </c>
      <c r="K566" s="159">
        <v>24.767954545454501</v>
      </c>
    </row>
    <row r="567" spans="1:11" x14ac:dyDescent="0.2">
      <c r="A567" s="188" t="s">
        <v>1247</v>
      </c>
      <c r="B567" s="188" t="s">
        <v>1046</v>
      </c>
      <c r="C567" s="188" t="s">
        <v>422</v>
      </c>
      <c r="D567" s="188" t="s">
        <v>138</v>
      </c>
      <c r="E567" s="188" t="s">
        <v>139</v>
      </c>
      <c r="F567" s="194">
        <v>3.28087135</v>
      </c>
      <c r="G567" s="150">
        <v>2.45484087</v>
      </c>
      <c r="H567" s="56">
        <f t="shared" si="16"/>
        <v>0.33649043817654878</v>
      </c>
      <c r="I567" s="90">
        <f t="shared" si="17"/>
        <v>2.3065410982839042E-4</v>
      </c>
      <c r="J567" s="159">
        <v>141.08247208069756</v>
      </c>
      <c r="K567" s="159">
        <v>17.122409090909098</v>
      </c>
    </row>
    <row r="568" spans="1:11" x14ac:dyDescent="0.2">
      <c r="A568" s="188" t="s">
        <v>2854</v>
      </c>
      <c r="B568" s="188" t="s">
        <v>2148</v>
      </c>
      <c r="C568" s="188" t="s">
        <v>1411</v>
      </c>
      <c r="D568" s="188" t="s">
        <v>137</v>
      </c>
      <c r="E568" s="188" t="s">
        <v>464</v>
      </c>
      <c r="F568" s="194">
        <v>3.2763810000000002</v>
      </c>
      <c r="G568" s="150">
        <v>0.37448364000000001</v>
      </c>
      <c r="H568" s="56">
        <f t="shared" si="16"/>
        <v>7.749063109939863</v>
      </c>
      <c r="I568" s="90">
        <f t="shared" si="17"/>
        <v>2.3033842610550753E-4</v>
      </c>
      <c r="J568" s="159">
        <v>86.975605672599997</v>
      </c>
      <c r="K568" s="159">
        <v>45.899500000000003</v>
      </c>
    </row>
    <row r="569" spans="1:11" x14ac:dyDescent="0.2">
      <c r="A569" s="188" t="s">
        <v>1857</v>
      </c>
      <c r="B569" s="188" t="s">
        <v>156</v>
      </c>
      <c r="C569" s="188" t="s">
        <v>1870</v>
      </c>
      <c r="D569" s="188" t="s">
        <v>137</v>
      </c>
      <c r="E569" s="188" t="s">
        <v>464</v>
      </c>
      <c r="F569" s="194">
        <v>3.2645240499999999</v>
      </c>
      <c r="G569" s="150">
        <v>0.56868105000000002</v>
      </c>
      <c r="H569" s="56">
        <f t="shared" si="16"/>
        <v>4.7405184329599166</v>
      </c>
      <c r="I569" s="90">
        <f t="shared" si="17"/>
        <v>2.2950485052274967E-4</v>
      </c>
      <c r="J569" s="159">
        <v>5.0985637133999999</v>
      </c>
      <c r="K569" s="159">
        <v>16.517363636363601</v>
      </c>
    </row>
    <row r="570" spans="1:11" x14ac:dyDescent="0.2">
      <c r="A570" s="188" t="s">
        <v>1809</v>
      </c>
      <c r="B570" s="188" t="s">
        <v>829</v>
      </c>
      <c r="C570" s="188" t="s">
        <v>1870</v>
      </c>
      <c r="D570" s="188" t="s">
        <v>137</v>
      </c>
      <c r="E570" s="188" t="s">
        <v>464</v>
      </c>
      <c r="F570" s="194">
        <v>3.2585582599999996</v>
      </c>
      <c r="G570" s="150">
        <v>3.9617385499999997</v>
      </c>
      <c r="H570" s="56">
        <f t="shared" si="16"/>
        <v>-0.17749285600888531</v>
      </c>
      <c r="I570" s="90">
        <f t="shared" si="17"/>
        <v>2.2908543938617059E-4</v>
      </c>
      <c r="J570" s="159">
        <v>13.135513771799999</v>
      </c>
      <c r="K570" s="159">
        <v>11.411227272727301</v>
      </c>
    </row>
    <row r="571" spans="1:11" x14ac:dyDescent="0.2">
      <c r="A571" s="188" t="s">
        <v>2812</v>
      </c>
      <c r="B571" s="188" t="s">
        <v>1947</v>
      </c>
      <c r="C571" s="188" t="s">
        <v>422</v>
      </c>
      <c r="D571" s="188" t="s">
        <v>138</v>
      </c>
      <c r="E571" s="188" t="s">
        <v>464</v>
      </c>
      <c r="F571" s="194">
        <v>3.2579916500000001</v>
      </c>
      <c r="G571" s="150">
        <v>4.5178695400000004</v>
      </c>
      <c r="H571" s="56">
        <f t="shared" si="16"/>
        <v>-0.27886548711630132</v>
      </c>
      <c r="I571" s="90">
        <f t="shared" si="17"/>
        <v>2.2904560517408856E-4</v>
      </c>
      <c r="J571" s="159">
        <v>83.939117079842717</v>
      </c>
      <c r="K571" s="159">
        <v>23.676045454545498</v>
      </c>
    </row>
    <row r="572" spans="1:11" x14ac:dyDescent="0.2">
      <c r="A572" s="188" t="s">
        <v>3711</v>
      </c>
      <c r="B572" s="188" t="s">
        <v>1926</v>
      </c>
      <c r="C572" s="188" t="s">
        <v>1442</v>
      </c>
      <c r="D572" s="188" t="s">
        <v>138</v>
      </c>
      <c r="E572" s="188" t="s">
        <v>139</v>
      </c>
      <c r="F572" s="194">
        <v>3.25502432</v>
      </c>
      <c r="G572" s="150">
        <v>3.2872104100000001</v>
      </c>
      <c r="H572" s="56">
        <f t="shared" si="16"/>
        <v>-9.7913081262115398E-3</v>
      </c>
      <c r="I572" s="90">
        <f t="shared" si="17"/>
        <v>2.2883699386730354E-4</v>
      </c>
      <c r="J572" s="159">
        <v>42.410849409999997</v>
      </c>
      <c r="K572" s="159">
        <v>16.648499999999999</v>
      </c>
    </row>
    <row r="573" spans="1:11" x14ac:dyDescent="0.2">
      <c r="A573" s="188" t="s">
        <v>2928</v>
      </c>
      <c r="B573" s="188" t="s">
        <v>2240</v>
      </c>
      <c r="C573" s="188" t="s">
        <v>1442</v>
      </c>
      <c r="D573" s="188" t="s">
        <v>407</v>
      </c>
      <c r="E573" s="188" t="s">
        <v>139</v>
      </c>
      <c r="F573" s="194">
        <v>3.2425514300000002</v>
      </c>
      <c r="G573" s="150">
        <v>3.5689661899999998</v>
      </c>
      <c r="H573" s="56">
        <f t="shared" si="16"/>
        <v>-9.1459190875663565E-2</v>
      </c>
      <c r="I573" s="90">
        <f t="shared" si="17"/>
        <v>2.2796011604033924E-4</v>
      </c>
      <c r="J573" s="159">
        <v>88.899240579999997</v>
      </c>
      <c r="K573" s="159">
        <v>20.139954545454501</v>
      </c>
    </row>
    <row r="574" spans="1:11" x14ac:dyDescent="0.2">
      <c r="A574" s="188" t="s">
        <v>3631</v>
      </c>
      <c r="B574" s="188" t="s">
        <v>3632</v>
      </c>
      <c r="C574" s="188" t="s">
        <v>1411</v>
      </c>
      <c r="D574" s="188" t="s">
        <v>137</v>
      </c>
      <c r="E574" s="188" t="s">
        <v>139</v>
      </c>
      <c r="F574" s="194">
        <v>3.2325954300000004</v>
      </c>
      <c r="G574" s="150">
        <v>2.0909240499999999</v>
      </c>
      <c r="H574" s="56">
        <f t="shared" si="16"/>
        <v>0.54601284059074295</v>
      </c>
      <c r="I574" s="90">
        <f t="shared" si="17"/>
        <v>2.2726018237258011E-4</v>
      </c>
      <c r="J574" s="159">
        <v>2420.1657713175091</v>
      </c>
      <c r="K574" s="159">
        <v>23.003499999999999</v>
      </c>
    </row>
    <row r="575" spans="1:11" x14ac:dyDescent="0.2">
      <c r="A575" s="188" t="s">
        <v>810</v>
      </c>
      <c r="B575" s="188" t="s">
        <v>811</v>
      </c>
      <c r="C575" s="188" t="s">
        <v>1412</v>
      </c>
      <c r="D575" s="188" t="s">
        <v>407</v>
      </c>
      <c r="E575" s="188" t="s">
        <v>464</v>
      </c>
      <c r="F575" s="194">
        <v>3.22870956</v>
      </c>
      <c r="G575" s="150">
        <v>1.34550204</v>
      </c>
      <c r="H575" s="56">
        <f t="shared" si="16"/>
        <v>1.3996318578602827</v>
      </c>
      <c r="I575" s="90">
        <f t="shared" si="17"/>
        <v>2.2698699522497709E-4</v>
      </c>
      <c r="J575" s="159">
        <v>41.603623422807324</v>
      </c>
      <c r="K575" s="159">
        <v>25.230863636363601</v>
      </c>
    </row>
    <row r="576" spans="1:11" x14ac:dyDescent="0.2">
      <c r="A576" s="188" t="s">
        <v>3637</v>
      </c>
      <c r="B576" s="188" t="s">
        <v>3638</v>
      </c>
      <c r="C576" s="188" t="s">
        <v>1411</v>
      </c>
      <c r="D576" s="188" t="s">
        <v>137</v>
      </c>
      <c r="E576" s="188" t="s">
        <v>139</v>
      </c>
      <c r="F576" s="194">
        <v>3.2137888800000001</v>
      </c>
      <c r="G576" s="150">
        <v>0.49163959000000002</v>
      </c>
      <c r="H576" s="56">
        <f t="shared" si="16"/>
        <v>5.536879749655637</v>
      </c>
      <c r="I576" s="90">
        <f t="shared" si="17"/>
        <v>2.2593803115528437E-4</v>
      </c>
      <c r="J576" s="159">
        <v>7.5290464584000008</v>
      </c>
      <c r="K576" s="159">
        <v>35.572454545454498</v>
      </c>
    </row>
    <row r="577" spans="1:11" x14ac:dyDescent="0.2">
      <c r="A577" s="188" t="s">
        <v>691</v>
      </c>
      <c r="B577" s="188" t="s">
        <v>281</v>
      </c>
      <c r="C577" s="188" t="s">
        <v>422</v>
      </c>
      <c r="D577" s="188" t="s">
        <v>138</v>
      </c>
      <c r="E577" s="188" t="s">
        <v>139</v>
      </c>
      <c r="F577" s="194">
        <v>3.2127004000000001</v>
      </c>
      <c r="G577" s="150">
        <v>4.2389471500000004</v>
      </c>
      <c r="H577" s="56">
        <f t="shared" si="16"/>
        <v>-0.24209944443397935</v>
      </c>
      <c r="I577" s="90">
        <f t="shared" si="17"/>
        <v>2.2586150807385783E-4</v>
      </c>
      <c r="J577" s="159">
        <v>131.47512224583198</v>
      </c>
      <c r="K577" s="159">
        <v>15.163545454545501</v>
      </c>
    </row>
    <row r="578" spans="1:11" x14ac:dyDescent="0.2">
      <c r="A578" s="188" t="s">
        <v>951</v>
      </c>
      <c r="B578" s="188" t="s">
        <v>34</v>
      </c>
      <c r="C578" s="188" t="s">
        <v>956</v>
      </c>
      <c r="D578" s="188" t="s">
        <v>137</v>
      </c>
      <c r="E578" s="188" t="s">
        <v>464</v>
      </c>
      <c r="F578" s="194">
        <v>3.2123533799999997</v>
      </c>
      <c r="G578" s="150">
        <v>4.0358175599999999</v>
      </c>
      <c r="H578" s="56">
        <f t="shared" si="16"/>
        <v>-0.20403900021684829</v>
      </c>
      <c r="I578" s="90">
        <f t="shared" si="17"/>
        <v>2.258371116313723E-4</v>
      </c>
      <c r="J578" s="159">
        <v>83.88393524</v>
      </c>
      <c r="K578" s="159">
        <v>77.102954545454494</v>
      </c>
    </row>
    <row r="579" spans="1:11" x14ac:dyDescent="0.2">
      <c r="A579" s="188" t="s">
        <v>3504</v>
      </c>
      <c r="B579" s="188" t="s">
        <v>3505</v>
      </c>
      <c r="C579" s="188" t="s">
        <v>1563</v>
      </c>
      <c r="D579" s="188" t="s">
        <v>138</v>
      </c>
      <c r="E579" s="188" t="s">
        <v>464</v>
      </c>
      <c r="F579" s="194">
        <v>3.2110092999999997</v>
      </c>
      <c r="G579" s="194">
        <v>0.87680654000000002</v>
      </c>
      <c r="H579" s="56">
        <f t="shared" si="16"/>
        <v>2.662163947819093</v>
      </c>
      <c r="I579" s="42">
        <f t="shared" si="17"/>
        <v>2.2574261918017083E-4</v>
      </c>
      <c r="J579" s="159">
        <v>7.849032979996581</v>
      </c>
      <c r="K579" s="196">
        <v>25.1883181818182</v>
      </c>
    </row>
    <row r="580" spans="1:11" x14ac:dyDescent="0.2">
      <c r="A580" s="188" t="s">
        <v>1591</v>
      </c>
      <c r="B580" s="188" t="s">
        <v>615</v>
      </c>
      <c r="C580" s="188" t="s">
        <v>1411</v>
      </c>
      <c r="D580" s="188" t="s">
        <v>138</v>
      </c>
      <c r="E580" s="188" t="s">
        <v>139</v>
      </c>
      <c r="F580" s="194">
        <v>3.19650539</v>
      </c>
      <c r="G580" s="150">
        <v>8.6873553999999995</v>
      </c>
      <c r="H580" s="56">
        <f t="shared" si="16"/>
        <v>-0.63205080915648959</v>
      </c>
      <c r="I580" s="90">
        <f t="shared" si="17"/>
        <v>2.2472295516619449E-4</v>
      </c>
      <c r="J580" s="159">
        <v>155.46581457119999</v>
      </c>
      <c r="K580" s="159">
        <v>9.8879545454545497</v>
      </c>
    </row>
    <row r="581" spans="1:11" x14ac:dyDescent="0.2">
      <c r="A581" s="188" t="s">
        <v>2954</v>
      </c>
      <c r="B581" s="188" t="s">
        <v>645</v>
      </c>
      <c r="C581" s="188" t="s">
        <v>1659</v>
      </c>
      <c r="D581" s="188" t="s">
        <v>138</v>
      </c>
      <c r="E581" s="188" t="s">
        <v>139</v>
      </c>
      <c r="F581" s="194">
        <v>3.1919559400000002</v>
      </c>
      <c r="G581" s="150">
        <v>1.7915829399999998</v>
      </c>
      <c r="H581" s="56">
        <f t="shared" si="16"/>
        <v>0.78164006183269441</v>
      </c>
      <c r="I581" s="90">
        <f t="shared" si="17"/>
        <v>2.2440311655382136E-4</v>
      </c>
      <c r="J581" s="159">
        <v>70.430369999999996</v>
      </c>
      <c r="K581" s="159">
        <v>27.268045454545501</v>
      </c>
    </row>
    <row r="582" spans="1:11" x14ac:dyDescent="0.2">
      <c r="A582" s="188" t="s">
        <v>2811</v>
      </c>
      <c r="B582" s="188" t="s">
        <v>119</v>
      </c>
      <c r="C582" s="188" t="s">
        <v>422</v>
      </c>
      <c r="D582" s="188" t="s">
        <v>138</v>
      </c>
      <c r="E582" s="188" t="s">
        <v>464</v>
      </c>
      <c r="F582" s="194">
        <v>3.1787842400000001</v>
      </c>
      <c r="G582" s="150">
        <v>8.66284952</v>
      </c>
      <c r="H582" s="56">
        <f t="shared" si="16"/>
        <v>-0.63305558607925583</v>
      </c>
      <c r="I582" s="90">
        <f t="shared" si="17"/>
        <v>2.2347711049801346E-4</v>
      </c>
      <c r="J582" s="159">
        <v>224.46345477427266</v>
      </c>
      <c r="K582" s="159">
        <v>10.359636363636399</v>
      </c>
    </row>
    <row r="583" spans="1:11" x14ac:dyDescent="0.2">
      <c r="A583" s="188" t="s">
        <v>947</v>
      </c>
      <c r="B583" s="188" t="s">
        <v>31</v>
      </c>
      <c r="C583" s="188" t="s">
        <v>1661</v>
      </c>
      <c r="D583" s="188" t="s">
        <v>138</v>
      </c>
      <c r="E583" s="188" t="s">
        <v>139</v>
      </c>
      <c r="F583" s="194">
        <v>3.16579765</v>
      </c>
      <c r="G583" s="150">
        <v>7.4978633700000001</v>
      </c>
      <c r="H583" s="56">
        <f t="shared" ref="H583:H646" si="18">IF(ISERROR(F583/G583-1),"",IF((F583/G583-1)&gt;10000%,"",F583/G583-1))</f>
        <v>-0.57777336105285682</v>
      </c>
      <c r="I583" s="90">
        <f t="shared" ref="I583:I646" si="19">F583/$F$1588</f>
        <v>2.2256411817475266E-4</v>
      </c>
      <c r="J583" s="159">
        <v>61.059206140000001</v>
      </c>
      <c r="K583" s="159">
        <v>12.0944545454545</v>
      </c>
    </row>
    <row r="584" spans="1:11" x14ac:dyDescent="0.2">
      <c r="A584" s="188" t="s">
        <v>869</v>
      </c>
      <c r="B584" s="188" t="s">
        <v>856</v>
      </c>
      <c r="C584" s="188" t="s">
        <v>1412</v>
      </c>
      <c r="D584" s="188" t="s">
        <v>138</v>
      </c>
      <c r="E584" s="188" t="s">
        <v>464</v>
      </c>
      <c r="F584" s="194">
        <v>3.1505290600000002</v>
      </c>
      <c r="G584" s="150">
        <v>4.3382409199999996</v>
      </c>
      <c r="H584" s="56">
        <f t="shared" si="18"/>
        <v>-0.27377729404663853</v>
      </c>
      <c r="I584" s="90">
        <f t="shared" si="19"/>
        <v>2.2149069509317263E-4</v>
      </c>
      <c r="J584" s="159">
        <v>12.318877226876388</v>
      </c>
      <c r="K584" s="159">
        <v>25.199590909090901</v>
      </c>
    </row>
    <row r="585" spans="1:11" x14ac:dyDescent="0.2">
      <c r="A585" s="188" t="s">
        <v>2038</v>
      </c>
      <c r="B585" s="188" t="s">
        <v>3246</v>
      </c>
      <c r="C585" s="188" t="s">
        <v>1798</v>
      </c>
      <c r="D585" s="188" t="s">
        <v>407</v>
      </c>
      <c r="E585" s="188" t="s">
        <v>464</v>
      </c>
      <c r="F585" s="194">
        <v>3.1438878300000002</v>
      </c>
      <c r="G585" s="150">
        <v>2.6780742900000001</v>
      </c>
      <c r="H585" s="56">
        <f t="shared" si="18"/>
        <v>0.17393600384401586</v>
      </c>
      <c r="I585" s="90">
        <f t="shared" si="19"/>
        <v>2.2102379870181745E-4</v>
      </c>
      <c r="J585" s="159">
        <v>61.976406223286034</v>
      </c>
      <c r="K585" s="159">
        <v>22.952727272727302</v>
      </c>
    </row>
    <row r="586" spans="1:11" x14ac:dyDescent="0.2">
      <c r="A586" s="188" t="s">
        <v>1643</v>
      </c>
      <c r="B586" s="188" t="s">
        <v>1995</v>
      </c>
      <c r="C586" s="188" t="s">
        <v>1411</v>
      </c>
      <c r="D586" s="188" t="s">
        <v>138</v>
      </c>
      <c r="E586" s="188" t="s">
        <v>464</v>
      </c>
      <c r="F586" s="194">
        <v>3.1307742599999999</v>
      </c>
      <c r="G586" s="150">
        <v>2.9084461500000001</v>
      </c>
      <c r="H586" s="56">
        <f t="shared" si="18"/>
        <v>7.644223015784557E-2</v>
      </c>
      <c r="I586" s="90">
        <f t="shared" si="19"/>
        <v>2.2010187934188208E-4</v>
      </c>
      <c r="J586" s="159">
        <v>146.2814496</v>
      </c>
      <c r="K586" s="159">
        <v>8.0589545454545508</v>
      </c>
    </row>
    <row r="587" spans="1:11" x14ac:dyDescent="0.2">
      <c r="A587" s="188" t="s">
        <v>2907</v>
      </c>
      <c r="B587" s="188" t="s">
        <v>802</v>
      </c>
      <c r="C587" s="188" t="s">
        <v>1660</v>
      </c>
      <c r="D587" s="188" t="s">
        <v>407</v>
      </c>
      <c r="E587" s="188" t="s">
        <v>139</v>
      </c>
      <c r="F587" s="194">
        <v>3.1268599300000002</v>
      </c>
      <c r="G587" s="150">
        <v>0.22228954000000001</v>
      </c>
      <c r="H587" s="56">
        <f t="shared" si="18"/>
        <v>13.066608487290946</v>
      </c>
      <c r="I587" s="90">
        <f t="shared" si="19"/>
        <v>2.1982669137947554E-4</v>
      </c>
      <c r="J587" s="159">
        <v>262.02579023999999</v>
      </c>
      <c r="K587" s="159">
        <v>26.745772727272701</v>
      </c>
    </row>
    <row r="588" spans="1:11" x14ac:dyDescent="0.2">
      <c r="A588" s="188" t="s">
        <v>2850</v>
      </c>
      <c r="B588" s="188" t="s">
        <v>2007</v>
      </c>
      <c r="C588" s="188" t="s">
        <v>1411</v>
      </c>
      <c r="D588" s="188" t="s">
        <v>137</v>
      </c>
      <c r="E588" s="188" t="s">
        <v>464</v>
      </c>
      <c r="F588" s="194">
        <v>3.1119664300000003</v>
      </c>
      <c r="G588" s="150">
        <v>3.8820505399999998</v>
      </c>
      <c r="H588" s="56">
        <f t="shared" si="18"/>
        <v>-0.19837044934505144</v>
      </c>
      <c r="I588" s="90">
        <f t="shared" si="19"/>
        <v>2.1877963813713211E-4</v>
      </c>
      <c r="J588" s="159">
        <v>125.66675108383055</v>
      </c>
      <c r="K588" s="159">
        <v>20.475272727272699</v>
      </c>
    </row>
    <row r="589" spans="1:11" x14ac:dyDescent="0.2">
      <c r="A589" s="188" t="s">
        <v>2799</v>
      </c>
      <c r="B589" s="188" t="s">
        <v>1966</v>
      </c>
      <c r="C589" s="188" t="s">
        <v>422</v>
      </c>
      <c r="D589" s="188" t="s">
        <v>407</v>
      </c>
      <c r="E589" s="188" t="s">
        <v>139</v>
      </c>
      <c r="F589" s="194">
        <v>3.1117673699999999</v>
      </c>
      <c r="G589" s="150">
        <v>5.6756841200000006</v>
      </c>
      <c r="H589" s="56">
        <f t="shared" si="18"/>
        <v>-0.45173704099656631</v>
      </c>
      <c r="I589" s="90">
        <f t="shared" si="19"/>
        <v>2.1876564368193883E-4</v>
      </c>
      <c r="J589" s="159">
        <v>141.67107361942212</v>
      </c>
      <c r="K589" s="159">
        <v>15.8489090909091</v>
      </c>
    </row>
    <row r="590" spans="1:11" x14ac:dyDescent="0.2">
      <c r="A590" s="188" t="s">
        <v>881</v>
      </c>
      <c r="B590" s="188" t="s">
        <v>879</v>
      </c>
      <c r="C590" s="188" t="s">
        <v>1661</v>
      </c>
      <c r="D590" s="188" t="s">
        <v>138</v>
      </c>
      <c r="E590" s="188" t="s">
        <v>139</v>
      </c>
      <c r="F590" s="194">
        <v>3.0852894399999999</v>
      </c>
      <c r="G590" s="150">
        <v>0.73414915000000003</v>
      </c>
      <c r="H590" s="56">
        <f t="shared" si="18"/>
        <v>3.2025376451093077</v>
      </c>
      <c r="I590" s="90">
        <f t="shared" si="19"/>
        <v>2.1690417374827366E-4</v>
      </c>
      <c r="J590" s="159">
        <v>58.389891009999999</v>
      </c>
      <c r="K590" s="159">
        <v>13.4511818181818</v>
      </c>
    </row>
    <row r="591" spans="1:11" x14ac:dyDescent="0.2">
      <c r="A591" s="188" t="s">
        <v>3411</v>
      </c>
      <c r="B591" s="188" t="s">
        <v>441</v>
      </c>
      <c r="C591" s="188" t="s">
        <v>422</v>
      </c>
      <c r="D591" s="188" t="s">
        <v>407</v>
      </c>
      <c r="E591" s="188" t="s">
        <v>139</v>
      </c>
      <c r="F591" s="194">
        <v>3.0788932</v>
      </c>
      <c r="G591" s="150">
        <v>2.8980099700000004</v>
      </c>
      <c r="H591" s="56">
        <f t="shared" si="18"/>
        <v>6.2416358767737323E-2</v>
      </c>
      <c r="I591" s="90">
        <f t="shared" si="19"/>
        <v>2.1645450081506074E-4</v>
      </c>
      <c r="J591" s="159">
        <v>84.652396580000001</v>
      </c>
      <c r="K591" s="159">
        <v>10.2958181818182</v>
      </c>
    </row>
    <row r="592" spans="1:11" x14ac:dyDescent="0.2">
      <c r="A592" s="188" t="s">
        <v>1250</v>
      </c>
      <c r="B592" s="188" t="s">
        <v>996</v>
      </c>
      <c r="C592" s="188" t="s">
        <v>422</v>
      </c>
      <c r="D592" s="188" t="s">
        <v>138</v>
      </c>
      <c r="E592" s="188" t="s">
        <v>139</v>
      </c>
      <c r="F592" s="194">
        <v>3.0513157599999996</v>
      </c>
      <c r="G592" s="150">
        <v>3.6231721600000002</v>
      </c>
      <c r="H592" s="56">
        <f t="shared" si="18"/>
        <v>-0.15783307409825109</v>
      </c>
      <c r="I592" s="90">
        <f t="shared" si="19"/>
        <v>2.1451573236120291E-4</v>
      </c>
      <c r="J592" s="159">
        <v>362.09820862540607</v>
      </c>
      <c r="K592" s="159">
        <v>30.382863636363599</v>
      </c>
    </row>
    <row r="593" spans="1:11" x14ac:dyDescent="0.2">
      <c r="A593" s="188" t="s">
        <v>2754</v>
      </c>
      <c r="B593" s="188" t="s">
        <v>991</v>
      </c>
      <c r="C593" s="188" t="s">
        <v>422</v>
      </c>
      <c r="D593" s="188" t="s">
        <v>407</v>
      </c>
      <c r="E593" s="188" t="s">
        <v>139</v>
      </c>
      <c r="F593" s="194">
        <v>3.01805155</v>
      </c>
      <c r="G593" s="150">
        <v>7.4593101800000001</v>
      </c>
      <c r="H593" s="56">
        <f t="shared" si="18"/>
        <v>-0.59539803585430207</v>
      </c>
      <c r="I593" s="90">
        <f t="shared" si="19"/>
        <v>2.1217716862974341E-4</v>
      </c>
      <c r="J593" s="159">
        <v>336.05429554</v>
      </c>
      <c r="K593" s="159">
        <v>15.4478636363636</v>
      </c>
    </row>
    <row r="594" spans="1:11" x14ac:dyDescent="0.2">
      <c r="A594" s="188" t="s">
        <v>574</v>
      </c>
      <c r="B594" s="188" t="s">
        <v>26</v>
      </c>
      <c r="C594" s="188" t="s">
        <v>1661</v>
      </c>
      <c r="D594" s="188" t="s">
        <v>138</v>
      </c>
      <c r="E594" s="188" t="s">
        <v>139</v>
      </c>
      <c r="F594" s="194">
        <v>3.0041696899999999</v>
      </c>
      <c r="G594" s="150">
        <v>3.6947548800000001</v>
      </c>
      <c r="H594" s="56">
        <f t="shared" si="18"/>
        <v>-0.18690960900767528</v>
      </c>
      <c r="I594" s="90">
        <f t="shared" si="19"/>
        <v>2.1120123640946226E-4</v>
      </c>
      <c r="J594" s="159">
        <v>23.880690492338069</v>
      </c>
      <c r="K594" s="159">
        <v>22.6234545454545</v>
      </c>
    </row>
    <row r="595" spans="1:11" x14ac:dyDescent="0.2">
      <c r="A595" s="188" t="s">
        <v>1623</v>
      </c>
      <c r="B595" s="188" t="s">
        <v>559</v>
      </c>
      <c r="C595" s="188" t="s">
        <v>1412</v>
      </c>
      <c r="D595" s="188" t="s">
        <v>407</v>
      </c>
      <c r="E595" s="188" t="s">
        <v>139</v>
      </c>
      <c r="F595" s="194">
        <v>3.00076644</v>
      </c>
      <c r="G595" s="150">
        <v>3.4314402599999996</v>
      </c>
      <c r="H595" s="56">
        <f t="shared" si="18"/>
        <v>-0.12550817947213788</v>
      </c>
      <c r="I595" s="90">
        <f t="shared" si="19"/>
        <v>2.1096197875028174E-4</v>
      </c>
      <c r="J595" s="159">
        <v>81.090340169259719</v>
      </c>
      <c r="K595" s="159">
        <v>54.205681818181802</v>
      </c>
    </row>
    <row r="596" spans="1:11" x14ac:dyDescent="0.2">
      <c r="A596" s="188" t="s">
        <v>3455</v>
      </c>
      <c r="B596" s="188" t="s">
        <v>1005</v>
      </c>
      <c r="C596" s="188" t="s">
        <v>422</v>
      </c>
      <c r="D596" s="188" t="s">
        <v>407</v>
      </c>
      <c r="E596" s="188" t="s">
        <v>139</v>
      </c>
      <c r="F596" s="194">
        <v>2.99476517</v>
      </c>
      <c r="G596" s="150">
        <v>1.37468726</v>
      </c>
      <c r="H596" s="56">
        <f t="shared" si="18"/>
        <v>1.1785065280957068</v>
      </c>
      <c r="I596" s="90">
        <f t="shared" si="19"/>
        <v>2.1054007327395459E-4</v>
      </c>
      <c r="J596" s="159">
        <v>152.35449713626264</v>
      </c>
      <c r="K596" s="159">
        <v>36.939636363636403</v>
      </c>
    </row>
    <row r="597" spans="1:11" x14ac:dyDescent="0.2">
      <c r="A597" s="188" t="s">
        <v>1235</v>
      </c>
      <c r="B597" s="188" t="s">
        <v>1040</v>
      </c>
      <c r="C597" s="188" t="s">
        <v>422</v>
      </c>
      <c r="D597" s="188" t="s">
        <v>407</v>
      </c>
      <c r="E597" s="188" t="s">
        <v>139</v>
      </c>
      <c r="F597" s="194">
        <v>2.9926455299999999</v>
      </c>
      <c r="G597" s="150">
        <v>2.4879766499999998</v>
      </c>
      <c r="H597" s="56">
        <f t="shared" si="18"/>
        <v>0.20284309340282602</v>
      </c>
      <c r="I597" s="90">
        <f t="shared" si="19"/>
        <v>2.1039105686178816E-4</v>
      </c>
      <c r="J597" s="159">
        <v>150.65593276628485</v>
      </c>
      <c r="K597" s="159">
        <v>44.145454545454498</v>
      </c>
    </row>
    <row r="598" spans="1:11" x14ac:dyDescent="0.2">
      <c r="A598" s="188" t="s">
        <v>2589</v>
      </c>
      <c r="B598" s="188" t="s">
        <v>1731</v>
      </c>
      <c r="C598" s="188" t="s">
        <v>1410</v>
      </c>
      <c r="D598" s="188" t="s">
        <v>137</v>
      </c>
      <c r="E598" s="188" t="s">
        <v>464</v>
      </c>
      <c r="F598" s="194">
        <v>2.9724180099999997</v>
      </c>
      <c r="G598" s="150">
        <v>0.84895067000000002</v>
      </c>
      <c r="H598" s="56">
        <f t="shared" si="18"/>
        <v>2.5012847212901073</v>
      </c>
      <c r="I598" s="90">
        <f t="shared" si="19"/>
        <v>2.0896900761879176E-4</v>
      </c>
      <c r="J598" s="159">
        <v>566.17851289926386</v>
      </c>
      <c r="K598" s="159">
        <v>15.239136363636399</v>
      </c>
    </row>
    <row r="599" spans="1:11" x14ac:dyDescent="0.2">
      <c r="A599" s="188" t="s">
        <v>1915</v>
      </c>
      <c r="B599" s="188" t="s">
        <v>812</v>
      </c>
      <c r="C599" s="188" t="s">
        <v>1412</v>
      </c>
      <c r="D599" s="188" t="s">
        <v>407</v>
      </c>
      <c r="E599" s="188" t="s">
        <v>464</v>
      </c>
      <c r="F599" s="194">
        <v>2.9698493900000003</v>
      </c>
      <c r="G599" s="150">
        <v>2.6310121099999999</v>
      </c>
      <c r="H599" s="56">
        <f t="shared" si="18"/>
        <v>0.12878590665247835</v>
      </c>
      <c r="I599" s="90">
        <f t="shared" si="19"/>
        <v>2.0878842670098551E-4</v>
      </c>
      <c r="J599" s="159">
        <v>87.396796999487094</v>
      </c>
      <c r="K599" s="159">
        <v>18.827545454545501</v>
      </c>
    </row>
    <row r="600" spans="1:11" x14ac:dyDescent="0.2">
      <c r="A600" s="188" t="s">
        <v>2739</v>
      </c>
      <c r="B600" s="188" t="s">
        <v>905</v>
      </c>
      <c r="C600" s="188" t="s">
        <v>422</v>
      </c>
      <c r="D600" s="188" t="s">
        <v>407</v>
      </c>
      <c r="E600" s="188" t="s">
        <v>464</v>
      </c>
      <c r="F600" s="194">
        <v>2.9681506</v>
      </c>
      <c r="G600" s="150">
        <v>1.57688348</v>
      </c>
      <c r="H600" s="56">
        <f t="shared" si="18"/>
        <v>0.88228910864105181</v>
      </c>
      <c r="I600" s="90">
        <f t="shared" si="19"/>
        <v>2.086689971795459E-4</v>
      </c>
      <c r="J600" s="159">
        <v>125.53861981999999</v>
      </c>
      <c r="K600" s="159">
        <v>16.237636363636401</v>
      </c>
    </row>
    <row r="601" spans="1:11" x14ac:dyDescent="0.2">
      <c r="A601" s="188" t="s">
        <v>2042</v>
      </c>
      <c r="B601" s="188" t="s">
        <v>2043</v>
      </c>
      <c r="C601" s="188" t="s">
        <v>1411</v>
      </c>
      <c r="D601" s="188" t="s">
        <v>137</v>
      </c>
      <c r="E601" s="188" t="s">
        <v>464</v>
      </c>
      <c r="F601" s="194">
        <v>2.9487042699999999</v>
      </c>
      <c r="G601" s="150">
        <v>1.4797758999999999</v>
      </c>
      <c r="H601" s="56">
        <f t="shared" si="18"/>
        <v>0.9926694778581</v>
      </c>
      <c r="I601" s="90">
        <f t="shared" si="19"/>
        <v>2.0730186770170789E-4</v>
      </c>
      <c r="J601" s="159">
        <v>87.643809267799995</v>
      </c>
      <c r="K601" s="159">
        <v>17.323181818181801</v>
      </c>
    </row>
    <row r="602" spans="1:11" x14ac:dyDescent="0.2">
      <c r="A602" s="188" t="s">
        <v>2960</v>
      </c>
      <c r="B602" s="188" t="s">
        <v>618</v>
      </c>
      <c r="C602" s="188" t="s">
        <v>1659</v>
      </c>
      <c r="D602" s="188" t="s">
        <v>407</v>
      </c>
      <c r="E602" s="188" t="s">
        <v>464</v>
      </c>
      <c r="F602" s="194">
        <v>2.9433162500000001</v>
      </c>
      <c r="G602" s="150">
        <v>0.42417934000000002</v>
      </c>
      <c r="H602" s="56">
        <f t="shared" si="18"/>
        <v>5.9388486718848679</v>
      </c>
      <c r="I602" s="90">
        <f t="shared" si="19"/>
        <v>2.0692307535532788E-4</v>
      </c>
      <c r="J602" s="159">
        <v>34.491727338912</v>
      </c>
      <c r="K602" s="159">
        <v>44.494727272727303</v>
      </c>
    </row>
    <row r="603" spans="1:11" x14ac:dyDescent="0.2">
      <c r="A603" s="188" t="s">
        <v>2764</v>
      </c>
      <c r="B603" s="188" t="s">
        <v>1975</v>
      </c>
      <c r="C603" s="188" t="s">
        <v>422</v>
      </c>
      <c r="D603" s="188" t="s">
        <v>138</v>
      </c>
      <c r="E603" s="188" t="s">
        <v>464</v>
      </c>
      <c r="F603" s="194">
        <v>2.93998172</v>
      </c>
      <c r="G603" s="150">
        <v>1.6705691599999999</v>
      </c>
      <c r="H603" s="56">
        <f t="shared" si="18"/>
        <v>0.75986830739770173</v>
      </c>
      <c r="I603" s="90">
        <f t="shared" si="19"/>
        <v>2.0668864889759856E-4</v>
      </c>
      <c r="J603" s="159">
        <v>189.3158620960848</v>
      </c>
      <c r="K603" s="159">
        <v>42.965863636363601</v>
      </c>
    </row>
    <row r="604" spans="1:11" x14ac:dyDescent="0.2">
      <c r="A604" s="188" t="s">
        <v>1821</v>
      </c>
      <c r="B604" s="188" t="s">
        <v>237</v>
      </c>
      <c r="C604" s="188" t="s">
        <v>1870</v>
      </c>
      <c r="D604" s="188" t="s">
        <v>137</v>
      </c>
      <c r="E604" s="188" t="s">
        <v>139</v>
      </c>
      <c r="F604" s="194">
        <v>2.9328524900000001</v>
      </c>
      <c r="G604" s="150">
        <v>5.2981587499999998</v>
      </c>
      <c r="H604" s="56">
        <f t="shared" si="18"/>
        <v>-0.44643929553828487</v>
      </c>
      <c r="I604" s="90">
        <f t="shared" si="19"/>
        <v>2.0618744478930219E-4</v>
      </c>
      <c r="J604" s="159">
        <v>48.011418849600005</v>
      </c>
      <c r="K604" s="159">
        <v>7.2491363636363602</v>
      </c>
    </row>
    <row r="605" spans="1:11" x14ac:dyDescent="0.2">
      <c r="A605" s="188" t="s">
        <v>2662</v>
      </c>
      <c r="B605" s="188" t="s">
        <v>1979</v>
      </c>
      <c r="C605" s="188" t="s">
        <v>1410</v>
      </c>
      <c r="D605" s="188" t="s">
        <v>137</v>
      </c>
      <c r="E605" s="188" t="s">
        <v>464</v>
      </c>
      <c r="F605" s="194">
        <v>2.9161868100000001</v>
      </c>
      <c r="G605" s="150">
        <v>2.46599938</v>
      </c>
      <c r="H605" s="56">
        <f t="shared" si="18"/>
        <v>0.18255780340058325</v>
      </c>
      <c r="I605" s="90">
        <f t="shared" si="19"/>
        <v>2.0501580251046527E-4</v>
      </c>
      <c r="J605" s="159">
        <v>153.19779704998879</v>
      </c>
      <c r="K605" s="159">
        <v>36.440772727272702</v>
      </c>
    </row>
    <row r="606" spans="1:11" x14ac:dyDescent="0.2">
      <c r="A606" s="188" t="s">
        <v>871</v>
      </c>
      <c r="B606" s="188" t="s">
        <v>858</v>
      </c>
      <c r="C606" s="188" t="s">
        <v>1412</v>
      </c>
      <c r="D606" s="188" t="s">
        <v>138</v>
      </c>
      <c r="E606" s="188" t="s">
        <v>464</v>
      </c>
      <c r="F606" s="194">
        <v>2.9035684800000001</v>
      </c>
      <c r="G606" s="150">
        <v>10.87902175</v>
      </c>
      <c r="H606" s="56">
        <f t="shared" si="18"/>
        <v>-0.7331038997141448</v>
      </c>
      <c r="I606" s="90">
        <f t="shared" si="19"/>
        <v>2.041286998590093E-4</v>
      </c>
      <c r="J606" s="159">
        <v>142.99458572405541</v>
      </c>
      <c r="K606" s="159">
        <v>16.062909090909098</v>
      </c>
    </row>
    <row r="607" spans="1:11" x14ac:dyDescent="0.2">
      <c r="A607" s="188" t="s">
        <v>1631</v>
      </c>
      <c r="B607" s="188" t="s">
        <v>518</v>
      </c>
      <c r="C607" s="188" t="s">
        <v>1412</v>
      </c>
      <c r="D607" s="188" t="s">
        <v>138</v>
      </c>
      <c r="E607" s="188" t="s">
        <v>139</v>
      </c>
      <c r="F607" s="194">
        <v>2.9006819300000002</v>
      </c>
      <c r="G607" s="150">
        <v>1.7226943400000001</v>
      </c>
      <c r="H607" s="56">
        <f t="shared" si="18"/>
        <v>0.68380534065027465</v>
      </c>
      <c r="I607" s="90">
        <f t="shared" si="19"/>
        <v>2.0392576760422122E-4</v>
      </c>
      <c r="J607" s="159">
        <v>271.30743997206457</v>
      </c>
      <c r="K607" s="159">
        <v>16.666090909090901</v>
      </c>
    </row>
    <row r="608" spans="1:11" x14ac:dyDescent="0.2">
      <c r="A608" s="188" t="s">
        <v>3046</v>
      </c>
      <c r="B608" s="188" t="s">
        <v>293</v>
      </c>
      <c r="C608" s="188" t="s">
        <v>1659</v>
      </c>
      <c r="D608" s="188" t="s">
        <v>138</v>
      </c>
      <c r="E608" s="188" t="s">
        <v>464</v>
      </c>
      <c r="F608" s="194">
        <v>2.9002923100000002</v>
      </c>
      <c r="G608" s="150">
        <v>2.6597593500000003</v>
      </c>
      <c r="H608" s="56">
        <f t="shared" si="18"/>
        <v>9.0434106378834533E-2</v>
      </c>
      <c r="I608" s="90">
        <f t="shared" si="19"/>
        <v>2.0389837626677321E-4</v>
      </c>
      <c r="J608" s="159">
        <v>437.43039502731403</v>
      </c>
      <c r="K608" s="159">
        <v>15.3004545454545</v>
      </c>
    </row>
    <row r="609" spans="1:11" x14ac:dyDescent="0.2">
      <c r="A609" s="188" t="s">
        <v>2719</v>
      </c>
      <c r="B609" s="188" t="s">
        <v>2483</v>
      </c>
      <c r="C609" s="188" t="s">
        <v>1870</v>
      </c>
      <c r="D609" s="188" t="s">
        <v>137</v>
      </c>
      <c r="E609" s="188" t="s">
        <v>464</v>
      </c>
      <c r="F609" s="194">
        <v>2.8944961199999999</v>
      </c>
      <c r="G609" s="150">
        <v>4.2158095400000004</v>
      </c>
      <c r="H609" s="56">
        <f t="shared" si="18"/>
        <v>-0.31341867023717596</v>
      </c>
      <c r="I609" s="90">
        <f t="shared" si="19"/>
        <v>2.0349088846788519E-4</v>
      </c>
      <c r="J609" s="159">
        <v>497.55404570871951</v>
      </c>
      <c r="K609" s="159">
        <v>30.904863636363601</v>
      </c>
    </row>
    <row r="610" spans="1:11" x14ac:dyDescent="0.2">
      <c r="A610" s="188" t="s">
        <v>2503</v>
      </c>
      <c r="B610" s="188" t="s">
        <v>2015</v>
      </c>
      <c r="C610" s="193" t="s">
        <v>1563</v>
      </c>
      <c r="D610" s="193" t="s">
        <v>138</v>
      </c>
      <c r="E610" s="193" t="s">
        <v>139</v>
      </c>
      <c r="F610" s="150">
        <v>2.8935334500000001</v>
      </c>
      <c r="G610" s="150">
        <v>0.11742041</v>
      </c>
      <c r="H610" s="56">
        <f t="shared" si="18"/>
        <v>23.642508487238292</v>
      </c>
      <c r="I610" s="90">
        <f t="shared" si="19"/>
        <v>2.0342321016897583E-4</v>
      </c>
      <c r="J610" s="159">
        <v>176.23681240000002</v>
      </c>
      <c r="K610" s="159">
        <v>5.9593181818181797</v>
      </c>
    </row>
    <row r="611" spans="1:11" x14ac:dyDescent="0.2">
      <c r="A611" s="188" t="s">
        <v>1542</v>
      </c>
      <c r="B611" s="188" t="s">
        <v>491</v>
      </c>
      <c r="C611" s="188" t="s">
        <v>1411</v>
      </c>
      <c r="D611" s="188" t="s">
        <v>137</v>
      </c>
      <c r="E611" s="188" t="s">
        <v>139</v>
      </c>
      <c r="F611" s="194">
        <v>2.89013455</v>
      </c>
      <c r="G611" s="150">
        <v>1.0401233700000001</v>
      </c>
      <c r="H611" s="56">
        <f t="shared" si="18"/>
        <v>1.7786459119748455</v>
      </c>
      <c r="I611" s="90">
        <f t="shared" si="19"/>
        <v>2.0318425832653442E-4</v>
      </c>
      <c r="J611" s="159">
        <v>12.490159069926484</v>
      </c>
      <c r="K611" s="159">
        <v>58.529454545454499</v>
      </c>
    </row>
    <row r="612" spans="1:11" x14ac:dyDescent="0.2">
      <c r="A612" s="188" t="s">
        <v>2543</v>
      </c>
      <c r="B612" s="188" t="s">
        <v>2000</v>
      </c>
      <c r="C612" s="188" t="s">
        <v>1411</v>
      </c>
      <c r="D612" s="188" t="s">
        <v>138</v>
      </c>
      <c r="E612" s="188" t="s">
        <v>139</v>
      </c>
      <c r="F612" s="194">
        <v>2.8864721699999998</v>
      </c>
      <c r="G612" s="150">
        <v>3.2247819500000001</v>
      </c>
      <c r="H612" s="56">
        <f t="shared" si="18"/>
        <v>-0.10490935053763872</v>
      </c>
      <c r="I612" s="90">
        <f t="shared" si="19"/>
        <v>2.0292678312905271E-4</v>
      </c>
      <c r="J612" s="159">
        <v>393.40034635944545</v>
      </c>
      <c r="K612" s="159">
        <v>12.5375</v>
      </c>
    </row>
    <row r="613" spans="1:11" x14ac:dyDescent="0.2">
      <c r="A613" s="188" t="s">
        <v>2784</v>
      </c>
      <c r="B613" s="188" t="s">
        <v>1968</v>
      </c>
      <c r="C613" s="188" t="s">
        <v>422</v>
      </c>
      <c r="D613" s="188" t="s">
        <v>407</v>
      </c>
      <c r="E613" s="188" t="s">
        <v>139</v>
      </c>
      <c r="F613" s="194">
        <v>2.8784667000000002</v>
      </c>
      <c r="G613" s="150">
        <v>1.2849492900000001</v>
      </c>
      <c r="H613" s="56">
        <f t="shared" si="18"/>
        <v>1.2401403093502621</v>
      </c>
      <c r="I613" s="90">
        <f t="shared" si="19"/>
        <v>2.0236397698409131E-4</v>
      </c>
      <c r="J613" s="159">
        <v>24.17637745</v>
      </c>
      <c r="K613" s="159">
        <v>18.948454545454499</v>
      </c>
    </row>
    <row r="614" spans="1:11" x14ac:dyDescent="0.2">
      <c r="A614" s="188" t="s">
        <v>2266</v>
      </c>
      <c r="B614" s="188" t="s">
        <v>2267</v>
      </c>
      <c r="C614" s="188" t="s">
        <v>1442</v>
      </c>
      <c r="D614" s="188" t="s">
        <v>138</v>
      </c>
      <c r="E614" s="188" t="s">
        <v>464</v>
      </c>
      <c r="F614" s="194">
        <v>2.8769727999999999</v>
      </c>
      <c r="G614" s="150">
        <v>4.4705917900000003</v>
      </c>
      <c r="H614" s="56">
        <f t="shared" si="18"/>
        <v>-0.35646712221962906</v>
      </c>
      <c r="I614" s="90">
        <f t="shared" si="19"/>
        <v>2.022589517825781E-4</v>
      </c>
      <c r="J614" s="159">
        <v>77.393855479999999</v>
      </c>
      <c r="K614" s="159">
        <v>13.085318181818201</v>
      </c>
    </row>
    <row r="615" spans="1:11" x14ac:dyDescent="0.2">
      <c r="A615" s="188" t="s">
        <v>1490</v>
      </c>
      <c r="B615" s="188" t="s">
        <v>1491</v>
      </c>
      <c r="C615" s="188" t="s">
        <v>1442</v>
      </c>
      <c r="D615" s="188" t="s">
        <v>138</v>
      </c>
      <c r="E615" s="188" t="s">
        <v>139</v>
      </c>
      <c r="F615" s="194">
        <v>2.8742650699999999</v>
      </c>
      <c r="G615" s="150">
        <v>0.60152813000000005</v>
      </c>
      <c r="H615" s="56">
        <f t="shared" si="18"/>
        <v>3.7782720818060493</v>
      </c>
      <c r="I615" s="90">
        <f t="shared" si="19"/>
        <v>2.0206859105636259E-4</v>
      </c>
      <c r="J615" s="159">
        <v>197.52103510000001</v>
      </c>
      <c r="K615" s="159">
        <v>14.173500000000001</v>
      </c>
    </row>
    <row r="616" spans="1:11" x14ac:dyDescent="0.2">
      <c r="A616" s="188" t="s">
        <v>1372</v>
      </c>
      <c r="B616" s="188" t="s">
        <v>0</v>
      </c>
      <c r="C616" s="188" t="s">
        <v>1660</v>
      </c>
      <c r="D616" s="188" t="s">
        <v>138</v>
      </c>
      <c r="E616" s="188" t="s">
        <v>139</v>
      </c>
      <c r="F616" s="194">
        <v>2.8723789100000001</v>
      </c>
      <c r="G616" s="150">
        <v>8.1459236500000003</v>
      </c>
      <c r="H616" s="56">
        <f t="shared" si="18"/>
        <v>-0.64738450378183932</v>
      </c>
      <c r="I616" s="90">
        <f t="shared" si="19"/>
        <v>2.0193598891827698E-4</v>
      </c>
      <c r="J616" s="159">
        <v>920.57791724000003</v>
      </c>
      <c r="K616" s="159">
        <v>15.6331818181818</v>
      </c>
    </row>
    <row r="617" spans="1:11" x14ac:dyDescent="0.2">
      <c r="A617" s="188" t="s">
        <v>2624</v>
      </c>
      <c r="B617" s="188" t="s">
        <v>1727</v>
      </c>
      <c r="C617" s="188" t="s">
        <v>1410</v>
      </c>
      <c r="D617" s="188" t="s">
        <v>137</v>
      </c>
      <c r="E617" s="188" t="s">
        <v>464</v>
      </c>
      <c r="F617" s="194">
        <v>2.8643791000000003</v>
      </c>
      <c r="G617" s="194">
        <v>1.5385365600000001</v>
      </c>
      <c r="H617" s="56">
        <f t="shared" si="18"/>
        <v>0.86175562834853925</v>
      </c>
      <c r="I617" s="42">
        <f t="shared" si="19"/>
        <v>2.013735806865899E-4</v>
      </c>
      <c r="J617" s="159">
        <v>52.556084909985074</v>
      </c>
      <c r="K617" s="196">
        <v>9.8179999999999996</v>
      </c>
    </row>
    <row r="618" spans="1:11" x14ac:dyDescent="0.2">
      <c r="A618" s="188" t="s">
        <v>1786</v>
      </c>
      <c r="B618" s="188" t="s">
        <v>1787</v>
      </c>
      <c r="C618" s="188" t="s">
        <v>422</v>
      </c>
      <c r="D618" s="188" t="s">
        <v>137</v>
      </c>
      <c r="E618" s="188" t="s">
        <v>464</v>
      </c>
      <c r="F618" s="194">
        <v>2.8529709100000002</v>
      </c>
      <c r="G618" s="150">
        <v>5.4105947199999997</v>
      </c>
      <c r="H618" s="56">
        <f t="shared" si="18"/>
        <v>-0.47270659555147754</v>
      </c>
      <c r="I618" s="90">
        <f t="shared" si="19"/>
        <v>2.0057155414287823E-4</v>
      </c>
      <c r="J618" s="159">
        <v>1418.7109293981878</v>
      </c>
      <c r="K618" s="159">
        <v>23.792136363636398</v>
      </c>
    </row>
    <row r="619" spans="1:11" x14ac:dyDescent="0.2">
      <c r="A619" s="188" t="s">
        <v>3327</v>
      </c>
      <c r="B619" s="188" t="s">
        <v>3328</v>
      </c>
      <c r="C619" s="188" t="s">
        <v>1660</v>
      </c>
      <c r="D619" s="188" t="s">
        <v>138</v>
      </c>
      <c r="E619" s="188" t="s">
        <v>139</v>
      </c>
      <c r="F619" s="194">
        <v>2.8218347499999998</v>
      </c>
      <c r="G619" s="194">
        <v>2.0927321399999999</v>
      </c>
      <c r="H619" s="56">
        <f t="shared" si="18"/>
        <v>0.34839748291914696</v>
      </c>
      <c r="I619" s="42">
        <f t="shared" si="19"/>
        <v>1.9838259806928077E-4</v>
      </c>
      <c r="J619" s="159">
        <v>49.668191880000002</v>
      </c>
      <c r="K619" s="196">
        <v>121.126454545455</v>
      </c>
    </row>
    <row r="620" spans="1:11" x14ac:dyDescent="0.2">
      <c r="A620" s="188" t="s">
        <v>2616</v>
      </c>
      <c r="B620" s="188" t="s">
        <v>1687</v>
      </c>
      <c r="C620" s="188" t="s">
        <v>1410</v>
      </c>
      <c r="D620" s="188" t="s">
        <v>138</v>
      </c>
      <c r="E620" s="188" t="s">
        <v>1871</v>
      </c>
      <c r="F620" s="194">
        <v>2.8193650899999998</v>
      </c>
      <c r="G620" s="150">
        <v>2.2744399</v>
      </c>
      <c r="H620" s="56">
        <f t="shared" si="18"/>
        <v>0.23958654172396465</v>
      </c>
      <c r="I620" s="90">
        <f t="shared" si="19"/>
        <v>1.9820897430653287E-4</v>
      </c>
      <c r="J620" s="159">
        <v>320.66955008685841</v>
      </c>
      <c r="K620" s="159">
        <v>16.762545454545499</v>
      </c>
    </row>
    <row r="621" spans="1:11" x14ac:dyDescent="0.2">
      <c r="A621" s="188" t="s">
        <v>1476</v>
      </c>
      <c r="B621" s="188" t="s">
        <v>1477</v>
      </c>
      <c r="C621" s="188" t="s">
        <v>1442</v>
      </c>
      <c r="D621" s="188" t="s">
        <v>138</v>
      </c>
      <c r="E621" s="188" t="s">
        <v>139</v>
      </c>
      <c r="F621" s="194">
        <v>2.8160462000000002</v>
      </c>
      <c r="G621" s="150">
        <v>4.1426928199999997</v>
      </c>
      <c r="H621" s="56">
        <f t="shared" si="18"/>
        <v>-0.32023774816111028</v>
      </c>
      <c r="I621" s="90">
        <f t="shared" si="19"/>
        <v>1.9797564738301048E-4</v>
      </c>
      <c r="J621" s="159">
        <v>293.30314499999997</v>
      </c>
      <c r="K621" s="159">
        <v>24.882727272727301</v>
      </c>
    </row>
    <row r="622" spans="1:11" x14ac:dyDescent="0.2">
      <c r="A622" s="188" t="s">
        <v>2790</v>
      </c>
      <c r="B622" s="188" t="s">
        <v>1012</v>
      </c>
      <c r="C622" s="188" t="s">
        <v>422</v>
      </c>
      <c r="D622" s="188" t="s">
        <v>138</v>
      </c>
      <c r="E622" s="188" t="s">
        <v>464</v>
      </c>
      <c r="F622" s="194">
        <v>2.8159799799999998</v>
      </c>
      <c r="G622" s="150">
        <v>2.7840941099999998</v>
      </c>
      <c r="H622" s="56">
        <f t="shared" si="18"/>
        <v>1.1452870750838118E-2</v>
      </c>
      <c r="I622" s="90">
        <f t="shared" si="19"/>
        <v>1.9797099193830586E-4</v>
      </c>
      <c r="J622" s="159">
        <v>89.197504620000004</v>
      </c>
      <c r="K622" s="159">
        <v>24.753499999999999</v>
      </c>
    </row>
    <row r="623" spans="1:11" x14ac:dyDescent="0.2">
      <c r="A623" s="188" t="s">
        <v>2772</v>
      </c>
      <c r="B623" s="188" t="s">
        <v>1971</v>
      </c>
      <c r="C623" s="188" t="s">
        <v>422</v>
      </c>
      <c r="D623" s="188" t="s">
        <v>407</v>
      </c>
      <c r="E623" s="188" t="s">
        <v>139</v>
      </c>
      <c r="F623" s="194">
        <v>2.8007577700000001</v>
      </c>
      <c r="G623" s="150">
        <v>2.1117466499999997</v>
      </c>
      <c r="H623" s="56">
        <f t="shared" si="18"/>
        <v>0.32627546490958115</v>
      </c>
      <c r="I623" s="90">
        <f t="shared" si="19"/>
        <v>1.9690082949588923E-4</v>
      </c>
      <c r="J623" s="159">
        <v>54.410942938963927</v>
      </c>
      <c r="K623" s="159">
        <v>22.974272727272702</v>
      </c>
    </row>
    <row r="624" spans="1:11" x14ac:dyDescent="0.2">
      <c r="A624" s="188" t="s">
        <v>3050</v>
      </c>
      <c r="B624" s="188" t="s">
        <v>524</v>
      </c>
      <c r="C624" s="188" t="s">
        <v>1659</v>
      </c>
      <c r="D624" s="188" t="s">
        <v>138</v>
      </c>
      <c r="E624" s="188" t="s">
        <v>464</v>
      </c>
      <c r="F624" s="194">
        <v>2.7878444099999999</v>
      </c>
      <c r="G624" s="150">
        <v>2.31018992</v>
      </c>
      <c r="H624" s="56">
        <f t="shared" si="18"/>
        <v>0.2067598364380363</v>
      </c>
      <c r="I624" s="90">
        <f t="shared" si="19"/>
        <v>1.9599298543925055E-4</v>
      </c>
      <c r="J624" s="159">
        <v>27.403952150400002</v>
      </c>
      <c r="K624" s="159">
        <v>32.8602272727273</v>
      </c>
    </row>
    <row r="625" spans="1:11" x14ac:dyDescent="0.2">
      <c r="A625" s="188" t="s">
        <v>3223</v>
      </c>
      <c r="B625" s="188" t="s">
        <v>3224</v>
      </c>
      <c r="C625" s="193" t="s">
        <v>422</v>
      </c>
      <c r="D625" s="193" t="s">
        <v>407</v>
      </c>
      <c r="E625" s="193" t="s">
        <v>464</v>
      </c>
      <c r="F625" s="150">
        <v>2.7834305099999996</v>
      </c>
      <c r="G625" s="150">
        <v>0.88321987999999996</v>
      </c>
      <c r="H625" s="56">
        <f t="shared" si="18"/>
        <v>2.1514581736996226</v>
      </c>
      <c r="I625" s="90">
        <f t="shared" si="19"/>
        <v>1.9568267635767939E-4</v>
      </c>
      <c r="J625" s="159">
        <v>44.937977731236117</v>
      </c>
      <c r="K625" s="159">
        <v>29.917318181818199</v>
      </c>
    </row>
    <row r="626" spans="1:11" x14ac:dyDescent="0.2">
      <c r="A626" s="188" t="s">
        <v>1251</v>
      </c>
      <c r="B626" s="188" t="s">
        <v>1036</v>
      </c>
      <c r="C626" s="188" t="s">
        <v>422</v>
      </c>
      <c r="D626" s="188" t="s">
        <v>138</v>
      </c>
      <c r="E626" s="188" t="s">
        <v>139</v>
      </c>
      <c r="F626" s="194">
        <v>2.78147703</v>
      </c>
      <c r="G626" s="150">
        <v>2.1604593400000001</v>
      </c>
      <c r="H626" s="56">
        <f t="shared" si="18"/>
        <v>0.28744706206782866</v>
      </c>
      <c r="I626" s="90">
        <f t="shared" si="19"/>
        <v>1.9554534144192068E-4</v>
      </c>
      <c r="J626" s="159">
        <v>93.521687391007006</v>
      </c>
      <c r="K626" s="159">
        <v>48.743954545454599</v>
      </c>
    </row>
    <row r="627" spans="1:11" x14ac:dyDescent="0.2">
      <c r="A627" s="188" t="s">
        <v>2638</v>
      </c>
      <c r="B627" s="188" t="s">
        <v>1772</v>
      </c>
      <c r="C627" s="188" t="s">
        <v>1410</v>
      </c>
      <c r="D627" s="188" t="s">
        <v>137</v>
      </c>
      <c r="E627" s="188" t="s">
        <v>464</v>
      </c>
      <c r="F627" s="194">
        <v>2.77908811</v>
      </c>
      <c r="G627" s="150">
        <v>1.9286531599999999</v>
      </c>
      <c r="H627" s="56">
        <f t="shared" si="18"/>
        <v>0.44094758333841644</v>
      </c>
      <c r="I627" s="90">
        <f t="shared" si="19"/>
        <v>1.9537739391906175E-4</v>
      </c>
      <c r="J627" s="159">
        <v>955.10818341996514</v>
      </c>
      <c r="K627" s="159">
        <v>16.300909090909101</v>
      </c>
    </row>
    <row r="628" spans="1:11" x14ac:dyDescent="0.2">
      <c r="A628" s="188" t="s">
        <v>2453</v>
      </c>
      <c r="B628" s="188" t="s">
        <v>3245</v>
      </c>
      <c r="C628" s="188" t="s">
        <v>1798</v>
      </c>
      <c r="D628" s="188" t="s">
        <v>138</v>
      </c>
      <c r="E628" s="188" t="s">
        <v>464</v>
      </c>
      <c r="F628" s="194">
        <v>2.76826602</v>
      </c>
      <c r="G628" s="150">
        <v>4.0175050900000002</v>
      </c>
      <c r="H628" s="56">
        <f t="shared" si="18"/>
        <v>-0.31094897007336464</v>
      </c>
      <c r="I628" s="90">
        <f t="shared" si="19"/>
        <v>1.9461657178702885E-4</v>
      </c>
      <c r="J628" s="159">
        <v>114.89143443323647</v>
      </c>
      <c r="K628" s="159">
        <v>40.050909090909101</v>
      </c>
    </row>
    <row r="629" spans="1:11" x14ac:dyDescent="0.2">
      <c r="A629" s="188" t="s">
        <v>2521</v>
      </c>
      <c r="B629" s="188" t="s">
        <v>1504</v>
      </c>
      <c r="C629" s="188" t="s">
        <v>1411</v>
      </c>
      <c r="D629" s="188" t="s">
        <v>138</v>
      </c>
      <c r="E629" s="188" t="s">
        <v>464</v>
      </c>
      <c r="F629" s="194">
        <v>2.7608363300000001</v>
      </c>
      <c r="G629" s="150">
        <v>0.98617315000000005</v>
      </c>
      <c r="H629" s="56">
        <f t="shared" si="18"/>
        <v>1.7995452218507468</v>
      </c>
      <c r="I629" s="90">
        <f t="shared" si="19"/>
        <v>1.940942445298961E-4</v>
      </c>
      <c r="J629" s="159">
        <v>811.35245881970002</v>
      </c>
      <c r="K629" s="159">
        <v>4.2041363636363602</v>
      </c>
    </row>
    <row r="630" spans="1:11" x14ac:dyDescent="0.2">
      <c r="A630" s="188" t="s">
        <v>641</v>
      </c>
      <c r="B630" s="188" t="s">
        <v>412</v>
      </c>
      <c r="C630" s="193" t="s">
        <v>1411</v>
      </c>
      <c r="D630" s="193" t="s">
        <v>137</v>
      </c>
      <c r="E630" s="193" t="s">
        <v>139</v>
      </c>
      <c r="F630" s="150">
        <v>2.7553884800000001</v>
      </c>
      <c r="G630" s="150">
        <v>0.83222726999999996</v>
      </c>
      <c r="H630" s="56">
        <f t="shared" si="18"/>
        <v>2.3108606018161364</v>
      </c>
      <c r="I630" s="90">
        <f t="shared" si="19"/>
        <v>1.9371124597305584E-4</v>
      </c>
      <c r="J630" s="159">
        <v>14.440452897737893</v>
      </c>
      <c r="K630" s="159">
        <v>30.372954545454501</v>
      </c>
    </row>
    <row r="631" spans="1:11" x14ac:dyDescent="0.2">
      <c r="A631" s="188" t="s">
        <v>2800</v>
      </c>
      <c r="B631" s="188" t="s">
        <v>727</v>
      </c>
      <c r="C631" s="188" t="s">
        <v>422</v>
      </c>
      <c r="D631" s="188" t="s">
        <v>138</v>
      </c>
      <c r="E631" s="188" t="s">
        <v>139</v>
      </c>
      <c r="F631" s="194">
        <v>2.74639751</v>
      </c>
      <c r="G631" s="150">
        <v>3.0658584800000002</v>
      </c>
      <c r="H631" s="56">
        <f t="shared" si="18"/>
        <v>-0.10419951608464328</v>
      </c>
      <c r="I631" s="90">
        <f t="shared" si="19"/>
        <v>1.9307915651857485E-4</v>
      </c>
      <c r="J631" s="159">
        <v>223.7053715335955</v>
      </c>
      <c r="K631" s="159">
        <v>26.1897272727273</v>
      </c>
    </row>
    <row r="632" spans="1:11" x14ac:dyDescent="0.2">
      <c r="A632" s="188" t="s">
        <v>2986</v>
      </c>
      <c r="B632" s="188" t="s">
        <v>109</v>
      </c>
      <c r="C632" s="188" t="s">
        <v>1659</v>
      </c>
      <c r="D632" s="188" t="s">
        <v>407</v>
      </c>
      <c r="E632" s="188" t="s">
        <v>139</v>
      </c>
      <c r="F632" s="194">
        <v>2.7362096</v>
      </c>
      <c r="G632" s="150">
        <v>0.50834287</v>
      </c>
      <c r="H632" s="56">
        <f t="shared" si="18"/>
        <v>4.3826064286098871</v>
      </c>
      <c r="I632" s="90">
        <f t="shared" si="19"/>
        <v>1.9236291895197177E-4</v>
      </c>
      <c r="J632" s="159">
        <v>61.287477037600006</v>
      </c>
      <c r="K632" s="159">
        <v>9.9713181818181802</v>
      </c>
    </row>
    <row r="633" spans="1:11" x14ac:dyDescent="0.2">
      <c r="A633" s="188" t="s">
        <v>3477</v>
      </c>
      <c r="B633" s="188" t="s">
        <v>894</v>
      </c>
      <c r="C633" s="188" t="s">
        <v>422</v>
      </c>
      <c r="D633" s="188" t="s">
        <v>407</v>
      </c>
      <c r="E633" s="188" t="s">
        <v>139</v>
      </c>
      <c r="F633" s="194">
        <v>2.72455055</v>
      </c>
      <c r="G633" s="150">
        <v>1.2193313400000001</v>
      </c>
      <c r="H633" s="56">
        <f t="shared" si="18"/>
        <v>1.2344628245182312</v>
      </c>
      <c r="I633" s="90">
        <f t="shared" si="19"/>
        <v>1.9154325627327676E-4</v>
      </c>
      <c r="J633" s="159">
        <v>190.24788383484358</v>
      </c>
      <c r="K633" s="159">
        <v>20.376818181818201</v>
      </c>
    </row>
    <row r="634" spans="1:11" x14ac:dyDescent="0.2">
      <c r="A634" s="188" t="s">
        <v>2775</v>
      </c>
      <c r="B634" s="188" t="s">
        <v>2183</v>
      </c>
      <c r="C634" s="188" t="s">
        <v>422</v>
      </c>
      <c r="D634" s="188" t="s">
        <v>407</v>
      </c>
      <c r="E634" s="188" t="s">
        <v>464</v>
      </c>
      <c r="F634" s="194">
        <v>2.71616028</v>
      </c>
      <c r="G634" s="150">
        <v>2.0628220700000002</v>
      </c>
      <c r="H634" s="56">
        <f t="shared" si="18"/>
        <v>0.31672058366139155</v>
      </c>
      <c r="I634" s="90">
        <f t="shared" si="19"/>
        <v>1.9095339764987483E-4</v>
      </c>
      <c r="J634" s="159">
        <v>78.903443069999994</v>
      </c>
      <c r="K634" s="159">
        <v>31.8964545454545</v>
      </c>
    </row>
    <row r="635" spans="1:11" x14ac:dyDescent="0.2">
      <c r="A635" s="188" t="s">
        <v>3231</v>
      </c>
      <c r="B635" s="188" t="s">
        <v>3232</v>
      </c>
      <c r="C635" s="188" t="s">
        <v>1411</v>
      </c>
      <c r="D635" s="188" t="s">
        <v>138</v>
      </c>
      <c r="E635" s="188" t="s">
        <v>464</v>
      </c>
      <c r="F635" s="194">
        <v>2.7135372400000004</v>
      </c>
      <c r="G635" s="150">
        <v>2.17101225</v>
      </c>
      <c r="H635" s="56">
        <f t="shared" si="18"/>
        <v>0.2498949464702469</v>
      </c>
      <c r="I635" s="90">
        <f t="shared" si="19"/>
        <v>1.9076899085920804E-4</v>
      </c>
      <c r="J635" s="159">
        <v>91.376175273039465</v>
      </c>
      <c r="K635" s="159">
        <v>53.666772727272701</v>
      </c>
    </row>
    <row r="636" spans="1:11" x14ac:dyDescent="0.2">
      <c r="A636" s="188" t="s">
        <v>3490</v>
      </c>
      <c r="B636" s="188" t="s">
        <v>1879</v>
      </c>
      <c r="C636" s="188" t="s">
        <v>1659</v>
      </c>
      <c r="D636" s="188" t="s">
        <v>138</v>
      </c>
      <c r="E636" s="188" t="s">
        <v>464</v>
      </c>
      <c r="F636" s="194">
        <v>2.70819579</v>
      </c>
      <c r="G636" s="150">
        <v>6.5956143899999997</v>
      </c>
      <c r="H636" s="56">
        <f t="shared" si="18"/>
        <v>-0.58939446276512841</v>
      </c>
      <c r="I636" s="90">
        <f t="shared" si="19"/>
        <v>1.9039347250950409E-4</v>
      </c>
      <c r="J636" s="159">
        <v>625.48052696640002</v>
      </c>
      <c r="K636" s="159">
        <v>13.9791363636364</v>
      </c>
    </row>
    <row r="637" spans="1:11" x14ac:dyDescent="0.2">
      <c r="A637" s="188" t="s">
        <v>2743</v>
      </c>
      <c r="B637" s="188" t="s">
        <v>1143</v>
      </c>
      <c r="C637" s="188" t="s">
        <v>422</v>
      </c>
      <c r="D637" s="188" t="s">
        <v>407</v>
      </c>
      <c r="E637" s="188" t="s">
        <v>464</v>
      </c>
      <c r="F637" s="194">
        <v>2.6972452400000004</v>
      </c>
      <c r="G637" s="150">
        <v>2.3908187799999996</v>
      </c>
      <c r="H637" s="56">
        <f t="shared" si="18"/>
        <v>0.12816799941650148</v>
      </c>
      <c r="I637" s="90">
        <f t="shared" si="19"/>
        <v>1.8962361929280262E-4</v>
      </c>
      <c r="J637" s="159">
        <v>542.82292415797565</v>
      </c>
      <c r="K637" s="159">
        <v>26.671545454545502</v>
      </c>
    </row>
    <row r="638" spans="1:11" x14ac:dyDescent="0.2">
      <c r="A638" s="188" t="s">
        <v>1526</v>
      </c>
      <c r="B638" s="188" t="s">
        <v>921</v>
      </c>
      <c r="C638" s="188" t="s">
        <v>1411</v>
      </c>
      <c r="D638" s="188" t="s">
        <v>138</v>
      </c>
      <c r="E638" s="188" t="s">
        <v>139</v>
      </c>
      <c r="F638" s="194">
        <v>2.6707977999999999</v>
      </c>
      <c r="G638" s="150">
        <v>2.4584155600000002</v>
      </c>
      <c r="H638" s="56">
        <f t="shared" si="18"/>
        <v>8.6389886012598893E-2</v>
      </c>
      <c r="I638" s="90">
        <f t="shared" si="19"/>
        <v>1.8776429288841926E-4</v>
      </c>
      <c r="J638" s="159">
        <v>105.98504801999999</v>
      </c>
      <c r="K638" s="159">
        <v>22.204136363636401</v>
      </c>
    </row>
    <row r="639" spans="1:11" x14ac:dyDescent="0.2">
      <c r="A639" s="188" t="s">
        <v>3444</v>
      </c>
      <c r="B639" s="188" t="s">
        <v>2185</v>
      </c>
      <c r="C639" s="188" t="s">
        <v>422</v>
      </c>
      <c r="D639" s="188" t="s">
        <v>407</v>
      </c>
      <c r="E639" s="188" t="s">
        <v>464</v>
      </c>
      <c r="F639" s="194">
        <v>2.6503187599999998</v>
      </c>
      <c r="G639" s="150">
        <v>2.2376602700000001</v>
      </c>
      <c r="H639" s="56">
        <f t="shared" si="18"/>
        <v>0.1844151659358011</v>
      </c>
      <c r="I639" s="90">
        <f t="shared" si="19"/>
        <v>1.8632456111065845E-4</v>
      </c>
      <c r="J639" s="159">
        <v>66.28104338</v>
      </c>
      <c r="K639" s="159">
        <v>24.8296363636364</v>
      </c>
    </row>
    <row r="640" spans="1:11" x14ac:dyDescent="0.2">
      <c r="A640" s="188" t="s">
        <v>649</v>
      </c>
      <c r="B640" s="188" t="s">
        <v>310</v>
      </c>
      <c r="C640" s="188" t="s">
        <v>422</v>
      </c>
      <c r="D640" s="188" t="s">
        <v>138</v>
      </c>
      <c r="E640" s="188" t="s">
        <v>139</v>
      </c>
      <c r="F640" s="194">
        <v>2.6332082400000001</v>
      </c>
      <c r="G640" s="150">
        <v>2.87643644</v>
      </c>
      <c r="H640" s="56">
        <f t="shared" si="18"/>
        <v>-8.4558864787570243E-2</v>
      </c>
      <c r="I640" s="90">
        <f t="shared" si="19"/>
        <v>1.8512164537935408E-4</v>
      </c>
      <c r="J640" s="159">
        <v>73.477647837237129</v>
      </c>
      <c r="K640" s="159">
        <v>61.424681818181803</v>
      </c>
    </row>
    <row r="641" spans="1:11" x14ac:dyDescent="0.2">
      <c r="A641" s="188" t="s">
        <v>633</v>
      </c>
      <c r="B641" s="188" t="s">
        <v>475</v>
      </c>
      <c r="C641" s="188" t="s">
        <v>1411</v>
      </c>
      <c r="D641" s="188" t="s">
        <v>138</v>
      </c>
      <c r="E641" s="188" t="s">
        <v>139</v>
      </c>
      <c r="F641" s="194">
        <v>2.6177987999999996</v>
      </c>
      <c r="G641" s="150">
        <v>2.0943051100000001</v>
      </c>
      <c r="H641" s="56">
        <f t="shared" si="18"/>
        <v>0.24996056567899005</v>
      </c>
      <c r="I641" s="90">
        <f t="shared" si="19"/>
        <v>1.8403832016266916E-4</v>
      </c>
      <c r="J641" s="159">
        <v>69.113378120000007</v>
      </c>
      <c r="K641" s="159">
        <v>21.696045454545501</v>
      </c>
    </row>
    <row r="642" spans="1:11" x14ac:dyDescent="0.2">
      <c r="A642" s="188" t="s">
        <v>3143</v>
      </c>
      <c r="B642" s="188" t="s">
        <v>3144</v>
      </c>
      <c r="C642" s="188" t="s">
        <v>1411</v>
      </c>
      <c r="D642" s="188" t="s">
        <v>138</v>
      </c>
      <c r="E642" s="188" t="s">
        <v>464</v>
      </c>
      <c r="F642" s="194">
        <v>2.5971052999999999</v>
      </c>
      <c r="G642" s="150">
        <v>2.60232916</v>
      </c>
      <c r="H642" s="56">
        <f t="shared" si="18"/>
        <v>-2.0073786515154568E-3</v>
      </c>
      <c r="I642" s="90">
        <f t="shared" si="19"/>
        <v>1.825835112681559E-4</v>
      </c>
      <c r="J642" s="159">
        <v>353.81404321000002</v>
      </c>
      <c r="K642" s="159">
        <v>33.292636363636397</v>
      </c>
    </row>
    <row r="643" spans="1:11" x14ac:dyDescent="0.2">
      <c r="A643" s="188" t="s">
        <v>1845</v>
      </c>
      <c r="B643" s="188" t="s">
        <v>2212</v>
      </c>
      <c r="C643" s="188" t="s">
        <v>1870</v>
      </c>
      <c r="D643" s="188" t="s">
        <v>137</v>
      </c>
      <c r="E643" s="188" t="s">
        <v>464</v>
      </c>
      <c r="F643" s="194">
        <v>2.5963736099999997</v>
      </c>
      <c r="G643" s="150">
        <v>1.9130939499999999</v>
      </c>
      <c r="H643" s="56">
        <f t="shared" si="18"/>
        <v>0.357159490259221</v>
      </c>
      <c r="I643" s="90">
        <f t="shared" si="19"/>
        <v>1.8253207148658069E-4</v>
      </c>
      <c r="J643" s="159">
        <v>79.051785748000015</v>
      </c>
      <c r="K643" s="159">
        <v>13.223681818181801</v>
      </c>
    </row>
    <row r="644" spans="1:11" x14ac:dyDescent="0.2">
      <c r="A644" s="188" t="s">
        <v>1981</v>
      </c>
      <c r="B644" s="188" t="s">
        <v>1982</v>
      </c>
      <c r="C644" s="188" t="s">
        <v>1412</v>
      </c>
      <c r="D644" s="188" t="s">
        <v>138</v>
      </c>
      <c r="E644" s="188" t="s">
        <v>464</v>
      </c>
      <c r="F644" s="194">
        <v>2.5944268799999999</v>
      </c>
      <c r="G644" s="150">
        <v>2.88574434</v>
      </c>
      <c r="H644" s="56">
        <f t="shared" si="18"/>
        <v>-0.10095054366458533</v>
      </c>
      <c r="I644" s="90">
        <f t="shared" si="19"/>
        <v>1.8239521111403784E-4</v>
      </c>
      <c r="J644" s="159">
        <v>161.2153834026</v>
      </c>
      <c r="K644" s="159">
        <v>10.076499999999999</v>
      </c>
    </row>
    <row r="645" spans="1:11" x14ac:dyDescent="0.2">
      <c r="A645" s="188" t="s">
        <v>2163</v>
      </c>
      <c r="B645" s="188" t="s">
        <v>2164</v>
      </c>
      <c r="C645" s="188" t="s">
        <v>1411</v>
      </c>
      <c r="D645" s="188" t="s">
        <v>137</v>
      </c>
      <c r="E645" s="188" t="s">
        <v>464</v>
      </c>
      <c r="F645" s="194">
        <v>2.59440012</v>
      </c>
      <c r="G645" s="150">
        <v>1.7355622500000001</v>
      </c>
      <c r="H645" s="56">
        <f t="shared" si="18"/>
        <v>0.49484705604768697</v>
      </c>
      <c r="I645" s="90">
        <f t="shared" si="19"/>
        <v>1.8239332981382196E-4</v>
      </c>
      <c r="J645" s="159">
        <v>60.092598245267638</v>
      </c>
      <c r="K645" s="159">
        <v>37.163363636363599</v>
      </c>
    </row>
    <row r="646" spans="1:11" x14ac:dyDescent="0.2">
      <c r="A646" s="188" t="s">
        <v>1812</v>
      </c>
      <c r="B646" s="188" t="s">
        <v>11</v>
      </c>
      <c r="C646" s="188" t="s">
        <v>1870</v>
      </c>
      <c r="D646" s="188" t="s">
        <v>137</v>
      </c>
      <c r="E646" s="188" t="s">
        <v>464</v>
      </c>
      <c r="F646" s="194">
        <v>2.5889303799999999</v>
      </c>
      <c r="G646" s="150">
        <v>10.099020579999999</v>
      </c>
      <c r="H646" s="56">
        <f t="shared" si="18"/>
        <v>-0.74364540011661218</v>
      </c>
      <c r="I646" s="90">
        <f t="shared" si="19"/>
        <v>1.8200879233090824E-4</v>
      </c>
      <c r="J646" s="159">
        <v>10.6646441568</v>
      </c>
      <c r="K646" s="159">
        <v>18.435863636363599</v>
      </c>
    </row>
    <row r="647" spans="1:11" x14ac:dyDescent="0.2">
      <c r="A647" s="188" t="s">
        <v>1637</v>
      </c>
      <c r="B647" s="188" t="s">
        <v>1974</v>
      </c>
      <c r="C647" s="188" t="s">
        <v>1411</v>
      </c>
      <c r="D647" s="188" t="s">
        <v>137</v>
      </c>
      <c r="E647" s="188" t="s">
        <v>464</v>
      </c>
      <c r="F647" s="194">
        <v>2.5828454999999999</v>
      </c>
      <c r="G647" s="150">
        <v>3.6706703799999998</v>
      </c>
      <c r="H647" s="56">
        <f t="shared" ref="H647:H710" si="20">IF(ISERROR(F647/G647-1),"",IF((F647/G647-1)&gt;10000%,"",F647/G647-1))</f>
        <v>-0.29635591523747762</v>
      </c>
      <c r="I647" s="90">
        <f t="shared" ref="I647:I710" si="21">F647/$F$1588</f>
        <v>1.8158100884594697E-4</v>
      </c>
      <c r="J647" s="159">
        <v>650.65526750000004</v>
      </c>
      <c r="K647" s="159">
        <v>7.8605</v>
      </c>
    </row>
    <row r="648" spans="1:11" x14ac:dyDescent="0.2">
      <c r="A648" s="188" t="s">
        <v>3433</v>
      </c>
      <c r="B648" s="188" t="s">
        <v>9</v>
      </c>
      <c r="C648" s="188" t="s">
        <v>422</v>
      </c>
      <c r="D648" s="188" t="s">
        <v>407</v>
      </c>
      <c r="E648" s="188" t="s">
        <v>464</v>
      </c>
      <c r="F648" s="194">
        <v>2.5798954799999998</v>
      </c>
      <c r="G648" s="150">
        <v>4.8054978300000002</v>
      </c>
      <c r="H648" s="56">
        <f t="shared" si="20"/>
        <v>-0.4631366881711817</v>
      </c>
      <c r="I648" s="90">
        <f t="shared" si="21"/>
        <v>1.8137361447887555E-4</v>
      </c>
      <c r="J648" s="159">
        <v>481.46512654000003</v>
      </c>
      <c r="K648" s="159">
        <v>3.9455909090909098</v>
      </c>
    </row>
    <row r="649" spans="1:11" x14ac:dyDescent="0.2">
      <c r="A649" s="188" t="s">
        <v>1353</v>
      </c>
      <c r="B649" s="188" t="s">
        <v>46</v>
      </c>
      <c r="C649" s="188" t="s">
        <v>1660</v>
      </c>
      <c r="D649" s="188" t="s">
        <v>138</v>
      </c>
      <c r="E649" s="188" t="s">
        <v>139</v>
      </c>
      <c r="F649" s="194">
        <v>2.56534174</v>
      </c>
      <c r="G649" s="150">
        <v>4.2864141399999998</v>
      </c>
      <c r="H649" s="56">
        <f t="shared" si="20"/>
        <v>-0.40151799237952301</v>
      </c>
      <c r="I649" s="90">
        <f t="shared" si="21"/>
        <v>1.8035044728142546E-4</v>
      </c>
      <c r="J649" s="159">
        <v>655.18312365999998</v>
      </c>
      <c r="K649" s="159">
        <v>8.8993636363636401</v>
      </c>
    </row>
    <row r="650" spans="1:11" x14ac:dyDescent="0.2">
      <c r="A650" s="188" t="s">
        <v>1594</v>
      </c>
      <c r="B650" s="188" t="s">
        <v>143</v>
      </c>
      <c r="C650" s="188" t="s">
        <v>1411</v>
      </c>
      <c r="D650" s="188" t="s">
        <v>137</v>
      </c>
      <c r="E650" s="188" t="s">
        <v>139</v>
      </c>
      <c r="F650" s="194">
        <v>2.5515950200000002</v>
      </c>
      <c r="G650" s="150">
        <v>2.5083972599999997</v>
      </c>
      <c r="H650" s="56">
        <f t="shared" si="20"/>
        <v>1.7221259442772752E-2</v>
      </c>
      <c r="I650" s="90">
        <f t="shared" si="21"/>
        <v>1.7938401576783988E-4</v>
      </c>
      <c r="J650" s="159">
        <v>1151.4833991645</v>
      </c>
      <c r="K650" s="159">
        <v>11.169863636363599</v>
      </c>
    </row>
    <row r="651" spans="1:11" x14ac:dyDescent="0.2">
      <c r="A651" s="188" t="s">
        <v>1382</v>
      </c>
      <c r="B651" s="188" t="s">
        <v>880</v>
      </c>
      <c r="C651" s="188" t="s">
        <v>1660</v>
      </c>
      <c r="D651" s="188" t="s">
        <v>138</v>
      </c>
      <c r="E651" s="188" t="s">
        <v>139</v>
      </c>
      <c r="F651" s="194">
        <v>2.5502881899999998</v>
      </c>
      <c r="G651" s="150">
        <v>3.91191654</v>
      </c>
      <c r="H651" s="56">
        <f t="shared" si="20"/>
        <v>-0.34807193253667934</v>
      </c>
      <c r="I651" s="90">
        <f t="shared" si="21"/>
        <v>1.792921420921631E-4</v>
      </c>
      <c r="J651" s="159">
        <v>383.33510452999997</v>
      </c>
      <c r="K651" s="159">
        <v>20.190727272727301</v>
      </c>
    </row>
    <row r="652" spans="1:11" x14ac:dyDescent="0.2">
      <c r="A652" s="188" t="s">
        <v>1464</v>
      </c>
      <c r="B652" s="188" t="s">
        <v>1465</v>
      </c>
      <c r="C652" s="188" t="s">
        <v>1442</v>
      </c>
      <c r="D652" s="188" t="s">
        <v>138</v>
      </c>
      <c r="E652" s="188" t="s">
        <v>139</v>
      </c>
      <c r="F652" s="194">
        <v>2.5399129600000001</v>
      </c>
      <c r="G652" s="150">
        <v>3.2646155600000002</v>
      </c>
      <c r="H652" s="56">
        <f t="shared" si="20"/>
        <v>-0.22198711814018313</v>
      </c>
      <c r="I652" s="90">
        <f t="shared" si="21"/>
        <v>1.7856273542404892E-4</v>
      </c>
      <c r="J652" s="159">
        <v>379.02976669999998</v>
      </c>
      <c r="K652" s="159">
        <v>39.9553181818182</v>
      </c>
    </row>
    <row r="653" spans="1:11" x14ac:dyDescent="0.2">
      <c r="A653" s="188" t="s">
        <v>2785</v>
      </c>
      <c r="B653" s="188" t="s">
        <v>906</v>
      </c>
      <c r="C653" s="188" t="s">
        <v>422</v>
      </c>
      <c r="D653" s="188" t="s">
        <v>138</v>
      </c>
      <c r="E653" s="188" t="s">
        <v>464</v>
      </c>
      <c r="F653" s="194">
        <v>2.53941112</v>
      </c>
      <c r="G653" s="150">
        <v>0.90861809999999998</v>
      </c>
      <c r="H653" s="56">
        <f t="shared" si="20"/>
        <v>1.794805782539441</v>
      </c>
      <c r="I653" s="90">
        <f t="shared" si="21"/>
        <v>1.7852745471775842E-4</v>
      </c>
      <c r="J653" s="159">
        <v>34.842076630000001</v>
      </c>
      <c r="K653" s="159">
        <v>20.8453181818182</v>
      </c>
    </row>
    <row r="654" spans="1:11" x14ac:dyDescent="0.2">
      <c r="A654" s="188" t="s">
        <v>3514</v>
      </c>
      <c r="B654" s="188" t="s">
        <v>3515</v>
      </c>
      <c r="C654" s="188" t="s">
        <v>1661</v>
      </c>
      <c r="D654" s="188" t="s">
        <v>138</v>
      </c>
      <c r="E654" s="188" t="s">
        <v>139</v>
      </c>
      <c r="F654" s="194">
        <v>2.5352036899999999</v>
      </c>
      <c r="G654" s="194">
        <v>2.3546359100000003</v>
      </c>
      <c r="H654" s="56">
        <f t="shared" si="20"/>
        <v>7.6686072455252496E-2</v>
      </c>
      <c r="I654" s="42">
        <f t="shared" si="21"/>
        <v>1.7823166103437754E-4</v>
      </c>
      <c r="J654" s="159">
        <v>63.043789700000005</v>
      </c>
      <c r="K654" s="196">
        <v>22.3475</v>
      </c>
    </row>
    <row r="655" spans="1:11" x14ac:dyDescent="0.2">
      <c r="A655" s="188" t="s">
        <v>1390</v>
      </c>
      <c r="B655" s="188" t="s">
        <v>3</v>
      </c>
      <c r="C655" s="188" t="s">
        <v>1660</v>
      </c>
      <c r="D655" s="188" t="s">
        <v>138</v>
      </c>
      <c r="E655" s="188" t="s">
        <v>139</v>
      </c>
      <c r="F655" s="194">
        <v>2.52749223</v>
      </c>
      <c r="G655" s="150">
        <v>2.2648156200000003</v>
      </c>
      <c r="H655" s="56">
        <f t="shared" si="20"/>
        <v>0.1159814545962905</v>
      </c>
      <c r="I655" s="90">
        <f t="shared" si="21"/>
        <v>1.776895245858462E-4</v>
      </c>
      <c r="J655" s="159">
        <v>44.657627850000004</v>
      </c>
      <c r="K655" s="159">
        <v>30.891227272727299</v>
      </c>
    </row>
    <row r="656" spans="1:11" x14ac:dyDescent="0.2">
      <c r="A656" s="188" t="s">
        <v>577</v>
      </c>
      <c r="B656" s="188" t="s">
        <v>322</v>
      </c>
      <c r="C656" s="188" t="s">
        <v>1661</v>
      </c>
      <c r="D656" s="188" t="s">
        <v>137</v>
      </c>
      <c r="E656" s="188" t="s">
        <v>464</v>
      </c>
      <c r="F656" s="194">
        <v>2.51659218</v>
      </c>
      <c r="G656" s="150">
        <v>1.0547193100000001</v>
      </c>
      <c r="H656" s="56">
        <f t="shared" si="20"/>
        <v>1.3860302510247959</v>
      </c>
      <c r="I656" s="90">
        <f t="shared" si="21"/>
        <v>1.7692322165542652E-4</v>
      </c>
      <c r="J656" s="159">
        <v>44.624133588015624</v>
      </c>
      <c r="K656" s="159">
        <v>26.774318181818199</v>
      </c>
    </row>
    <row r="657" spans="1:11" x14ac:dyDescent="0.2">
      <c r="A657" s="188" t="s">
        <v>737</v>
      </c>
      <c r="B657" s="188" t="s">
        <v>283</v>
      </c>
      <c r="C657" s="188" t="s">
        <v>422</v>
      </c>
      <c r="D657" s="188" t="s">
        <v>138</v>
      </c>
      <c r="E657" s="188" t="s">
        <v>139</v>
      </c>
      <c r="F657" s="194">
        <v>2.5107247300000002</v>
      </c>
      <c r="G657" s="150">
        <v>2.6372020200000001</v>
      </c>
      <c r="H657" s="56">
        <f t="shared" si="20"/>
        <v>-4.7958893190897856E-2</v>
      </c>
      <c r="I657" s="90">
        <f t="shared" si="21"/>
        <v>1.7651072408623273E-4</v>
      </c>
      <c r="J657" s="159">
        <v>195.57923545522527</v>
      </c>
      <c r="K657" s="159">
        <v>16.745227272727298</v>
      </c>
    </row>
    <row r="658" spans="1:11" x14ac:dyDescent="0.2">
      <c r="A658" s="188" t="s">
        <v>2870</v>
      </c>
      <c r="B658" s="188" t="s">
        <v>203</v>
      </c>
      <c r="C658" s="188" t="s">
        <v>1411</v>
      </c>
      <c r="D658" s="188" t="s">
        <v>137</v>
      </c>
      <c r="E658" s="188" t="s">
        <v>464</v>
      </c>
      <c r="F658" s="194">
        <v>2.5037172499999998</v>
      </c>
      <c r="G658" s="150">
        <v>2.6782131000000002</v>
      </c>
      <c r="H658" s="56">
        <f t="shared" si="20"/>
        <v>-6.5153833352544099E-2</v>
      </c>
      <c r="I658" s="90">
        <f t="shared" si="21"/>
        <v>1.7601807933149697E-4</v>
      </c>
      <c r="J658" s="159">
        <v>45.405529069300002</v>
      </c>
      <c r="K658" s="159">
        <v>35.698590909090903</v>
      </c>
    </row>
    <row r="659" spans="1:11" x14ac:dyDescent="0.2">
      <c r="A659" s="188" t="s">
        <v>583</v>
      </c>
      <c r="B659" s="188" t="s">
        <v>19</v>
      </c>
      <c r="C659" s="188" t="s">
        <v>1661</v>
      </c>
      <c r="D659" s="188" t="s">
        <v>138</v>
      </c>
      <c r="E659" s="188" t="s">
        <v>139</v>
      </c>
      <c r="F659" s="194">
        <v>2.5010553900000003</v>
      </c>
      <c r="G659" s="150">
        <v>0.11049281</v>
      </c>
      <c r="H659" s="56">
        <f t="shared" si="20"/>
        <v>21.635458270995194</v>
      </c>
      <c r="I659" s="90">
        <f t="shared" si="21"/>
        <v>1.7583094339006859E-4</v>
      </c>
      <c r="J659" s="159">
        <v>56.99841181</v>
      </c>
      <c r="K659" s="159">
        <v>13.760272727272699</v>
      </c>
    </row>
    <row r="660" spans="1:11" x14ac:dyDescent="0.2">
      <c r="A660" s="188" t="s">
        <v>546</v>
      </c>
      <c r="B660" s="188" t="s">
        <v>417</v>
      </c>
      <c r="C660" s="188" t="s">
        <v>1412</v>
      </c>
      <c r="D660" s="188" t="s">
        <v>407</v>
      </c>
      <c r="E660" s="188" t="s">
        <v>464</v>
      </c>
      <c r="F660" s="194">
        <v>2.4706683300000001</v>
      </c>
      <c r="G660" s="150">
        <v>4.7783657699999997</v>
      </c>
      <c r="H660" s="56">
        <f t="shared" si="20"/>
        <v>-0.48294700554076664</v>
      </c>
      <c r="I660" s="90">
        <f t="shared" si="21"/>
        <v>1.7369465106802982E-4</v>
      </c>
      <c r="J660" s="159">
        <v>362.95763430500944</v>
      </c>
      <c r="K660" s="159">
        <v>37.585590909090897</v>
      </c>
    </row>
    <row r="661" spans="1:11" x14ac:dyDescent="0.2">
      <c r="A661" s="188" t="s">
        <v>1797</v>
      </c>
      <c r="B661" s="188" t="s">
        <v>1175</v>
      </c>
      <c r="C661" s="188" t="s">
        <v>1411</v>
      </c>
      <c r="D661" s="188" t="s">
        <v>138</v>
      </c>
      <c r="E661" s="188" t="s">
        <v>139</v>
      </c>
      <c r="F661" s="194">
        <v>2.4690952899999998</v>
      </c>
      <c r="G661" s="150">
        <v>1.6355576699999999</v>
      </c>
      <c r="H661" s="56">
        <f t="shared" si="20"/>
        <v>0.50963511424210428</v>
      </c>
      <c r="I661" s="90">
        <f t="shared" si="21"/>
        <v>1.7358406211094547E-4</v>
      </c>
      <c r="J661" s="159">
        <v>751.15981718890851</v>
      </c>
      <c r="K661" s="159">
        <v>15.244318181818199</v>
      </c>
    </row>
    <row r="662" spans="1:11" x14ac:dyDescent="0.2">
      <c r="A662" s="188" t="s">
        <v>3118</v>
      </c>
      <c r="B662" s="188" t="s">
        <v>962</v>
      </c>
      <c r="C662" s="188" t="s">
        <v>1659</v>
      </c>
      <c r="D662" s="188" t="s">
        <v>407</v>
      </c>
      <c r="E662" s="188" t="s">
        <v>139</v>
      </c>
      <c r="F662" s="194">
        <v>2.4686545899999999</v>
      </c>
      <c r="G662" s="150">
        <v>2.3126200200000002</v>
      </c>
      <c r="H662" s="56">
        <f t="shared" si="20"/>
        <v>6.7470906872111103E-2</v>
      </c>
      <c r="I662" s="90">
        <f t="shared" si="21"/>
        <v>1.735530797116504E-4</v>
      </c>
      <c r="J662" s="159">
        <v>521.34373831849996</v>
      </c>
      <c r="K662" s="159">
        <v>25.469227272727299</v>
      </c>
    </row>
    <row r="663" spans="1:11" x14ac:dyDescent="0.2">
      <c r="A663" s="188" t="s">
        <v>2770</v>
      </c>
      <c r="B663" s="188" t="s">
        <v>2497</v>
      </c>
      <c r="C663" s="188" t="s">
        <v>422</v>
      </c>
      <c r="D663" s="188" t="s">
        <v>407</v>
      </c>
      <c r="E663" s="188" t="s">
        <v>464</v>
      </c>
      <c r="F663" s="194">
        <v>2.4645808100000002</v>
      </c>
      <c r="G663" s="150">
        <v>2.8191415499999999</v>
      </c>
      <c r="H663" s="56">
        <f t="shared" si="20"/>
        <v>-0.1257690448356521</v>
      </c>
      <c r="I663" s="90">
        <f t="shared" si="21"/>
        <v>1.7326668198394413E-4</v>
      </c>
      <c r="J663" s="159">
        <v>227.89341225850572</v>
      </c>
      <c r="K663" s="159">
        <v>37.5135454545455</v>
      </c>
    </row>
    <row r="664" spans="1:11" x14ac:dyDescent="0.2">
      <c r="A664" s="188" t="s">
        <v>3193</v>
      </c>
      <c r="B664" s="188" t="s">
        <v>3582</v>
      </c>
      <c r="C664" s="188" t="s">
        <v>1741</v>
      </c>
      <c r="D664" s="188" t="s">
        <v>138</v>
      </c>
      <c r="E664" s="188" t="s">
        <v>464</v>
      </c>
      <c r="F664" s="194">
        <v>2.4486596899999999</v>
      </c>
      <c r="G664" s="150">
        <v>0.97617178000000004</v>
      </c>
      <c r="H664" s="56">
        <f t="shared" si="20"/>
        <v>1.5084311390357952</v>
      </c>
      <c r="I664" s="90">
        <f t="shared" si="21"/>
        <v>1.7214738428241401E-4</v>
      </c>
      <c r="J664" s="159">
        <v>24.837100359035734</v>
      </c>
      <c r="K664" s="159">
        <v>49.981818181818198</v>
      </c>
    </row>
    <row r="665" spans="1:11" x14ac:dyDescent="0.2">
      <c r="A665" s="188" t="s">
        <v>2615</v>
      </c>
      <c r="B665" s="188" t="s">
        <v>1669</v>
      </c>
      <c r="C665" s="188" t="s">
        <v>1410</v>
      </c>
      <c r="D665" s="188" t="s">
        <v>138</v>
      </c>
      <c r="E665" s="188" t="s">
        <v>139</v>
      </c>
      <c r="F665" s="194">
        <v>2.4373553599999997</v>
      </c>
      <c r="G665" s="150">
        <v>2.751665</v>
      </c>
      <c r="H665" s="56">
        <f t="shared" si="20"/>
        <v>-0.11422525634479497</v>
      </c>
      <c r="I665" s="90">
        <f t="shared" si="21"/>
        <v>1.7135265937698411E-4</v>
      </c>
      <c r="J665" s="159">
        <v>43.028549719920633</v>
      </c>
      <c r="K665" s="159">
        <v>21.952181818181799</v>
      </c>
    </row>
    <row r="666" spans="1:11" x14ac:dyDescent="0.2">
      <c r="A666" s="188" t="s">
        <v>3054</v>
      </c>
      <c r="B666" s="188" t="s">
        <v>1430</v>
      </c>
      <c r="C666" s="188" t="s">
        <v>1659</v>
      </c>
      <c r="D666" s="188" t="s">
        <v>138</v>
      </c>
      <c r="E666" s="188" t="s">
        <v>139</v>
      </c>
      <c r="F666" s="194">
        <v>2.43420273</v>
      </c>
      <c r="G666" s="150">
        <v>1.1105804699999999</v>
      </c>
      <c r="H666" s="56">
        <f t="shared" si="20"/>
        <v>1.191829224225418</v>
      </c>
      <c r="I666" s="90">
        <f t="shared" si="21"/>
        <v>1.7113102098013924E-4</v>
      </c>
      <c r="J666" s="159">
        <v>370.84914357119999</v>
      </c>
      <c r="K666" s="159">
        <v>34.026636363636399</v>
      </c>
    </row>
    <row r="667" spans="1:11" x14ac:dyDescent="0.2">
      <c r="A667" s="188" t="s">
        <v>540</v>
      </c>
      <c r="B667" s="188" t="s">
        <v>532</v>
      </c>
      <c r="C667" s="188" t="s">
        <v>1412</v>
      </c>
      <c r="D667" s="188" t="s">
        <v>407</v>
      </c>
      <c r="E667" s="188" t="s">
        <v>139</v>
      </c>
      <c r="F667" s="194">
        <v>2.4260411099999999</v>
      </c>
      <c r="G667" s="150">
        <v>3.2446182700000001</v>
      </c>
      <c r="H667" s="56">
        <f t="shared" si="20"/>
        <v>-0.2522876627949211</v>
      </c>
      <c r="I667" s="90">
        <f t="shared" si="21"/>
        <v>1.7055723706878363E-4</v>
      </c>
      <c r="J667" s="159">
        <v>138.78549688835699</v>
      </c>
      <c r="K667" s="159">
        <v>30.577909090909099</v>
      </c>
    </row>
    <row r="668" spans="1:11" x14ac:dyDescent="0.2">
      <c r="A668" s="188" t="s">
        <v>2588</v>
      </c>
      <c r="B668" s="188" t="s">
        <v>1730</v>
      </c>
      <c r="C668" s="188" t="s">
        <v>1410</v>
      </c>
      <c r="D668" s="188" t="s">
        <v>137</v>
      </c>
      <c r="E668" s="188" t="s">
        <v>464</v>
      </c>
      <c r="F668" s="194">
        <v>2.41692982</v>
      </c>
      <c r="G668" s="150">
        <v>1.1640207199999999</v>
      </c>
      <c r="H668" s="56">
        <f t="shared" si="20"/>
        <v>1.0763632283109188</v>
      </c>
      <c r="I668" s="90">
        <f t="shared" si="21"/>
        <v>1.6991668879360109E-4</v>
      </c>
      <c r="J668" s="159">
        <v>351.68423505993604</v>
      </c>
      <c r="K668" s="159">
        <v>19.0134090909091</v>
      </c>
    </row>
    <row r="669" spans="1:11" x14ac:dyDescent="0.2">
      <c r="A669" s="188" t="s">
        <v>1613</v>
      </c>
      <c r="B669" s="188" t="s">
        <v>2048</v>
      </c>
      <c r="C669" s="188" t="s">
        <v>1411</v>
      </c>
      <c r="D669" s="188" t="s">
        <v>137</v>
      </c>
      <c r="E669" s="188" t="s">
        <v>464</v>
      </c>
      <c r="F669" s="194">
        <v>2.3968320899999997</v>
      </c>
      <c r="G669" s="150">
        <v>2.2276669</v>
      </c>
      <c r="H669" s="56">
        <f t="shared" si="20"/>
        <v>7.5938278743558962E-2</v>
      </c>
      <c r="I669" s="90">
        <f t="shared" si="21"/>
        <v>1.6850376413786249E-4</v>
      </c>
      <c r="J669" s="159">
        <v>89.170427318399987</v>
      </c>
      <c r="K669" s="159">
        <v>18.998772727272701</v>
      </c>
    </row>
    <row r="670" spans="1:11" x14ac:dyDescent="0.2">
      <c r="A670" s="188" t="s">
        <v>3117</v>
      </c>
      <c r="B670" s="188" t="s">
        <v>912</v>
      </c>
      <c r="C670" s="188" t="s">
        <v>1659</v>
      </c>
      <c r="D670" s="188" t="s">
        <v>407</v>
      </c>
      <c r="E670" s="188" t="s">
        <v>139</v>
      </c>
      <c r="F670" s="194">
        <v>2.3948003300000003</v>
      </c>
      <c r="G670" s="150">
        <v>3.1771962599999997</v>
      </c>
      <c r="H670" s="56">
        <f t="shared" si="20"/>
        <v>-0.24625357263891512</v>
      </c>
      <c r="I670" s="90">
        <f t="shared" si="21"/>
        <v>1.6836092592685344E-4</v>
      </c>
      <c r="J670" s="159">
        <v>903.32274242280107</v>
      </c>
      <c r="K670" s="159">
        <v>22.1941363636364</v>
      </c>
    </row>
    <row r="671" spans="1:11" x14ac:dyDescent="0.2">
      <c r="A671" s="188" t="s">
        <v>2099</v>
      </c>
      <c r="B671" s="188" t="s">
        <v>144</v>
      </c>
      <c r="C671" s="188" t="s">
        <v>1411</v>
      </c>
      <c r="D671" s="188" t="s">
        <v>137</v>
      </c>
      <c r="E671" s="188" t="s">
        <v>139</v>
      </c>
      <c r="F671" s="194">
        <v>2.3814618700000003</v>
      </c>
      <c r="G671" s="150">
        <v>1.8535302600000001</v>
      </c>
      <c r="H671" s="56">
        <f t="shared" si="20"/>
        <v>0.2848249210671101</v>
      </c>
      <c r="I671" s="90">
        <f t="shared" si="21"/>
        <v>1.6742319619301869E-4</v>
      </c>
      <c r="J671" s="159">
        <v>96.597467404199989</v>
      </c>
      <c r="K671" s="159">
        <v>87.081000000000003</v>
      </c>
    </row>
    <row r="672" spans="1:11" x14ac:dyDescent="0.2">
      <c r="A672" s="188" t="s">
        <v>2586</v>
      </c>
      <c r="B672" s="188" t="s">
        <v>133</v>
      </c>
      <c r="C672" s="188" t="s">
        <v>1410</v>
      </c>
      <c r="D672" s="188" t="s">
        <v>137</v>
      </c>
      <c r="E672" s="188" t="s">
        <v>464</v>
      </c>
      <c r="F672" s="194">
        <v>2.3520423399999997</v>
      </c>
      <c r="G672" s="150">
        <v>1.4109682400000001</v>
      </c>
      <c r="H672" s="56">
        <f t="shared" si="20"/>
        <v>0.66697043443018922</v>
      </c>
      <c r="I672" s="90">
        <f t="shared" si="21"/>
        <v>1.6535492384100472E-4</v>
      </c>
      <c r="J672" s="159">
        <v>99.174434429961963</v>
      </c>
      <c r="K672" s="159">
        <v>22.487590909090901</v>
      </c>
    </row>
    <row r="673" spans="1:11" x14ac:dyDescent="0.2">
      <c r="A673" s="188" t="s">
        <v>3683</v>
      </c>
      <c r="B673" s="188" t="s">
        <v>3684</v>
      </c>
      <c r="C673" s="193" t="s">
        <v>1870</v>
      </c>
      <c r="D673" s="193" t="s">
        <v>138</v>
      </c>
      <c r="E673" s="193" t="s">
        <v>139</v>
      </c>
      <c r="F673" s="150">
        <v>2.34699561</v>
      </c>
      <c r="G673" s="150">
        <v>0</v>
      </c>
      <c r="H673" s="56" t="str">
        <f t="shared" si="20"/>
        <v/>
      </c>
      <c r="I673" s="90">
        <f t="shared" si="21"/>
        <v>1.6500012510264694E-4</v>
      </c>
      <c r="J673" s="159">
        <v>16.506133900000002</v>
      </c>
      <c r="K673" s="159">
        <v>33.0685454545455</v>
      </c>
    </row>
    <row r="674" spans="1:11" x14ac:dyDescent="0.2">
      <c r="A674" s="188" t="s">
        <v>3026</v>
      </c>
      <c r="B674" s="188" t="s">
        <v>101</v>
      </c>
      <c r="C674" s="188" t="s">
        <v>1659</v>
      </c>
      <c r="D674" s="188" t="s">
        <v>137</v>
      </c>
      <c r="E674" s="188" t="s">
        <v>464</v>
      </c>
      <c r="F674" s="194">
        <v>2.3417705</v>
      </c>
      <c r="G674" s="150">
        <v>3.5957989100000001</v>
      </c>
      <c r="H674" s="56">
        <f t="shared" si="20"/>
        <v>-0.34874820349728619</v>
      </c>
      <c r="I674" s="90">
        <f t="shared" si="21"/>
        <v>1.6463278576890397E-4</v>
      </c>
      <c r="J674" s="159">
        <v>40.685404191041997</v>
      </c>
      <c r="K674" s="159">
        <v>34.378999999999998</v>
      </c>
    </row>
    <row r="675" spans="1:11" x14ac:dyDescent="0.2">
      <c r="A675" s="188" t="s">
        <v>708</v>
      </c>
      <c r="B675" s="188" t="s">
        <v>779</v>
      </c>
      <c r="C675" s="188" t="s">
        <v>1412</v>
      </c>
      <c r="D675" s="188" t="s">
        <v>138</v>
      </c>
      <c r="E675" s="188" t="s">
        <v>464</v>
      </c>
      <c r="F675" s="194">
        <v>2.33717774</v>
      </c>
      <c r="G675" s="150">
        <v>1.6060751899999999</v>
      </c>
      <c r="H675" s="56">
        <f t="shared" si="20"/>
        <v>0.45521066171254421</v>
      </c>
      <c r="I675" s="90">
        <f t="shared" si="21"/>
        <v>1.643099023466523E-4</v>
      </c>
      <c r="J675" s="159">
        <v>50.31041218</v>
      </c>
      <c r="K675" s="159">
        <v>24.4902727272727</v>
      </c>
    </row>
    <row r="676" spans="1:11" x14ac:dyDescent="0.2">
      <c r="A676" s="188" t="s">
        <v>3463</v>
      </c>
      <c r="B676" s="188" t="s">
        <v>893</v>
      </c>
      <c r="C676" s="188" t="s">
        <v>422</v>
      </c>
      <c r="D676" s="188" t="s">
        <v>407</v>
      </c>
      <c r="E676" s="188" t="s">
        <v>139</v>
      </c>
      <c r="F676" s="194">
        <v>2.3306504500000003</v>
      </c>
      <c r="G676" s="150">
        <v>2.6433049300000002</v>
      </c>
      <c r="H676" s="56">
        <f t="shared" si="20"/>
        <v>-0.11828165432279503</v>
      </c>
      <c r="I676" s="90">
        <f t="shared" si="21"/>
        <v>1.6385101624478133E-4</v>
      </c>
      <c r="J676" s="159">
        <v>641.45596939647805</v>
      </c>
      <c r="K676" s="159">
        <v>19.887181818181801</v>
      </c>
    </row>
    <row r="677" spans="1:11" x14ac:dyDescent="0.2">
      <c r="A677" s="188" t="s">
        <v>2611</v>
      </c>
      <c r="B677" s="188" t="s">
        <v>2171</v>
      </c>
      <c r="C677" s="188" t="s">
        <v>1410</v>
      </c>
      <c r="D677" s="188" t="s">
        <v>138</v>
      </c>
      <c r="E677" s="188" t="s">
        <v>464</v>
      </c>
      <c r="F677" s="194">
        <v>2.3169055200000002</v>
      </c>
      <c r="G677" s="150">
        <v>1.2010930900000001</v>
      </c>
      <c r="H677" s="56">
        <f t="shared" si="20"/>
        <v>0.92899746013858087</v>
      </c>
      <c r="I677" s="90">
        <f t="shared" si="21"/>
        <v>1.628847105730263E-4</v>
      </c>
      <c r="J677" s="159">
        <v>283.29492110622601</v>
      </c>
      <c r="K677" s="159">
        <v>44.069045454545503</v>
      </c>
    </row>
    <row r="678" spans="1:11" x14ac:dyDescent="0.2">
      <c r="A678" s="188" t="s">
        <v>603</v>
      </c>
      <c r="B678" s="188" t="s">
        <v>3174</v>
      </c>
      <c r="C678" s="188" t="s">
        <v>1662</v>
      </c>
      <c r="D678" s="188" t="s">
        <v>407</v>
      </c>
      <c r="E678" s="188" t="s">
        <v>139</v>
      </c>
      <c r="F678" s="194">
        <v>2.3136805800000002</v>
      </c>
      <c r="G678" s="150">
        <v>3.3051668799999998</v>
      </c>
      <c r="H678" s="56">
        <f t="shared" si="20"/>
        <v>-0.29998070778199248</v>
      </c>
      <c r="I678" s="90">
        <f t="shared" si="21"/>
        <v>1.6265798858804205E-4</v>
      </c>
      <c r="J678" s="159">
        <v>329.5941861</v>
      </c>
      <c r="K678" s="159">
        <v>22.832000000000001</v>
      </c>
    </row>
    <row r="679" spans="1:11" x14ac:dyDescent="0.2">
      <c r="A679" s="188" t="s">
        <v>3137</v>
      </c>
      <c r="B679" s="188" t="s">
        <v>477</v>
      </c>
      <c r="C679" s="188" t="s">
        <v>1412</v>
      </c>
      <c r="D679" s="188" t="s">
        <v>407</v>
      </c>
      <c r="E679" s="188" t="s">
        <v>139</v>
      </c>
      <c r="F679" s="194">
        <v>2.2931910699999998</v>
      </c>
      <c r="G679" s="150">
        <v>1.9568194999999999</v>
      </c>
      <c r="H679" s="56">
        <f t="shared" si="20"/>
        <v>0.17189708606235765</v>
      </c>
      <c r="I679" s="90">
        <f t="shared" si="21"/>
        <v>1.6121752074102635E-4</v>
      </c>
      <c r="J679" s="159">
        <v>82.717438502308099</v>
      </c>
      <c r="K679" s="159">
        <v>31.689227272727301</v>
      </c>
    </row>
    <row r="680" spans="1:11" x14ac:dyDescent="0.2">
      <c r="A680" s="188" t="s">
        <v>3034</v>
      </c>
      <c r="B680" s="188" t="s">
        <v>911</v>
      </c>
      <c r="C680" s="188" t="s">
        <v>1659</v>
      </c>
      <c r="D680" s="188" t="s">
        <v>138</v>
      </c>
      <c r="E680" s="188" t="s">
        <v>139</v>
      </c>
      <c r="F680" s="194">
        <v>2.2821723700000001</v>
      </c>
      <c r="G680" s="150">
        <v>3.9663182900000002</v>
      </c>
      <c r="H680" s="56">
        <f t="shared" si="20"/>
        <v>-0.4246118936662544</v>
      </c>
      <c r="I680" s="90">
        <f t="shared" si="21"/>
        <v>1.6044287639541187E-4</v>
      </c>
      <c r="J680" s="159">
        <v>595.34809931246195</v>
      </c>
      <c r="K680" s="159">
        <v>11.021136363636399</v>
      </c>
    </row>
    <row r="681" spans="1:11" x14ac:dyDescent="0.2">
      <c r="A681" s="188" t="s">
        <v>3447</v>
      </c>
      <c r="B681" s="188" t="s">
        <v>1087</v>
      </c>
      <c r="C681" s="188" t="s">
        <v>422</v>
      </c>
      <c r="D681" s="188" t="s">
        <v>407</v>
      </c>
      <c r="E681" s="188" t="s">
        <v>139</v>
      </c>
      <c r="F681" s="194">
        <v>2.2691473199999996</v>
      </c>
      <c r="G681" s="150">
        <v>10.446097539999998</v>
      </c>
      <c r="H681" s="56">
        <f t="shared" si="20"/>
        <v>-0.78277559525832263</v>
      </c>
      <c r="I681" s="90">
        <f t="shared" si="21"/>
        <v>1.5952718023036098E-4</v>
      </c>
      <c r="J681" s="159">
        <v>623.72112981706277</v>
      </c>
      <c r="K681" s="159">
        <v>43.876045454545498</v>
      </c>
    </row>
    <row r="682" spans="1:11" x14ac:dyDescent="0.2">
      <c r="A682" s="188" t="s">
        <v>2869</v>
      </c>
      <c r="B682" s="188" t="s">
        <v>1883</v>
      </c>
      <c r="C682" s="188" t="s">
        <v>1411</v>
      </c>
      <c r="D682" s="188" t="s">
        <v>138</v>
      </c>
      <c r="E682" s="188" t="s">
        <v>464</v>
      </c>
      <c r="F682" s="194">
        <v>2.2669900299999997</v>
      </c>
      <c r="G682" s="150">
        <v>0.99867543000000003</v>
      </c>
      <c r="H682" s="56">
        <f t="shared" si="20"/>
        <v>1.2699967996609263</v>
      </c>
      <c r="I682" s="90">
        <f t="shared" si="21"/>
        <v>1.5937551692159037E-4</v>
      </c>
      <c r="J682" s="159">
        <v>61.596885119114049</v>
      </c>
      <c r="K682" s="159">
        <v>27.346636363636399</v>
      </c>
    </row>
    <row r="683" spans="1:11" x14ac:dyDescent="0.2">
      <c r="A683" s="188" t="s">
        <v>694</v>
      </c>
      <c r="B683" s="188" t="s">
        <v>234</v>
      </c>
      <c r="C683" s="188" t="s">
        <v>1661</v>
      </c>
      <c r="D683" s="188" t="s">
        <v>138</v>
      </c>
      <c r="E683" s="188" t="s">
        <v>139</v>
      </c>
      <c r="F683" s="194">
        <v>2.2572119800000001</v>
      </c>
      <c r="G683" s="150">
        <v>5.2835744699999996</v>
      </c>
      <c r="H683" s="56">
        <f t="shared" si="20"/>
        <v>-0.57278694701543587</v>
      </c>
      <c r="I683" s="90">
        <f t="shared" si="21"/>
        <v>1.5868809361905598E-4</v>
      </c>
      <c r="J683" s="159">
        <v>140.60410208000002</v>
      </c>
      <c r="K683" s="159">
        <v>11.597727272727299</v>
      </c>
    </row>
    <row r="684" spans="1:11" x14ac:dyDescent="0.2">
      <c r="A684" s="188" t="s">
        <v>1792</v>
      </c>
      <c r="B684" s="188" t="s">
        <v>1434</v>
      </c>
      <c r="C684" s="188" t="s">
        <v>1411</v>
      </c>
      <c r="D684" s="188" t="s">
        <v>138</v>
      </c>
      <c r="E684" s="188" t="s">
        <v>464</v>
      </c>
      <c r="F684" s="194">
        <v>2.2524330200000002</v>
      </c>
      <c r="G684" s="150">
        <v>0.64619656000000003</v>
      </c>
      <c r="H684" s="56">
        <f t="shared" si="20"/>
        <v>2.4856778253353751</v>
      </c>
      <c r="I684" s="90">
        <f t="shared" si="21"/>
        <v>1.5835211983431571E-4</v>
      </c>
      <c r="J684" s="159">
        <v>378.09044187809997</v>
      </c>
      <c r="K684" s="159">
        <v>14.9668636363636</v>
      </c>
    </row>
    <row r="685" spans="1:11" x14ac:dyDescent="0.2">
      <c r="A685" s="188" t="s">
        <v>1607</v>
      </c>
      <c r="B685" s="188" t="s">
        <v>2046</v>
      </c>
      <c r="C685" s="188" t="s">
        <v>1411</v>
      </c>
      <c r="D685" s="188" t="s">
        <v>137</v>
      </c>
      <c r="E685" s="188" t="s">
        <v>464</v>
      </c>
      <c r="F685" s="194">
        <v>2.2390902799999997</v>
      </c>
      <c r="G685" s="150">
        <v>5.5080136699999995</v>
      </c>
      <c r="H685" s="56">
        <f t="shared" si="20"/>
        <v>-0.59348498131087613</v>
      </c>
      <c r="I685" s="90">
        <f t="shared" si="21"/>
        <v>1.5741408920493069E-4</v>
      </c>
      <c r="J685" s="159">
        <v>190.84673729760001</v>
      </c>
      <c r="K685" s="159">
        <v>16.576318181818198</v>
      </c>
    </row>
    <row r="686" spans="1:11" x14ac:dyDescent="0.2">
      <c r="A686" s="188" t="s">
        <v>1365</v>
      </c>
      <c r="B686" s="188" t="s">
        <v>47</v>
      </c>
      <c r="C686" s="188" t="s">
        <v>1660</v>
      </c>
      <c r="D686" s="188" t="s">
        <v>138</v>
      </c>
      <c r="E686" s="188" t="s">
        <v>139</v>
      </c>
      <c r="F686" s="194">
        <v>2.2354810899999999</v>
      </c>
      <c r="G686" s="150">
        <v>8.5697366400000003</v>
      </c>
      <c r="H686" s="56">
        <f t="shared" si="20"/>
        <v>-0.73914238162632739</v>
      </c>
      <c r="I686" s="90">
        <f t="shared" si="21"/>
        <v>1.571603534079902E-4</v>
      </c>
      <c r="J686" s="159">
        <v>485.79476438</v>
      </c>
      <c r="K686" s="159">
        <v>12.2823636363636</v>
      </c>
    </row>
    <row r="687" spans="1:11" x14ac:dyDescent="0.2">
      <c r="A687" s="188" t="s">
        <v>3107</v>
      </c>
      <c r="B687" s="188" t="s">
        <v>62</v>
      </c>
      <c r="C687" s="188" t="s">
        <v>1659</v>
      </c>
      <c r="D687" s="188" t="s">
        <v>137</v>
      </c>
      <c r="E687" s="188" t="s">
        <v>464</v>
      </c>
      <c r="F687" s="194">
        <v>2.2294202000000003</v>
      </c>
      <c r="G687" s="150">
        <v>1.4877013600000002</v>
      </c>
      <c r="H687" s="56">
        <f t="shared" si="20"/>
        <v>0.49856702423126098</v>
      </c>
      <c r="I687" s="90">
        <f t="shared" si="21"/>
        <v>1.5673425648476957E-4</v>
      </c>
      <c r="J687" s="159">
        <v>87.981234343799997</v>
      </c>
      <c r="K687" s="159">
        <v>19.125409090909098</v>
      </c>
    </row>
    <row r="688" spans="1:11" x14ac:dyDescent="0.2">
      <c r="A688" s="188" t="s">
        <v>669</v>
      </c>
      <c r="B688" s="188" t="s">
        <v>256</v>
      </c>
      <c r="C688" s="188" t="s">
        <v>422</v>
      </c>
      <c r="D688" s="188" t="s">
        <v>138</v>
      </c>
      <c r="E688" s="188" t="s">
        <v>139</v>
      </c>
      <c r="F688" s="194">
        <v>2.2262565400000001</v>
      </c>
      <c r="G688" s="150">
        <v>0.59848135000000002</v>
      </c>
      <c r="H688" s="56">
        <f t="shared" si="20"/>
        <v>2.7198427987772718</v>
      </c>
      <c r="I688" s="90">
        <f t="shared" si="21"/>
        <v>1.5651184264915859E-4</v>
      </c>
      <c r="J688" s="159">
        <v>6.6481732500000001</v>
      </c>
      <c r="K688" s="159">
        <v>14.1981818181818</v>
      </c>
    </row>
    <row r="689" spans="1:11" x14ac:dyDescent="0.2">
      <c r="A689" s="188" t="s">
        <v>3038</v>
      </c>
      <c r="B689" s="188" t="s">
        <v>92</v>
      </c>
      <c r="C689" s="188" t="s">
        <v>1659</v>
      </c>
      <c r="D689" s="188" t="s">
        <v>137</v>
      </c>
      <c r="E689" s="188" t="s">
        <v>464</v>
      </c>
      <c r="F689" s="194">
        <v>2.22306004</v>
      </c>
      <c r="G689" s="150">
        <v>2.0188731500000001</v>
      </c>
      <c r="H689" s="56">
        <f t="shared" si="20"/>
        <v>0.10113903887423525</v>
      </c>
      <c r="I689" s="90">
        <f t="shared" si="21"/>
        <v>1.5628712007292392E-4</v>
      </c>
      <c r="J689" s="159">
        <v>86.037762049539992</v>
      </c>
      <c r="K689" s="159">
        <v>62.551363636363597</v>
      </c>
    </row>
    <row r="690" spans="1:11" x14ac:dyDescent="0.2">
      <c r="A690" s="188" t="s">
        <v>1690</v>
      </c>
      <c r="B690" s="188" t="s">
        <v>1691</v>
      </c>
      <c r="C690" s="188" t="s">
        <v>1412</v>
      </c>
      <c r="D690" s="188" t="s">
        <v>407</v>
      </c>
      <c r="E690" s="188" t="s">
        <v>139</v>
      </c>
      <c r="F690" s="194">
        <v>2.2208083599999999</v>
      </c>
      <c r="G690" s="194">
        <v>3.2897314</v>
      </c>
      <c r="H690" s="56">
        <f t="shared" si="20"/>
        <v>-0.32492714754766916</v>
      </c>
      <c r="I690" s="42">
        <f t="shared" si="21"/>
        <v>1.5612882089242774E-4</v>
      </c>
      <c r="J690" s="159">
        <v>244.74273559400001</v>
      </c>
      <c r="K690" s="196">
        <v>18.706681818181799</v>
      </c>
    </row>
    <row r="691" spans="1:11" x14ac:dyDescent="0.2">
      <c r="A691" s="188" t="s">
        <v>3233</v>
      </c>
      <c r="B691" s="188" t="s">
        <v>3234</v>
      </c>
      <c r="C691" s="188" t="s">
        <v>1411</v>
      </c>
      <c r="D691" s="188" t="s">
        <v>138</v>
      </c>
      <c r="E691" s="188" t="s">
        <v>464</v>
      </c>
      <c r="F691" s="194">
        <v>2.2164626800000002</v>
      </c>
      <c r="G691" s="194">
        <v>0.97327133999999993</v>
      </c>
      <c r="H691" s="56">
        <f t="shared" si="20"/>
        <v>1.2773327323087522</v>
      </c>
      <c r="I691" s="42">
        <f t="shared" si="21"/>
        <v>1.5582330786095854E-4</v>
      </c>
      <c r="J691" s="159">
        <v>16.410062583165217</v>
      </c>
      <c r="K691" s="196">
        <v>57.615318181818203</v>
      </c>
    </row>
    <row r="692" spans="1:11" x14ac:dyDescent="0.2">
      <c r="A692" s="188" t="s">
        <v>3068</v>
      </c>
      <c r="B692" s="188" t="s">
        <v>1740</v>
      </c>
      <c r="C692" s="188" t="s">
        <v>1659</v>
      </c>
      <c r="D692" s="188" t="s">
        <v>407</v>
      </c>
      <c r="E692" s="188" t="s">
        <v>139</v>
      </c>
      <c r="F692" s="194">
        <v>2.2154990200000002</v>
      </c>
      <c r="G692" s="150">
        <v>5.8917659699999998</v>
      </c>
      <c r="H692" s="56">
        <f t="shared" si="20"/>
        <v>-0.62396690036892277</v>
      </c>
      <c r="I692" s="90">
        <f t="shared" si="21"/>
        <v>1.5575555996237751E-4</v>
      </c>
      <c r="J692" s="159">
        <v>32.731489563864002</v>
      </c>
      <c r="K692" s="159">
        <v>33.420045454545502</v>
      </c>
    </row>
    <row r="693" spans="1:11" x14ac:dyDescent="0.2">
      <c r="A693" s="188" t="s">
        <v>2814</v>
      </c>
      <c r="B693" s="188" t="s">
        <v>1261</v>
      </c>
      <c r="C693" s="188" t="s">
        <v>422</v>
      </c>
      <c r="D693" s="188" t="s">
        <v>138</v>
      </c>
      <c r="E693" s="188" t="s">
        <v>464</v>
      </c>
      <c r="F693" s="194">
        <v>2.2113045200000001</v>
      </c>
      <c r="G693" s="150">
        <v>1.998073</v>
      </c>
      <c r="H693" s="56">
        <f t="shared" si="20"/>
        <v>0.10671858335506257</v>
      </c>
      <c r="I693" s="90">
        <f t="shared" si="21"/>
        <v>1.5546067529289016E-4</v>
      </c>
      <c r="J693" s="159">
        <v>70.914585219695681</v>
      </c>
      <c r="K693" s="159">
        <v>22.320818181818201</v>
      </c>
    </row>
    <row r="694" spans="1:11" x14ac:dyDescent="0.2">
      <c r="A694" s="188" t="s">
        <v>1360</v>
      </c>
      <c r="B694" s="188" t="s">
        <v>48</v>
      </c>
      <c r="C694" s="188" t="s">
        <v>1660</v>
      </c>
      <c r="D694" s="188" t="s">
        <v>138</v>
      </c>
      <c r="E694" s="188" t="s">
        <v>139</v>
      </c>
      <c r="F694" s="194">
        <v>2.2110174500000004</v>
      </c>
      <c r="G694" s="150">
        <v>4.0757276000000005</v>
      </c>
      <c r="H694" s="56">
        <f t="shared" si="20"/>
        <v>-0.45751589237710588</v>
      </c>
      <c r="I694" s="90">
        <f t="shared" si="21"/>
        <v>1.5544049349718874E-4</v>
      </c>
      <c r="J694" s="159">
        <v>544.50994603999993</v>
      </c>
      <c r="K694" s="159">
        <v>11.349181818181799</v>
      </c>
    </row>
    <row r="695" spans="1:11" x14ac:dyDescent="0.2">
      <c r="A695" s="188" t="s">
        <v>2842</v>
      </c>
      <c r="B695" s="188" t="s">
        <v>1978</v>
      </c>
      <c r="C695" s="188" t="s">
        <v>1411</v>
      </c>
      <c r="D695" s="188" t="s">
        <v>137</v>
      </c>
      <c r="E695" s="188" t="s">
        <v>464</v>
      </c>
      <c r="F695" s="194">
        <v>2.1975178199999998</v>
      </c>
      <c r="G695" s="150">
        <v>0.99822404000000009</v>
      </c>
      <c r="H695" s="56">
        <f t="shared" si="20"/>
        <v>1.201427467124514</v>
      </c>
      <c r="I695" s="90">
        <f t="shared" si="21"/>
        <v>1.5449143307741251E-4</v>
      </c>
      <c r="J695" s="159">
        <v>80.228018399999982</v>
      </c>
      <c r="K695" s="159">
        <v>19.797045454545501</v>
      </c>
    </row>
    <row r="696" spans="1:11" x14ac:dyDescent="0.2">
      <c r="A696" s="188" t="s">
        <v>3053</v>
      </c>
      <c r="B696" s="188" t="s">
        <v>1429</v>
      </c>
      <c r="C696" s="188" t="s">
        <v>1659</v>
      </c>
      <c r="D696" s="188" t="s">
        <v>138</v>
      </c>
      <c r="E696" s="188" t="s">
        <v>139</v>
      </c>
      <c r="F696" s="194">
        <v>2.1884403900000002</v>
      </c>
      <c r="G696" s="150">
        <v>3.1257739999999998</v>
      </c>
      <c r="H696" s="56">
        <f t="shared" si="20"/>
        <v>-0.29987248278346412</v>
      </c>
      <c r="I696" s="90">
        <f t="shared" si="21"/>
        <v>1.5385326525160629E-4</v>
      </c>
      <c r="J696" s="159">
        <v>55.355714369147002</v>
      </c>
      <c r="K696" s="159">
        <v>33.945181818181801</v>
      </c>
    </row>
    <row r="697" spans="1:11" x14ac:dyDescent="0.2">
      <c r="A697" s="188" t="s">
        <v>3012</v>
      </c>
      <c r="B697" s="188" t="s">
        <v>1885</v>
      </c>
      <c r="C697" s="188" t="s">
        <v>1659</v>
      </c>
      <c r="D697" s="188" t="s">
        <v>407</v>
      </c>
      <c r="E697" s="188" t="s">
        <v>139</v>
      </c>
      <c r="F697" s="194">
        <v>2.1822235000000001</v>
      </c>
      <c r="G697" s="150">
        <v>2.3873542699999999</v>
      </c>
      <c r="H697" s="56">
        <f t="shared" si="20"/>
        <v>-8.5923891806807484E-2</v>
      </c>
      <c r="I697" s="90">
        <f t="shared" si="21"/>
        <v>1.5341620110739622E-4</v>
      </c>
      <c r="J697" s="159">
        <v>984.07610953997698</v>
      </c>
      <c r="K697" s="159">
        <v>32.435363636363597</v>
      </c>
    </row>
    <row r="698" spans="1:11" x14ac:dyDescent="0.2">
      <c r="A698" s="188" t="s">
        <v>2691</v>
      </c>
      <c r="B698" s="188" t="s">
        <v>1771</v>
      </c>
      <c r="C698" s="188" t="s">
        <v>3404</v>
      </c>
      <c r="D698" s="188" t="s">
        <v>138</v>
      </c>
      <c r="E698" s="188" t="s">
        <v>139</v>
      </c>
      <c r="F698" s="194">
        <v>2.17902855</v>
      </c>
      <c r="G698" s="150">
        <v>1.0284089300000001</v>
      </c>
      <c r="H698" s="56">
        <f t="shared" si="20"/>
        <v>1.1188347226817639</v>
      </c>
      <c r="I698" s="90">
        <f t="shared" si="21"/>
        <v>1.5319158750034449E-4</v>
      </c>
      <c r="J698" s="159">
        <v>494.07823003999999</v>
      </c>
      <c r="K698" s="159">
        <v>15.688363636363601</v>
      </c>
    </row>
    <row r="699" spans="1:11" x14ac:dyDescent="0.2">
      <c r="A699" s="188" t="s">
        <v>948</v>
      </c>
      <c r="B699" s="188" t="s">
        <v>29</v>
      </c>
      <c r="C699" s="188" t="s">
        <v>1661</v>
      </c>
      <c r="D699" s="188" t="s">
        <v>138</v>
      </c>
      <c r="E699" s="188" t="s">
        <v>139</v>
      </c>
      <c r="F699" s="194">
        <v>2.15251891</v>
      </c>
      <c r="G699" s="150">
        <v>3.8240730699999999</v>
      </c>
      <c r="H699" s="56">
        <f t="shared" si="20"/>
        <v>-0.43711355128473006</v>
      </c>
      <c r="I699" s="90">
        <f t="shared" si="21"/>
        <v>1.5132788826810513E-4</v>
      </c>
      <c r="J699" s="159">
        <v>81.717227730000005</v>
      </c>
      <c r="K699" s="159">
        <v>4.2570454545454499</v>
      </c>
    </row>
    <row r="700" spans="1:11" x14ac:dyDescent="0.2">
      <c r="A700" s="188" t="s">
        <v>1396</v>
      </c>
      <c r="B700" s="188" t="s">
        <v>777</v>
      </c>
      <c r="C700" s="188" t="s">
        <v>1412</v>
      </c>
      <c r="D700" s="188" t="s">
        <v>138</v>
      </c>
      <c r="E700" s="188" t="s">
        <v>464</v>
      </c>
      <c r="F700" s="194">
        <v>2.14019542</v>
      </c>
      <c r="G700" s="150">
        <v>0.78549380000000002</v>
      </c>
      <c r="H700" s="56">
        <f t="shared" si="20"/>
        <v>1.7246496662354303</v>
      </c>
      <c r="I700" s="90">
        <f t="shared" si="21"/>
        <v>1.5046151366431912E-4</v>
      </c>
      <c r="J700" s="159">
        <v>389.84984430999998</v>
      </c>
      <c r="K700" s="159">
        <v>31.233000000000001</v>
      </c>
    </row>
    <row r="701" spans="1:11" x14ac:dyDescent="0.2">
      <c r="A701" s="188" t="s">
        <v>2839</v>
      </c>
      <c r="B701" s="188" t="s">
        <v>340</v>
      </c>
      <c r="C701" s="188" t="s">
        <v>1411</v>
      </c>
      <c r="D701" s="188" t="s">
        <v>137</v>
      </c>
      <c r="E701" s="188" t="s">
        <v>464</v>
      </c>
      <c r="F701" s="194">
        <v>2.1401399300000001</v>
      </c>
      <c r="G701" s="150">
        <v>1.874401</v>
      </c>
      <c r="H701" s="56">
        <f t="shared" si="20"/>
        <v>0.14177272099193305</v>
      </c>
      <c r="I701" s="90">
        <f t="shared" si="21"/>
        <v>1.5045761256757105E-4</v>
      </c>
      <c r="J701" s="159">
        <v>196.53843301720002</v>
      </c>
      <c r="K701" s="159">
        <v>9.7708181818181803</v>
      </c>
    </row>
    <row r="702" spans="1:11" x14ac:dyDescent="0.2">
      <c r="A702" s="188" t="s">
        <v>3106</v>
      </c>
      <c r="B702" s="188" t="s">
        <v>61</v>
      </c>
      <c r="C702" s="188" t="s">
        <v>1659</v>
      </c>
      <c r="D702" s="188" t="s">
        <v>137</v>
      </c>
      <c r="E702" s="188" t="s">
        <v>464</v>
      </c>
      <c r="F702" s="194">
        <v>2.1394045400000001</v>
      </c>
      <c r="G702" s="150">
        <v>1.60273208</v>
      </c>
      <c r="H702" s="56">
        <f t="shared" si="20"/>
        <v>0.334848516914942</v>
      </c>
      <c r="I702" s="90">
        <f t="shared" si="21"/>
        <v>1.5040591266601085E-4</v>
      </c>
      <c r="J702" s="159">
        <v>52.613665847599997</v>
      </c>
      <c r="K702" s="159">
        <v>16.670181818181799</v>
      </c>
    </row>
    <row r="703" spans="1:11" x14ac:dyDescent="0.2">
      <c r="A703" s="188" t="s">
        <v>2791</v>
      </c>
      <c r="B703" s="188" t="s">
        <v>124</v>
      </c>
      <c r="C703" s="188" t="s">
        <v>422</v>
      </c>
      <c r="D703" s="188" t="s">
        <v>138</v>
      </c>
      <c r="E703" s="188" t="s">
        <v>464</v>
      </c>
      <c r="F703" s="194">
        <v>2.13456497</v>
      </c>
      <c r="G703" s="150">
        <v>1.8460256799999999</v>
      </c>
      <c r="H703" s="56">
        <f t="shared" si="20"/>
        <v>0.15630296648961028</v>
      </c>
      <c r="I703" s="90">
        <f t="shared" si="21"/>
        <v>1.5006567783470539E-4</v>
      </c>
      <c r="J703" s="159">
        <v>308.24720333390326</v>
      </c>
      <c r="K703" s="159">
        <v>13.4590454545455</v>
      </c>
    </row>
    <row r="704" spans="1:11" x14ac:dyDescent="0.2">
      <c r="A704" s="188" t="s">
        <v>2105</v>
      </c>
      <c r="B704" s="188" t="s">
        <v>1673</v>
      </c>
      <c r="C704" s="188" t="s">
        <v>1410</v>
      </c>
      <c r="D704" s="188" t="s">
        <v>138</v>
      </c>
      <c r="E704" s="188" t="s">
        <v>139</v>
      </c>
      <c r="F704" s="194">
        <v>2.1329800800000003</v>
      </c>
      <c r="G704" s="150">
        <v>1.9900962900000001</v>
      </c>
      <c r="H704" s="56">
        <f t="shared" si="20"/>
        <v>7.1797425440152995E-2</v>
      </c>
      <c r="I704" s="90">
        <f t="shared" si="21"/>
        <v>1.4995425579064203E-4</v>
      </c>
      <c r="J704" s="159">
        <v>31.091138449947167</v>
      </c>
      <c r="K704" s="159">
        <v>15.326000000000001</v>
      </c>
    </row>
    <row r="705" spans="1:11" x14ac:dyDescent="0.2">
      <c r="A705" s="188" t="s">
        <v>2305</v>
      </c>
      <c r="B705" s="188" t="s">
        <v>172</v>
      </c>
      <c r="C705" s="188" t="s">
        <v>1411</v>
      </c>
      <c r="D705" s="188" t="s">
        <v>137</v>
      </c>
      <c r="E705" s="188" t="s">
        <v>464</v>
      </c>
      <c r="F705" s="194">
        <v>2.13271904</v>
      </c>
      <c r="G705" s="150">
        <v>3.1469261800000004</v>
      </c>
      <c r="H705" s="56">
        <f t="shared" si="20"/>
        <v>-0.32228501146474309</v>
      </c>
      <c r="I705" s="90">
        <f t="shared" si="21"/>
        <v>1.4993590397418643E-4</v>
      </c>
      <c r="J705" s="159">
        <v>30.378555300000002</v>
      </c>
      <c r="K705" s="159">
        <v>17.574681818181801</v>
      </c>
    </row>
    <row r="706" spans="1:11" x14ac:dyDescent="0.2">
      <c r="A706" s="188" t="s">
        <v>2022</v>
      </c>
      <c r="B706" s="188" t="s">
        <v>2023</v>
      </c>
      <c r="C706" s="188" t="s">
        <v>422</v>
      </c>
      <c r="D706" s="188" t="s">
        <v>407</v>
      </c>
      <c r="E706" s="188" t="s">
        <v>464</v>
      </c>
      <c r="F706" s="194">
        <v>2.11998606</v>
      </c>
      <c r="G706" s="150">
        <v>1.28995025</v>
      </c>
      <c r="H706" s="56">
        <f t="shared" si="20"/>
        <v>0.64346342814383739</v>
      </c>
      <c r="I706" s="90">
        <f t="shared" si="21"/>
        <v>1.4904074111833025E-4</v>
      </c>
      <c r="J706" s="159">
        <v>42.402370824072499</v>
      </c>
      <c r="K706" s="159">
        <v>55.129727272727301</v>
      </c>
    </row>
    <row r="707" spans="1:11" x14ac:dyDescent="0.2">
      <c r="A707" s="188" t="s">
        <v>3164</v>
      </c>
      <c r="B707" s="188" t="s">
        <v>3165</v>
      </c>
      <c r="C707" s="188" t="s">
        <v>1660</v>
      </c>
      <c r="D707" s="188" t="s">
        <v>137</v>
      </c>
      <c r="E707" s="188" t="s">
        <v>464</v>
      </c>
      <c r="F707" s="194">
        <v>2.1132956800000002</v>
      </c>
      <c r="G707" s="150">
        <v>4.7677419999999998E-2</v>
      </c>
      <c r="H707" s="56">
        <f t="shared" si="20"/>
        <v>43.324874961774363</v>
      </c>
      <c r="I707" s="90">
        <f t="shared" si="21"/>
        <v>1.4857038934933643E-4</v>
      </c>
      <c r="J707" s="159">
        <v>4.0553694819627299</v>
      </c>
      <c r="K707" s="159">
        <v>185.23572727272699</v>
      </c>
    </row>
    <row r="708" spans="1:11" x14ac:dyDescent="0.2">
      <c r="A708" s="188" t="s">
        <v>1839</v>
      </c>
      <c r="B708" s="188" t="s">
        <v>1055</v>
      </c>
      <c r="C708" s="188" t="s">
        <v>1870</v>
      </c>
      <c r="D708" s="188" t="s">
        <v>138</v>
      </c>
      <c r="E708" s="188" t="s">
        <v>139</v>
      </c>
      <c r="F708" s="194">
        <v>2.0884927100000001</v>
      </c>
      <c r="G708" s="150">
        <v>2.5545450299999999</v>
      </c>
      <c r="H708" s="56">
        <f t="shared" si="20"/>
        <v>-0.1824404402845855</v>
      </c>
      <c r="I708" s="90">
        <f t="shared" si="21"/>
        <v>1.4682667362380205E-4</v>
      </c>
      <c r="J708" s="159">
        <v>47.010903111259111</v>
      </c>
      <c r="K708" s="159">
        <v>81.954136363636394</v>
      </c>
    </row>
    <row r="709" spans="1:11" x14ac:dyDescent="0.2">
      <c r="A709" s="188" t="s">
        <v>3104</v>
      </c>
      <c r="B709" s="188" t="s">
        <v>59</v>
      </c>
      <c r="C709" s="188" t="s">
        <v>1659</v>
      </c>
      <c r="D709" s="188" t="s">
        <v>137</v>
      </c>
      <c r="E709" s="188" t="s">
        <v>464</v>
      </c>
      <c r="F709" s="194">
        <v>2.0684103999999999</v>
      </c>
      <c r="G709" s="150">
        <v>1.3625051499999998</v>
      </c>
      <c r="H709" s="56">
        <f t="shared" si="20"/>
        <v>0.51809363803138653</v>
      </c>
      <c r="I709" s="90">
        <f t="shared" si="21"/>
        <v>1.4541483303567661E-4</v>
      </c>
      <c r="J709" s="159">
        <v>28.854129821400001</v>
      </c>
      <c r="K709" s="159">
        <v>19.8541818181818</v>
      </c>
    </row>
    <row r="710" spans="1:11" x14ac:dyDescent="0.2">
      <c r="A710" s="188" t="s">
        <v>1536</v>
      </c>
      <c r="B710" s="188" t="s">
        <v>240</v>
      </c>
      <c r="C710" s="188" t="s">
        <v>1411</v>
      </c>
      <c r="D710" s="188" t="s">
        <v>137</v>
      </c>
      <c r="E710" s="188" t="s">
        <v>139</v>
      </c>
      <c r="F710" s="194">
        <v>2.0680937899999998</v>
      </c>
      <c r="G710" s="150">
        <v>1.4963931499999998</v>
      </c>
      <c r="H710" s="56">
        <f t="shared" si="20"/>
        <v>0.38205243053939397</v>
      </c>
      <c r="I710" s="90">
        <f t="shared" si="21"/>
        <v>1.4539257449825704E-4</v>
      </c>
      <c r="J710" s="159">
        <v>201.73184068</v>
      </c>
      <c r="K710" s="159">
        <v>22.941136363636399</v>
      </c>
    </row>
    <row r="711" spans="1:11" x14ac:dyDescent="0.2">
      <c r="A711" s="188" t="s">
        <v>2806</v>
      </c>
      <c r="B711" s="188" t="s">
        <v>1965</v>
      </c>
      <c r="C711" s="188" t="s">
        <v>422</v>
      </c>
      <c r="D711" s="188" t="s">
        <v>407</v>
      </c>
      <c r="E711" s="188" t="s">
        <v>139</v>
      </c>
      <c r="F711" s="194">
        <v>2.0669493700000001</v>
      </c>
      <c r="G711" s="150">
        <v>2.1245400600000002</v>
      </c>
      <c r="H711" s="56">
        <f t="shared" ref="H711:H774" si="22">IF(ISERROR(F711/G711-1),"",IF((F711/G711-1)&gt;10000%,"",F711/G711-1))</f>
        <v>-2.7107368359060247E-2</v>
      </c>
      <c r="I711" s="90">
        <f t="shared" ref="I711:I774" si="23">F711/$F$1588</f>
        <v>1.4531211868386805E-4</v>
      </c>
      <c r="J711" s="159">
        <v>67.470519533253551</v>
      </c>
      <c r="K711" s="159">
        <v>17.907499999999999</v>
      </c>
    </row>
    <row r="712" spans="1:11" x14ac:dyDescent="0.2">
      <c r="A712" s="188" t="s">
        <v>1342</v>
      </c>
      <c r="B712" s="188" t="s">
        <v>1348</v>
      </c>
      <c r="C712" s="188" t="s">
        <v>422</v>
      </c>
      <c r="D712" s="188" t="s">
        <v>407</v>
      </c>
      <c r="E712" s="188" t="s">
        <v>139</v>
      </c>
      <c r="F712" s="194">
        <v>2.0620641599999998</v>
      </c>
      <c r="G712" s="150">
        <v>2.4049832900000001</v>
      </c>
      <c r="H712" s="56">
        <f t="shared" si="22"/>
        <v>-0.14258690753730774</v>
      </c>
      <c r="I712" s="90">
        <f t="shared" si="23"/>
        <v>1.449686752373962E-4</v>
      </c>
      <c r="J712" s="159">
        <v>47.620955810000005</v>
      </c>
      <c r="K712" s="159">
        <v>28.594727272727301</v>
      </c>
    </row>
    <row r="713" spans="1:11" x14ac:dyDescent="0.2">
      <c r="A713" s="188" t="s">
        <v>2765</v>
      </c>
      <c r="B713" s="188" t="s">
        <v>121</v>
      </c>
      <c r="C713" s="188" t="s">
        <v>422</v>
      </c>
      <c r="D713" s="188" t="s">
        <v>138</v>
      </c>
      <c r="E713" s="188" t="s">
        <v>464</v>
      </c>
      <c r="F713" s="194">
        <v>2.06136126</v>
      </c>
      <c r="G713" s="150">
        <v>3.0755044200000001</v>
      </c>
      <c r="H713" s="56">
        <f t="shared" si="22"/>
        <v>-0.32974856202612779</v>
      </c>
      <c r="I713" s="90">
        <f t="shared" si="23"/>
        <v>1.4491925947051514E-4</v>
      </c>
      <c r="J713" s="159">
        <v>478.33641816549846</v>
      </c>
      <c r="K713" s="159">
        <v>22.069545454545501</v>
      </c>
    </row>
    <row r="714" spans="1:11" x14ac:dyDescent="0.2">
      <c r="A714" s="188" t="s">
        <v>3000</v>
      </c>
      <c r="B714" s="188" t="s">
        <v>79</v>
      </c>
      <c r="C714" s="188" t="s">
        <v>1659</v>
      </c>
      <c r="D714" s="188" t="s">
        <v>137</v>
      </c>
      <c r="E714" s="188" t="s">
        <v>464</v>
      </c>
      <c r="F714" s="194">
        <v>2.0508728999999999</v>
      </c>
      <c r="G714" s="150">
        <v>1.8151293100000001</v>
      </c>
      <c r="H714" s="56">
        <f t="shared" si="22"/>
        <v>0.12987702237037846</v>
      </c>
      <c r="I714" s="90">
        <f t="shared" si="23"/>
        <v>1.4418189945810265E-4</v>
      </c>
      <c r="J714" s="159">
        <v>78.819879159999999</v>
      </c>
      <c r="K714" s="159">
        <v>43.398409090909098</v>
      </c>
    </row>
    <row r="715" spans="1:11" x14ac:dyDescent="0.2">
      <c r="A715" s="188" t="s">
        <v>2853</v>
      </c>
      <c r="B715" s="188" t="s">
        <v>2155</v>
      </c>
      <c r="C715" s="188" t="s">
        <v>1411</v>
      </c>
      <c r="D715" s="188" t="s">
        <v>137</v>
      </c>
      <c r="E715" s="188" t="s">
        <v>464</v>
      </c>
      <c r="F715" s="194">
        <v>2.0500762699999999</v>
      </c>
      <c r="G715" s="150">
        <v>0.81243593000000003</v>
      </c>
      <c r="H715" s="56">
        <f t="shared" si="22"/>
        <v>1.5233697751402993</v>
      </c>
      <c r="I715" s="90">
        <f t="shared" si="23"/>
        <v>1.4412589421927712E-4</v>
      </c>
      <c r="J715" s="159">
        <v>99.132855985800006</v>
      </c>
      <c r="K715" s="159">
        <v>83.592818181818203</v>
      </c>
    </row>
    <row r="716" spans="1:11" x14ac:dyDescent="0.2">
      <c r="A716" s="188" t="s">
        <v>1202</v>
      </c>
      <c r="B716" s="188" t="s">
        <v>1039</v>
      </c>
      <c r="C716" s="188" t="s">
        <v>422</v>
      </c>
      <c r="D716" s="188" t="s">
        <v>138</v>
      </c>
      <c r="E716" s="188" t="s">
        <v>139</v>
      </c>
      <c r="F716" s="194">
        <v>2.0498244099999998</v>
      </c>
      <c r="G716" s="150">
        <v>1.88235449</v>
      </c>
      <c r="H716" s="56">
        <f t="shared" si="22"/>
        <v>8.8968321795752647E-2</v>
      </c>
      <c r="I716" s="90">
        <f t="shared" si="23"/>
        <v>1.4410818778159515E-4</v>
      </c>
      <c r="J716" s="159">
        <v>359.43926876389128</v>
      </c>
      <c r="K716" s="159">
        <v>36.410318181818198</v>
      </c>
    </row>
    <row r="717" spans="1:11" x14ac:dyDescent="0.2">
      <c r="A717" s="188" t="s">
        <v>2026</v>
      </c>
      <c r="B717" s="188" t="s">
        <v>2027</v>
      </c>
      <c r="C717" s="188" t="s">
        <v>422</v>
      </c>
      <c r="D717" s="188" t="s">
        <v>138</v>
      </c>
      <c r="E717" s="188" t="s">
        <v>464</v>
      </c>
      <c r="F717" s="194">
        <v>2.0476298600000002</v>
      </c>
      <c r="G717" s="150">
        <v>3.4903924599999998</v>
      </c>
      <c r="H717" s="56">
        <f t="shared" si="22"/>
        <v>-0.41335254316931447</v>
      </c>
      <c r="I717" s="90">
        <f t="shared" si="23"/>
        <v>1.4395390499427288E-4</v>
      </c>
      <c r="J717" s="159">
        <v>58.959447369999999</v>
      </c>
      <c r="K717" s="159">
        <v>19.354681818181799</v>
      </c>
    </row>
    <row r="718" spans="1:11" x14ac:dyDescent="0.2">
      <c r="A718" s="188" t="s">
        <v>2682</v>
      </c>
      <c r="B718" s="188" t="s">
        <v>1333</v>
      </c>
      <c r="C718" s="188" t="s">
        <v>3404</v>
      </c>
      <c r="D718" s="188" t="s">
        <v>138</v>
      </c>
      <c r="E718" s="188" t="s">
        <v>464</v>
      </c>
      <c r="F718" s="194">
        <v>2.0451368200000002</v>
      </c>
      <c r="G718" s="150">
        <v>3.3540618599999998</v>
      </c>
      <c r="H718" s="56">
        <f t="shared" si="22"/>
        <v>-0.39025071529241251</v>
      </c>
      <c r="I718" s="90">
        <f t="shared" si="23"/>
        <v>1.4377863755443053E-4</v>
      </c>
      <c r="J718" s="159">
        <v>798.52890027000001</v>
      </c>
      <c r="K718" s="159">
        <v>15.385909090909101</v>
      </c>
    </row>
    <row r="719" spans="1:11" x14ac:dyDescent="0.2">
      <c r="A719" s="188" t="s">
        <v>2622</v>
      </c>
      <c r="B719" s="188" t="s">
        <v>2176</v>
      </c>
      <c r="C719" s="188" t="s">
        <v>1410</v>
      </c>
      <c r="D719" s="188" t="s">
        <v>138</v>
      </c>
      <c r="E719" s="188" t="s">
        <v>464</v>
      </c>
      <c r="F719" s="194">
        <v>2.0369264399999998</v>
      </c>
      <c r="G719" s="150">
        <v>3.4213733900000003</v>
      </c>
      <c r="H719" s="56">
        <f t="shared" si="22"/>
        <v>-0.40464655335382738</v>
      </c>
      <c r="I719" s="90">
        <f t="shared" si="23"/>
        <v>1.432014256834887E-4</v>
      </c>
      <c r="J719" s="159">
        <v>206.73714058727515</v>
      </c>
      <c r="K719" s="159">
        <v>15.704136363636399</v>
      </c>
    </row>
    <row r="720" spans="1:11" x14ac:dyDescent="0.2">
      <c r="A720" s="188" t="s">
        <v>3715</v>
      </c>
      <c r="B720" s="188" t="s">
        <v>1435</v>
      </c>
      <c r="C720" s="188" t="s">
        <v>1411</v>
      </c>
      <c r="D720" s="188" t="s">
        <v>138</v>
      </c>
      <c r="E720" s="188" t="s">
        <v>464</v>
      </c>
      <c r="F720" s="194">
        <v>2.03191568</v>
      </c>
      <c r="G720" s="150">
        <v>3.1959312</v>
      </c>
      <c r="H720" s="56">
        <f t="shared" si="22"/>
        <v>-0.36421795312740146</v>
      </c>
      <c r="I720" s="90">
        <f t="shared" si="23"/>
        <v>1.4284915573320136E-4</v>
      </c>
      <c r="J720" s="159">
        <v>56.422529222400001</v>
      </c>
      <c r="K720" s="159">
        <v>13.0293636363636</v>
      </c>
    </row>
    <row r="721" spans="1:11" x14ac:dyDescent="0.2">
      <c r="A721" s="188" t="s">
        <v>579</v>
      </c>
      <c r="B721" s="188" t="s">
        <v>113</v>
      </c>
      <c r="C721" s="188" t="s">
        <v>1661</v>
      </c>
      <c r="D721" s="188" t="s">
        <v>138</v>
      </c>
      <c r="E721" s="188" t="s">
        <v>139</v>
      </c>
      <c r="F721" s="194">
        <v>2.02033672</v>
      </c>
      <c r="G721" s="150">
        <v>1.7079967199999999</v>
      </c>
      <c r="H721" s="56">
        <f t="shared" si="22"/>
        <v>0.1828692036364099</v>
      </c>
      <c r="I721" s="90">
        <f t="shared" si="23"/>
        <v>1.4203512359764123E-4</v>
      </c>
      <c r="J721" s="159">
        <v>458.46445954000001</v>
      </c>
      <c r="K721" s="159">
        <v>27.314363636363598</v>
      </c>
    </row>
    <row r="722" spans="1:11" x14ac:dyDescent="0.2">
      <c r="A722" s="188" t="s">
        <v>1574</v>
      </c>
      <c r="B722" s="188" t="s">
        <v>1575</v>
      </c>
      <c r="C722" s="188" t="s">
        <v>1412</v>
      </c>
      <c r="D722" s="188" t="s">
        <v>407</v>
      </c>
      <c r="E722" s="188" t="s">
        <v>139</v>
      </c>
      <c r="F722" s="194">
        <v>2.01531065</v>
      </c>
      <c r="G722" s="150">
        <v>4.3264888399999997</v>
      </c>
      <c r="H722" s="56">
        <f t="shared" si="22"/>
        <v>-0.53419256941848481</v>
      </c>
      <c r="I722" s="90">
        <f t="shared" si="23"/>
        <v>1.4168177731303756E-4</v>
      </c>
      <c r="J722" s="159">
        <v>385.83161847324334</v>
      </c>
      <c r="K722" s="159">
        <v>18.166318181818198</v>
      </c>
    </row>
    <row r="723" spans="1:11" x14ac:dyDescent="0.2">
      <c r="A723" s="188" t="s">
        <v>3102</v>
      </c>
      <c r="B723" s="188" t="s">
        <v>1344</v>
      </c>
      <c r="C723" s="188" t="s">
        <v>1659</v>
      </c>
      <c r="D723" s="188" t="s">
        <v>138</v>
      </c>
      <c r="E723" s="188" t="s">
        <v>464</v>
      </c>
      <c r="F723" s="194">
        <v>2.0143147400000001</v>
      </c>
      <c r="G723" s="150">
        <v>2.0058410599999998</v>
      </c>
      <c r="H723" s="56">
        <f t="shared" si="22"/>
        <v>4.2245022145475097E-3</v>
      </c>
      <c r="I723" s="90">
        <f t="shared" si="23"/>
        <v>1.4161176215242506E-4</v>
      </c>
      <c r="J723" s="159">
        <v>38.149496463200002</v>
      </c>
      <c r="K723" s="159">
        <v>36.861818181818201</v>
      </c>
    </row>
    <row r="724" spans="1:11" x14ac:dyDescent="0.2">
      <c r="A724" s="188" t="s">
        <v>1466</v>
      </c>
      <c r="B724" s="188" t="s">
        <v>1467</v>
      </c>
      <c r="C724" s="188" t="s">
        <v>1442</v>
      </c>
      <c r="D724" s="188" t="s">
        <v>138</v>
      </c>
      <c r="E724" s="188" t="s">
        <v>139</v>
      </c>
      <c r="F724" s="194">
        <v>2.0124798999999998</v>
      </c>
      <c r="G724" s="150">
        <v>1.1710873799999999</v>
      </c>
      <c r="H724" s="56">
        <f t="shared" si="22"/>
        <v>0.71847116993097471</v>
      </c>
      <c r="I724" s="90">
        <f t="shared" si="23"/>
        <v>1.4148276794883412E-4</v>
      </c>
      <c r="J724" s="159">
        <v>510.36420460000005</v>
      </c>
      <c r="K724" s="159">
        <v>6.9437727272727301</v>
      </c>
    </row>
    <row r="725" spans="1:11" x14ac:dyDescent="0.2">
      <c r="A725" s="188" t="s">
        <v>1835</v>
      </c>
      <c r="B725" s="188" t="s">
        <v>3261</v>
      </c>
      <c r="C725" s="188" t="s">
        <v>1798</v>
      </c>
      <c r="D725" s="188" t="s">
        <v>137</v>
      </c>
      <c r="E725" s="188" t="s">
        <v>464</v>
      </c>
      <c r="F725" s="194">
        <v>2.0085298100000002</v>
      </c>
      <c r="G725" s="150">
        <v>3.1936063300000002</v>
      </c>
      <c r="H725" s="56">
        <f t="shared" si="22"/>
        <v>-0.37107783412991913</v>
      </c>
      <c r="I725" s="90">
        <f t="shared" si="23"/>
        <v>1.4120506596192387E-4</v>
      </c>
      <c r="J725" s="159">
        <v>441.01555821507952</v>
      </c>
      <c r="K725" s="159">
        <v>14.369863636363601</v>
      </c>
    </row>
    <row r="726" spans="1:11" x14ac:dyDescent="0.2">
      <c r="A726" s="188" t="s">
        <v>2856</v>
      </c>
      <c r="B726" s="188" t="s">
        <v>2154</v>
      </c>
      <c r="C726" s="188" t="s">
        <v>1411</v>
      </c>
      <c r="D726" s="188" t="s">
        <v>137</v>
      </c>
      <c r="E726" s="188" t="s">
        <v>464</v>
      </c>
      <c r="F726" s="194">
        <v>2.0084319800000001</v>
      </c>
      <c r="G726" s="150">
        <v>0.93432804000000003</v>
      </c>
      <c r="H726" s="56">
        <f t="shared" si="22"/>
        <v>1.1496004551035415</v>
      </c>
      <c r="I726" s="90">
        <f t="shared" si="23"/>
        <v>1.4119818824891492E-4</v>
      </c>
      <c r="J726" s="159">
        <v>30.172690332399998</v>
      </c>
      <c r="K726" s="159">
        <v>88.965272727272705</v>
      </c>
    </row>
    <row r="727" spans="1:11" x14ac:dyDescent="0.2">
      <c r="A727" s="188" t="s">
        <v>1519</v>
      </c>
      <c r="B727" s="188" t="s">
        <v>975</v>
      </c>
      <c r="C727" s="188" t="s">
        <v>3404</v>
      </c>
      <c r="D727" s="188" t="s">
        <v>137</v>
      </c>
      <c r="E727" s="188" t="s">
        <v>464</v>
      </c>
      <c r="F727" s="194">
        <v>1.9915558999999998</v>
      </c>
      <c r="G727" s="150">
        <v>0.80416728000000004</v>
      </c>
      <c r="H727" s="56">
        <f t="shared" si="22"/>
        <v>1.4765443080449625</v>
      </c>
      <c r="I727" s="90">
        <f t="shared" si="23"/>
        <v>1.4001175428228203E-4</v>
      </c>
      <c r="J727" s="159">
        <v>214.07959672999999</v>
      </c>
      <c r="K727" s="159">
        <v>51.884136363636401</v>
      </c>
    </row>
    <row r="728" spans="1:11" x14ac:dyDescent="0.2">
      <c r="A728" s="188" t="s">
        <v>3643</v>
      </c>
      <c r="B728" s="188" t="s">
        <v>3644</v>
      </c>
      <c r="C728" s="188" t="s">
        <v>1411</v>
      </c>
      <c r="D728" s="188" t="s">
        <v>137</v>
      </c>
      <c r="E728" s="188" t="s">
        <v>139</v>
      </c>
      <c r="F728" s="194">
        <v>1.98430298</v>
      </c>
      <c r="G728" s="150">
        <v>0.69357873000000003</v>
      </c>
      <c r="H728" s="56">
        <f t="shared" si="22"/>
        <v>1.860962849884396</v>
      </c>
      <c r="I728" s="90">
        <f t="shared" si="23"/>
        <v>1.3950185443318967E-4</v>
      </c>
      <c r="J728" s="159">
        <v>29.538612950000001</v>
      </c>
      <c r="K728" s="159">
        <v>34.939090909090901</v>
      </c>
    </row>
    <row r="729" spans="1:11" x14ac:dyDescent="0.2">
      <c r="A729" s="188" t="s">
        <v>2697</v>
      </c>
      <c r="B729" s="188" t="s">
        <v>1512</v>
      </c>
      <c r="C729" s="188" t="s">
        <v>3404</v>
      </c>
      <c r="D729" s="188" t="s">
        <v>138</v>
      </c>
      <c r="E729" s="188" t="s">
        <v>139</v>
      </c>
      <c r="F729" s="194">
        <v>1.97669826</v>
      </c>
      <c r="G729" s="150">
        <v>0.9505245699999999</v>
      </c>
      <c r="H729" s="56">
        <f t="shared" si="22"/>
        <v>1.0795867065277442</v>
      </c>
      <c r="I729" s="90">
        <f t="shared" si="23"/>
        <v>1.3896722209471221E-4</v>
      </c>
      <c r="J729" s="159">
        <v>408.25650197000004</v>
      </c>
      <c r="K729" s="159">
        <v>34.333681818181802</v>
      </c>
    </row>
    <row r="730" spans="1:11" x14ac:dyDescent="0.2">
      <c r="A730" s="188" t="s">
        <v>2738</v>
      </c>
      <c r="B730" s="188" t="s">
        <v>882</v>
      </c>
      <c r="C730" s="188" t="s">
        <v>422</v>
      </c>
      <c r="D730" s="188" t="s">
        <v>407</v>
      </c>
      <c r="E730" s="188" t="s">
        <v>464</v>
      </c>
      <c r="F730" s="194">
        <v>1.9685412900000001</v>
      </c>
      <c r="G730" s="150">
        <v>1.11781401</v>
      </c>
      <c r="H730" s="56">
        <f t="shared" si="22"/>
        <v>0.76106335435892425</v>
      </c>
      <c r="I730" s="90">
        <f t="shared" si="23"/>
        <v>1.3839376509090532E-4</v>
      </c>
      <c r="J730" s="159">
        <v>125.87830554</v>
      </c>
      <c r="K730" s="159">
        <v>26.8705909090909</v>
      </c>
    </row>
    <row r="731" spans="1:11" x14ac:dyDescent="0.2">
      <c r="A731" s="188" t="s">
        <v>2598</v>
      </c>
      <c r="B731" s="188" t="s">
        <v>1742</v>
      </c>
      <c r="C731" s="188" t="s">
        <v>1410</v>
      </c>
      <c r="D731" s="188" t="s">
        <v>137</v>
      </c>
      <c r="E731" s="188" t="s">
        <v>464</v>
      </c>
      <c r="F731" s="194">
        <v>1.9469984599999999</v>
      </c>
      <c r="G731" s="150">
        <v>4.4011916500000003</v>
      </c>
      <c r="H731" s="56">
        <f t="shared" si="22"/>
        <v>-0.55762015953111255</v>
      </c>
      <c r="I731" s="90">
        <f t="shared" si="23"/>
        <v>1.3687924600534762E-4</v>
      </c>
      <c r="J731" s="159">
        <v>464.45596868932523</v>
      </c>
      <c r="K731" s="159">
        <v>9.0382272727272692</v>
      </c>
    </row>
    <row r="732" spans="1:11" x14ac:dyDescent="0.2">
      <c r="A732" s="188" t="s">
        <v>2997</v>
      </c>
      <c r="B732" s="188" t="s">
        <v>629</v>
      </c>
      <c r="C732" s="188" t="s">
        <v>1659</v>
      </c>
      <c r="D732" s="188" t="s">
        <v>407</v>
      </c>
      <c r="E732" s="188" t="s">
        <v>139</v>
      </c>
      <c r="F732" s="194">
        <v>1.9452250800000002</v>
      </c>
      <c r="G732" s="150">
        <v>0.59245486000000003</v>
      </c>
      <c r="H732" s="56">
        <f t="shared" si="22"/>
        <v>2.2833304464748592</v>
      </c>
      <c r="I732" s="90">
        <f t="shared" si="23"/>
        <v>1.3675457260561575E-4</v>
      </c>
      <c r="J732" s="159">
        <v>9.9068763184999984</v>
      </c>
      <c r="K732" s="159">
        <v>3.8592272727272698</v>
      </c>
    </row>
    <row r="733" spans="1:11" x14ac:dyDescent="0.2">
      <c r="A733" s="188" t="s">
        <v>1474</v>
      </c>
      <c r="B733" s="188" t="s">
        <v>1475</v>
      </c>
      <c r="C733" s="188" t="s">
        <v>1442</v>
      </c>
      <c r="D733" s="188" t="s">
        <v>138</v>
      </c>
      <c r="E733" s="188" t="s">
        <v>139</v>
      </c>
      <c r="F733" s="194">
        <v>1.9301660900000002</v>
      </c>
      <c r="G733" s="150">
        <v>2.0124722799999999</v>
      </c>
      <c r="H733" s="56">
        <f t="shared" si="22"/>
        <v>-4.0898049040456685E-2</v>
      </c>
      <c r="I733" s="90">
        <f t="shared" si="23"/>
        <v>1.3569588496967276E-4</v>
      </c>
      <c r="J733" s="159">
        <v>370.6891248</v>
      </c>
      <c r="K733" s="159">
        <v>6.9580909090909104</v>
      </c>
    </row>
    <row r="734" spans="1:11" x14ac:dyDescent="0.2">
      <c r="A734" s="188" t="s">
        <v>3472</v>
      </c>
      <c r="B734" s="188" t="s">
        <v>1923</v>
      </c>
      <c r="C734" s="188" t="s">
        <v>422</v>
      </c>
      <c r="D734" s="188" t="s">
        <v>407</v>
      </c>
      <c r="E734" s="188" t="s">
        <v>139</v>
      </c>
      <c r="F734" s="194">
        <v>1.9268485</v>
      </c>
      <c r="G734" s="150">
        <v>1.9011486899999999</v>
      </c>
      <c r="H734" s="56">
        <f t="shared" si="22"/>
        <v>1.3518043136331537E-2</v>
      </c>
      <c r="I734" s="90">
        <f t="shared" si="23"/>
        <v>1.3546264943965856E-4</v>
      </c>
      <c r="J734" s="159">
        <v>114.76508604034878</v>
      </c>
      <c r="K734" s="159">
        <v>5.1665000000000001</v>
      </c>
    </row>
    <row r="735" spans="1:11" x14ac:dyDescent="0.2">
      <c r="A735" s="188" t="s">
        <v>834</v>
      </c>
      <c r="B735" s="188" t="s">
        <v>835</v>
      </c>
      <c r="C735" s="188" t="s">
        <v>1412</v>
      </c>
      <c r="D735" s="188" t="s">
        <v>407</v>
      </c>
      <c r="E735" s="188" t="s">
        <v>139</v>
      </c>
      <c r="F735" s="194">
        <v>1.91762371</v>
      </c>
      <c r="G735" s="150">
        <v>0.94788990000000006</v>
      </c>
      <c r="H735" s="56">
        <f t="shared" si="22"/>
        <v>1.0230447755588492</v>
      </c>
      <c r="I735" s="90">
        <f t="shared" si="23"/>
        <v>1.3481412180817924E-4</v>
      </c>
      <c r="J735" s="159">
        <v>885.38361519917942</v>
      </c>
      <c r="K735" s="159">
        <v>34.133227272727297</v>
      </c>
    </row>
    <row r="736" spans="1:11" x14ac:dyDescent="0.2">
      <c r="A736" s="188" t="s">
        <v>3052</v>
      </c>
      <c r="B736" s="188" t="s">
        <v>461</v>
      </c>
      <c r="C736" s="188" t="s">
        <v>1659</v>
      </c>
      <c r="D736" s="188" t="s">
        <v>138</v>
      </c>
      <c r="E736" s="188" t="s">
        <v>464</v>
      </c>
      <c r="F736" s="194">
        <v>1.91152692</v>
      </c>
      <c r="G736" s="150">
        <v>0.81775785000000001</v>
      </c>
      <c r="H736" s="56">
        <f t="shared" si="22"/>
        <v>1.337521944913155</v>
      </c>
      <c r="I736" s="90">
        <f t="shared" si="23"/>
        <v>1.3438550101807706E-4</v>
      </c>
      <c r="J736" s="159">
        <v>23.991250930139003</v>
      </c>
      <c r="K736" s="159">
        <v>70.671363636363594</v>
      </c>
    </row>
    <row r="737" spans="1:11" x14ac:dyDescent="0.2">
      <c r="A737" s="188" t="s">
        <v>3011</v>
      </c>
      <c r="B737" s="188" t="s">
        <v>232</v>
      </c>
      <c r="C737" s="188" t="s">
        <v>1659</v>
      </c>
      <c r="D737" s="188" t="s">
        <v>407</v>
      </c>
      <c r="E737" s="188" t="s">
        <v>464</v>
      </c>
      <c r="F737" s="194">
        <v>1.89592698</v>
      </c>
      <c r="G737" s="150">
        <v>9.4441755500000006</v>
      </c>
      <c r="H737" s="56">
        <f t="shared" si="22"/>
        <v>-0.79924907473792139</v>
      </c>
      <c r="I737" s="90">
        <f t="shared" si="23"/>
        <v>1.3328878313729936E-4</v>
      </c>
      <c r="J737" s="159">
        <v>481.18846110300001</v>
      </c>
      <c r="K737" s="159">
        <v>45.532272727272698</v>
      </c>
    </row>
    <row r="738" spans="1:11" x14ac:dyDescent="0.2">
      <c r="A738" s="188" t="s">
        <v>607</v>
      </c>
      <c r="B738" s="188" t="s">
        <v>3173</v>
      </c>
      <c r="C738" s="188" t="s">
        <v>1662</v>
      </c>
      <c r="D738" s="188" t="s">
        <v>138</v>
      </c>
      <c r="E738" s="188" t="s">
        <v>139</v>
      </c>
      <c r="F738" s="194">
        <v>1.8921781899999999</v>
      </c>
      <c r="G738" s="150">
        <v>3.0018720399999999</v>
      </c>
      <c r="H738" s="56">
        <f t="shared" si="22"/>
        <v>-0.36966727269294264</v>
      </c>
      <c r="I738" s="90">
        <f t="shared" si="23"/>
        <v>1.3302523308362729E-4</v>
      </c>
      <c r="J738" s="159">
        <v>89.71319926000001</v>
      </c>
      <c r="K738" s="159">
        <v>25.1687727272727</v>
      </c>
    </row>
    <row r="739" spans="1:11" x14ac:dyDescent="0.2">
      <c r="A739" s="188" t="s">
        <v>1830</v>
      </c>
      <c r="B739" s="188" t="s">
        <v>2209</v>
      </c>
      <c r="C739" s="188" t="s">
        <v>1870</v>
      </c>
      <c r="D739" s="188" t="s">
        <v>137</v>
      </c>
      <c r="E739" s="188" t="s">
        <v>464</v>
      </c>
      <c r="F739" s="194">
        <v>1.8906585600000001</v>
      </c>
      <c r="G739" s="150">
        <v>2.81962892</v>
      </c>
      <c r="H739" s="56">
        <f t="shared" si="22"/>
        <v>-0.32946546739207083</v>
      </c>
      <c r="I739" s="90">
        <f t="shared" si="23"/>
        <v>1.3291839899367785E-4</v>
      </c>
      <c r="J739" s="159">
        <v>75.339721804501778</v>
      </c>
      <c r="K739" s="159">
        <v>10.7857727272727</v>
      </c>
    </row>
    <row r="740" spans="1:11" x14ac:dyDescent="0.2">
      <c r="A740" s="188" t="s">
        <v>2924</v>
      </c>
      <c r="B740" s="188" t="s">
        <v>2188</v>
      </c>
      <c r="C740" s="188" t="s">
        <v>1660</v>
      </c>
      <c r="D740" s="188" t="s">
        <v>407</v>
      </c>
      <c r="E740" s="188" t="s">
        <v>464</v>
      </c>
      <c r="F740" s="194">
        <v>1.87448039</v>
      </c>
      <c r="G740" s="150">
        <v>1.71851596</v>
      </c>
      <c r="H740" s="56">
        <f t="shared" si="22"/>
        <v>9.0755299124484212E-2</v>
      </c>
      <c r="I740" s="90">
        <f t="shared" si="23"/>
        <v>1.3178102998345976E-4</v>
      </c>
      <c r="J740" s="159">
        <v>167.06298090999999</v>
      </c>
      <c r="K740" s="159">
        <v>23.8483181818182</v>
      </c>
    </row>
    <row r="741" spans="1:11" x14ac:dyDescent="0.2">
      <c r="A741" s="188" t="s">
        <v>3049</v>
      </c>
      <c r="B741" s="188" t="s">
        <v>212</v>
      </c>
      <c r="C741" s="188" t="s">
        <v>1659</v>
      </c>
      <c r="D741" s="188" t="s">
        <v>137</v>
      </c>
      <c r="E741" s="188" t="s">
        <v>464</v>
      </c>
      <c r="F741" s="194">
        <v>1.87276284</v>
      </c>
      <c r="G741" s="150">
        <v>3.1234763800000001</v>
      </c>
      <c r="H741" s="56">
        <f t="shared" si="22"/>
        <v>-0.40042356267153845</v>
      </c>
      <c r="I741" s="90">
        <f t="shared" si="23"/>
        <v>1.3166028158339351E-4</v>
      </c>
      <c r="J741" s="159">
        <v>70.322389860171</v>
      </c>
      <c r="K741" s="159">
        <v>28.428909090909102</v>
      </c>
    </row>
    <row r="742" spans="1:11" x14ac:dyDescent="0.2">
      <c r="A742" s="188" t="s">
        <v>1530</v>
      </c>
      <c r="B742" s="188" t="s">
        <v>413</v>
      </c>
      <c r="C742" s="188" t="s">
        <v>1411</v>
      </c>
      <c r="D742" s="188" t="s">
        <v>138</v>
      </c>
      <c r="E742" s="188" t="s">
        <v>139</v>
      </c>
      <c r="F742" s="194">
        <v>1.8555413500000002</v>
      </c>
      <c r="G742" s="150">
        <v>1.7262953600000002</v>
      </c>
      <c r="H742" s="56">
        <f t="shared" si="22"/>
        <v>7.486898997399849E-2</v>
      </c>
      <c r="I742" s="90">
        <f t="shared" si="23"/>
        <v>1.3044956436161995E-4</v>
      </c>
      <c r="J742" s="159">
        <v>56.417709789999996</v>
      </c>
      <c r="K742" s="159">
        <v>23.562136363636402</v>
      </c>
    </row>
    <row r="743" spans="1:11" x14ac:dyDescent="0.2">
      <c r="A743" s="188" t="s">
        <v>2522</v>
      </c>
      <c r="B743" s="188" t="s">
        <v>1505</v>
      </c>
      <c r="C743" s="188" t="s">
        <v>1411</v>
      </c>
      <c r="D743" s="188" t="s">
        <v>138</v>
      </c>
      <c r="E743" s="188" t="s">
        <v>464</v>
      </c>
      <c r="F743" s="194">
        <v>1.8531801799999998</v>
      </c>
      <c r="G743" s="150">
        <v>0.23698923000000002</v>
      </c>
      <c r="H743" s="56">
        <f t="shared" si="22"/>
        <v>6.8196810040692553</v>
      </c>
      <c r="I743" s="90">
        <f t="shared" si="23"/>
        <v>1.3028356773864855E-4</v>
      </c>
      <c r="J743" s="159">
        <v>426.65962845479993</v>
      </c>
      <c r="K743" s="159">
        <v>6.2814545454545501</v>
      </c>
    </row>
    <row r="744" spans="1:11" x14ac:dyDescent="0.2">
      <c r="A744" s="188" t="s">
        <v>1909</v>
      </c>
      <c r="B744" s="188" t="s">
        <v>1910</v>
      </c>
      <c r="C744" s="188" t="s">
        <v>1870</v>
      </c>
      <c r="D744" s="188" t="s">
        <v>138</v>
      </c>
      <c r="E744" s="188" t="s">
        <v>139</v>
      </c>
      <c r="F744" s="194">
        <v>1.84994306</v>
      </c>
      <c r="G744" s="150">
        <v>3.6803392400000003</v>
      </c>
      <c r="H744" s="56">
        <f t="shared" si="22"/>
        <v>-0.49734441871722679</v>
      </c>
      <c r="I744" s="90">
        <f t="shared" si="23"/>
        <v>1.3005598946679475E-4</v>
      </c>
      <c r="J744" s="159">
        <v>189.86663402549999</v>
      </c>
      <c r="K744" s="159">
        <v>43.091272727272703</v>
      </c>
    </row>
    <row r="745" spans="1:11" x14ac:dyDescent="0.2">
      <c r="A745" s="188" t="s">
        <v>696</v>
      </c>
      <c r="B745" s="188" t="s">
        <v>778</v>
      </c>
      <c r="C745" s="188" t="s">
        <v>1412</v>
      </c>
      <c r="D745" s="188" t="s">
        <v>138</v>
      </c>
      <c r="E745" s="188" t="s">
        <v>464</v>
      </c>
      <c r="F745" s="194">
        <v>1.8372199499999999</v>
      </c>
      <c r="G745" s="150">
        <v>2.0220287400000001</v>
      </c>
      <c r="H745" s="56">
        <f t="shared" si="22"/>
        <v>-9.1397706839715931E-2</v>
      </c>
      <c r="I745" s="90">
        <f t="shared" si="23"/>
        <v>1.2916152049857423E-4</v>
      </c>
      <c r="J745" s="159">
        <v>391.35319413999997</v>
      </c>
      <c r="K745" s="159">
        <v>12.459181818181801</v>
      </c>
    </row>
    <row r="746" spans="1:11" x14ac:dyDescent="0.2">
      <c r="A746" s="188" t="s">
        <v>2593</v>
      </c>
      <c r="B746" s="188" t="s">
        <v>1753</v>
      </c>
      <c r="C746" s="188" t="s">
        <v>1410</v>
      </c>
      <c r="D746" s="188" t="s">
        <v>137</v>
      </c>
      <c r="E746" s="188" t="s">
        <v>464</v>
      </c>
      <c r="F746" s="194">
        <v>1.82344898</v>
      </c>
      <c r="G746" s="150">
        <v>3.9152586299999999</v>
      </c>
      <c r="H746" s="56">
        <f t="shared" si="22"/>
        <v>-0.53427112936342591</v>
      </c>
      <c r="I746" s="90">
        <f t="shared" si="23"/>
        <v>1.2819338414454638E-4</v>
      </c>
      <c r="J746" s="159">
        <v>1203.3225433696584</v>
      </c>
      <c r="K746" s="159">
        <v>9.8119545454545491</v>
      </c>
    </row>
    <row r="747" spans="1:11" x14ac:dyDescent="0.2">
      <c r="A747" s="188" t="s">
        <v>2855</v>
      </c>
      <c r="B747" s="188" t="s">
        <v>1709</v>
      </c>
      <c r="C747" s="188" t="s">
        <v>1411</v>
      </c>
      <c r="D747" s="188" t="s">
        <v>137</v>
      </c>
      <c r="E747" s="188" t="s">
        <v>464</v>
      </c>
      <c r="F747" s="194">
        <v>1.8199281699999998</v>
      </c>
      <c r="G747" s="150">
        <v>1.69955415</v>
      </c>
      <c r="H747" s="56">
        <f t="shared" si="22"/>
        <v>7.082682243457783E-2</v>
      </c>
      <c r="I747" s="90">
        <f t="shared" si="23"/>
        <v>1.2794586170011255E-4</v>
      </c>
      <c r="J747" s="159">
        <v>87.438416850238241</v>
      </c>
      <c r="K747" s="159">
        <v>37.446090909090898</v>
      </c>
    </row>
    <row r="748" spans="1:11" x14ac:dyDescent="0.2">
      <c r="A748" s="188" t="s">
        <v>3098</v>
      </c>
      <c r="B748" s="188" t="s">
        <v>219</v>
      </c>
      <c r="C748" s="188" t="s">
        <v>1659</v>
      </c>
      <c r="D748" s="188" t="s">
        <v>137</v>
      </c>
      <c r="E748" s="188" t="s">
        <v>464</v>
      </c>
      <c r="F748" s="194">
        <v>1.8189979199999999</v>
      </c>
      <c r="G748" s="150">
        <v>1.38128871</v>
      </c>
      <c r="H748" s="56">
        <f t="shared" si="22"/>
        <v>0.31688466490108347</v>
      </c>
      <c r="I748" s="90">
        <f t="shared" si="23"/>
        <v>1.2788046261469341E-4</v>
      </c>
      <c r="J748" s="159">
        <v>64.774985740936998</v>
      </c>
      <c r="K748" s="159">
        <v>114.931727272727</v>
      </c>
    </row>
    <row r="749" spans="1:11" x14ac:dyDescent="0.2">
      <c r="A749" s="188" t="s">
        <v>2836</v>
      </c>
      <c r="B749" s="188" t="s">
        <v>403</v>
      </c>
      <c r="C749" s="188" t="s">
        <v>1411</v>
      </c>
      <c r="D749" s="188" t="s">
        <v>137</v>
      </c>
      <c r="E749" s="188" t="s">
        <v>464</v>
      </c>
      <c r="F749" s="194">
        <v>1.8182228</v>
      </c>
      <c r="G749" s="150">
        <v>0.15088424</v>
      </c>
      <c r="H749" s="56">
        <f t="shared" si="22"/>
        <v>11.050448741366228</v>
      </c>
      <c r="I749" s="90">
        <f t="shared" si="23"/>
        <v>1.2782596958691586E-4</v>
      </c>
      <c r="J749" s="159">
        <v>264.42765873600001</v>
      </c>
      <c r="K749" s="159">
        <v>5.6099090909090901</v>
      </c>
    </row>
    <row r="750" spans="1:11" x14ac:dyDescent="0.2">
      <c r="A750" s="188" t="s">
        <v>1859</v>
      </c>
      <c r="B750" s="188" t="s">
        <v>3264</v>
      </c>
      <c r="C750" s="188" t="s">
        <v>1798</v>
      </c>
      <c r="D750" s="188" t="s">
        <v>137</v>
      </c>
      <c r="E750" s="188" t="s">
        <v>464</v>
      </c>
      <c r="F750" s="194">
        <v>1.81805901</v>
      </c>
      <c r="G750" s="150">
        <v>0.54526591000000002</v>
      </c>
      <c r="H750" s="56">
        <f t="shared" si="22"/>
        <v>2.3342612781349197</v>
      </c>
      <c r="I750" s="90">
        <f t="shared" si="23"/>
        <v>1.2781445470790397E-4</v>
      </c>
      <c r="J750" s="159">
        <v>19.490511198495472</v>
      </c>
      <c r="K750" s="159">
        <v>10.007318181818199</v>
      </c>
    </row>
    <row r="751" spans="1:11" x14ac:dyDescent="0.2">
      <c r="A751" s="188" t="s">
        <v>1622</v>
      </c>
      <c r="B751" s="188" t="s">
        <v>516</v>
      </c>
      <c r="C751" s="188" t="s">
        <v>1412</v>
      </c>
      <c r="D751" s="188" t="s">
        <v>138</v>
      </c>
      <c r="E751" s="188" t="s">
        <v>139</v>
      </c>
      <c r="F751" s="194">
        <v>1.7987733300000002</v>
      </c>
      <c r="G751" s="150">
        <v>1.1872263300000001</v>
      </c>
      <c r="H751" s="56">
        <f t="shared" si="22"/>
        <v>0.51510565807616482</v>
      </c>
      <c r="I751" s="90">
        <f t="shared" si="23"/>
        <v>1.2645861935860412E-4</v>
      </c>
      <c r="J751" s="159">
        <v>137.10473337176302</v>
      </c>
      <c r="K751" s="159">
        <v>21.360272727272701</v>
      </c>
    </row>
    <row r="752" spans="1:11" x14ac:dyDescent="0.2">
      <c r="A752" s="188" t="s">
        <v>877</v>
      </c>
      <c r="B752" s="188" t="s">
        <v>865</v>
      </c>
      <c r="C752" s="188" t="s">
        <v>454</v>
      </c>
      <c r="D752" s="188" t="s">
        <v>137</v>
      </c>
      <c r="E752" s="188" t="s">
        <v>464</v>
      </c>
      <c r="F752" s="194">
        <v>1.7942621999999999</v>
      </c>
      <c r="G752" s="150">
        <v>3.7019183</v>
      </c>
      <c r="H752" s="56">
        <f t="shared" si="22"/>
        <v>-0.51531555950329855</v>
      </c>
      <c r="I752" s="90">
        <f t="shared" si="23"/>
        <v>1.2614147474564324E-4</v>
      </c>
      <c r="J752" s="159">
        <v>427.22989200000001</v>
      </c>
      <c r="K752" s="159">
        <v>34.540545454545502</v>
      </c>
    </row>
    <row r="753" spans="1:11" x14ac:dyDescent="0.2">
      <c r="A753" s="188" t="s">
        <v>571</v>
      </c>
      <c r="B753" s="188" t="s">
        <v>276</v>
      </c>
      <c r="C753" s="188" t="s">
        <v>1661</v>
      </c>
      <c r="D753" s="188" t="s">
        <v>138</v>
      </c>
      <c r="E753" s="188" t="s">
        <v>139</v>
      </c>
      <c r="F753" s="194">
        <v>1.7919459499999999</v>
      </c>
      <c r="G753" s="150">
        <v>2.3478795499999996</v>
      </c>
      <c r="H753" s="56">
        <f t="shared" si="22"/>
        <v>-0.23678114151980234</v>
      </c>
      <c r="I753" s="90">
        <f t="shared" si="23"/>
        <v>1.2597863611989521E-4</v>
      </c>
      <c r="J753" s="159">
        <v>269.16466868999998</v>
      </c>
      <c r="K753" s="159">
        <v>19.8838636363636</v>
      </c>
    </row>
    <row r="754" spans="1:11" x14ac:dyDescent="0.2">
      <c r="A754" s="188" t="s">
        <v>2465</v>
      </c>
      <c r="B754" s="188" t="s">
        <v>2466</v>
      </c>
      <c r="C754" s="188" t="s">
        <v>1442</v>
      </c>
      <c r="D754" s="188" t="s">
        <v>407</v>
      </c>
      <c r="E754" s="188" t="s">
        <v>464</v>
      </c>
      <c r="F754" s="194">
        <v>1.7853898100000001</v>
      </c>
      <c r="G754" s="150">
        <v>1.7093076899999999</v>
      </c>
      <c r="H754" s="56">
        <f t="shared" si="22"/>
        <v>4.4510488336947818E-2</v>
      </c>
      <c r="I754" s="90">
        <f t="shared" si="23"/>
        <v>1.2551772178516819E-4</v>
      </c>
      <c r="J754" s="159">
        <v>31.621579899999997</v>
      </c>
      <c r="K754" s="159">
        <v>35.6904090909091</v>
      </c>
    </row>
    <row r="755" spans="1:11" x14ac:dyDescent="0.2">
      <c r="A755" s="188" t="s">
        <v>3021</v>
      </c>
      <c r="B755" s="188" t="s">
        <v>98</v>
      </c>
      <c r="C755" s="188" t="s">
        <v>1659</v>
      </c>
      <c r="D755" s="188" t="s">
        <v>138</v>
      </c>
      <c r="E755" s="188" t="s">
        <v>464</v>
      </c>
      <c r="F755" s="194">
        <v>1.7679748400000002</v>
      </c>
      <c r="G755" s="150">
        <v>2.0814534399999998</v>
      </c>
      <c r="H755" s="56">
        <f t="shared" si="22"/>
        <v>-0.15060562680662204</v>
      </c>
      <c r="I755" s="90">
        <f t="shared" si="23"/>
        <v>1.2429340239725981E-4</v>
      </c>
      <c r="J755" s="159">
        <v>115.785431909751</v>
      </c>
      <c r="K755" s="159">
        <v>50.788863636363601</v>
      </c>
    </row>
    <row r="756" spans="1:11" x14ac:dyDescent="0.2">
      <c r="A756" s="188" t="s">
        <v>818</v>
      </c>
      <c r="B756" s="188" t="s">
        <v>819</v>
      </c>
      <c r="C756" s="188" t="s">
        <v>1411</v>
      </c>
      <c r="D756" s="188" t="s">
        <v>137</v>
      </c>
      <c r="E756" s="188" t="s">
        <v>139</v>
      </c>
      <c r="F756" s="194">
        <v>1.7554791000000001</v>
      </c>
      <c r="G756" s="150">
        <v>2.0745682300000001</v>
      </c>
      <c r="H756" s="56">
        <f t="shared" si="22"/>
        <v>-0.15380989903619613</v>
      </c>
      <c r="I756" s="90">
        <f t="shared" si="23"/>
        <v>1.2341491815363135E-4</v>
      </c>
      <c r="J756" s="159">
        <v>9.0231826300000009</v>
      </c>
      <c r="K756" s="159">
        <v>27.0565</v>
      </c>
    </row>
    <row r="757" spans="1:11" x14ac:dyDescent="0.2">
      <c r="A757" s="188" t="s">
        <v>2561</v>
      </c>
      <c r="B757" s="188" t="s">
        <v>2562</v>
      </c>
      <c r="C757" s="188" t="s">
        <v>1410</v>
      </c>
      <c r="D757" s="188" t="s">
        <v>138</v>
      </c>
      <c r="E757" s="188" t="s">
        <v>464</v>
      </c>
      <c r="F757" s="194">
        <v>1.7517689599999999</v>
      </c>
      <c r="G757" s="150">
        <v>2.12928074</v>
      </c>
      <c r="H757" s="56">
        <f t="shared" si="22"/>
        <v>-0.17729544672441833</v>
      </c>
      <c r="I757" s="90">
        <f t="shared" si="23"/>
        <v>1.2315408529926211E-4</v>
      </c>
      <c r="J757" s="159">
        <v>1.645010817066781</v>
      </c>
      <c r="K757" s="159">
        <v>41.2351818181818</v>
      </c>
    </row>
    <row r="758" spans="1:11" x14ac:dyDescent="0.2">
      <c r="A758" s="188" t="s">
        <v>2603</v>
      </c>
      <c r="B758" s="188" t="s">
        <v>1745</v>
      </c>
      <c r="C758" s="188" t="s">
        <v>1410</v>
      </c>
      <c r="D758" s="188" t="s">
        <v>137</v>
      </c>
      <c r="E758" s="188" t="s">
        <v>464</v>
      </c>
      <c r="F758" s="194">
        <v>1.748197</v>
      </c>
      <c r="G758" s="150">
        <v>0.26305043</v>
      </c>
      <c r="H758" s="56">
        <f t="shared" si="22"/>
        <v>5.6458625443037675</v>
      </c>
      <c r="I758" s="90">
        <f t="shared" si="23"/>
        <v>1.2290296687179236E-4</v>
      </c>
      <c r="J758" s="159">
        <v>986.41346042992905</v>
      </c>
      <c r="K758" s="159">
        <v>7.7410454545454499</v>
      </c>
    </row>
    <row r="759" spans="1:11" x14ac:dyDescent="0.2">
      <c r="A759" s="188" t="s">
        <v>2633</v>
      </c>
      <c r="B759" s="188" t="s">
        <v>1779</v>
      </c>
      <c r="C759" s="188" t="s">
        <v>1410</v>
      </c>
      <c r="D759" s="188" t="s">
        <v>137</v>
      </c>
      <c r="E759" s="188" t="s">
        <v>464</v>
      </c>
      <c r="F759" s="194">
        <v>1.7469904299999999</v>
      </c>
      <c r="G759" s="150">
        <v>2.86773642</v>
      </c>
      <c r="H759" s="56">
        <f t="shared" si="22"/>
        <v>-0.3908120642412457</v>
      </c>
      <c r="I759" s="90">
        <f t="shared" si="23"/>
        <v>1.2281814174468225E-4</v>
      </c>
      <c r="J759" s="159">
        <v>186.06252148997868</v>
      </c>
      <c r="K759" s="159">
        <v>13.15</v>
      </c>
    </row>
    <row r="760" spans="1:11" x14ac:dyDescent="0.2">
      <c r="A760" s="188" t="s">
        <v>1605</v>
      </c>
      <c r="B760" s="188" t="s">
        <v>2055</v>
      </c>
      <c r="C760" s="188" t="s">
        <v>1411</v>
      </c>
      <c r="D760" s="188" t="s">
        <v>137</v>
      </c>
      <c r="E760" s="188" t="s">
        <v>464</v>
      </c>
      <c r="F760" s="194">
        <v>1.74049064</v>
      </c>
      <c r="G760" s="150">
        <v>1.0159669200000001</v>
      </c>
      <c r="H760" s="56">
        <f t="shared" si="22"/>
        <v>0.71313711670848479</v>
      </c>
      <c r="I760" s="90">
        <f t="shared" si="23"/>
        <v>1.2236118896702413E-4</v>
      </c>
      <c r="J760" s="159">
        <v>27.007834476800003</v>
      </c>
      <c r="K760" s="159">
        <v>20.858545454545499</v>
      </c>
    </row>
    <row r="761" spans="1:11" x14ac:dyDescent="0.2">
      <c r="A761" s="188" t="s">
        <v>2166</v>
      </c>
      <c r="B761" s="188" t="s">
        <v>3310</v>
      </c>
      <c r="C761" s="188" t="s">
        <v>980</v>
      </c>
      <c r="D761" s="188" t="s">
        <v>138</v>
      </c>
      <c r="E761" s="188" t="s">
        <v>464</v>
      </c>
      <c r="F761" s="194">
        <v>1.73966094</v>
      </c>
      <c r="G761" s="150">
        <v>0.54824081999999996</v>
      </c>
      <c r="H761" s="56">
        <f t="shared" si="22"/>
        <v>2.1731693017677891</v>
      </c>
      <c r="I761" s="90">
        <f t="shared" si="23"/>
        <v>1.2230285881795425E-4</v>
      </c>
      <c r="J761" s="159">
        <v>113.452213</v>
      </c>
      <c r="K761" s="159">
        <v>26.6815909090909</v>
      </c>
    </row>
    <row r="762" spans="1:11" x14ac:dyDescent="0.2">
      <c r="A762" s="188" t="s">
        <v>2710</v>
      </c>
      <c r="B762" s="188" t="s">
        <v>1267</v>
      </c>
      <c r="C762" s="188" t="s">
        <v>1265</v>
      </c>
      <c r="D762" s="188" t="s">
        <v>138</v>
      </c>
      <c r="E762" s="188" t="s">
        <v>139</v>
      </c>
      <c r="F762" s="194">
        <v>1.73700275</v>
      </c>
      <c r="G762" s="150">
        <v>2.3939056299999999</v>
      </c>
      <c r="H762" s="56">
        <f t="shared" si="22"/>
        <v>-0.27440633906692469</v>
      </c>
      <c r="I762" s="90">
        <f t="shared" si="23"/>
        <v>1.2211598088742985E-4</v>
      </c>
      <c r="J762" s="159">
        <v>178.28362113181743</v>
      </c>
      <c r="K762" s="159">
        <v>30.460318181818199</v>
      </c>
    </row>
    <row r="763" spans="1:11" x14ac:dyDescent="0.2">
      <c r="A763" s="188" t="s">
        <v>679</v>
      </c>
      <c r="B763" s="188" t="s">
        <v>434</v>
      </c>
      <c r="C763" s="188" t="s">
        <v>422</v>
      </c>
      <c r="D763" s="188" t="s">
        <v>138</v>
      </c>
      <c r="E763" s="188" t="s">
        <v>139</v>
      </c>
      <c r="F763" s="194">
        <v>1.7185953200000001</v>
      </c>
      <c r="G763" s="150">
        <v>1.6346106200000001</v>
      </c>
      <c r="H763" s="56">
        <f t="shared" si="22"/>
        <v>5.1379025054908878E-2</v>
      </c>
      <c r="I763" s="90">
        <f t="shared" si="23"/>
        <v>1.2082188888321934E-4</v>
      </c>
      <c r="J763" s="159">
        <v>67.427979469999997</v>
      </c>
      <c r="K763" s="159">
        <v>33.516863636363603</v>
      </c>
    </row>
    <row r="764" spans="1:11" x14ac:dyDescent="0.2">
      <c r="A764" s="188" t="s">
        <v>2964</v>
      </c>
      <c r="B764" s="188" t="s">
        <v>805</v>
      </c>
      <c r="C764" s="188" t="s">
        <v>1659</v>
      </c>
      <c r="D764" s="188" t="s">
        <v>137</v>
      </c>
      <c r="E764" s="188" t="s">
        <v>139</v>
      </c>
      <c r="F764" s="194">
        <v>1.7181895900000002</v>
      </c>
      <c r="G764" s="150">
        <v>2.4017177099999998</v>
      </c>
      <c r="H764" s="56">
        <f t="shared" si="22"/>
        <v>-0.28459969177643263</v>
      </c>
      <c r="I764" s="90">
        <f t="shared" si="23"/>
        <v>1.2079336496929608E-4</v>
      </c>
      <c r="J764" s="159">
        <v>176.11809457589999</v>
      </c>
      <c r="K764" s="159">
        <v>60.5014090909091</v>
      </c>
    </row>
    <row r="765" spans="1:11" x14ac:dyDescent="0.2">
      <c r="A765" s="188" t="s">
        <v>2619</v>
      </c>
      <c r="B765" s="188" t="s">
        <v>1984</v>
      </c>
      <c r="C765" s="188" t="s">
        <v>1410</v>
      </c>
      <c r="D765" s="188" t="s">
        <v>138</v>
      </c>
      <c r="E765" s="188" t="s">
        <v>464</v>
      </c>
      <c r="F765" s="194">
        <v>1.7163368999999999</v>
      </c>
      <c r="G765" s="150">
        <v>3.3862685499999996</v>
      </c>
      <c r="H765" s="56">
        <f t="shared" si="22"/>
        <v>-0.49314802572288596</v>
      </c>
      <c r="I765" s="90">
        <f t="shared" si="23"/>
        <v>1.2066311586253424E-4</v>
      </c>
      <c r="J765" s="159">
        <v>646.12988054792902</v>
      </c>
      <c r="K765" s="159">
        <v>49.033727272727297</v>
      </c>
    </row>
    <row r="766" spans="1:11" x14ac:dyDescent="0.2">
      <c r="A766" s="188" t="s">
        <v>730</v>
      </c>
      <c r="B766" s="188" t="s">
        <v>731</v>
      </c>
      <c r="C766" s="188" t="s">
        <v>1410</v>
      </c>
      <c r="D766" s="188" t="s">
        <v>137</v>
      </c>
      <c r="E766" s="188" t="s">
        <v>464</v>
      </c>
      <c r="F766" s="194">
        <v>1.71554779</v>
      </c>
      <c r="G766" s="150">
        <v>2.52830712</v>
      </c>
      <c r="H766" s="56">
        <f t="shared" si="22"/>
        <v>-0.32146384573722198</v>
      </c>
      <c r="I766" s="90">
        <f t="shared" si="23"/>
        <v>1.2060763930000256E-4</v>
      </c>
      <c r="J766" s="159">
        <v>40.01559008971423</v>
      </c>
      <c r="K766" s="159">
        <v>15.1480909090909</v>
      </c>
    </row>
    <row r="767" spans="1:11" x14ac:dyDescent="0.2">
      <c r="A767" s="188" t="s">
        <v>2744</v>
      </c>
      <c r="B767" s="188" t="s">
        <v>1140</v>
      </c>
      <c r="C767" s="188" t="s">
        <v>422</v>
      </c>
      <c r="D767" s="188" t="s">
        <v>407</v>
      </c>
      <c r="E767" s="188" t="s">
        <v>464</v>
      </c>
      <c r="F767" s="194">
        <v>1.71348178</v>
      </c>
      <c r="G767" s="194">
        <v>4.411861</v>
      </c>
      <c r="H767" s="56">
        <f t="shared" si="22"/>
        <v>-0.61161927358998847</v>
      </c>
      <c r="I767" s="42">
        <f t="shared" si="23"/>
        <v>1.2046239322156472E-4</v>
      </c>
      <c r="J767" s="159">
        <v>71.384402966319044</v>
      </c>
      <c r="K767" s="196">
        <v>25.0975454545455</v>
      </c>
    </row>
    <row r="768" spans="1:11" x14ac:dyDescent="0.2">
      <c r="A768" s="188" t="s">
        <v>2607</v>
      </c>
      <c r="B768" s="188" t="s">
        <v>2530</v>
      </c>
      <c r="C768" s="188" t="s">
        <v>1410</v>
      </c>
      <c r="D768" s="188" t="s">
        <v>138</v>
      </c>
      <c r="E768" s="188" t="s">
        <v>464</v>
      </c>
      <c r="F768" s="194">
        <v>1.7088056100000002</v>
      </c>
      <c r="G768" s="150">
        <v>2.9984920399999999</v>
      </c>
      <c r="H768" s="56">
        <f t="shared" si="22"/>
        <v>-0.43011167373317416</v>
      </c>
      <c r="I768" s="90">
        <f t="shared" si="23"/>
        <v>1.2013364585121868E-4</v>
      </c>
      <c r="J768" s="159">
        <v>204.59955603988999</v>
      </c>
      <c r="K768" s="159">
        <v>16.101363636363601</v>
      </c>
    </row>
    <row r="769" spans="1:11" x14ac:dyDescent="0.2">
      <c r="A769" s="188" t="s">
        <v>1241</v>
      </c>
      <c r="B769" s="188" t="s">
        <v>749</v>
      </c>
      <c r="C769" s="188" t="s">
        <v>422</v>
      </c>
      <c r="D769" s="188" t="s">
        <v>407</v>
      </c>
      <c r="E769" s="188" t="s">
        <v>139</v>
      </c>
      <c r="F769" s="194">
        <v>1.7072458500000001</v>
      </c>
      <c r="G769" s="150">
        <v>1.68559467</v>
      </c>
      <c r="H769" s="56">
        <f t="shared" si="22"/>
        <v>1.2844831788652922E-2</v>
      </c>
      <c r="I769" s="90">
        <f t="shared" si="23"/>
        <v>1.2002399051397238E-4</v>
      </c>
      <c r="J769" s="159">
        <v>205.50679157120877</v>
      </c>
      <c r="K769" s="159">
        <v>39.802454545454502</v>
      </c>
    </row>
    <row r="770" spans="1:11" x14ac:dyDescent="0.2">
      <c r="A770" s="188" t="s">
        <v>3341</v>
      </c>
      <c r="B770" s="188" t="s">
        <v>3342</v>
      </c>
      <c r="C770" s="188" t="s">
        <v>1410</v>
      </c>
      <c r="D770" s="188" t="s">
        <v>138</v>
      </c>
      <c r="E770" s="188" t="s">
        <v>464</v>
      </c>
      <c r="F770" s="194">
        <v>1.70527078</v>
      </c>
      <c r="G770" s="194">
        <v>0.65429987000000001</v>
      </c>
      <c r="H770" s="56">
        <f t="shared" si="22"/>
        <v>1.6062526651579496</v>
      </c>
      <c r="I770" s="42">
        <f t="shared" si="23"/>
        <v>1.1988513776294978E-4</v>
      </c>
      <c r="J770" s="159">
        <v>621.78314241750741</v>
      </c>
      <c r="K770" s="196">
        <v>38.074818181818202</v>
      </c>
    </row>
    <row r="771" spans="1:11" x14ac:dyDescent="0.2">
      <c r="A771" s="188" t="s">
        <v>1362</v>
      </c>
      <c r="B771" s="188" t="s">
        <v>529</v>
      </c>
      <c r="C771" s="188" t="s">
        <v>1660</v>
      </c>
      <c r="D771" s="188" t="s">
        <v>137</v>
      </c>
      <c r="E771" s="188" t="s">
        <v>464</v>
      </c>
      <c r="F771" s="194">
        <v>1.70511002</v>
      </c>
      <c r="G771" s="150">
        <v>0.87769930000000007</v>
      </c>
      <c r="H771" s="56">
        <f t="shared" si="22"/>
        <v>0.94270409011377798</v>
      </c>
      <c r="I771" s="90">
        <f t="shared" si="23"/>
        <v>1.198738359011148E-4</v>
      </c>
      <c r="J771" s="159">
        <v>144.25973406189092</v>
      </c>
      <c r="K771" s="159">
        <v>36.6056818181818</v>
      </c>
    </row>
    <row r="772" spans="1:11" x14ac:dyDescent="0.2">
      <c r="A772" s="188" t="s">
        <v>2686</v>
      </c>
      <c r="B772" s="188" t="s">
        <v>1172</v>
      </c>
      <c r="C772" s="188" t="s">
        <v>3404</v>
      </c>
      <c r="D772" s="188" t="s">
        <v>137</v>
      </c>
      <c r="E772" s="188" t="s">
        <v>464</v>
      </c>
      <c r="F772" s="194">
        <v>1.7011501200000001</v>
      </c>
      <c r="G772" s="150">
        <v>2.0525379899999998</v>
      </c>
      <c r="H772" s="56">
        <f t="shared" si="22"/>
        <v>-0.17119676795848238</v>
      </c>
      <c r="I772" s="90">
        <f t="shared" si="23"/>
        <v>1.1959544424473077E-4</v>
      </c>
      <c r="J772" s="159">
        <v>198.54280737102846</v>
      </c>
      <c r="K772" s="159">
        <v>31.0000909090909</v>
      </c>
    </row>
    <row r="773" spans="1:11" x14ac:dyDescent="0.2">
      <c r="A773" s="188" t="s">
        <v>3283</v>
      </c>
      <c r="B773" s="188" t="s">
        <v>3284</v>
      </c>
      <c r="C773" s="188" t="s">
        <v>1660</v>
      </c>
      <c r="D773" s="188" t="s">
        <v>138</v>
      </c>
      <c r="E773" s="188" t="s">
        <v>139</v>
      </c>
      <c r="F773" s="194">
        <v>1.7000209799999999</v>
      </c>
      <c r="G773" s="194">
        <v>1.3990227399999999</v>
      </c>
      <c r="H773" s="56">
        <f t="shared" si="22"/>
        <v>0.2151489260281787</v>
      </c>
      <c r="I773" s="42">
        <f t="shared" si="23"/>
        <v>1.1951606265557712E-4</v>
      </c>
      <c r="J773" s="159">
        <v>187.55375978999999</v>
      </c>
      <c r="K773" s="196">
        <v>83.218272727272705</v>
      </c>
    </row>
    <row r="774" spans="1:11" x14ac:dyDescent="0.2">
      <c r="A774" s="188" t="s">
        <v>1842</v>
      </c>
      <c r="B774" s="188" t="s">
        <v>2206</v>
      </c>
      <c r="C774" s="188" t="s">
        <v>1870</v>
      </c>
      <c r="D774" s="188" t="s">
        <v>137</v>
      </c>
      <c r="E774" s="188" t="s">
        <v>464</v>
      </c>
      <c r="F774" s="194">
        <v>1.6993601</v>
      </c>
      <c r="G774" s="150">
        <v>5.6506499000000003</v>
      </c>
      <c r="H774" s="56">
        <f t="shared" si="22"/>
        <v>-0.69926289363635852</v>
      </c>
      <c r="I774" s="90">
        <f t="shared" si="23"/>
        <v>1.1946960100809334E-4</v>
      </c>
      <c r="J774" s="159">
        <v>87.832361465596705</v>
      </c>
      <c r="K774" s="159">
        <v>23.104545454545502</v>
      </c>
    </row>
    <row r="775" spans="1:11" x14ac:dyDescent="0.2">
      <c r="A775" s="188" t="s">
        <v>1232</v>
      </c>
      <c r="B775" s="188" t="s">
        <v>773</v>
      </c>
      <c r="C775" s="188" t="s">
        <v>422</v>
      </c>
      <c r="D775" s="188" t="s">
        <v>138</v>
      </c>
      <c r="E775" s="188" t="s">
        <v>464</v>
      </c>
      <c r="F775" s="194">
        <v>1.6918896000000001</v>
      </c>
      <c r="G775" s="150">
        <v>1.2627997</v>
      </c>
      <c r="H775" s="56">
        <f t="shared" ref="H775:H838" si="24">IF(ISERROR(F775/G775-1),"",IF((F775/G775-1)&gt;10000%,"",F775/G775-1))</f>
        <v>0.33979252608311517</v>
      </c>
      <c r="I775" s="90">
        <f t="shared" ref="I775:I838" si="25">F775/$F$1588</f>
        <v>1.1894440469782869E-4</v>
      </c>
      <c r="J775" s="159">
        <v>213.50461548127888</v>
      </c>
      <c r="K775" s="159">
        <v>8.11227272727273</v>
      </c>
    </row>
    <row r="776" spans="1:11" x14ac:dyDescent="0.2">
      <c r="A776" s="188" t="s">
        <v>2792</v>
      </c>
      <c r="B776" s="188" t="s">
        <v>201</v>
      </c>
      <c r="C776" s="188" t="s">
        <v>422</v>
      </c>
      <c r="D776" s="188" t="s">
        <v>138</v>
      </c>
      <c r="E776" s="188" t="s">
        <v>464</v>
      </c>
      <c r="F776" s="194">
        <v>1.6854570900000001</v>
      </c>
      <c r="G776" s="150">
        <v>1.0228010400000001</v>
      </c>
      <c r="H776" s="56">
        <f t="shared" si="24"/>
        <v>0.64788362944957512</v>
      </c>
      <c r="I776" s="90">
        <f t="shared" si="25"/>
        <v>1.1849218188573574E-4</v>
      </c>
      <c r="J776" s="159">
        <v>46.962769054539244</v>
      </c>
      <c r="K776" s="159">
        <v>66.072227272727304</v>
      </c>
    </row>
    <row r="777" spans="1:11" x14ac:dyDescent="0.2">
      <c r="A777" s="188" t="s">
        <v>1234</v>
      </c>
      <c r="B777" s="188" t="s">
        <v>997</v>
      </c>
      <c r="C777" s="188" t="s">
        <v>422</v>
      </c>
      <c r="D777" s="188" t="s">
        <v>407</v>
      </c>
      <c r="E777" s="188" t="s">
        <v>139</v>
      </c>
      <c r="F777" s="194">
        <v>1.6822766100000002</v>
      </c>
      <c r="G777" s="150">
        <v>2.3513534500000004</v>
      </c>
      <c r="H777" s="56">
        <f t="shared" si="24"/>
        <v>-0.2845496664910161</v>
      </c>
      <c r="I777" s="90">
        <f t="shared" si="25"/>
        <v>1.1826858555873346E-4</v>
      </c>
      <c r="J777" s="159">
        <v>122.10554619593093</v>
      </c>
      <c r="K777" s="159">
        <v>34.210136363636401</v>
      </c>
    </row>
    <row r="778" spans="1:11" x14ac:dyDescent="0.2">
      <c r="A778" s="188" t="s">
        <v>1929</v>
      </c>
      <c r="B778" s="188" t="s">
        <v>1424</v>
      </c>
      <c r="C778" s="188" t="s">
        <v>1411</v>
      </c>
      <c r="D778" s="188" t="s">
        <v>138</v>
      </c>
      <c r="E778" s="188" t="s">
        <v>139</v>
      </c>
      <c r="F778" s="194">
        <v>1.68212315</v>
      </c>
      <c r="G778" s="150">
        <v>0.2001039</v>
      </c>
      <c r="H778" s="56">
        <f t="shared" si="24"/>
        <v>7.4062487037983775</v>
      </c>
      <c r="I778" s="90">
        <f t="shared" si="25"/>
        <v>1.1825779690659863E-4</v>
      </c>
      <c r="J778" s="159">
        <v>175.67978305280002</v>
      </c>
      <c r="K778" s="159">
        <v>20.680363636363602</v>
      </c>
    </row>
    <row r="779" spans="1:11" x14ac:dyDescent="0.2">
      <c r="A779" s="188" t="s">
        <v>3081</v>
      </c>
      <c r="B779" s="188" t="s">
        <v>217</v>
      </c>
      <c r="C779" s="188" t="s">
        <v>1659</v>
      </c>
      <c r="D779" s="188" t="s">
        <v>137</v>
      </c>
      <c r="E779" s="188" t="s">
        <v>464</v>
      </c>
      <c r="F779" s="194">
        <v>1.6705141200000002</v>
      </c>
      <c r="G779" s="150">
        <v>1.94475804</v>
      </c>
      <c r="H779" s="56">
        <f t="shared" si="24"/>
        <v>-0.1410169873883127</v>
      </c>
      <c r="I779" s="90">
        <f t="shared" si="25"/>
        <v>1.1744165076889011E-4</v>
      </c>
      <c r="J779" s="159">
        <v>95.283433111205994</v>
      </c>
      <c r="K779" s="159">
        <v>33.658909090909098</v>
      </c>
    </row>
    <row r="780" spans="1:11" x14ac:dyDescent="0.2">
      <c r="A780" s="188" t="s">
        <v>1098</v>
      </c>
      <c r="B780" s="188" t="s">
        <v>878</v>
      </c>
      <c r="C780" s="188" t="s">
        <v>1412</v>
      </c>
      <c r="D780" s="188" t="s">
        <v>138</v>
      </c>
      <c r="E780" s="188" t="s">
        <v>464</v>
      </c>
      <c r="F780" s="194">
        <v>1.6654585500000001</v>
      </c>
      <c r="G780" s="150">
        <v>0.9530330600000001</v>
      </c>
      <c r="H780" s="56">
        <f t="shared" si="24"/>
        <v>0.74753491762394897</v>
      </c>
      <c r="I780" s="90">
        <f t="shared" si="25"/>
        <v>1.1708623055467625E-4</v>
      </c>
      <c r="J780" s="159">
        <v>58.106933900000001</v>
      </c>
      <c r="K780" s="159">
        <v>46.365000000000002</v>
      </c>
    </row>
    <row r="781" spans="1:11" x14ac:dyDescent="0.2">
      <c r="A781" s="188" t="s">
        <v>3574</v>
      </c>
      <c r="B781" s="188" t="s">
        <v>3575</v>
      </c>
      <c r="C781" s="188" t="s">
        <v>1956</v>
      </c>
      <c r="D781" s="188" t="s">
        <v>138</v>
      </c>
      <c r="E781" s="188" t="s">
        <v>464</v>
      </c>
      <c r="F781" s="194">
        <v>1.6616049799999999</v>
      </c>
      <c r="G781" s="150">
        <v>0.60658943999999992</v>
      </c>
      <c r="H781" s="56">
        <f t="shared" si="24"/>
        <v>1.739258006205977</v>
      </c>
      <c r="I781" s="90">
        <f t="shared" si="25"/>
        <v>1.1681531418423963E-4</v>
      </c>
      <c r="J781" s="159">
        <v>19.028038981022398</v>
      </c>
      <c r="K781" s="159">
        <v>40.074318181818199</v>
      </c>
    </row>
    <row r="782" spans="1:11" x14ac:dyDescent="0.2">
      <c r="A782" s="188" t="s">
        <v>3625</v>
      </c>
      <c r="B782" s="188" t="s">
        <v>3626</v>
      </c>
      <c r="C782" s="188" t="s">
        <v>3161</v>
      </c>
      <c r="D782" s="188" t="s">
        <v>138</v>
      </c>
      <c r="E782" s="188" t="s">
        <v>464</v>
      </c>
      <c r="F782" s="194">
        <v>1.6573365800000002</v>
      </c>
      <c r="G782" s="150">
        <v>0.58815700000000004</v>
      </c>
      <c r="H782" s="56">
        <f t="shared" si="24"/>
        <v>1.8178472414678395</v>
      </c>
      <c r="I782" s="90">
        <f t="shared" si="25"/>
        <v>1.165152341453221E-4</v>
      </c>
      <c r="J782" s="159">
        <v>6.9665890408616873</v>
      </c>
      <c r="K782" s="159">
        <v>141.51572727272699</v>
      </c>
    </row>
    <row r="783" spans="1:11" x14ac:dyDescent="0.2">
      <c r="A783" s="188" t="s">
        <v>1814</v>
      </c>
      <c r="B783" s="188" t="s">
        <v>163</v>
      </c>
      <c r="C783" s="188" t="s">
        <v>1870</v>
      </c>
      <c r="D783" s="188" t="s">
        <v>137</v>
      </c>
      <c r="E783" s="188" t="s">
        <v>464</v>
      </c>
      <c r="F783" s="194">
        <v>1.6549690800000001</v>
      </c>
      <c r="G783" s="150">
        <v>0.47530435999999998</v>
      </c>
      <c r="H783" s="56">
        <f t="shared" si="24"/>
        <v>2.4819143674592006</v>
      </c>
      <c r="I783" s="90">
        <f t="shared" si="25"/>
        <v>1.1634879250626827E-4</v>
      </c>
      <c r="J783" s="159">
        <v>10.448501224899999</v>
      </c>
      <c r="K783" s="159">
        <v>20.094727272727301</v>
      </c>
    </row>
    <row r="784" spans="1:11" x14ac:dyDescent="0.2">
      <c r="A784" s="188" t="s">
        <v>2577</v>
      </c>
      <c r="B784" s="188" t="s">
        <v>1701</v>
      </c>
      <c r="C784" s="188" t="s">
        <v>1410</v>
      </c>
      <c r="D784" s="188" t="s">
        <v>137</v>
      </c>
      <c r="E784" s="188" t="s">
        <v>464</v>
      </c>
      <c r="F784" s="194">
        <v>1.6279106200000002</v>
      </c>
      <c r="G784" s="150">
        <v>2.9745295499999997</v>
      </c>
      <c r="H784" s="56">
        <f t="shared" si="24"/>
        <v>-0.45271660858101059</v>
      </c>
      <c r="I784" s="90">
        <f t="shared" si="25"/>
        <v>1.1444650974695585E-4</v>
      </c>
      <c r="J784" s="159">
        <v>362.72072398928822</v>
      </c>
      <c r="K784" s="159">
        <v>17.511727272727299</v>
      </c>
    </row>
    <row r="785" spans="1:11" x14ac:dyDescent="0.2">
      <c r="A785" s="188" t="s">
        <v>2769</v>
      </c>
      <c r="B785" s="188" t="s">
        <v>1091</v>
      </c>
      <c r="C785" s="188" t="s">
        <v>422</v>
      </c>
      <c r="D785" s="188" t="s">
        <v>407</v>
      </c>
      <c r="E785" s="188" t="s">
        <v>464</v>
      </c>
      <c r="F785" s="194">
        <v>1.6259012800000001</v>
      </c>
      <c r="G785" s="150">
        <v>1.24370197</v>
      </c>
      <c r="H785" s="56">
        <f t="shared" si="24"/>
        <v>0.30730779496956173</v>
      </c>
      <c r="I785" s="90">
        <f t="shared" si="25"/>
        <v>1.143052477224505E-4</v>
      </c>
      <c r="J785" s="159">
        <v>41.509523525388957</v>
      </c>
      <c r="K785" s="159">
        <v>61.367772727272701</v>
      </c>
    </row>
    <row r="786" spans="1:11" x14ac:dyDescent="0.2">
      <c r="A786" s="188" t="s">
        <v>3442</v>
      </c>
      <c r="B786" s="188" t="s">
        <v>2146</v>
      </c>
      <c r="C786" s="188" t="s">
        <v>422</v>
      </c>
      <c r="D786" s="188" t="s">
        <v>138</v>
      </c>
      <c r="E786" s="188" t="s">
        <v>139</v>
      </c>
      <c r="F786" s="194">
        <v>1.61546349</v>
      </c>
      <c r="G786" s="150">
        <v>1.5453561</v>
      </c>
      <c r="H786" s="56">
        <f t="shared" si="24"/>
        <v>4.5366495139858021E-2</v>
      </c>
      <c r="I786" s="90">
        <f t="shared" si="25"/>
        <v>1.1357144291750875E-4</v>
      </c>
      <c r="J786" s="159">
        <v>86.858560488972486</v>
      </c>
      <c r="K786" s="159">
        <v>28.6957272727273</v>
      </c>
    </row>
    <row r="787" spans="1:11" x14ac:dyDescent="0.2">
      <c r="A787" s="188" t="s">
        <v>695</v>
      </c>
      <c r="B787" s="188" t="s">
        <v>780</v>
      </c>
      <c r="C787" s="188" t="s">
        <v>1412</v>
      </c>
      <c r="D787" s="188" t="s">
        <v>138</v>
      </c>
      <c r="E787" s="188" t="s">
        <v>464</v>
      </c>
      <c r="F787" s="194">
        <v>1.6057408500000001</v>
      </c>
      <c r="G787" s="150">
        <v>1.3698232699999999</v>
      </c>
      <c r="H787" s="56">
        <f t="shared" si="24"/>
        <v>0.17222483014177459</v>
      </c>
      <c r="I787" s="90">
        <f t="shared" si="25"/>
        <v>1.1288791508750656E-4</v>
      </c>
      <c r="J787" s="159">
        <v>567.23989702999995</v>
      </c>
      <c r="K787" s="159">
        <v>20.266772727272699</v>
      </c>
    </row>
    <row r="788" spans="1:11" x14ac:dyDescent="0.2">
      <c r="A788" s="188" t="s">
        <v>3109</v>
      </c>
      <c r="B788" s="188" t="s">
        <v>64</v>
      </c>
      <c r="C788" s="188" t="s">
        <v>1659</v>
      </c>
      <c r="D788" s="188" t="s">
        <v>137</v>
      </c>
      <c r="E788" s="188" t="s">
        <v>464</v>
      </c>
      <c r="F788" s="194">
        <v>1.5940751499999999</v>
      </c>
      <c r="G788" s="150">
        <v>0.79564418999999997</v>
      </c>
      <c r="H788" s="56">
        <f t="shared" si="24"/>
        <v>1.0035025329601162</v>
      </c>
      <c r="I788" s="90">
        <f t="shared" si="25"/>
        <v>1.1206778489586552E-4</v>
      </c>
      <c r="J788" s="159">
        <v>29.712207452399998</v>
      </c>
      <c r="K788" s="159">
        <v>24.970727272727299</v>
      </c>
    </row>
    <row r="789" spans="1:11" x14ac:dyDescent="0.2">
      <c r="A789" s="188" t="s">
        <v>3055</v>
      </c>
      <c r="B789" s="188" t="s">
        <v>1432</v>
      </c>
      <c r="C789" s="188" t="s">
        <v>1659</v>
      </c>
      <c r="D789" s="188" t="s">
        <v>138</v>
      </c>
      <c r="E789" s="188" t="s">
        <v>139</v>
      </c>
      <c r="F789" s="194">
        <v>1.59298915</v>
      </c>
      <c r="G789" s="150">
        <v>1.4200629</v>
      </c>
      <c r="H789" s="56">
        <f t="shared" si="24"/>
        <v>0.12177365523738426</v>
      </c>
      <c r="I789" s="90">
        <f t="shared" si="25"/>
        <v>1.1199143616513165E-4</v>
      </c>
      <c r="J789" s="159">
        <v>2.9365617581999999</v>
      </c>
      <c r="K789" s="159">
        <v>52.439136363636401</v>
      </c>
    </row>
    <row r="790" spans="1:11" x14ac:dyDescent="0.2">
      <c r="A790" s="188" t="s">
        <v>1214</v>
      </c>
      <c r="B790" s="188" t="s">
        <v>1041</v>
      </c>
      <c r="C790" s="188" t="s">
        <v>422</v>
      </c>
      <c r="D790" s="188" t="s">
        <v>407</v>
      </c>
      <c r="E790" s="188" t="s">
        <v>139</v>
      </c>
      <c r="F790" s="194">
        <v>1.5920144700000001</v>
      </c>
      <c r="G790" s="150">
        <v>0.78758571999999993</v>
      </c>
      <c r="H790" s="56">
        <f t="shared" si="24"/>
        <v>1.0213856467585525</v>
      </c>
      <c r="I790" s="90">
        <f t="shared" si="25"/>
        <v>1.1192291353081149E-4</v>
      </c>
      <c r="J790" s="159">
        <v>76.902632979996596</v>
      </c>
      <c r="K790" s="159">
        <v>49.8467727272727</v>
      </c>
    </row>
    <row r="791" spans="1:11" x14ac:dyDescent="0.2">
      <c r="A791" s="188" t="s">
        <v>1395</v>
      </c>
      <c r="B791" s="188" t="s">
        <v>3181</v>
      </c>
      <c r="C791" s="188" t="s">
        <v>1662</v>
      </c>
      <c r="D791" s="188" t="s">
        <v>407</v>
      </c>
      <c r="E791" s="188" t="s">
        <v>464</v>
      </c>
      <c r="F791" s="194">
        <v>1.59082546</v>
      </c>
      <c r="G791" s="150">
        <v>1.0867587599999999</v>
      </c>
      <c r="H791" s="56">
        <f t="shared" si="24"/>
        <v>0.46382575282853034</v>
      </c>
      <c r="I791" s="90">
        <f t="shared" si="25"/>
        <v>1.1183932291908969E-4</v>
      </c>
      <c r="J791" s="159">
        <v>444.65306670000001</v>
      </c>
      <c r="K791" s="159">
        <v>30.408954545454499</v>
      </c>
    </row>
    <row r="792" spans="1:11" x14ac:dyDescent="0.2">
      <c r="A792" s="188" t="s">
        <v>2226</v>
      </c>
      <c r="B792" s="188" t="s">
        <v>2227</v>
      </c>
      <c r="C792" s="188" t="s">
        <v>1442</v>
      </c>
      <c r="D792" s="188" t="s">
        <v>407</v>
      </c>
      <c r="E792" s="188" t="s">
        <v>464</v>
      </c>
      <c r="F792" s="194">
        <v>1.5665524900000001</v>
      </c>
      <c r="G792" s="150">
        <v>3.3507692100000002</v>
      </c>
      <c r="H792" s="56">
        <f t="shared" si="24"/>
        <v>-0.53247974067423165</v>
      </c>
      <c r="I792" s="90">
        <f t="shared" si="25"/>
        <v>1.1013286762383978E-4</v>
      </c>
      <c r="J792" s="159">
        <v>252.20036819999999</v>
      </c>
      <c r="K792" s="159">
        <v>32.820272727272702</v>
      </c>
    </row>
    <row r="793" spans="1:11" x14ac:dyDescent="0.2">
      <c r="A793" s="188" t="s">
        <v>1958</v>
      </c>
      <c r="B793" s="188" t="s">
        <v>1959</v>
      </c>
      <c r="C793" s="188" t="s">
        <v>1663</v>
      </c>
      <c r="D793" s="188" t="s">
        <v>407</v>
      </c>
      <c r="E793" s="188" t="s">
        <v>464</v>
      </c>
      <c r="F793" s="194">
        <v>1.56615445</v>
      </c>
      <c r="G793" s="150">
        <v>3.0568736899999998</v>
      </c>
      <c r="H793" s="56">
        <f t="shared" si="24"/>
        <v>-0.4876613792963097</v>
      </c>
      <c r="I793" s="90">
        <f t="shared" si="25"/>
        <v>1.1010488433766914E-4</v>
      </c>
      <c r="J793" s="159">
        <v>288.28775070097453</v>
      </c>
      <c r="K793" s="159">
        <v>49.8630454545455</v>
      </c>
    </row>
    <row r="794" spans="1:11" x14ac:dyDescent="0.2">
      <c r="A794" s="188" t="s">
        <v>2922</v>
      </c>
      <c r="B794" s="188" t="s">
        <v>1568</v>
      </c>
      <c r="C794" s="188" t="s">
        <v>1660</v>
      </c>
      <c r="D794" s="188" t="s">
        <v>138</v>
      </c>
      <c r="E794" s="188" t="s">
        <v>139</v>
      </c>
      <c r="F794" s="194">
        <v>1.5612353999999999</v>
      </c>
      <c r="G794" s="150">
        <v>3.35553145</v>
      </c>
      <c r="H794" s="56">
        <f t="shared" si="24"/>
        <v>-0.53472782977492284</v>
      </c>
      <c r="I794" s="90">
        <f t="shared" si="25"/>
        <v>1.0975906184787497E-4</v>
      </c>
      <c r="J794" s="159">
        <v>130.32619603000001</v>
      </c>
      <c r="K794" s="159">
        <v>46.850363636363603</v>
      </c>
    </row>
    <row r="795" spans="1:11" x14ac:dyDescent="0.2">
      <c r="A795" s="188" t="s">
        <v>1256</v>
      </c>
      <c r="B795" s="188" t="s">
        <v>1004</v>
      </c>
      <c r="C795" s="188" t="s">
        <v>422</v>
      </c>
      <c r="D795" s="188" t="s">
        <v>138</v>
      </c>
      <c r="E795" s="188" t="s">
        <v>139</v>
      </c>
      <c r="F795" s="194">
        <v>1.56057391</v>
      </c>
      <c r="G795" s="150">
        <v>2.30750331</v>
      </c>
      <c r="H795" s="56">
        <f t="shared" si="24"/>
        <v>-0.32369591703857625</v>
      </c>
      <c r="I795" s="90">
        <f t="shared" si="25"/>
        <v>1.09712557315745E-4</v>
      </c>
      <c r="J795" s="159">
        <v>621.15059711998924</v>
      </c>
      <c r="K795" s="159">
        <v>23.0395454545455</v>
      </c>
    </row>
    <row r="796" spans="1:11" x14ac:dyDescent="0.2">
      <c r="A796" s="188" t="s">
        <v>2578</v>
      </c>
      <c r="B796" s="188" t="s">
        <v>1680</v>
      </c>
      <c r="C796" s="188" t="s">
        <v>1410</v>
      </c>
      <c r="D796" s="188" t="s">
        <v>138</v>
      </c>
      <c r="E796" s="188" t="s">
        <v>464</v>
      </c>
      <c r="F796" s="194">
        <v>1.55634472</v>
      </c>
      <c r="G796" s="150">
        <v>10.07509106</v>
      </c>
      <c r="H796" s="56">
        <f t="shared" si="24"/>
        <v>-0.8455254934440265</v>
      </c>
      <c r="I796" s="90">
        <f t="shared" si="25"/>
        <v>1.0941523384564151E-4</v>
      </c>
      <c r="J796" s="159">
        <v>809.99106776939323</v>
      </c>
      <c r="K796" s="159">
        <v>14.340590909090899</v>
      </c>
    </row>
    <row r="797" spans="1:11" x14ac:dyDescent="0.2">
      <c r="A797" s="188" t="s">
        <v>1385</v>
      </c>
      <c r="B797" s="188" t="s">
        <v>521</v>
      </c>
      <c r="C797" s="188" t="s">
        <v>1660</v>
      </c>
      <c r="D797" s="188" t="s">
        <v>407</v>
      </c>
      <c r="E797" s="188" t="s">
        <v>139</v>
      </c>
      <c r="F797" s="194">
        <v>1.5543459799999999</v>
      </c>
      <c r="G797" s="150">
        <v>3.5245834500000002</v>
      </c>
      <c r="H797" s="56">
        <f t="shared" si="24"/>
        <v>-0.55899867259491343</v>
      </c>
      <c r="I797" s="90">
        <f t="shared" si="25"/>
        <v>1.0927471702974185E-4</v>
      </c>
      <c r="J797" s="159">
        <v>127.23714150000001</v>
      </c>
      <c r="K797" s="159">
        <v>13.9279090909091</v>
      </c>
    </row>
    <row r="798" spans="1:11" x14ac:dyDescent="0.2">
      <c r="A798" s="188" t="s">
        <v>2994</v>
      </c>
      <c r="B798" s="188" t="s">
        <v>595</v>
      </c>
      <c r="C798" s="188" t="s">
        <v>1659</v>
      </c>
      <c r="D798" s="188" t="s">
        <v>407</v>
      </c>
      <c r="E798" s="188" t="s">
        <v>464</v>
      </c>
      <c r="F798" s="194">
        <v>1.55208382</v>
      </c>
      <c r="G798" s="150">
        <v>1.9071655900000002</v>
      </c>
      <c r="H798" s="56">
        <f t="shared" si="24"/>
        <v>-0.18618297847959819</v>
      </c>
      <c r="I798" s="90">
        <f t="shared" si="25"/>
        <v>1.0911568107696383E-4</v>
      </c>
      <c r="J798" s="159">
        <v>127.78593426420001</v>
      </c>
      <c r="K798" s="159">
        <v>25.540272727272701</v>
      </c>
    </row>
    <row r="799" spans="1:11" x14ac:dyDescent="0.2">
      <c r="A799" s="188" t="s">
        <v>2260</v>
      </c>
      <c r="B799" s="188" t="s">
        <v>2261</v>
      </c>
      <c r="C799" s="188" t="s">
        <v>1442</v>
      </c>
      <c r="D799" s="188" t="s">
        <v>407</v>
      </c>
      <c r="E799" s="188" t="s">
        <v>464</v>
      </c>
      <c r="F799" s="194">
        <v>1.5504767500000001</v>
      </c>
      <c r="G799" s="150">
        <v>1.25799335</v>
      </c>
      <c r="H799" s="56">
        <f t="shared" si="24"/>
        <v>0.23249995717385952</v>
      </c>
      <c r="I799" s="90">
        <f t="shared" si="25"/>
        <v>1.0900269971904441E-4</v>
      </c>
      <c r="J799" s="159">
        <v>172.9567557</v>
      </c>
      <c r="K799" s="159">
        <v>14.993090909090901</v>
      </c>
    </row>
    <row r="800" spans="1:11" x14ac:dyDescent="0.2">
      <c r="A800" s="188" t="s">
        <v>2487</v>
      </c>
      <c r="B800" s="188" t="s">
        <v>2488</v>
      </c>
      <c r="C800" s="188" t="s">
        <v>422</v>
      </c>
      <c r="D800" s="188" t="s">
        <v>138</v>
      </c>
      <c r="E800" s="188" t="s">
        <v>139</v>
      </c>
      <c r="F800" s="194">
        <v>1.5492745800000001</v>
      </c>
      <c r="G800" s="150">
        <v>2.30242806</v>
      </c>
      <c r="H800" s="56">
        <f t="shared" si="24"/>
        <v>-0.32711270900685596</v>
      </c>
      <c r="I800" s="90">
        <f t="shared" si="25"/>
        <v>1.0891818392380837E-4</v>
      </c>
      <c r="J800" s="159">
        <v>17.125493127030261</v>
      </c>
      <c r="K800" s="159">
        <v>33.082363636363603</v>
      </c>
    </row>
    <row r="801" spans="1:11" x14ac:dyDescent="0.2">
      <c r="A801" s="188" t="s">
        <v>875</v>
      </c>
      <c r="B801" s="188" t="s">
        <v>862</v>
      </c>
      <c r="C801" s="188" t="s">
        <v>1412</v>
      </c>
      <c r="D801" s="188" t="s">
        <v>138</v>
      </c>
      <c r="E801" s="188" t="s">
        <v>464</v>
      </c>
      <c r="F801" s="194">
        <v>1.5457927900000001</v>
      </c>
      <c r="G801" s="194">
        <v>2.33244396</v>
      </c>
      <c r="H801" s="56">
        <f t="shared" si="24"/>
        <v>-0.33726476755308621</v>
      </c>
      <c r="I801" s="42">
        <f t="shared" si="25"/>
        <v>1.0867340469067588E-4</v>
      </c>
      <c r="J801" s="159">
        <v>93.65170029064798</v>
      </c>
      <c r="K801" s="196">
        <v>18.109636363636401</v>
      </c>
    </row>
    <row r="802" spans="1:11" x14ac:dyDescent="0.2">
      <c r="A802" s="188" t="s">
        <v>2752</v>
      </c>
      <c r="B802" s="188" t="s">
        <v>709</v>
      </c>
      <c r="C802" s="188" t="s">
        <v>422</v>
      </c>
      <c r="D802" s="188" t="s">
        <v>138</v>
      </c>
      <c r="E802" s="188" t="s">
        <v>464</v>
      </c>
      <c r="F802" s="194">
        <v>1.5259602400000001</v>
      </c>
      <c r="G802" s="150">
        <v>3.8367677799999997</v>
      </c>
      <c r="H802" s="56">
        <f t="shared" si="24"/>
        <v>-0.60227975017033741</v>
      </c>
      <c r="I802" s="90">
        <f t="shared" si="25"/>
        <v>1.0727912290456528E-4</v>
      </c>
      <c r="J802" s="159">
        <v>38.89283107</v>
      </c>
      <c r="K802" s="159">
        <v>22.960818181818201</v>
      </c>
    </row>
    <row r="803" spans="1:11" x14ac:dyDescent="0.2">
      <c r="A803" s="188" t="s">
        <v>2872</v>
      </c>
      <c r="B803" s="188" t="s">
        <v>205</v>
      </c>
      <c r="C803" s="188" t="s">
        <v>1411</v>
      </c>
      <c r="D803" s="188" t="s">
        <v>137</v>
      </c>
      <c r="E803" s="188" t="s">
        <v>464</v>
      </c>
      <c r="F803" s="194">
        <v>1.52317802</v>
      </c>
      <c r="G803" s="150">
        <v>1.45820376</v>
      </c>
      <c r="H803" s="56">
        <f t="shared" si="24"/>
        <v>4.4557737253400065E-2</v>
      </c>
      <c r="I803" s="90">
        <f t="shared" si="25"/>
        <v>1.0708352533032734E-4</v>
      </c>
      <c r="J803" s="159">
        <v>38.149209612899995</v>
      </c>
      <c r="K803" s="159">
        <v>40.364954545454502</v>
      </c>
    </row>
    <row r="804" spans="1:11" x14ac:dyDescent="0.2">
      <c r="A804" s="188" t="s">
        <v>3101</v>
      </c>
      <c r="B804" s="188" t="s">
        <v>223</v>
      </c>
      <c r="C804" s="188" t="s">
        <v>1659</v>
      </c>
      <c r="D804" s="188" t="s">
        <v>138</v>
      </c>
      <c r="E804" s="188" t="s">
        <v>139</v>
      </c>
      <c r="F804" s="194">
        <v>1.519803</v>
      </c>
      <c r="G804" s="150">
        <v>1.2397923799999999</v>
      </c>
      <c r="H804" s="56">
        <f t="shared" si="24"/>
        <v>0.22585283190722638</v>
      </c>
      <c r="I804" s="90">
        <f t="shared" si="25"/>
        <v>1.0684625231632971E-4</v>
      </c>
      <c r="J804" s="159">
        <v>62.485725511170003</v>
      </c>
      <c r="K804" s="159">
        <v>32.757318181818199</v>
      </c>
    </row>
    <row r="805" spans="1:11" x14ac:dyDescent="0.2">
      <c r="A805" s="188" t="s">
        <v>1847</v>
      </c>
      <c r="B805" s="188" t="s">
        <v>190</v>
      </c>
      <c r="C805" s="188" t="s">
        <v>1870</v>
      </c>
      <c r="D805" s="188" t="s">
        <v>137</v>
      </c>
      <c r="E805" s="188" t="s">
        <v>464</v>
      </c>
      <c r="F805" s="194">
        <v>1.5161712599999999</v>
      </c>
      <c r="G805" s="150">
        <v>3.6047280900000001</v>
      </c>
      <c r="H805" s="56">
        <f t="shared" si="24"/>
        <v>-0.57939372342505868</v>
      </c>
      <c r="I805" s="90">
        <f t="shared" si="25"/>
        <v>1.0659093119353463E-4</v>
      </c>
      <c r="J805" s="159">
        <v>1229.6223579247153</v>
      </c>
      <c r="K805" s="159">
        <v>11.149409090909099</v>
      </c>
    </row>
    <row r="806" spans="1:11" x14ac:dyDescent="0.2">
      <c r="A806" s="188" t="s">
        <v>3525</v>
      </c>
      <c r="B806" s="188" t="s">
        <v>3526</v>
      </c>
      <c r="C806" s="188" t="s">
        <v>1411</v>
      </c>
      <c r="D806" s="188" t="s">
        <v>137</v>
      </c>
      <c r="E806" s="188" t="s">
        <v>139</v>
      </c>
      <c r="F806" s="194">
        <v>1.5150698600000001</v>
      </c>
      <c r="G806" s="194">
        <v>0.96940349000000003</v>
      </c>
      <c r="H806" s="56">
        <f t="shared" si="24"/>
        <v>0.56288880288640186</v>
      </c>
      <c r="I806" s="42">
        <f t="shared" si="25"/>
        <v>1.0651349980124156E-4</v>
      </c>
      <c r="J806" s="159">
        <v>9.9349990595999991</v>
      </c>
      <c r="K806" s="196">
        <v>21.917863636363599</v>
      </c>
    </row>
    <row r="807" spans="1:11" x14ac:dyDescent="0.2">
      <c r="A807" s="188" t="s">
        <v>2549</v>
      </c>
      <c r="B807" s="188" t="s">
        <v>1507</v>
      </c>
      <c r="C807" s="188" t="s">
        <v>1411</v>
      </c>
      <c r="D807" s="188" t="s">
        <v>138</v>
      </c>
      <c r="E807" s="188" t="s">
        <v>464</v>
      </c>
      <c r="F807" s="194">
        <v>1.5097491999999999</v>
      </c>
      <c r="G807" s="150">
        <v>1.9619223000000001</v>
      </c>
      <c r="H807" s="56">
        <f t="shared" si="24"/>
        <v>-0.23047451981151357</v>
      </c>
      <c r="I807" s="90">
        <f t="shared" si="25"/>
        <v>1.0613944304464257E-4</v>
      </c>
      <c r="J807" s="159">
        <v>475.70237749100005</v>
      </c>
      <c r="K807" s="159">
        <v>9.6609545454545493</v>
      </c>
    </row>
    <row r="808" spans="1:11" x14ac:dyDescent="0.2">
      <c r="A808" s="188" t="s">
        <v>1611</v>
      </c>
      <c r="B808" s="188" t="s">
        <v>2047</v>
      </c>
      <c r="C808" s="188" t="s">
        <v>1411</v>
      </c>
      <c r="D808" s="188" t="s">
        <v>137</v>
      </c>
      <c r="E808" s="188" t="s">
        <v>464</v>
      </c>
      <c r="F808" s="194">
        <v>1.4954906100000001</v>
      </c>
      <c r="G808" s="194">
        <v>2.7284129500000001</v>
      </c>
      <c r="H808" s="56">
        <f t="shared" si="24"/>
        <v>-0.45188260083577159</v>
      </c>
      <c r="I808" s="42">
        <f t="shared" si="25"/>
        <v>1.05137025688699E-4</v>
      </c>
      <c r="J808" s="159">
        <v>85.973360481000014</v>
      </c>
      <c r="K808" s="196">
        <v>19.597681818181801</v>
      </c>
    </row>
    <row r="809" spans="1:11" x14ac:dyDescent="0.2">
      <c r="A809" s="188" t="s">
        <v>710</v>
      </c>
      <c r="B809" s="188" t="s">
        <v>711</v>
      </c>
      <c r="C809" s="188" t="s">
        <v>1412</v>
      </c>
      <c r="D809" s="188" t="s">
        <v>138</v>
      </c>
      <c r="E809" s="188" t="s">
        <v>464</v>
      </c>
      <c r="F809" s="194">
        <v>1.4922734099999999</v>
      </c>
      <c r="G809" s="150">
        <v>1.3270701</v>
      </c>
      <c r="H809" s="56">
        <f t="shared" si="24"/>
        <v>0.12448725202986632</v>
      </c>
      <c r="I809" s="90">
        <f t="shared" si="25"/>
        <v>1.049108478466023E-4</v>
      </c>
      <c r="J809" s="159">
        <v>90.05021459000001</v>
      </c>
      <c r="K809" s="159">
        <v>41.177454545454502</v>
      </c>
    </row>
    <row r="810" spans="1:11" x14ac:dyDescent="0.2">
      <c r="A810" s="188" t="s">
        <v>2467</v>
      </c>
      <c r="B810" s="188" t="s">
        <v>2468</v>
      </c>
      <c r="C810" s="188" t="s">
        <v>1442</v>
      </c>
      <c r="D810" s="188" t="s">
        <v>138</v>
      </c>
      <c r="E810" s="188" t="s">
        <v>464</v>
      </c>
      <c r="F810" s="194">
        <v>1.4789603600000001</v>
      </c>
      <c r="G810" s="150">
        <v>0.35634883000000001</v>
      </c>
      <c r="H810" s="56">
        <f t="shared" si="24"/>
        <v>3.1503163066369551</v>
      </c>
      <c r="I810" s="90">
        <f t="shared" si="25"/>
        <v>1.0397490450434025E-4</v>
      </c>
      <c r="J810" s="159">
        <v>27.288179920000001</v>
      </c>
      <c r="K810" s="159">
        <v>31.027409090909099</v>
      </c>
    </row>
    <row r="811" spans="1:11" x14ac:dyDescent="0.2">
      <c r="A811" s="188" t="s">
        <v>2995</v>
      </c>
      <c r="B811" s="188" t="s">
        <v>864</v>
      </c>
      <c r="C811" s="188" t="s">
        <v>1659</v>
      </c>
      <c r="D811" s="188" t="s">
        <v>407</v>
      </c>
      <c r="E811" s="188" t="s">
        <v>139</v>
      </c>
      <c r="F811" s="194">
        <v>1.47364904</v>
      </c>
      <c r="G811" s="150">
        <v>0.9626654</v>
      </c>
      <c r="H811" s="56">
        <f t="shared" si="24"/>
        <v>0.53080087847761015</v>
      </c>
      <c r="I811" s="90">
        <f t="shared" si="25"/>
        <v>1.0360150437494665E-4</v>
      </c>
      <c r="J811" s="159">
        <v>78.362728912028004</v>
      </c>
      <c r="K811" s="159">
        <v>71.135318181818207</v>
      </c>
    </row>
    <row r="812" spans="1:11" x14ac:dyDescent="0.2">
      <c r="A812" s="188" t="s">
        <v>2978</v>
      </c>
      <c r="B812" s="195" t="s">
        <v>86</v>
      </c>
      <c r="C812" s="188" t="s">
        <v>1659</v>
      </c>
      <c r="D812" s="188" t="s">
        <v>407</v>
      </c>
      <c r="E812" s="188" t="s">
        <v>464</v>
      </c>
      <c r="F812" s="194">
        <v>1.47265275</v>
      </c>
      <c r="G812" s="150">
        <v>2.16009085</v>
      </c>
      <c r="H812" s="56">
        <f t="shared" si="24"/>
        <v>-0.31824499418623997</v>
      </c>
      <c r="I812" s="90">
        <f t="shared" si="25"/>
        <v>1.0353146249930866E-4</v>
      </c>
      <c r="J812" s="159">
        <v>122.3874298696</v>
      </c>
      <c r="K812" s="159">
        <v>5.6112727272727296</v>
      </c>
    </row>
    <row r="813" spans="1:11" x14ac:dyDescent="0.2">
      <c r="A813" s="188" t="s">
        <v>2755</v>
      </c>
      <c r="B813" s="188" t="s">
        <v>1003</v>
      </c>
      <c r="C813" s="188" t="s">
        <v>422</v>
      </c>
      <c r="D813" s="188" t="s">
        <v>138</v>
      </c>
      <c r="E813" s="188" t="s">
        <v>139</v>
      </c>
      <c r="F813" s="194">
        <v>1.4723011699999999</v>
      </c>
      <c r="G813" s="150">
        <v>3.1543756099999998</v>
      </c>
      <c r="H813" s="56">
        <f t="shared" si="24"/>
        <v>-0.53325115584443661</v>
      </c>
      <c r="I813" s="90">
        <f t="shared" si="25"/>
        <v>1.035067454765173E-4</v>
      </c>
      <c r="J813" s="159">
        <v>75.008942939999997</v>
      </c>
      <c r="K813" s="159">
        <v>26.077772727272698</v>
      </c>
    </row>
    <row r="814" spans="1:11" x14ac:dyDescent="0.2">
      <c r="A814" s="188" t="s">
        <v>1599</v>
      </c>
      <c r="B814" s="188" t="s">
        <v>2040</v>
      </c>
      <c r="C814" s="188" t="s">
        <v>1411</v>
      </c>
      <c r="D814" s="188" t="s">
        <v>137</v>
      </c>
      <c r="E814" s="188" t="s">
        <v>464</v>
      </c>
      <c r="F814" s="194">
        <v>1.4682553300000001</v>
      </c>
      <c r="G814" s="150">
        <v>3.0500997299999999</v>
      </c>
      <c r="H814" s="56">
        <f t="shared" si="24"/>
        <v>-0.51862055015492881</v>
      </c>
      <c r="I814" s="90">
        <f t="shared" si="25"/>
        <v>1.0322231200621129E-4</v>
      </c>
      <c r="J814" s="159">
        <v>264.34655225239999</v>
      </c>
      <c r="K814" s="159">
        <v>19.486499999999999</v>
      </c>
    </row>
    <row r="815" spans="1:11" x14ac:dyDescent="0.2">
      <c r="A815" s="188" t="s">
        <v>3043</v>
      </c>
      <c r="B815" s="188" t="s">
        <v>428</v>
      </c>
      <c r="C815" s="188" t="s">
        <v>1659</v>
      </c>
      <c r="D815" s="188" t="s">
        <v>138</v>
      </c>
      <c r="E815" s="188" t="s">
        <v>464</v>
      </c>
      <c r="F815" s="194">
        <v>1.4540324599999999</v>
      </c>
      <c r="G815" s="150">
        <v>1.5315853400000001</v>
      </c>
      <c r="H815" s="56">
        <f t="shared" si="24"/>
        <v>-5.0635689683475427E-2</v>
      </c>
      <c r="I815" s="90">
        <f t="shared" si="25"/>
        <v>1.0222240586266349E-4</v>
      </c>
      <c r="J815" s="159">
        <v>38.646758610600003</v>
      </c>
      <c r="K815" s="159">
        <v>52.9301363636364</v>
      </c>
    </row>
    <row r="816" spans="1:11" x14ac:dyDescent="0.2">
      <c r="A816" s="188" t="s">
        <v>1377</v>
      </c>
      <c r="B816" s="188" t="s">
        <v>643</v>
      </c>
      <c r="C816" s="188" t="s">
        <v>1660</v>
      </c>
      <c r="D816" s="188" t="s">
        <v>138</v>
      </c>
      <c r="E816" s="188" t="s">
        <v>464</v>
      </c>
      <c r="F816" s="194">
        <v>1.45363083</v>
      </c>
      <c r="G816" s="150">
        <v>2.72656433</v>
      </c>
      <c r="H816" s="56">
        <f t="shared" si="24"/>
        <v>-0.46686354911714112</v>
      </c>
      <c r="I816" s="90">
        <f t="shared" si="25"/>
        <v>1.0219417018980472E-4</v>
      </c>
      <c r="J816" s="159">
        <v>1318.8743908900001</v>
      </c>
      <c r="K816" s="159">
        <v>15.993818181818201</v>
      </c>
    </row>
    <row r="817" spans="1:11" x14ac:dyDescent="0.2">
      <c r="A817" s="188" t="s">
        <v>631</v>
      </c>
      <c r="B817" s="188" t="s">
        <v>274</v>
      </c>
      <c r="C817" s="188" t="s">
        <v>1411</v>
      </c>
      <c r="D817" s="188" t="s">
        <v>137</v>
      </c>
      <c r="E817" s="188" t="s">
        <v>464</v>
      </c>
      <c r="F817" s="194">
        <v>1.4479343500000001</v>
      </c>
      <c r="G817" s="150">
        <v>2.2947172</v>
      </c>
      <c r="H817" s="56">
        <f t="shared" si="24"/>
        <v>-0.36901403362470975</v>
      </c>
      <c r="I817" s="90">
        <f t="shared" si="25"/>
        <v>1.017936922729991E-4</v>
      </c>
      <c r="J817" s="159">
        <v>67.425450854846986</v>
      </c>
      <c r="K817" s="159">
        <v>15.792636363636401</v>
      </c>
    </row>
    <row r="818" spans="1:11" x14ac:dyDescent="0.2">
      <c r="A818" s="188" t="s">
        <v>2654</v>
      </c>
      <c r="B818" s="188" t="s">
        <v>2142</v>
      </c>
      <c r="C818" s="188" t="s">
        <v>1410</v>
      </c>
      <c r="D818" s="188" t="s">
        <v>138</v>
      </c>
      <c r="E818" s="188" t="s">
        <v>139</v>
      </c>
      <c r="F818" s="194">
        <v>1.44193332</v>
      </c>
      <c r="G818" s="150">
        <v>1.2756630200000001</v>
      </c>
      <c r="H818" s="56">
        <f t="shared" si="24"/>
        <v>0.13034029943111447</v>
      </c>
      <c r="I818" s="90">
        <f t="shared" si="25"/>
        <v>1.0137180366931963E-4</v>
      </c>
      <c r="J818" s="159">
        <v>106.80805069675861</v>
      </c>
      <c r="K818" s="159">
        <v>29.566727272727299</v>
      </c>
    </row>
    <row r="819" spans="1:11" x14ac:dyDescent="0.2">
      <c r="A819" s="188" t="s">
        <v>3217</v>
      </c>
      <c r="B819" s="188" t="s">
        <v>3218</v>
      </c>
      <c r="C819" s="188" t="s">
        <v>1411</v>
      </c>
      <c r="D819" s="188" t="s">
        <v>138</v>
      </c>
      <c r="E819" s="188" t="s">
        <v>139</v>
      </c>
      <c r="F819" s="194">
        <v>1.4409148200000002</v>
      </c>
      <c r="G819" s="150">
        <v>0.68509726000000004</v>
      </c>
      <c r="H819" s="56">
        <f t="shared" si="24"/>
        <v>1.1032266571902509</v>
      </c>
      <c r="I819" s="90">
        <f t="shared" si="25"/>
        <v>1.0130020037074464E-4</v>
      </c>
      <c r="J819" s="159">
        <v>6.3229721200000002</v>
      </c>
      <c r="K819" s="159">
        <v>21.727272727272702</v>
      </c>
    </row>
    <row r="820" spans="1:11" x14ac:dyDescent="0.2">
      <c r="A820" s="188" t="s">
        <v>2049</v>
      </c>
      <c r="B820" s="188" t="s">
        <v>2050</v>
      </c>
      <c r="C820" s="188" t="s">
        <v>1870</v>
      </c>
      <c r="D820" s="188" t="s">
        <v>138</v>
      </c>
      <c r="E820" s="188" t="s">
        <v>139</v>
      </c>
      <c r="F820" s="194">
        <v>1.4394044500000001</v>
      </c>
      <c r="G820" s="150">
        <v>1.79294602</v>
      </c>
      <c r="H820" s="56">
        <f t="shared" si="24"/>
        <v>-0.19718472617485716</v>
      </c>
      <c r="I820" s="90">
        <f t="shared" si="25"/>
        <v>1.0119401728378467E-4</v>
      </c>
      <c r="J820" s="159">
        <v>49.091949714000002</v>
      </c>
      <c r="K820" s="159">
        <v>27.2552272727273</v>
      </c>
    </row>
    <row r="821" spans="1:11" x14ac:dyDescent="0.2">
      <c r="A821" s="188" t="s">
        <v>3558</v>
      </c>
      <c r="B821" s="188" t="s">
        <v>3559</v>
      </c>
      <c r="C821" s="188" t="s">
        <v>1411</v>
      </c>
      <c r="D821" s="188" t="s">
        <v>137</v>
      </c>
      <c r="E821" s="188" t="s">
        <v>139</v>
      </c>
      <c r="F821" s="194">
        <v>1.4302156399999999</v>
      </c>
      <c r="G821" s="194">
        <v>1.2547131999999999</v>
      </c>
      <c r="H821" s="56">
        <f t="shared" si="24"/>
        <v>0.13987454662946086</v>
      </c>
      <c r="I821" s="42">
        <f t="shared" si="25"/>
        <v>1.0054801914340276E-4</v>
      </c>
      <c r="J821" s="159">
        <v>66.11019155999999</v>
      </c>
      <c r="K821" s="196">
        <v>22.888136363636399</v>
      </c>
    </row>
    <row r="822" spans="1:11" x14ac:dyDescent="0.2">
      <c r="A822" s="188" t="s">
        <v>3524</v>
      </c>
      <c r="B822" s="188" t="s">
        <v>3541</v>
      </c>
      <c r="C822" s="188" t="s">
        <v>1411</v>
      </c>
      <c r="D822" s="188" t="s">
        <v>138</v>
      </c>
      <c r="E822" s="188" t="s">
        <v>139</v>
      </c>
      <c r="F822" s="194">
        <v>1.4249441299999999</v>
      </c>
      <c r="G822" s="194">
        <v>0.63246212999999996</v>
      </c>
      <c r="H822" s="56">
        <f t="shared" si="24"/>
        <v>1.2530109905552762</v>
      </c>
      <c r="I822" s="42">
        <f t="shared" si="25"/>
        <v>1.0017741776444242E-4</v>
      </c>
      <c r="J822" s="159">
        <v>47.007406679999995</v>
      </c>
      <c r="K822" s="196">
        <v>13.107954545454501</v>
      </c>
    </row>
    <row r="823" spans="1:11" x14ac:dyDescent="0.2">
      <c r="A823" s="188" t="s">
        <v>3207</v>
      </c>
      <c r="B823" s="188" t="s">
        <v>3208</v>
      </c>
      <c r="C823" s="188" t="s">
        <v>3206</v>
      </c>
      <c r="D823" s="188" t="s">
        <v>138</v>
      </c>
      <c r="E823" s="188" t="s">
        <v>464</v>
      </c>
      <c r="F823" s="194">
        <v>1.4236658200000001</v>
      </c>
      <c r="G823" s="150">
        <v>0.31784185999999998</v>
      </c>
      <c r="H823" s="56">
        <f t="shared" si="24"/>
        <v>3.4791640094227994</v>
      </c>
      <c r="I823" s="90">
        <f t="shared" si="25"/>
        <v>1.0008754912173119E-4</v>
      </c>
      <c r="J823" s="159">
        <v>892.03282612412386</v>
      </c>
      <c r="K823" s="159">
        <v>159.32259090909099</v>
      </c>
    </row>
    <row r="824" spans="1:11" x14ac:dyDescent="0.2">
      <c r="A824" s="188" t="s">
        <v>823</v>
      </c>
      <c r="B824" s="188" t="s">
        <v>3584</v>
      </c>
      <c r="C824" s="188" t="s">
        <v>1741</v>
      </c>
      <c r="D824" s="188" t="s">
        <v>407</v>
      </c>
      <c r="E824" s="188" t="s">
        <v>139</v>
      </c>
      <c r="F824" s="194">
        <v>1.42043827</v>
      </c>
      <c r="G824" s="194">
        <v>8.7581110000000004E-2</v>
      </c>
      <c r="H824" s="56">
        <f t="shared" si="24"/>
        <v>15.218546099724016</v>
      </c>
      <c r="I824" s="42">
        <f t="shared" si="25"/>
        <v>9.986064364670345E-5</v>
      </c>
      <c r="J824" s="159">
        <v>31.169813643357838</v>
      </c>
      <c r="K824" s="196">
        <v>57.780136363636402</v>
      </c>
    </row>
    <row r="825" spans="1:11" x14ac:dyDescent="0.2">
      <c r="A825" s="188" t="s">
        <v>3015</v>
      </c>
      <c r="B825" s="188" t="s">
        <v>838</v>
      </c>
      <c r="C825" s="188" t="s">
        <v>1659</v>
      </c>
      <c r="D825" s="188" t="s">
        <v>407</v>
      </c>
      <c r="E825" s="188" t="s">
        <v>464</v>
      </c>
      <c r="F825" s="194">
        <v>1.4188625500000001</v>
      </c>
      <c r="G825" s="150">
        <v>0.93031302999999999</v>
      </c>
      <c r="H825" s="56">
        <f t="shared" si="24"/>
        <v>0.52514530512380331</v>
      </c>
      <c r="I825" s="90">
        <f t="shared" si="25"/>
        <v>9.9749866278386721E-5</v>
      </c>
      <c r="J825" s="159">
        <v>21.5161688482</v>
      </c>
      <c r="K825" s="159">
        <v>12.687045454545499</v>
      </c>
    </row>
    <row r="826" spans="1:11" x14ac:dyDescent="0.2">
      <c r="A826" s="188" t="s">
        <v>604</v>
      </c>
      <c r="B826" s="188" t="s">
        <v>3179</v>
      </c>
      <c r="C826" s="188" t="s">
        <v>1662</v>
      </c>
      <c r="D826" s="188" t="s">
        <v>138</v>
      </c>
      <c r="E826" s="188" t="s">
        <v>139</v>
      </c>
      <c r="F826" s="194">
        <v>1.4139150199999999</v>
      </c>
      <c r="G826" s="150">
        <v>1.87927971</v>
      </c>
      <c r="H826" s="56">
        <f t="shared" si="24"/>
        <v>-0.24762928451986543</v>
      </c>
      <c r="I826" s="90">
        <f t="shared" si="25"/>
        <v>9.9402041567734994E-5</v>
      </c>
      <c r="J826" s="159">
        <v>37.539070109999997</v>
      </c>
      <c r="K826" s="159">
        <v>82.6220909090909</v>
      </c>
    </row>
    <row r="827" spans="1:11" x14ac:dyDescent="0.2">
      <c r="A827" s="188" t="s">
        <v>2956</v>
      </c>
      <c r="B827" s="188" t="s">
        <v>973</v>
      </c>
      <c r="C827" s="188" t="s">
        <v>1659</v>
      </c>
      <c r="D827" s="188" t="s">
        <v>138</v>
      </c>
      <c r="E827" s="188" t="s">
        <v>139</v>
      </c>
      <c r="F827" s="194">
        <v>1.4071294399999998</v>
      </c>
      <c r="G827" s="150">
        <v>0.22536726999999998</v>
      </c>
      <c r="H827" s="56">
        <f t="shared" si="24"/>
        <v>5.2437169336967164</v>
      </c>
      <c r="I827" s="90">
        <f t="shared" si="25"/>
        <v>9.8924996981829684E-5</v>
      </c>
      <c r="J827" s="159">
        <v>9.9487959480000008</v>
      </c>
      <c r="K827" s="159">
        <v>48.986954545454502</v>
      </c>
    </row>
    <row r="828" spans="1:11" x14ac:dyDescent="0.2">
      <c r="A828" s="188" t="s">
        <v>2635</v>
      </c>
      <c r="B828" s="188" t="s">
        <v>1733</v>
      </c>
      <c r="C828" s="188" t="s">
        <v>1410</v>
      </c>
      <c r="D828" s="188" t="s">
        <v>137</v>
      </c>
      <c r="E828" s="188" t="s">
        <v>464</v>
      </c>
      <c r="F828" s="194">
        <v>1.4070878</v>
      </c>
      <c r="G828" s="150">
        <v>1.70920165</v>
      </c>
      <c r="H828" s="56">
        <f t="shared" si="24"/>
        <v>-0.17675728899512821</v>
      </c>
      <c r="I828" s="90">
        <f t="shared" si="25"/>
        <v>9.8922069577457903E-5</v>
      </c>
      <c r="J828" s="159">
        <v>204.81619213999119</v>
      </c>
      <c r="K828" s="159">
        <v>25.342500000000001</v>
      </c>
    </row>
    <row r="829" spans="1:11" x14ac:dyDescent="0.2">
      <c r="A829" s="188" t="s">
        <v>2676</v>
      </c>
      <c r="B829" s="188" t="s">
        <v>866</v>
      </c>
      <c r="C829" s="188" t="s">
        <v>3404</v>
      </c>
      <c r="D829" s="188" t="s">
        <v>138</v>
      </c>
      <c r="E829" s="188" t="s">
        <v>464</v>
      </c>
      <c r="F829" s="194">
        <v>1.3971996499999999</v>
      </c>
      <c r="G829" s="150">
        <v>0.53525283999999995</v>
      </c>
      <c r="H829" s="56">
        <f t="shared" si="24"/>
        <v>1.6103544821920051</v>
      </c>
      <c r="I829" s="90">
        <f t="shared" si="25"/>
        <v>9.8226905947802146E-5</v>
      </c>
      <c r="J829" s="159">
        <v>187.92199638</v>
      </c>
      <c r="K829" s="159">
        <v>18.001227272727299</v>
      </c>
    </row>
    <row r="830" spans="1:11" x14ac:dyDescent="0.2">
      <c r="A830" s="188" t="s">
        <v>3452</v>
      </c>
      <c r="B830" s="188" t="s">
        <v>3289</v>
      </c>
      <c r="C830" s="188" t="s">
        <v>422</v>
      </c>
      <c r="D830" s="188" t="s">
        <v>407</v>
      </c>
      <c r="E830" s="188" t="s">
        <v>139</v>
      </c>
      <c r="F830" s="194">
        <v>1.3971034</v>
      </c>
      <c r="G830" s="194">
        <v>3.1221432200000003</v>
      </c>
      <c r="H830" s="56">
        <f t="shared" si="24"/>
        <v>-0.55251783741041838</v>
      </c>
      <c r="I830" s="42">
        <f t="shared" si="25"/>
        <v>9.8220139313057081E-5</v>
      </c>
      <c r="J830" s="159">
        <v>25.607057280000003</v>
      </c>
      <c r="K830" s="196">
        <v>46.2233181818182</v>
      </c>
    </row>
    <row r="831" spans="1:11" x14ac:dyDescent="0.2">
      <c r="A831" s="188" t="s">
        <v>2828</v>
      </c>
      <c r="B831" s="188" t="s">
        <v>1013</v>
      </c>
      <c r="C831" s="188" t="s">
        <v>422</v>
      </c>
      <c r="D831" s="188" t="s">
        <v>407</v>
      </c>
      <c r="E831" s="188" t="s">
        <v>139</v>
      </c>
      <c r="F831" s="194">
        <v>1.3881270100000001</v>
      </c>
      <c r="G831" s="150">
        <v>0.17058587</v>
      </c>
      <c r="H831" s="56">
        <f t="shared" si="24"/>
        <v>7.1374090949033473</v>
      </c>
      <c r="I831" s="90">
        <f t="shared" si="25"/>
        <v>9.7589074871922427E-5</v>
      </c>
      <c r="J831" s="159">
        <v>928.04761385706968</v>
      </c>
      <c r="K831" s="159">
        <v>24.374090909090899</v>
      </c>
    </row>
    <row r="832" spans="1:11" x14ac:dyDescent="0.2">
      <c r="A832" s="188" t="s">
        <v>2636</v>
      </c>
      <c r="B832" s="188" t="s">
        <v>1734</v>
      </c>
      <c r="C832" s="188" t="s">
        <v>1410</v>
      </c>
      <c r="D832" s="188" t="s">
        <v>137</v>
      </c>
      <c r="E832" s="188" t="s">
        <v>464</v>
      </c>
      <c r="F832" s="194">
        <v>1.3845972</v>
      </c>
      <c r="G832" s="150">
        <v>1.9990706</v>
      </c>
      <c r="H832" s="56">
        <f t="shared" si="24"/>
        <v>-0.30737953927189965</v>
      </c>
      <c r="I832" s="90">
        <f t="shared" si="25"/>
        <v>9.7340919703200749E-5</v>
      </c>
      <c r="J832" s="159">
        <v>176.44813272995714</v>
      </c>
      <c r="K832" s="159">
        <v>18.9993181818182</v>
      </c>
    </row>
    <row r="833" spans="1:11" x14ac:dyDescent="0.2">
      <c r="A833" s="188" t="s">
        <v>3225</v>
      </c>
      <c r="B833" s="188" t="s">
        <v>3226</v>
      </c>
      <c r="C833" s="188" t="s">
        <v>1660</v>
      </c>
      <c r="D833" s="188" t="s">
        <v>407</v>
      </c>
      <c r="E833" s="188" t="s">
        <v>464</v>
      </c>
      <c r="F833" s="194">
        <v>1.3823866100000002</v>
      </c>
      <c r="G833" s="150">
        <v>5.7288E-3</v>
      </c>
      <c r="H833" s="56" t="str">
        <f t="shared" si="24"/>
        <v/>
      </c>
      <c r="I833" s="90">
        <f t="shared" si="25"/>
        <v>9.7185509260592123E-5</v>
      </c>
      <c r="J833" s="159">
        <v>11.162940410000001</v>
      </c>
      <c r="K833" s="159">
        <v>63.756318181818202</v>
      </c>
    </row>
    <row r="834" spans="1:11" x14ac:dyDescent="0.2">
      <c r="A834" s="188" t="s">
        <v>2858</v>
      </c>
      <c r="B834" s="188" t="s">
        <v>2249</v>
      </c>
      <c r="C834" s="188" t="s">
        <v>1411</v>
      </c>
      <c r="D834" s="188" t="s">
        <v>137</v>
      </c>
      <c r="E834" s="188" t="s">
        <v>464</v>
      </c>
      <c r="F834" s="194">
        <v>1.3811341399999999</v>
      </c>
      <c r="G834" s="194">
        <v>0.36215871999999999</v>
      </c>
      <c r="H834" s="56">
        <f t="shared" si="24"/>
        <v>2.8136155882150233</v>
      </c>
      <c r="I834" s="42">
        <f t="shared" si="25"/>
        <v>9.7097457239613965E-5</v>
      </c>
      <c r="J834" s="159">
        <v>29.49437104777439</v>
      </c>
      <c r="K834" s="196">
        <v>43.222409090909103</v>
      </c>
    </row>
    <row r="835" spans="1:11" x14ac:dyDescent="0.2">
      <c r="A835" s="188" t="s">
        <v>1817</v>
      </c>
      <c r="B835" s="188" t="s">
        <v>2208</v>
      </c>
      <c r="C835" s="188" t="s">
        <v>1870</v>
      </c>
      <c r="D835" s="188" t="s">
        <v>137</v>
      </c>
      <c r="E835" s="188" t="s">
        <v>464</v>
      </c>
      <c r="F835" s="194">
        <v>1.35841368</v>
      </c>
      <c r="G835" s="150">
        <v>3.3538822499999998</v>
      </c>
      <c r="H835" s="56">
        <f t="shared" si="24"/>
        <v>-0.59497275731728505</v>
      </c>
      <c r="I835" s="90">
        <f t="shared" si="25"/>
        <v>9.5500147587045128E-5</v>
      </c>
      <c r="J835" s="159">
        <v>12.299209536506885</v>
      </c>
      <c r="K835" s="159">
        <v>32.677999999999997</v>
      </c>
    </row>
    <row r="836" spans="1:11" x14ac:dyDescent="0.2">
      <c r="A836" s="188" t="s">
        <v>2472</v>
      </c>
      <c r="B836" s="188" t="s">
        <v>2473</v>
      </c>
      <c r="C836" s="188" t="s">
        <v>1412</v>
      </c>
      <c r="D836" s="188" t="s">
        <v>407</v>
      </c>
      <c r="E836" s="188" t="s">
        <v>464</v>
      </c>
      <c r="F836" s="194">
        <v>1.3581104199999998</v>
      </c>
      <c r="G836" s="150">
        <v>0.75505102000000002</v>
      </c>
      <c r="H836" s="56">
        <f t="shared" si="24"/>
        <v>0.7987001990938305</v>
      </c>
      <c r="I836" s="90">
        <f t="shared" si="25"/>
        <v>9.5478827590652525E-5</v>
      </c>
      <c r="J836" s="159">
        <v>48.38304797</v>
      </c>
      <c r="K836" s="159">
        <v>26.077727272727302</v>
      </c>
    </row>
    <row r="837" spans="1:11" x14ac:dyDescent="0.2">
      <c r="A837" s="188" t="s">
        <v>2984</v>
      </c>
      <c r="B837" s="188" t="s">
        <v>110</v>
      </c>
      <c r="C837" s="188" t="s">
        <v>1659</v>
      </c>
      <c r="D837" s="188" t="s">
        <v>407</v>
      </c>
      <c r="E837" s="188" t="s">
        <v>139</v>
      </c>
      <c r="F837" s="194">
        <v>1.3470300100000001</v>
      </c>
      <c r="G837" s="150">
        <v>0.79779955000000002</v>
      </c>
      <c r="H837" s="56">
        <f t="shared" si="24"/>
        <v>0.68843164927831824</v>
      </c>
      <c r="I837" s="90">
        <f t="shared" si="25"/>
        <v>9.4699844865504362E-5</v>
      </c>
      <c r="J837" s="159">
        <v>13.682900416799999</v>
      </c>
      <c r="K837" s="159">
        <v>5.4638636363636399</v>
      </c>
    </row>
    <row r="838" spans="1:11" x14ac:dyDescent="0.2">
      <c r="A838" s="188" t="s">
        <v>2229</v>
      </c>
      <c r="B838" s="188" t="s">
        <v>2230</v>
      </c>
      <c r="C838" s="188" t="s">
        <v>1412</v>
      </c>
      <c r="D838" s="188" t="s">
        <v>407</v>
      </c>
      <c r="E838" s="188" t="s">
        <v>464</v>
      </c>
      <c r="F838" s="194">
        <v>1.34370079</v>
      </c>
      <c r="G838" s="150">
        <v>0.68024582</v>
      </c>
      <c r="H838" s="56">
        <f t="shared" si="24"/>
        <v>0.97531649661588515</v>
      </c>
      <c r="I838" s="90">
        <f t="shared" si="25"/>
        <v>9.4465791715104877E-5</v>
      </c>
      <c r="J838" s="159">
        <v>83.589657751000004</v>
      </c>
      <c r="K838" s="159">
        <v>35.307090909090903</v>
      </c>
    </row>
    <row r="839" spans="1:11" x14ac:dyDescent="0.2">
      <c r="A839" s="188" t="s">
        <v>2862</v>
      </c>
      <c r="B839" s="188" t="s">
        <v>2158</v>
      </c>
      <c r="C839" s="188" t="s">
        <v>1411</v>
      </c>
      <c r="D839" s="188" t="s">
        <v>137</v>
      </c>
      <c r="E839" s="188" t="s">
        <v>464</v>
      </c>
      <c r="F839" s="194">
        <v>1.33881673</v>
      </c>
      <c r="G839" s="150">
        <v>0.11265016999999999</v>
      </c>
      <c r="H839" s="56">
        <f t="shared" ref="H839:H902" si="26">IF(ISERROR(F839/G839-1),"",IF((F839/G839-1)&gt;10000%,"",F839/G839-1))</f>
        <v>10.88472889122138</v>
      </c>
      <c r="I839" s="90">
        <f t="shared" ref="I839:I902" si="27">F839/$F$1588</f>
        <v>9.4122429116736479E-5</v>
      </c>
      <c r="J839" s="159">
        <v>16.944278736000001</v>
      </c>
      <c r="K839" s="159">
        <v>119.065045454545</v>
      </c>
    </row>
    <row r="840" spans="1:11" x14ac:dyDescent="0.2">
      <c r="A840" s="188" t="s">
        <v>1524</v>
      </c>
      <c r="B840" s="188" t="s">
        <v>922</v>
      </c>
      <c r="C840" s="188" t="s">
        <v>1411</v>
      </c>
      <c r="D840" s="188" t="s">
        <v>138</v>
      </c>
      <c r="E840" s="188" t="s">
        <v>139</v>
      </c>
      <c r="F840" s="194">
        <v>1.3378987</v>
      </c>
      <c r="G840" s="150">
        <v>1.9103956000000002</v>
      </c>
      <c r="H840" s="56">
        <f t="shared" si="26"/>
        <v>-0.29967452814485129</v>
      </c>
      <c r="I840" s="90">
        <f t="shared" si="27"/>
        <v>9.4057889130294846E-5</v>
      </c>
      <c r="J840" s="159">
        <v>31.605204579999999</v>
      </c>
      <c r="K840" s="159">
        <v>21.8816818181818</v>
      </c>
    </row>
    <row r="841" spans="1:11" x14ac:dyDescent="0.2">
      <c r="A841" s="188" t="s">
        <v>3623</v>
      </c>
      <c r="B841" s="188" t="s">
        <v>3624</v>
      </c>
      <c r="C841" s="188" t="s">
        <v>1442</v>
      </c>
      <c r="D841" s="188" t="s">
        <v>407</v>
      </c>
      <c r="E841" s="188" t="s">
        <v>464</v>
      </c>
      <c r="F841" s="194">
        <v>1.3352704</v>
      </c>
      <c r="G841" s="150">
        <v>1.43765553</v>
      </c>
      <c r="H841" s="56">
        <f t="shared" si="26"/>
        <v>-7.1216732981926545E-2</v>
      </c>
      <c r="I841" s="90">
        <f t="shared" si="27"/>
        <v>9.3873112547433112E-5</v>
      </c>
      <c r="J841" s="159">
        <v>12.098563789999998</v>
      </c>
      <c r="K841" s="159">
        <v>9.7552272727272697</v>
      </c>
    </row>
    <row r="842" spans="1:11" x14ac:dyDescent="0.2">
      <c r="A842" s="188" t="s">
        <v>2908</v>
      </c>
      <c r="B842" s="188" t="s">
        <v>734</v>
      </c>
      <c r="C842" s="188" t="s">
        <v>1660</v>
      </c>
      <c r="D842" s="188" t="s">
        <v>138</v>
      </c>
      <c r="E842" s="188" t="s">
        <v>464</v>
      </c>
      <c r="F842" s="194">
        <v>1.31411115</v>
      </c>
      <c r="G842" s="150">
        <v>4.5939241700000002</v>
      </c>
      <c r="H842" s="56">
        <f t="shared" si="26"/>
        <v>-0.71394583337234319</v>
      </c>
      <c r="I842" s="90">
        <f t="shared" si="27"/>
        <v>9.2385560171023598E-5</v>
      </c>
      <c r="J842" s="159">
        <v>526.53484335999997</v>
      </c>
      <c r="K842" s="159">
        <v>41.455181818181799</v>
      </c>
    </row>
    <row r="843" spans="1:11" x14ac:dyDescent="0.2">
      <c r="A843" s="188" t="s">
        <v>2979</v>
      </c>
      <c r="B843" s="188" t="s">
        <v>337</v>
      </c>
      <c r="C843" s="188" t="s">
        <v>1659</v>
      </c>
      <c r="D843" s="188" t="s">
        <v>137</v>
      </c>
      <c r="E843" s="188" t="s">
        <v>464</v>
      </c>
      <c r="F843" s="194">
        <v>1.30825159</v>
      </c>
      <c r="G843" s="150">
        <v>2.3621551000000003</v>
      </c>
      <c r="H843" s="56">
        <f t="shared" si="26"/>
        <v>-0.44616185871960745</v>
      </c>
      <c r="I843" s="90">
        <f t="shared" si="27"/>
        <v>9.1973617290122157E-5</v>
      </c>
      <c r="J843" s="159">
        <v>32.889124893800002</v>
      </c>
      <c r="K843" s="159">
        <v>32.023181818181797</v>
      </c>
    </row>
    <row r="844" spans="1:11" x14ac:dyDescent="0.2">
      <c r="A844" s="188" t="s">
        <v>2489</v>
      </c>
      <c r="B844" s="188" t="s">
        <v>2490</v>
      </c>
      <c r="C844" s="188" t="s">
        <v>422</v>
      </c>
      <c r="D844" s="188" t="s">
        <v>138</v>
      </c>
      <c r="E844" s="188" t="s">
        <v>139</v>
      </c>
      <c r="F844" s="194">
        <v>1.3025938799999999</v>
      </c>
      <c r="G844" s="150">
        <v>1.22319599</v>
      </c>
      <c r="H844" s="56">
        <f t="shared" si="26"/>
        <v>6.4910194808601274E-2</v>
      </c>
      <c r="I844" s="90">
        <f t="shared" si="27"/>
        <v>9.157586500894318E-5</v>
      </c>
      <c r="J844" s="159">
        <v>13.71073260386391</v>
      </c>
      <c r="K844" s="159">
        <v>39.633090909090903</v>
      </c>
    </row>
    <row r="845" spans="1:11" x14ac:dyDescent="0.2">
      <c r="A845" s="188" t="s">
        <v>3446</v>
      </c>
      <c r="B845" s="188" t="s">
        <v>3201</v>
      </c>
      <c r="C845" s="188" t="s">
        <v>422</v>
      </c>
      <c r="D845" s="188" t="s">
        <v>407</v>
      </c>
      <c r="E845" s="188" t="s">
        <v>464</v>
      </c>
      <c r="F845" s="194">
        <v>1.2989367199999999</v>
      </c>
      <c r="G845" s="150">
        <v>1.1794751299999999</v>
      </c>
      <c r="H845" s="56">
        <f t="shared" si="26"/>
        <v>0.10128368709224067</v>
      </c>
      <c r="I845" s="90">
        <f t="shared" si="27"/>
        <v>9.1318756791548437E-5</v>
      </c>
      <c r="J845" s="159">
        <v>137.72673309999999</v>
      </c>
      <c r="K845" s="159">
        <v>43.138454545454501</v>
      </c>
    </row>
    <row r="846" spans="1:11" x14ac:dyDescent="0.2">
      <c r="A846" s="188" t="s">
        <v>3029</v>
      </c>
      <c r="B846" s="188" t="s">
        <v>1170</v>
      </c>
      <c r="C846" s="188" t="s">
        <v>1659</v>
      </c>
      <c r="D846" s="188" t="s">
        <v>138</v>
      </c>
      <c r="E846" s="188" t="s">
        <v>139</v>
      </c>
      <c r="F846" s="194">
        <v>1.29526027</v>
      </c>
      <c r="G846" s="150">
        <v>1.00560994</v>
      </c>
      <c r="H846" s="56">
        <f t="shared" si="26"/>
        <v>0.28803447388358139</v>
      </c>
      <c r="I846" s="90">
        <f t="shared" si="27"/>
        <v>9.106029243509674E-5</v>
      </c>
      <c r="J846" s="159">
        <v>75.077537355800004</v>
      </c>
      <c r="K846" s="159">
        <v>44.491727272727303</v>
      </c>
    </row>
    <row r="847" spans="1:11" x14ac:dyDescent="0.2">
      <c r="A847" s="188" t="s">
        <v>3428</v>
      </c>
      <c r="B847" s="188" t="s">
        <v>1044</v>
      </c>
      <c r="C847" s="188" t="s">
        <v>422</v>
      </c>
      <c r="D847" s="188" t="s">
        <v>407</v>
      </c>
      <c r="E847" s="188" t="s">
        <v>139</v>
      </c>
      <c r="F847" s="194">
        <v>1.2909450099999999</v>
      </c>
      <c r="G847" s="150">
        <v>0.89750881999999998</v>
      </c>
      <c r="H847" s="56">
        <f t="shared" si="26"/>
        <v>0.4383647059869562</v>
      </c>
      <c r="I847" s="90">
        <f t="shared" si="27"/>
        <v>9.0756918011720443E-5</v>
      </c>
      <c r="J847" s="159">
        <v>149.91532463999999</v>
      </c>
      <c r="K847" s="159">
        <v>9.8216363636363599</v>
      </c>
    </row>
    <row r="848" spans="1:11" x14ac:dyDescent="0.2">
      <c r="A848" s="188" t="s">
        <v>1218</v>
      </c>
      <c r="B848" s="188" t="s">
        <v>1090</v>
      </c>
      <c r="C848" s="188" t="s">
        <v>422</v>
      </c>
      <c r="D848" s="188" t="s">
        <v>407</v>
      </c>
      <c r="E848" s="188" t="s">
        <v>139</v>
      </c>
      <c r="F848" s="194">
        <v>1.28902932</v>
      </c>
      <c r="G848" s="150">
        <v>0.51546952000000001</v>
      </c>
      <c r="H848" s="56">
        <f t="shared" si="26"/>
        <v>1.5006897013037745</v>
      </c>
      <c r="I848" s="90">
        <f t="shared" si="27"/>
        <v>9.0622239834943681E-5</v>
      </c>
      <c r="J848" s="159">
        <v>131.00206809711062</v>
      </c>
      <c r="K848" s="159">
        <v>13.305272727272699</v>
      </c>
    </row>
    <row r="849" spans="1:11" x14ac:dyDescent="0.2">
      <c r="A849" s="188" t="s">
        <v>3508</v>
      </c>
      <c r="B849" s="188" t="s">
        <v>3509</v>
      </c>
      <c r="C849" s="188" t="s">
        <v>1661</v>
      </c>
      <c r="D849" s="188" t="s">
        <v>138</v>
      </c>
      <c r="E849" s="188" t="s">
        <v>139</v>
      </c>
      <c r="F849" s="194">
        <v>1.2780767800000001</v>
      </c>
      <c r="G849" s="194">
        <v>14.410582420000001</v>
      </c>
      <c r="H849" s="56">
        <f t="shared" si="26"/>
        <v>-0.91130984558776773</v>
      </c>
      <c r="I849" s="42">
        <f t="shared" si="27"/>
        <v>8.9852246715871873E-5</v>
      </c>
      <c r="J849" s="159">
        <v>47.037990979999996</v>
      </c>
      <c r="K849" s="196">
        <v>18.9925</v>
      </c>
    </row>
    <row r="850" spans="1:11" x14ac:dyDescent="0.2">
      <c r="A850" s="188" t="s">
        <v>1370</v>
      </c>
      <c r="B850" s="188" t="s">
        <v>886</v>
      </c>
      <c r="C850" s="188" t="s">
        <v>1660</v>
      </c>
      <c r="D850" s="188" t="s">
        <v>138</v>
      </c>
      <c r="E850" s="188" t="s">
        <v>139</v>
      </c>
      <c r="F850" s="194">
        <v>1.27774396</v>
      </c>
      <c r="G850" s="150">
        <v>14.8755022</v>
      </c>
      <c r="H850" s="56">
        <f t="shared" si="26"/>
        <v>-0.91410414634606418</v>
      </c>
      <c r="I850" s="90">
        <f t="shared" si="27"/>
        <v>8.9828848571707172E-5</v>
      </c>
      <c r="J850" s="159">
        <v>224.08879661</v>
      </c>
      <c r="K850" s="159">
        <v>35.278590909090902</v>
      </c>
    </row>
    <row r="851" spans="1:11" x14ac:dyDescent="0.2">
      <c r="A851" s="188" t="s">
        <v>1532</v>
      </c>
      <c r="B851" s="188" t="s">
        <v>300</v>
      </c>
      <c r="C851" s="188" t="s">
        <v>1411</v>
      </c>
      <c r="D851" s="188" t="s">
        <v>137</v>
      </c>
      <c r="E851" s="188" t="s">
        <v>139</v>
      </c>
      <c r="F851" s="194">
        <v>1.2774459299999998</v>
      </c>
      <c r="G851" s="150">
        <v>2.3754098900000002</v>
      </c>
      <c r="H851" s="56">
        <f t="shared" si="26"/>
        <v>-0.46222084223114868</v>
      </c>
      <c r="I851" s="90">
        <f t="shared" si="27"/>
        <v>8.9807896258428519E-5</v>
      </c>
      <c r="J851" s="159">
        <v>12.82654458</v>
      </c>
      <c r="K851" s="159">
        <v>20.4553636363636</v>
      </c>
    </row>
    <row r="852" spans="1:11" x14ac:dyDescent="0.2">
      <c r="A852" s="188" t="s">
        <v>1249</v>
      </c>
      <c r="B852" s="188" t="s">
        <v>851</v>
      </c>
      <c r="C852" s="188" t="s">
        <v>422</v>
      </c>
      <c r="D852" s="188" t="s">
        <v>138</v>
      </c>
      <c r="E852" s="188" t="s">
        <v>464</v>
      </c>
      <c r="F852" s="194">
        <v>1.27343461</v>
      </c>
      <c r="G852" s="150">
        <v>1.1096892700000001</v>
      </c>
      <c r="H852" s="56">
        <f t="shared" si="26"/>
        <v>0.14755963171564224</v>
      </c>
      <c r="I852" s="90">
        <f t="shared" si="27"/>
        <v>8.9525889637279908E-5</v>
      </c>
      <c r="J852" s="159">
        <v>85.830203017609847</v>
      </c>
      <c r="K852" s="159">
        <v>47.356136363636402</v>
      </c>
    </row>
    <row r="853" spans="1:11" x14ac:dyDescent="0.2">
      <c r="A853" s="188" t="s">
        <v>1810</v>
      </c>
      <c r="B853" s="188" t="s">
        <v>2207</v>
      </c>
      <c r="C853" s="188" t="s">
        <v>1870</v>
      </c>
      <c r="D853" s="188" t="s">
        <v>137</v>
      </c>
      <c r="E853" s="188" t="s">
        <v>139</v>
      </c>
      <c r="F853" s="194">
        <v>1.26836375</v>
      </c>
      <c r="G853" s="150">
        <v>3.7105901800000001</v>
      </c>
      <c r="H853" s="56">
        <f t="shared" si="26"/>
        <v>-0.65817735495650997</v>
      </c>
      <c r="I853" s="90">
        <f t="shared" si="27"/>
        <v>8.9169394494803685E-5</v>
      </c>
      <c r="J853" s="159">
        <v>173.76077911353448</v>
      </c>
      <c r="K853" s="159">
        <v>32.9881363636364</v>
      </c>
    </row>
    <row r="854" spans="1:11" x14ac:dyDescent="0.2">
      <c r="A854" s="188" t="s">
        <v>2606</v>
      </c>
      <c r="B854" s="188" t="s">
        <v>1684</v>
      </c>
      <c r="C854" s="188" t="s">
        <v>1410</v>
      </c>
      <c r="D854" s="188" t="s">
        <v>137</v>
      </c>
      <c r="E854" s="188" t="s">
        <v>1871</v>
      </c>
      <c r="F854" s="194">
        <v>1.2636612</v>
      </c>
      <c r="G854" s="150">
        <v>0.43146800000000002</v>
      </c>
      <c r="H854" s="56">
        <f t="shared" si="26"/>
        <v>1.9287483660433682</v>
      </c>
      <c r="I854" s="90">
        <f t="shared" si="27"/>
        <v>8.8838792539267238E-5</v>
      </c>
      <c r="J854" s="159">
        <v>44.457758609998812</v>
      </c>
      <c r="K854" s="159">
        <v>40.355409090909099</v>
      </c>
    </row>
    <row r="855" spans="1:11" x14ac:dyDescent="0.2">
      <c r="A855" s="188" t="s">
        <v>2679</v>
      </c>
      <c r="B855" s="188" t="s">
        <v>1176</v>
      </c>
      <c r="C855" s="188" t="s">
        <v>3404</v>
      </c>
      <c r="D855" s="188" t="s">
        <v>138</v>
      </c>
      <c r="E855" s="188" t="s">
        <v>139</v>
      </c>
      <c r="F855" s="194">
        <v>1.2591358899999998</v>
      </c>
      <c r="G855" s="150">
        <v>0.91652369999999994</v>
      </c>
      <c r="H855" s="56">
        <f t="shared" si="26"/>
        <v>0.37381705459444192</v>
      </c>
      <c r="I855" s="90">
        <f t="shared" si="27"/>
        <v>8.8520651034039503E-5</v>
      </c>
      <c r="J855" s="159">
        <v>133.69621329</v>
      </c>
      <c r="K855" s="159">
        <v>24.585999999999999</v>
      </c>
    </row>
    <row r="856" spans="1:11" x14ac:dyDescent="0.2">
      <c r="A856" s="188" t="s">
        <v>1827</v>
      </c>
      <c r="B856" s="188" t="s">
        <v>150</v>
      </c>
      <c r="C856" s="188" t="s">
        <v>1870</v>
      </c>
      <c r="D856" s="188" t="s">
        <v>137</v>
      </c>
      <c r="E856" s="188" t="s">
        <v>464</v>
      </c>
      <c r="F856" s="194">
        <v>1.2574510800000001</v>
      </c>
      <c r="G856" s="150">
        <v>0.50866381999999999</v>
      </c>
      <c r="H856" s="56">
        <f t="shared" si="26"/>
        <v>1.4720670717252902</v>
      </c>
      <c r="I856" s="90">
        <f t="shared" si="27"/>
        <v>8.8402204344327048E-5</v>
      </c>
      <c r="J856" s="159">
        <v>2.1096550866000001</v>
      </c>
      <c r="K856" s="159">
        <v>15.0904545454545</v>
      </c>
    </row>
    <row r="857" spans="1:11" x14ac:dyDescent="0.2">
      <c r="A857" s="188" t="s">
        <v>3306</v>
      </c>
      <c r="B857" s="188" t="s">
        <v>3307</v>
      </c>
      <c r="C857" s="188" t="s">
        <v>1410</v>
      </c>
      <c r="D857" s="188" t="s">
        <v>138</v>
      </c>
      <c r="E857" s="188" t="s">
        <v>464</v>
      </c>
      <c r="F857" s="194">
        <v>1.2472322</v>
      </c>
      <c r="G857" s="194">
        <v>0.76237158999999999</v>
      </c>
      <c r="H857" s="56">
        <f t="shared" si="26"/>
        <v>0.63598987207799818</v>
      </c>
      <c r="I857" s="42">
        <f t="shared" si="27"/>
        <v>8.7683789503146785E-5</v>
      </c>
      <c r="J857" s="159">
        <v>40.326360349935882</v>
      </c>
      <c r="K857" s="196">
        <v>20.3867727272727</v>
      </c>
    </row>
    <row r="858" spans="1:11" x14ac:dyDescent="0.2">
      <c r="A858" s="188" t="s">
        <v>2949</v>
      </c>
      <c r="B858" s="188" t="s">
        <v>757</v>
      </c>
      <c r="C858" s="188" t="s">
        <v>1659</v>
      </c>
      <c r="D858" s="188" t="s">
        <v>138</v>
      </c>
      <c r="E858" s="188" t="s">
        <v>464</v>
      </c>
      <c r="F858" s="194">
        <v>1.24621363</v>
      </c>
      <c r="G858" s="150">
        <v>1.1787793999999998</v>
      </c>
      <c r="H858" s="56">
        <f t="shared" si="26"/>
        <v>5.7206827672760641E-2</v>
      </c>
      <c r="I858" s="90">
        <f t="shared" si="27"/>
        <v>8.7612181283382878E-5</v>
      </c>
      <c r="J858" s="159">
        <v>22.191120000000002</v>
      </c>
      <c r="K858" s="159">
        <v>38.527772727272698</v>
      </c>
    </row>
    <row r="859" spans="1:11" x14ac:dyDescent="0.2">
      <c r="A859" s="188" t="s">
        <v>3502</v>
      </c>
      <c r="B859" s="188" t="s">
        <v>3503</v>
      </c>
      <c r="C859" s="188" t="s">
        <v>1660</v>
      </c>
      <c r="D859" s="188" t="s">
        <v>138</v>
      </c>
      <c r="E859" s="188" t="s">
        <v>464</v>
      </c>
      <c r="F859" s="194">
        <v>1.2398569699999999</v>
      </c>
      <c r="G859" s="194">
        <v>0.62502409999999997</v>
      </c>
      <c r="H859" s="56">
        <f t="shared" si="26"/>
        <v>0.98369466073388212</v>
      </c>
      <c r="I859" s="42">
        <f t="shared" si="27"/>
        <v>8.7165290930982508E-5</v>
      </c>
      <c r="J859" s="159">
        <v>372.26477650999999</v>
      </c>
      <c r="K859" s="196">
        <v>21.1302272727273</v>
      </c>
    </row>
    <row r="860" spans="1:11" x14ac:dyDescent="0.2">
      <c r="A860" s="188" t="s">
        <v>3548</v>
      </c>
      <c r="B860" s="188" t="s">
        <v>3549</v>
      </c>
      <c r="C860" s="188" t="s">
        <v>1956</v>
      </c>
      <c r="D860" s="188" t="s">
        <v>137</v>
      </c>
      <c r="E860" s="188" t="s">
        <v>139</v>
      </c>
      <c r="F860" s="194">
        <v>1.23807931</v>
      </c>
      <c r="G860" s="194">
        <v>0.12889328999999999</v>
      </c>
      <c r="H860" s="56">
        <f t="shared" si="26"/>
        <v>8.6054597566715856</v>
      </c>
      <c r="I860" s="42">
        <f t="shared" si="27"/>
        <v>8.70403166357004E-5</v>
      </c>
      <c r="J860" s="159">
        <v>11.707984270815524</v>
      </c>
      <c r="K860" s="196">
        <v>68.188000000000002</v>
      </c>
    </row>
    <row r="861" spans="1:11" x14ac:dyDescent="0.2">
      <c r="A861" s="188" t="s">
        <v>701</v>
      </c>
      <c r="B861" s="188" t="s">
        <v>783</v>
      </c>
      <c r="C861" s="188" t="s">
        <v>1412</v>
      </c>
      <c r="D861" s="188" t="s">
        <v>138</v>
      </c>
      <c r="E861" s="188" t="s">
        <v>464</v>
      </c>
      <c r="F861" s="194">
        <v>1.2377293999999999</v>
      </c>
      <c r="G861" s="150">
        <v>1.04236985</v>
      </c>
      <c r="H861" s="56">
        <f t="shared" si="26"/>
        <v>0.18741864991586232</v>
      </c>
      <c r="I861" s="90">
        <f t="shared" si="27"/>
        <v>8.7015717018415785E-5</v>
      </c>
      <c r="J861" s="159">
        <v>31.702716710000001</v>
      </c>
      <c r="K861" s="159">
        <v>59.492136363636398</v>
      </c>
    </row>
    <row r="862" spans="1:11" x14ac:dyDescent="0.2">
      <c r="A862" s="188" t="s">
        <v>2664</v>
      </c>
      <c r="B862" s="188" t="s">
        <v>2216</v>
      </c>
      <c r="C862" s="188" t="s">
        <v>3404</v>
      </c>
      <c r="D862" s="188" t="s">
        <v>138</v>
      </c>
      <c r="E862" s="188" t="s">
        <v>464</v>
      </c>
      <c r="F862" s="194">
        <v>1.2258598999999999</v>
      </c>
      <c r="G862" s="150">
        <v>0.63176913000000001</v>
      </c>
      <c r="H862" s="56">
        <f t="shared" si="26"/>
        <v>0.94036055544530939</v>
      </c>
      <c r="I862" s="90">
        <f t="shared" si="27"/>
        <v>8.6181259136789887E-5</v>
      </c>
      <c r="J862" s="159">
        <v>67.241026760000011</v>
      </c>
      <c r="K862" s="159">
        <v>45.001636363636401</v>
      </c>
    </row>
    <row r="863" spans="1:11" x14ac:dyDescent="0.2">
      <c r="A863" s="188" t="s">
        <v>2582</v>
      </c>
      <c r="B863" s="188" t="s">
        <v>129</v>
      </c>
      <c r="C863" s="188" t="s">
        <v>1410</v>
      </c>
      <c r="D863" s="188" t="s">
        <v>137</v>
      </c>
      <c r="E863" s="188" t="s">
        <v>464</v>
      </c>
      <c r="F863" s="194">
        <v>1.2249767300000001</v>
      </c>
      <c r="G863" s="194">
        <v>4.956327E-2</v>
      </c>
      <c r="H863" s="56">
        <f t="shared" si="26"/>
        <v>23.715413853847821</v>
      </c>
      <c r="I863" s="42">
        <f t="shared" si="27"/>
        <v>8.6119169902423205E-5</v>
      </c>
      <c r="J863" s="159">
        <v>344.94103125993189</v>
      </c>
      <c r="K863" s="196">
        <v>5.8688636363636402</v>
      </c>
    </row>
    <row r="864" spans="1:11" x14ac:dyDescent="0.2">
      <c r="A864" s="188" t="s">
        <v>1361</v>
      </c>
      <c r="B864" s="188" t="s">
        <v>479</v>
      </c>
      <c r="C864" s="188" t="s">
        <v>1660</v>
      </c>
      <c r="D864" s="188" t="s">
        <v>138</v>
      </c>
      <c r="E864" s="188" t="s">
        <v>139</v>
      </c>
      <c r="F864" s="194">
        <v>1.2235833</v>
      </c>
      <c r="G864" s="150">
        <v>0.45744321000000004</v>
      </c>
      <c r="H864" s="56">
        <f t="shared" si="26"/>
        <v>1.6748310462406906</v>
      </c>
      <c r="I864" s="90">
        <f t="shared" si="27"/>
        <v>8.6021208013043363E-5</v>
      </c>
      <c r="J864" s="159">
        <v>76.149497999999994</v>
      </c>
      <c r="K864" s="159">
        <v>72.825863636363593</v>
      </c>
    </row>
    <row r="865" spans="1:11" x14ac:dyDescent="0.2">
      <c r="A865" s="188" t="s">
        <v>3007</v>
      </c>
      <c r="B865" s="188" t="s">
        <v>979</v>
      </c>
      <c r="C865" s="188" t="s">
        <v>1659</v>
      </c>
      <c r="D865" s="188" t="s">
        <v>407</v>
      </c>
      <c r="E865" s="188" t="s">
        <v>139</v>
      </c>
      <c r="F865" s="194">
        <v>1.21693981</v>
      </c>
      <c r="G865" s="150">
        <v>1.8413318400000001</v>
      </c>
      <c r="H865" s="56">
        <f t="shared" si="26"/>
        <v>-0.33909804655308629</v>
      </c>
      <c r="I865" s="90">
        <f t="shared" si="27"/>
        <v>8.5554152737589233E-5</v>
      </c>
      <c r="J865" s="159">
        <v>70.249380613488</v>
      </c>
      <c r="K865" s="159">
        <v>7.96595454545455</v>
      </c>
    </row>
    <row r="866" spans="1:11" x14ac:dyDescent="0.2">
      <c r="A866" s="188" t="s">
        <v>3084</v>
      </c>
      <c r="B866" s="188" t="s">
        <v>278</v>
      </c>
      <c r="C866" s="188" t="s">
        <v>1659</v>
      </c>
      <c r="D866" s="188" t="s">
        <v>138</v>
      </c>
      <c r="E866" s="188" t="s">
        <v>139</v>
      </c>
      <c r="F866" s="194">
        <v>1.20828202</v>
      </c>
      <c r="G866" s="150">
        <v>1.15149291</v>
      </c>
      <c r="H866" s="56">
        <f t="shared" si="26"/>
        <v>4.9317811257735045E-2</v>
      </c>
      <c r="I866" s="90">
        <f t="shared" si="27"/>
        <v>8.4945486736244457E-5</v>
      </c>
      <c r="J866" s="159">
        <v>50.635618657199998</v>
      </c>
      <c r="K866" s="159">
        <v>69.284227272727307</v>
      </c>
    </row>
    <row r="867" spans="1:11" x14ac:dyDescent="0.2">
      <c r="A867" s="188" t="s">
        <v>976</v>
      </c>
      <c r="B867" s="188" t="s">
        <v>3311</v>
      </c>
      <c r="C867" s="193" t="s">
        <v>980</v>
      </c>
      <c r="D867" s="193" t="s">
        <v>138</v>
      </c>
      <c r="E867" s="193" t="s">
        <v>464</v>
      </c>
      <c r="F867" s="150">
        <v>1.2042455000000001</v>
      </c>
      <c r="G867" s="150">
        <v>6.1474300000000003E-2</v>
      </c>
      <c r="H867" s="56">
        <f t="shared" si="26"/>
        <v>18.589413787550246</v>
      </c>
      <c r="I867" s="90">
        <f t="shared" si="27"/>
        <v>8.4661708487089859E-5</v>
      </c>
      <c r="J867" s="159">
        <v>2.3345410000000002</v>
      </c>
      <c r="K867" s="159">
        <v>29.389636363636399</v>
      </c>
    </row>
    <row r="868" spans="1:11" x14ac:dyDescent="0.2">
      <c r="A868" s="188" t="s">
        <v>3571</v>
      </c>
      <c r="B868" s="188" t="s">
        <v>1510</v>
      </c>
      <c r="C868" s="188" t="s">
        <v>1265</v>
      </c>
      <c r="D868" s="188" t="s">
        <v>138</v>
      </c>
      <c r="E868" s="188" t="s">
        <v>139</v>
      </c>
      <c r="F868" s="194">
        <v>1.2034052399999999</v>
      </c>
      <c r="G868" s="194">
        <v>1.3192167100000001</v>
      </c>
      <c r="H868" s="56">
        <f t="shared" si="26"/>
        <v>-8.7788055686468747E-2</v>
      </c>
      <c r="I868" s="42">
        <f t="shared" si="27"/>
        <v>8.4602635941522221E-5</v>
      </c>
      <c r="J868" s="159">
        <v>17.463588000000001</v>
      </c>
      <c r="K868" s="196">
        <v>40.714590909090902</v>
      </c>
    </row>
    <row r="869" spans="1:11" x14ac:dyDescent="0.2">
      <c r="A869" s="188" t="s">
        <v>2714</v>
      </c>
      <c r="B869" s="188" t="s">
        <v>3572</v>
      </c>
      <c r="C869" s="188" t="s">
        <v>1956</v>
      </c>
      <c r="D869" s="188" t="s">
        <v>138</v>
      </c>
      <c r="E869" s="188" t="s">
        <v>464</v>
      </c>
      <c r="F869" s="194">
        <v>1.2021555800000001</v>
      </c>
      <c r="G869" s="150">
        <v>1.09185939</v>
      </c>
      <c r="H869" s="56">
        <f t="shared" si="26"/>
        <v>0.10101684430263513</v>
      </c>
      <c r="I869" s="90">
        <f t="shared" si="27"/>
        <v>8.4514781471127295E-5</v>
      </c>
      <c r="J869" s="159">
        <v>21.449820482133699</v>
      </c>
      <c r="K869" s="159">
        <v>35.534590909090902</v>
      </c>
    </row>
    <row r="870" spans="1:11" x14ac:dyDescent="0.2">
      <c r="A870" s="188" t="s">
        <v>1531</v>
      </c>
      <c r="B870" s="188" t="s">
        <v>299</v>
      </c>
      <c r="C870" s="188" t="s">
        <v>1411</v>
      </c>
      <c r="D870" s="188" t="s">
        <v>138</v>
      </c>
      <c r="E870" s="188" t="s">
        <v>139</v>
      </c>
      <c r="F870" s="194">
        <v>1.20169642</v>
      </c>
      <c r="G870" s="150">
        <v>2.0561156600000001</v>
      </c>
      <c r="H870" s="56">
        <f t="shared" si="26"/>
        <v>-0.41555018359229856</v>
      </c>
      <c r="I870" s="90">
        <f t="shared" si="27"/>
        <v>8.4482501284015174E-5</v>
      </c>
      <c r="J870" s="159">
        <v>52.777269115722561</v>
      </c>
      <c r="K870" s="159">
        <v>32.1413181818182</v>
      </c>
    </row>
    <row r="871" spans="1:11" x14ac:dyDescent="0.2">
      <c r="A871" s="188" t="s">
        <v>2697</v>
      </c>
      <c r="B871" s="188" t="s">
        <v>1135</v>
      </c>
      <c r="C871" s="188" t="s">
        <v>3404</v>
      </c>
      <c r="D871" s="188" t="s">
        <v>138</v>
      </c>
      <c r="E871" s="188" t="s">
        <v>464</v>
      </c>
      <c r="F871" s="194">
        <v>1.19265781</v>
      </c>
      <c r="G871" s="150">
        <v>2.1262811299999997</v>
      </c>
      <c r="H871" s="56">
        <f t="shared" si="26"/>
        <v>-0.43908743149124396</v>
      </c>
      <c r="I871" s="90">
        <f t="shared" si="27"/>
        <v>8.3847062608970511E-5</v>
      </c>
      <c r="J871" s="159">
        <v>226.28612808336192</v>
      </c>
      <c r="K871" s="159">
        <v>20.121863636363599</v>
      </c>
    </row>
    <row r="872" spans="1:11" x14ac:dyDescent="0.2">
      <c r="A872" s="188" t="s">
        <v>3308</v>
      </c>
      <c r="B872" s="188" t="s">
        <v>3309</v>
      </c>
      <c r="C872" s="188" t="s">
        <v>1410</v>
      </c>
      <c r="D872" s="188" t="s">
        <v>138</v>
      </c>
      <c r="E872" s="188" t="s">
        <v>464</v>
      </c>
      <c r="F872" s="194">
        <v>1.1905924699999999</v>
      </c>
      <c r="G872" s="194">
        <v>1.8080018400000002</v>
      </c>
      <c r="H872" s="56">
        <f t="shared" si="26"/>
        <v>-0.34148713587592383</v>
      </c>
      <c r="I872" s="42">
        <f t="shared" si="27"/>
        <v>8.3701863633340763E-5</v>
      </c>
      <c r="J872" s="159">
        <v>32.424467729977415</v>
      </c>
      <c r="K872" s="196">
        <v>18.321181818181799</v>
      </c>
    </row>
    <row r="873" spans="1:11" x14ac:dyDescent="0.2">
      <c r="A873" s="188" t="s">
        <v>718</v>
      </c>
      <c r="B873" s="188" t="s">
        <v>135</v>
      </c>
      <c r="C873" s="188" t="s">
        <v>1410</v>
      </c>
      <c r="D873" s="188" t="s">
        <v>137</v>
      </c>
      <c r="E873" s="188" t="s">
        <v>1871</v>
      </c>
      <c r="F873" s="194">
        <v>1.1796063000000001</v>
      </c>
      <c r="G873" s="150">
        <v>0.8406228</v>
      </c>
      <c r="H873" s="56">
        <f t="shared" si="26"/>
        <v>0.40325280256495555</v>
      </c>
      <c r="I873" s="90">
        <f t="shared" si="27"/>
        <v>8.2929506234513366E-5</v>
      </c>
      <c r="J873" s="159">
        <v>36.495620499996271</v>
      </c>
      <c r="K873" s="159">
        <v>23.637090909090901</v>
      </c>
    </row>
    <row r="874" spans="1:11" x14ac:dyDescent="0.2">
      <c r="A874" s="188" t="s">
        <v>2929</v>
      </c>
      <c r="B874" s="188" t="s">
        <v>1169</v>
      </c>
      <c r="C874" s="188" t="s">
        <v>1741</v>
      </c>
      <c r="D874" s="188" t="s">
        <v>407</v>
      </c>
      <c r="E874" s="188" t="s">
        <v>139</v>
      </c>
      <c r="F874" s="194">
        <v>1.17903205</v>
      </c>
      <c r="G874" s="150">
        <v>0.58297617000000002</v>
      </c>
      <c r="H874" s="56">
        <f t="shared" si="26"/>
        <v>1.0224360971735775</v>
      </c>
      <c r="I874" s="90">
        <f t="shared" si="27"/>
        <v>8.2889134909813612E-5</v>
      </c>
      <c r="J874" s="159">
        <v>34.848981806085099</v>
      </c>
      <c r="K874" s="159">
        <v>75.939318181818194</v>
      </c>
    </row>
    <row r="875" spans="1:11" x14ac:dyDescent="0.2">
      <c r="A875" s="188" t="s">
        <v>807</v>
      </c>
      <c r="B875" s="188" t="s">
        <v>808</v>
      </c>
      <c r="C875" s="188" t="s">
        <v>1412</v>
      </c>
      <c r="D875" s="188" t="s">
        <v>407</v>
      </c>
      <c r="E875" s="188" t="s">
        <v>464</v>
      </c>
      <c r="F875" s="194">
        <v>1.1697862700000001</v>
      </c>
      <c r="G875" s="150">
        <v>0.44754843</v>
      </c>
      <c r="H875" s="56">
        <f t="shared" si="26"/>
        <v>1.6137646600614826</v>
      </c>
      <c r="I875" s="90">
        <f t="shared" si="27"/>
        <v>8.2239131624689646E-5</v>
      </c>
      <c r="J875" s="159">
        <v>20.014613100000002</v>
      </c>
      <c r="K875" s="159">
        <v>37.035409090909098</v>
      </c>
    </row>
    <row r="876" spans="1:11" x14ac:dyDescent="0.2">
      <c r="A876" s="188" t="s">
        <v>2545</v>
      </c>
      <c r="B876" s="188" t="s">
        <v>1508</v>
      </c>
      <c r="C876" s="188" t="s">
        <v>1411</v>
      </c>
      <c r="D876" s="188" t="s">
        <v>138</v>
      </c>
      <c r="E876" s="188" t="s">
        <v>464</v>
      </c>
      <c r="F876" s="194">
        <v>1.1583785500000001</v>
      </c>
      <c r="G876" s="150">
        <v>1.3867350600000001</v>
      </c>
      <c r="H876" s="56">
        <f t="shared" si="26"/>
        <v>-0.16467205350674552</v>
      </c>
      <c r="I876" s="90">
        <f t="shared" si="27"/>
        <v>8.1437138123246334E-5</v>
      </c>
      <c r="J876" s="159">
        <v>987.1667467376999</v>
      </c>
      <c r="K876" s="159">
        <v>6.8345909090909096</v>
      </c>
    </row>
    <row r="877" spans="1:11" x14ac:dyDescent="0.2">
      <c r="A877" s="188" t="s">
        <v>702</v>
      </c>
      <c r="B877" s="188" t="s">
        <v>784</v>
      </c>
      <c r="C877" s="188" t="s">
        <v>1412</v>
      </c>
      <c r="D877" s="188" t="s">
        <v>138</v>
      </c>
      <c r="E877" s="188" t="s">
        <v>464</v>
      </c>
      <c r="F877" s="194">
        <v>1.15491798</v>
      </c>
      <c r="G877" s="150">
        <v>0.16330822</v>
      </c>
      <c r="H877" s="56">
        <f t="shared" si="26"/>
        <v>6.0720137663615459</v>
      </c>
      <c r="I877" s="90">
        <f t="shared" si="27"/>
        <v>8.1193850713379183E-5</v>
      </c>
      <c r="J877" s="159">
        <v>64.223971050000003</v>
      </c>
      <c r="K877" s="159">
        <v>20.156045454545499</v>
      </c>
    </row>
    <row r="878" spans="1:11" x14ac:dyDescent="0.2">
      <c r="A878" s="188" t="s">
        <v>3467</v>
      </c>
      <c r="B878" s="188" t="s">
        <v>2080</v>
      </c>
      <c r="C878" s="188" t="s">
        <v>422</v>
      </c>
      <c r="D878" s="188" t="s">
        <v>407</v>
      </c>
      <c r="E878" s="188" t="s">
        <v>139</v>
      </c>
      <c r="F878" s="194">
        <v>1.15345765</v>
      </c>
      <c r="G878" s="150">
        <v>1.1754379799999999</v>
      </c>
      <c r="H878" s="56">
        <f t="shared" si="26"/>
        <v>-1.8699693538913764E-2</v>
      </c>
      <c r="I878" s="90">
        <f t="shared" si="27"/>
        <v>8.1091185573459662E-5</v>
      </c>
      <c r="J878" s="159">
        <v>131.68688602325187</v>
      </c>
      <c r="K878" s="159">
        <v>4.5259545454545496</v>
      </c>
    </row>
    <row r="879" spans="1:11" x14ac:dyDescent="0.2">
      <c r="A879" s="188" t="s">
        <v>1203</v>
      </c>
      <c r="B879" s="188" t="s">
        <v>1035</v>
      </c>
      <c r="C879" s="188" t="s">
        <v>422</v>
      </c>
      <c r="D879" s="188" t="s">
        <v>138</v>
      </c>
      <c r="E879" s="188" t="s">
        <v>139</v>
      </c>
      <c r="F879" s="194">
        <v>1.14320098</v>
      </c>
      <c r="G879" s="150">
        <v>1.5031543000000001</v>
      </c>
      <c r="H879" s="56">
        <f t="shared" si="26"/>
        <v>-0.23946531636838608</v>
      </c>
      <c r="I879" s="90">
        <f t="shared" si="27"/>
        <v>8.0370113993297418E-5</v>
      </c>
      <c r="J879" s="159">
        <v>203.16697573944265</v>
      </c>
      <c r="K879" s="159">
        <v>40.613454545454502</v>
      </c>
    </row>
    <row r="880" spans="1:11" x14ac:dyDescent="0.2">
      <c r="A880" s="188" t="s">
        <v>2993</v>
      </c>
      <c r="B880" s="188" t="s">
        <v>628</v>
      </c>
      <c r="C880" s="188" t="s">
        <v>1659</v>
      </c>
      <c r="D880" s="188" t="s">
        <v>407</v>
      </c>
      <c r="E880" s="188" t="s">
        <v>139</v>
      </c>
      <c r="F880" s="194">
        <v>1.1412649799999999</v>
      </c>
      <c r="G880" s="150">
        <v>0.89188803999999999</v>
      </c>
      <c r="H880" s="56">
        <f t="shared" si="26"/>
        <v>0.27960565543630334</v>
      </c>
      <c r="I880" s="90">
        <f t="shared" si="27"/>
        <v>8.023400796871105E-5</v>
      </c>
      <c r="J880" s="159">
        <v>171.24017933759998</v>
      </c>
      <c r="K880" s="159">
        <v>22.628454545454499</v>
      </c>
    </row>
    <row r="881" spans="1:11" x14ac:dyDescent="0.2">
      <c r="A881" s="188" t="s">
        <v>2819</v>
      </c>
      <c r="B881" s="188" t="s">
        <v>1263</v>
      </c>
      <c r="C881" s="188" t="s">
        <v>422</v>
      </c>
      <c r="D881" s="188" t="s">
        <v>138</v>
      </c>
      <c r="E881" s="188" t="s">
        <v>464</v>
      </c>
      <c r="F881" s="194">
        <v>1.12607992</v>
      </c>
      <c r="G881" s="150">
        <v>5.8993920700000002</v>
      </c>
      <c r="H881" s="56">
        <f t="shared" si="26"/>
        <v>-0.80911932845988987</v>
      </c>
      <c r="I881" s="90">
        <f t="shared" si="27"/>
        <v>7.9166457271549246E-5</v>
      </c>
      <c r="J881" s="159">
        <v>65.308305847153377</v>
      </c>
      <c r="K881" s="159">
        <v>32.646227272727302</v>
      </c>
    </row>
    <row r="882" spans="1:11" x14ac:dyDescent="0.2">
      <c r="A882" s="188" t="s">
        <v>2495</v>
      </c>
      <c r="B882" s="188" t="s">
        <v>2496</v>
      </c>
      <c r="C882" s="188" t="s">
        <v>2477</v>
      </c>
      <c r="D882" s="188" t="s">
        <v>407</v>
      </c>
      <c r="E882" s="188" t="s">
        <v>139</v>
      </c>
      <c r="F882" s="194">
        <v>1.1216445100000001</v>
      </c>
      <c r="G882" s="150">
        <v>7.2245600000000005E-3</v>
      </c>
      <c r="H882" s="56" t="str">
        <f t="shared" si="26"/>
        <v/>
      </c>
      <c r="I882" s="90">
        <f t="shared" si="27"/>
        <v>7.8854635978930165E-5</v>
      </c>
      <c r="J882" s="159">
        <v>82.381603692938967</v>
      </c>
      <c r="K882" s="159">
        <v>36.694136363636403</v>
      </c>
    </row>
    <row r="883" spans="1:11" x14ac:dyDescent="0.2">
      <c r="A883" s="188" t="s">
        <v>3094</v>
      </c>
      <c r="B883" s="188" t="s">
        <v>1991</v>
      </c>
      <c r="C883" s="188" t="s">
        <v>1659</v>
      </c>
      <c r="D883" s="188" t="s">
        <v>407</v>
      </c>
      <c r="E883" s="188" t="s">
        <v>139</v>
      </c>
      <c r="F883" s="194">
        <v>1.1162081799999999</v>
      </c>
      <c r="G883" s="150">
        <v>0.11023395</v>
      </c>
      <c r="H883" s="56">
        <f t="shared" si="26"/>
        <v>9.1258113312640976</v>
      </c>
      <c r="I883" s="90">
        <f t="shared" si="27"/>
        <v>7.8472447309178321E-5</v>
      </c>
      <c r="J883" s="159">
        <v>43.025091360299996</v>
      </c>
      <c r="K883" s="159">
        <v>27.613727272727299</v>
      </c>
    </row>
    <row r="884" spans="1:11" x14ac:dyDescent="0.2">
      <c r="A884" s="188" t="s">
        <v>704</v>
      </c>
      <c r="B884" s="188" t="s">
        <v>229</v>
      </c>
      <c r="C884" s="188" t="s">
        <v>1661</v>
      </c>
      <c r="D884" s="188" t="s">
        <v>138</v>
      </c>
      <c r="E884" s="188" t="s">
        <v>139</v>
      </c>
      <c r="F884" s="194">
        <v>1.11133233</v>
      </c>
      <c r="G884" s="150">
        <v>1.3915496999999999</v>
      </c>
      <c r="H884" s="56">
        <f t="shared" si="26"/>
        <v>-0.20137072358967845</v>
      </c>
      <c r="I884" s="90">
        <f t="shared" si="27"/>
        <v>7.8129661895965849E-5</v>
      </c>
      <c r="J884" s="159">
        <v>15.487554919999999</v>
      </c>
      <c r="K884" s="159">
        <v>30.446318181818199</v>
      </c>
    </row>
    <row r="885" spans="1:11" x14ac:dyDescent="0.2">
      <c r="A885" s="188" t="s">
        <v>2235</v>
      </c>
      <c r="B885" s="188" t="s">
        <v>2236</v>
      </c>
      <c r="C885" s="188" t="s">
        <v>1870</v>
      </c>
      <c r="D885" s="188" t="s">
        <v>138</v>
      </c>
      <c r="E885" s="188" t="s">
        <v>464</v>
      </c>
      <c r="F885" s="194">
        <v>1.10900157</v>
      </c>
      <c r="G885" s="150">
        <v>1.3500813899999999</v>
      </c>
      <c r="H885" s="56">
        <f t="shared" si="26"/>
        <v>-0.17856687884572642</v>
      </c>
      <c r="I885" s="90">
        <f t="shared" si="27"/>
        <v>7.7965803178060427E-5</v>
      </c>
      <c r="J885" s="159">
        <v>40.261819500000001</v>
      </c>
      <c r="K885" s="159">
        <v>17.9433636363636</v>
      </c>
    </row>
    <row r="886" spans="1:11" x14ac:dyDescent="0.2">
      <c r="A886" s="188" t="s">
        <v>2913</v>
      </c>
      <c r="B886" s="188" t="s">
        <v>1707</v>
      </c>
      <c r="C886" s="188" t="s">
        <v>1660</v>
      </c>
      <c r="D886" s="188" t="s">
        <v>407</v>
      </c>
      <c r="E886" s="188" t="s">
        <v>464</v>
      </c>
      <c r="F886" s="194">
        <v>1.1047971000000001</v>
      </c>
      <c r="G886" s="150">
        <v>1.5497718</v>
      </c>
      <c r="H886" s="56">
        <f t="shared" si="26"/>
        <v>-0.28712272348741918</v>
      </c>
      <c r="I886" s="90">
        <f t="shared" si="27"/>
        <v>7.7670217590667564E-5</v>
      </c>
      <c r="J886" s="159">
        <v>193.42670722999998</v>
      </c>
      <c r="K886" s="159">
        <v>81.541863636363601</v>
      </c>
    </row>
    <row r="887" spans="1:11" x14ac:dyDescent="0.2">
      <c r="A887" s="188" t="s">
        <v>1609</v>
      </c>
      <c r="B887" s="188" t="s">
        <v>2060</v>
      </c>
      <c r="C887" s="188" t="s">
        <v>1411</v>
      </c>
      <c r="D887" s="188" t="s">
        <v>137</v>
      </c>
      <c r="E887" s="188" t="s">
        <v>464</v>
      </c>
      <c r="F887" s="194">
        <v>1.1045472599999999</v>
      </c>
      <c r="G887" s="150">
        <v>2.37320194</v>
      </c>
      <c r="H887" s="56">
        <f t="shared" si="26"/>
        <v>-0.53457510657521201</v>
      </c>
      <c r="I887" s="90">
        <f t="shared" si="27"/>
        <v>7.7652653164436851E-5</v>
      </c>
      <c r="J887" s="159">
        <v>10.006705311200001</v>
      </c>
      <c r="K887" s="159">
        <v>19.404409090909098</v>
      </c>
    </row>
    <row r="888" spans="1:11" x14ac:dyDescent="0.2">
      <c r="A888" s="188" t="s">
        <v>600</v>
      </c>
      <c r="B888" s="188" t="s">
        <v>3172</v>
      </c>
      <c r="C888" s="188" t="s">
        <v>1662</v>
      </c>
      <c r="D888" s="188" t="s">
        <v>138</v>
      </c>
      <c r="E888" s="188" t="s">
        <v>139</v>
      </c>
      <c r="F888" s="194">
        <v>1.0901373799999998</v>
      </c>
      <c r="G888" s="150">
        <v>0.62651403999999999</v>
      </c>
      <c r="H888" s="56">
        <f t="shared" si="26"/>
        <v>0.74000470923205453</v>
      </c>
      <c r="I888" s="90">
        <f t="shared" si="27"/>
        <v>7.6639599713214523E-5</v>
      </c>
      <c r="J888" s="159">
        <v>116.414647</v>
      </c>
      <c r="K888" s="159">
        <v>26.725863636363599</v>
      </c>
    </row>
    <row r="889" spans="1:11" x14ac:dyDescent="0.2">
      <c r="A889" s="188" t="s">
        <v>2625</v>
      </c>
      <c r="B889" s="188" t="s">
        <v>1736</v>
      </c>
      <c r="C889" s="188" t="s">
        <v>1410</v>
      </c>
      <c r="D889" s="188" t="s">
        <v>137</v>
      </c>
      <c r="E889" s="188" t="s">
        <v>464</v>
      </c>
      <c r="F889" s="194">
        <v>1.08674092</v>
      </c>
      <c r="G889" s="150">
        <v>0.33891340000000003</v>
      </c>
      <c r="H889" s="56">
        <f t="shared" si="26"/>
        <v>2.2065445627112998</v>
      </c>
      <c r="I889" s="90">
        <f t="shared" si="27"/>
        <v>7.6400819409357844E-5</v>
      </c>
      <c r="J889" s="159">
        <v>67.143879329968541</v>
      </c>
      <c r="K889" s="159">
        <v>12.604818181818199</v>
      </c>
    </row>
    <row r="890" spans="1:11" x14ac:dyDescent="0.2">
      <c r="A890" s="188" t="s">
        <v>634</v>
      </c>
      <c r="B890" s="188" t="s">
        <v>614</v>
      </c>
      <c r="C890" s="188" t="s">
        <v>1411</v>
      </c>
      <c r="D890" s="188" t="s">
        <v>137</v>
      </c>
      <c r="E890" s="188" t="s">
        <v>464</v>
      </c>
      <c r="F890" s="194">
        <v>1.0866415199999999</v>
      </c>
      <c r="G890" s="150">
        <v>0.44562792000000001</v>
      </c>
      <c r="H890" s="56">
        <f t="shared" si="26"/>
        <v>1.4384502658630542</v>
      </c>
      <c r="I890" s="90">
        <f t="shared" si="27"/>
        <v>7.6393831321112018E-5</v>
      </c>
      <c r="J890" s="159">
        <v>20.8956768849376</v>
      </c>
      <c r="K890" s="159">
        <v>64.544318181818198</v>
      </c>
    </row>
    <row r="891" spans="1:11" x14ac:dyDescent="0.2">
      <c r="A891" s="188" t="s">
        <v>2788</v>
      </c>
      <c r="B891" s="188" t="s">
        <v>1964</v>
      </c>
      <c r="C891" s="188" t="s">
        <v>422</v>
      </c>
      <c r="D891" s="188" t="s">
        <v>407</v>
      </c>
      <c r="E891" s="188" t="s">
        <v>464</v>
      </c>
      <c r="F891" s="194">
        <v>1.08622635</v>
      </c>
      <c r="G891" s="150">
        <v>1.1255214499999999</v>
      </c>
      <c r="H891" s="56">
        <f t="shared" si="26"/>
        <v>-3.491279530923197E-2</v>
      </c>
      <c r="I891" s="90">
        <f t="shared" si="27"/>
        <v>7.6364643749713519E-5</v>
      </c>
      <c r="J891" s="159">
        <v>146.11027833817747</v>
      </c>
      <c r="K891" s="159">
        <v>24.127409090909101</v>
      </c>
    </row>
    <row r="892" spans="1:11" x14ac:dyDescent="0.2">
      <c r="A892" s="188" t="s">
        <v>1102</v>
      </c>
      <c r="B892" s="188" t="s">
        <v>3188</v>
      </c>
      <c r="C892" s="188" t="s">
        <v>1662</v>
      </c>
      <c r="D892" s="188" t="s">
        <v>138</v>
      </c>
      <c r="E892" s="188" t="s">
        <v>139</v>
      </c>
      <c r="F892" s="194">
        <v>1.0773123200000001</v>
      </c>
      <c r="G892" s="150">
        <v>0.57603872</v>
      </c>
      <c r="H892" s="56">
        <f t="shared" si="26"/>
        <v>0.87020816933972789</v>
      </c>
      <c r="I892" s="90">
        <f t="shared" si="27"/>
        <v>7.5737963384866683E-5</v>
      </c>
      <c r="J892" s="159">
        <v>82.75508481</v>
      </c>
      <c r="K892" s="159">
        <v>24.647136363636399</v>
      </c>
    </row>
    <row r="893" spans="1:11" x14ac:dyDescent="0.2">
      <c r="A893" s="188" t="s">
        <v>1398</v>
      </c>
      <c r="B893" s="188" t="s">
        <v>1186</v>
      </c>
      <c r="C893" s="188" t="s">
        <v>1660</v>
      </c>
      <c r="D893" s="188" t="s">
        <v>138</v>
      </c>
      <c r="E893" s="188" t="s">
        <v>139</v>
      </c>
      <c r="F893" s="194">
        <v>1.0765244199999999</v>
      </c>
      <c r="G893" s="150">
        <v>0.18392667000000001</v>
      </c>
      <c r="H893" s="56">
        <f t="shared" si="26"/>
        <v>4.8530088105221489</v>
      </c>
      <c r="I893" s="90">
        <f t="shared" si="27"/>
        <v>7.5682571888600357E-5</v>
      </c>
      <c r="J893" s="159">
        <v>11.490464169999999</v>
      </c>
      <c r="K893" s="159">
        <v>60.220636363636402</v>
      </c>
    </row>
    <row r="894" spans="1:11" x14ac:dyDescent="0.2">
      <c r="A894" s="188" t="s">
        <v>2936</v>
      </c>
      <c r="B894" s="188" t="s">
        <v>146</v>
      </c>
      <c r="C894" s="188" t="s">
        <v>1659</v>
      </c>
      <c r="D894" s="188" t="s">
        <v>137</v>
      </c>
      <c r="E894" s="188" t="s">
        <v>464</v>
      </c>
      <c r="F894" s="194">
        <v>1.06820059</v>
      </c>
      <c r="G894" s="150">
        <v>1.4158442199999999</v>
      </c>
      <c r="H894" s="56">
        <f t="shared" si="26"/>
        <v>-0.24553805078923152</v>
      </c>
      <c r="I894" s="90">
        <f t="shared" si="27"/>
        <v>7.5097384176496729E-5</v>
      </c>
      <c r="J894" s="159">
        <v>15.965722752</v>
      </c>
      <c r="K894" s="159">
        <v>54.194545454545498</v>
      </c>
    </row>
    <row r="895" spans="1:11" x14ac:dyDescent="0.2">
      <c r="A895" s="188" t="s">
        <v>3426</v>
      </c>
      <c r="B895" s="188" t="s">
        <v>1916</v>
      </c>
      <c r="C895" s="188" t="s">
        <v>422</v>
      </c>
      <c r="D895" s="188" t="s">
        <v>407</v>
      </c>
      <c r="E895" s="188" t="s">
        <v>139</v>
      </c>
      <c r="F895" s="194">
        <v>1.06586946</v>
      </c>
      <c r="G895" s="150">
        <v>0.20247073999999998</v>
      </c>
      <c r="H895" s="56">
        <f t="shared" si="26"/>
        <v>4.2643135497010585</v>
      </c>
      <c r="I895" s="90">
        <f t="shared" si="27"/>
        <v>7.4933499446592816E-5</v>
      </c>
      <c r="J895" s="159">
        <v>40.077384780000003</v>
      </c>
      <c r="K895" s="159">
        <v>22.444590909090898</v>
      </c>
    </row>
    <row r="896" spans="1:11" x14ac:dyDescent="0.2">
      <c r="A896" s="188" t="s">
        <v>2843</v>
      </c>
      <c r="B896" s="188" t="s">
        <v>1996</v>
      </c>
      <c r="C896" s="188" t="s">
        <v>1411</v>
      </c>
      <c r="D896" s="188" t="s">
        <v>137</v>
      </c>
      <c r="E896" s="188" t="s">
        <v>139</v>
      </c>
      <c r="F896" s="194">
        <v>1.0578679799999999</v>
      </c>
      <c r="G896" s="150">
        <v>0.74665802999999997</v>
      </c>
      <c r="H896" s="56">
        <f t="shared" si="26"/>
        <v>0.41680386133394953</v>
      </c>
      <c r="I896" s="90">
        <f t="shared" si="27"/>
        <v>7.4370973809398985E-5</v>
      </c>
      <c r="J896" s="159">
        <v>87.142917745000005</v>
      </c>
      <c r="K896" s="159">
        <v>31.9374545454545</v>
      </c>
    </row>
    <row r="897" spans="1:11" x14ac:dyDescent="0.2">
      <c r="A897" s="188" t="s">
        <v>2655</v>
      </c>
      <c r="B897" s="188" t="s">
        <v>1729</v>
      </c>
      <c r="C897" s="188" t="s">
        <v>1410</v>
      </c>
      <c r="D897" s="188" t="s">
        <v>137</v>
      </c>
      <c r="E897" s="188" t="s">
        <v>464</v>
      </c>
      <c r="F897" s="194">
        <v>1.0534948400000002</v>
      </c>
      <c r="G897" s="150">
        <v>0.54540098000000004</v>
      </c>
      <c r="H897" s="56">
        <f t="shared" si="26"/>
        <v>0.93159689592050254</v>
      </c>
      <c r="I897" s="90">
        <f t="shared" si="27"/>
        <v>7.4063530265824847E-5</v>
      </c>
      <c r="J897" s="159">
        <v>123.35419790994385</v>
      </c>
      <c r="K897" s="159">
        <v>13.182363636363601</v>
      </c>
    </row>
    <row r="898" spans="1:11" x14ac:dyDescent="0.2">
      <c r="A898" s="188" t="s">
        <v>2258</v>
      </c>
      <c r="B898" s="188" t="s">
        <v>2259</v>
      </c>
      <c r="C898" s="188" t="s">
        <v>1412</v>
      </c>
      <c r="D898" s="188" t="s">
        <v>407</v>
      </c>
      <c r="E898" s="188" t="s">
        <v>464</v>
      </c>
      <c r="F898" s="194">
        <v>1.0482682299999999</v>
      </c>
      <c r="G898" s="150">
        <v>0.19038741000000001</v>
      </c>
      <c r="H898" s="56">
        <f t="shared" si="26"/>
        <v>4.5059745284627795</v>
      </c>
      <c r="I898" s="90">
        <f t="shared" si="27"/>
        <v>7.3696085478033879E-5</v>
      </c>
      <c r="J898" s="159">
        <v>298.26646563515135</v>
      </c>
      <c r="K898" s="159">
        <v>6.0693636363636401</v>
      </c>
    </row>
    <row r="899" spans="1:11" x14ac:dyDescent="0.2">
      <c r="A899" s="188" t="s">
        <v>789</v>
      </c>
      <c r="B899" s="188" t="s">
        <v>786</v>
      </c>
      <c r="C899" s="188" t="s">
        <v>1412</v>
      </c>
      <c r="D899" s="188" t="s">
        <v>138</v>
      </c>
      <c r="E899" s="188" t="s">
        <v>464</v>
      </c>
      <c r="F899" s="194">
        <v>1.04628619</v>
      </c>
      <c r="G899" s="150">
        <v>1.43016805</v>
      </c>
      <c r="H899" s="56">
        <f t="shared" si="26"/>
        <v>-0.268417309420386</v>
      </c>
      <c r="I899" s="90">
        <f t="shared" si="27"/>
        <v>7.355674271720169E-5</v>
      </c>
      <c r="J899" s="159">
        <v>52.201836419999999</v>
      </c>
      <c r="K899" s="159">
        <v>39.717954545454504</v>
      </c>
    </row>
    <row r="900" spans="1:11" x14ac:dyDescent="0.2">
      <c r="A900" s="188" t="s">
        <v>3673</v>
      </c>
      <c r="B900" s="188" t="s">
        <v>3674</v>
      </c>
      <c r="C900" s="188" t="s">
        <v>1411</v>
      </c>
      <c r="D900" s="188" t="s">
        <v>138</v>
      </c>
      <c r="E900" s="188" t="s">
        <v>139</v>
      </c>
      <c r="F900" s="194">
        <v>1.04613617</v>
      </c>
      <c r="G900" s="150">
        <v>2.1741509999999999E-2</v>
      </c>
      <c r="H900" s="56">
        <f t="shared" si="26"/>
        <v>47.116996933515665</v>
      </c>
      <c r="I900" s="90">
        <f t="shared" si="27"/>
        <v>7.3546195906350214E-5</v>
      </c>
      <c r="J900" s="159">
        <v>4.2890100000000002</v>
      </c>
      <c r="K900" s="159">
        <v>33.546454545454502</v>
      </c>
    </row>
    <row r="901" spans="1:11" x14ac:dyDescent="0.2">
      <c r="A901" s="188" t="s">
        <v>1927</v>
      </c>
      <c r="B901" s="188" t="s">
        <v>1928</v>
      </c>
      <c r="C901" s="188" t="s">
        <v>1412</v>
      </c>
      <c r="D901" s="188" t="s">
        <v>407</v>
      </c>
      <c r="E901" s="188" t="s">
        <v>464</v>
      </c>
      <c r="F901" s="194">
        <v>1.04508047</v>
      </c>
      <c r="G901" s="150">
        <v>7.5756068399999998</v>
      </c>
      <c r="H901" s="56">
        <f t="shared" si="26"/>
        <v>-0.86204663308530405</v>
      </c>
      <c r="I901" s="90">
        <f t="shared" si="27"/>
        <v>7.3471977347385438E-5</v>
      </c>
      <c r="J901" s="159">
        <v>153.15889869208414</v>
      </c>
      <c r="K901" s="159">
        <v>27.793681818181799</v>
      </c>
    </row>
    <row r="902" spans="1:11" x14ac:dyDescent="0.2">
      <c r="A902" s="188" t="s">
        <v>1813</v>
      </c>
      <c r="B902" s="188" t="s">
        <v>185</v>
      </c>
      <c r="C902" s="188" t="s">
        <v>1870</v>
      </c>
      <c r="D902" s="188" t="s">
        <v>137</v>
      </c>
      <c r="E902" s="188" t="s">
        <v>464</v>
      </c>
      <c r="F902" s="194">
        <v>1.0306854999999999</v>
      </c>
      <c r="G902" s="150">
        <v>1.9644733000000001</v>
      </c>
      <c r="H902" s="56">
        <f t="shared" si="26"/>
        <v>-0.47533748613432425</v>
      </c>
      <c r="I902" s="90">
        <f t="shared" si="27"/>
        <v>7.2459972109399981E-5</v>
      </c>
      <c r="J902" s="159">
        <v>222.41270668300001</v>
      </c>
      <c r="K902" s="159">
        <v>11.318681818181799</v>
      </c>
    </row>
    <row r="903" spans="1:11" x14ac:dyDescent="0.2">
      <c r="A903" s="188" t="s">
        <v>2716</v>
      </c>
      <c r="B903" s="188" t="s">
        <v>3186</v>
      </c>
      <c r="C903" s="188" t="s">
        <v>1662</v>
      </c>
      <c r="D903" s="188" t="s">
        <v>138</v>
      </c>
      <c r="E903" s="188" t="s">
        <v>139</v>
      </c>
      <c r="F903" s="194">
        <v>1.02930926</v>
      </c>
      <c r="G903" s="150">
        <v>0.90001186</v>
      </c>
      <c r="H903" s="56">
        <f t="shared" ref="H903:H966" si="28">IF(ISERROR(F903/G903-1),"",IF((F903/G903-1)&gt;10000%,"",F903/G903-1))</f>
        <v>0.14366188463338703</v>
      </c>
      <c r="I903" s="90">
        <f t="shared" ref="I903:I966" si="29">F903/$F$1588</f>
        <v>7.2363218723409947E-5</v>
      </c>
      <c r="J903" s="159">
        <v>12.69976147</v>
      </c>
      <c r="K903" s="159">
        <v>47.644636363636401</v>
      </c>
    </row>
    <row r="904" spans="1:11" x14ac:dyDescent="0.2">
      <c r="A904" s="188" t="s">
        <v>1383</v>
      </c>
      <c r="B904" s="188" t="s">
        <v>758</v>
      </c>
      <c r="C904" s="188" t="s">
        <v>1660</v>
      </c>
      <c r="D904" s="188" t="s">
        <v>138</v>
      </c>
      <c r="E904" s="188" t="s">
        <v>139</v>
      </c>
      <c r="F904" s="194">
        <v>1.0279404000000001</v>
      </c>
      <c r="G904" s="150">
        <v>0.56441130000000006</v>
      </c>
      <c r="H904" s="56">
        <f t="shared" si="28"/>
        <v>0.82126119728644698</v>
      </c>
      <c r="I904" s="90">
        <f t="shared" si="29"/>
        <v>7.2266984171335955E-5</v>
      </c>
      <c r="J904" s="159">
        <v>34.042265499999999</v>
      </c>
      <c r="K904" s="159">
        <v>58.573227272727301</v>
      </c>
    </row>
    <row r="905" spans="1:11" x14ac:dyDescent="0.2">
      <c r="A905" s="188" t="s">
        <v>3635</v>
      </c>
      <c r="B905" s="188" t="s">
        <v>3636</v>
      </c>
      <c r="C905" s="188" t="s">
        <v>1411</v>
      </c>
      <c r="D905" s="188" t="s">
        <v>137</v>
      </c>
      <c r="E905" s="188" t="s">
        <v>139</v>
      </c>
      <c r="F905" s="194">
        <v>1.02499484</v>
      </c>
      <c r="G905" s="150">
        <v>0.70602319999999996</v>
      </c>
      <c r="H905" s="56">
        <f t="shared" si="28"/>
        <v>0.45178634356491409</v>
      </c>
      <c r="I905" s="90">
        <f t="shared" si="29"/>
        <v>7.2059903354300511E-5</v>
      </c>
      <c r="J905" s="159">
        <v>56.075831524999998</v>
      </c>
      <c r="K905" s="159">
        <v>34.892499999999998</v>
      </c>
    </row>
    <row r="906" spans="1:11" x14ac:dyDescent="0.2">
      <c r="A906" s="188" t="s">
        <v>3145</v>
      </c>
      <c r="B906" s="188" t="s">
        <v>3146</v>
      </c>
      <c r="C906" s="188" t="s">
        <v>1442</v>
      </c>
      <c r="D906" s="188" t="s">
        <v>407</v>
      </c>
      <c r="E906" s="188" t="s">
        <v>464</v>
      </c>
      <c r="F906" s="194">
        <v>1.0187368699999999</v>
      </c>
      <c r="G906" s="150">
        <v>1.23918335</v>
      </c>
      <c r="H906" s="56">
        <f t="shared" si="28"/>
        <v>-0.17789658003393938</v>
      </c>
      <c r="I906" s="90">
        <f t="shared" si="29"/>
        <v>7.1619951175229922E-5</v>
      </c>
      <c r="J906" s="159">
        <v>33.898639459999998</v>
      </c>
      <c r="K906" s="159">
        <v>21.730136363636401</v>
      </c>
    </row>
    <row r="907" spans="1:11" x14ac:dyDescent="0.2">
      <c r="A907" s="188" t="s">
        <v>1367</v>
      </c>
      <c r="B907" s="188" t="s">
        <v>519</v>
      </c>
      <c r="C907" s="188" t="s">
        <v>1660</v>
      </c>
      <c r="D907" s="188" t="s">
        <v>138</v>
      </c>
      <c r="E907" s="188" t="s">
        <v>139</v>
      </c>
      <c r="F907" s="194">
        <v>1.01346078</v>
      </c>
      <c r="G907" s="150">
        <v>1.2351781000000002</v>
      </c>
      <c r="H907" s="56">
        <f t="shared" si="28"/>
        <v>-0.17950230820964219</v>
      </c>
      <c r="I907" s="90">
        <f t="shared" si="29"/>
        <v>7.1249027809909765E-5</v>
      </c>
      <c r="J907" s="159">
        <v>654.92419593</v>
      </c>
      <c r="K907" s="159">
        <v>18.265545454545499</v>
      </c>
    </row>
    <row r="908" spans="1:11" x14ac:dyDescent="0.2">
      <c r="A908" s="188" t="s">
        <v>706</v>
      </c>
      <c r="B908" s="188" t="s">
        <v>782</v>
      </c>
      <c r="C908" s="188" t="s">
        <v>1412</v>
      </c>
      <c r="D908" s="188" t="s">
        <v>138</v>
      </c>
      <c r="E908" s="188" t="s">
        <v>464</v>
      </c>
      <c r="F908" s="194">
        <v>1.01158572</v>
      </c>
      <c r="G908" s="150">
        <v>0.62436095999999996</v>
      </c>
      <c r="H908" s="56">
        <f t="shared" si="28"/>
        <v>0.62019374177398934</v>
      </c>
      <c r="I908" s="90">
        <f t="shared" si="29"/>
        <v>7.1117206031779152E-5</v>
      </c>
      <c r="J908" s="159">
        <v>529.01485138999999</v>
      </c>
      <c r="K908" s="159">
        <v>19.8340909090909</v>
      </c>
    </row>
    <row r="909" spans="1:11" x14ac:dyDescent="0.2">
      <c r="A909" s="188" t="s">
        <v>1366</v>
      </c>
      <c r="B909" s="188" t="s">
        <v>45</v>
      </c>
      <c r="C909" s="188" t="s">
        <v>1660</v>
      </c>
      <c r="D909" s="188" t="s">
        <v>138</v>
      </c>
      <c r="E909" s="188" t="s">
        <v>139</v>
      </c>
      <c r="F909" s="194">
        <v>1.0084389300000001</v>
      </c>
      <c r="G909" s="150">
        <v>0.82339348000000001</v>
      </c>
      <c r="H909" s="56">
        <f t="shared" si="28"/>
        <v>0.22473514121097971</v>
      </c>
      <c r="I909" s="90">
        <f t="shared" si="29"/>
        <v>7.0895978202694402E-5</v>
      </c>
      <c r="J909" s="159">
        <v>314.50323519</v>
      </c>
      <c r="K909" s="159">
        <v>20.5105</v>
      </c>
    </row>
    <row r="910" spans="1:11" x14ac:dyDescent="0.2">
      <c r="A910" s="188" t="s">
        <v>565</v>
      </c>
      <c r="B910" s="188" t="s">
        <v>458</v>
      </c>
      <c r="C910" s="188" t="s">
        <v>454</v>
      </c>
      <c r="D910" s="188" t="s">
        <v>137</v>
      </c>
      <c r="E910" s="188" t="s">
        <v>464</v>
      </c>
      <c r="F910" s="194">
        <v>1.0070123199999998</v>
      </c>
      <c r="G910" s="194">
        <v>0.21659412</v>
      </c>
      <c r="H910" s="56">
        <f t="shared" si="28"/>
        <v>3.6493058999016217</v>
      </c>
      <c r="I910" s="42">
        <f t="shared" si="29"/>
        <v>7.0795683669773343E-5</v>
      </c>
      <c r="J910" s="159">
        <v>104.864709</v>
      </c>
      <c r="K910" s="196">
        <v>31.624090909090899</v>
      </c>
    </row>
    <row r="911" spans="1:11" x14ac:dyDescent="0.2">
      <c r="A911" s="188" t="s">
        <v>2596</v>
      </c>
      <c r="B911" s="188" t="s">
        <v>1744</v>
      </c>
      <c r="C911" s="188" t="s">
        <v>1410</v>
      </c>
      <c r="D911" s="188" t="s">
        <v>137</v>
      </c>
      <c r="E911" s="188" t="s">
        <v>464</v>
      </c>
      <c r="F911" s="194">
        <v>1.0031514699999999</v>
      </c>
      <c r="G911" s="150">
        <v>0.58824619999999994</v>
      </c>
      <c r="H911" s="56">
        <f t="shared" si="28"/>
        <v>0.70532588225814297</v>
      </c>
      <c r="I911" s="90">
        <f t="shared" si="29"/>
        <v>7.0524255495690581E-5</v>
      </c>
      <c r="J911" s="159">
        <v>607.6413126998566</v>
      </c>
      <c r="K911" s="159">
        <v>8.3473181818181796</v>
      </c>
    </row>
    <row r="912" spans="1:11" x14ac:dyDescent="0.2">
      <c r="A912" s="188" t="s">
        <v>1642</v>
      </c>
      <c r="B912" s="188" t="s">
        <v>945</v>
      </c>
      <c r="C912" s="188" t="s">
        <v>1411</v>
      </c>
      <c r="D912" s="188" t="s">
        <v>137</v>
      </c>
      <c r="E912" s="188" t="s">
        <v>464</v>
      </c>
      <c r="F912" s="194">
        <v>1.0021666499999999</v>
      </c>
      <c r="G912" s="150">
        <v>0.30157464</v>
      </c>
      <c r="H912" s="56">
        <f t="shared" si="28"/>
        <v>2.3231131437311836</v>
      </c>
      <c r="I912" s="90">
        <f t="shared" si="29"/>
        <v>7.0455019992006113E-5</v>
      </c>
      <c r="J912" s="159">
        <v>33.813064126800008</v>
      </c>
      <c r="K912" s="159">
        <v>102.091772727273</v>
      </c>
    </row>
    <row r="913" spans="1:11" x14ac:dyDescent="0.2">
      <c r="A913" s="188" t="s">
        <v>700</v>
      </c>
      <c r="B913" s="188" t="s">
        <v>787</v>
      </c>
      <c r="C913" s="188" t="s">
        <v>1412</v>
      </c>
      <c r="D913" s="188" t="s">
        <v>138</v>
      </c>
      <c r="E913" s="188" t="s">
        <v>464</v>
      </c>
      <c r="F913" s="194">
        <v>1.00078815</v>
      </c>
      <c r="G913" s="150">
        <v>0.53022831000000004</v>
      </c>
      <c r="H913" s="56">
        <f t="shared" si="28"/>
        <v>0.88746645760955301</v>
      </c>
      <c r="I913" s="90">
        <f t="shared" si="29"/>
        <v>7.0358107721917127E-5</v>
      </c>
      <c r="J913" s="159">
        <v>19.27391038</v>
      </c>
      <c r="K913" s="159">
        <v>55.427909090909097</v>
      </c>
    </row>
    <row r="914" spans="1:11" x14ac:dyDescent="0.2">
      <c r="A914" s="188" t="s">
        <v>2677</v>
      </c>
      <c r="B914" s="188" t="s">
        <v>867</v>
      </c>
      <c r="C914" s="188" t="s">
        <v>3404</v>
      </c>
      <c r="D914" s="188" t="s">
        <v>138</v>
      </c>
      <c r="E914" s="188" t="s">
        <v>1871</v>
      </c>
      <c r="F914" s="194">
        <v>0.99081558999999997</v>
      </c>
      <c r="G914" s="150">
        <v>0.38731147999999999</v>
      </c>
      <c r="H914" s="56">
        <f t="shared" si="28"/>
        <v>1.5581880247907964</v>
      </c>
      <c r="I914" s="90">
        <f t="shared" si="29"/>
        <v>6.9657009841468326E-5</v>
      </c>
      <c r="J914" s="159">
        <v>404.31677064999997</v>
      </c>
      <c r="K914" s="159">
        <v>16.3064545454545</v>
      </c>
    </row>
    <row r="915" spans="1:11" x14ac:dyDescent="0.2">
      <c r="A915" s="188" t="s">
        <v>1359</v>
      </c>
      <c r="B915" s="188" t="s">
        <v>2</v>
      </c>
      <c r="C915" s="188" t="s">
        <v>1660</v>
      </c>
      <c r="D915" s="188" t="s">
        <v>138</v>
      </c>
      <c r="E915" s="188" t="s">
        <v>139</v>
      </c>
      <c r="F915" s="194">
        <v>0.98737162000000001</v>
      </c>
      <c r="G915" s="150">
        <v>0.40206719000000002</v>
      </c>
      <c r="H915" s="56">
        <f t="shared" si="28"/>
        <v>1.4557378581425655</v>
      </c>
      <c r="I915" s="90">
        <f t="shared" si="29"/>
        <v>6.9414889456398762E-5</v>
      </c>
      <c r="J915" s="159">
        <v>90.088811819999989</v>
      </c>
      <c r="K915" s="159">
        <v>21.781090909090899</v>
      </c>
    </row>
    <row r="916" spans="1:11" x14ac:dyDescent="0.2">
      <c r="A916" s="188" t="s">
        <v>2674</v>
      </c>
      <c r="B916" s="188" t="s">
        <v>2512</v>
      </c>
      <c r="C916" s="188" t="s">
        <v>3404</v>
      </c>
      <c r="D916" s="188" t="s">
        <v>138</v>
      </c>
      <c r="E916" s="188" t="s">
        <v>139</v>
      </c>
      <c r="F916" s="194">
        <v>0.98690802</v>
      </c>
      <c r="G916" s="150">
        <v>0.37551315999999996</v>
      </c>
      <c r="H916" s="56">
        <f t="shared" si="28"/>
        <v>1.6281582781279891</v>
      </c>
      <c r="I916" s="90">
        <f t="shared" si="29"/>
        <v>6.9382297125304633E-5</v>
      </c>
      <c r="J916" s="159">
        <v>10.298991470000001</v>
      </c>
      <c r="K916" s="159">
        <v>51.635954545454503</v>
      </c>
    </row>
    <row r="917" spans="1:11" x14ac:dyDescent="0.2">
      <c r="A917" s="188" t="s">
        <v>1598</v>
      </c>
      <c r="B917" s="188" t="s">
        <v>2057</v>
      </c>
      <c r="C917" s="188" t="s">
        <v>1411</v>
      </c>
      <c r="D917" s="188" t="s">
        <v>137</v>
      </c>
      <c r="E917" s="188" t="s">
        <v>464</v>
      </c>
      <c r="F917" s="194">
        <v>0.98532233999999996</v>
      </c>
      <c r="G917" s="150">
        <v>1.90174004</v>
      </c>
      <c r="H917" s="56">
        <f t="shared" si="28"/>
        <v>-0.48188379101488554</v>
      </c>
      <c r="I917" s="90">
        <f t="shared" si="29"/>
        <v>6.9270819542109339E-5</v>
      </c>
      <c r="J917" s="159">
        <v>100.4036034352</v>
      </c>
      <c r="K917" s="159">
        <v>18.2738181818182</v>
      </c>
    </row>
    <row r="918" spans="1:11" x14ac:dyDescent="0.2">
      <c r="A918" s="188" t="s">
        <v>1588</v>
      </c>
      <c r="B918" s="188" t="s">
        <v>1972</v>
      </c>
      <c r="C918" s="188" t="s">
        <v>1411</v>
      </c>
      <c r="D918" s="188" t="s">
        <v>137</v>
      </c>
      <c r="E918" s="188" t="s">
        <v>464</v>
      </c>
      <c r="F918" s="194">
        <v>0.97542461999999996</v>
      </c>
      <c r="G918" s="150">
        <v>0.43009827</v>
      </c>
      <c r="H918" s="56">
        <f t="shared" si="28"/>
        <v>1.2679110520486399</v>
      </c>
      <c r="I918" s="90">
        <f t="shared" si="29"/>
        <v>6.8574983115627492E-5</v>
      </c>
      <c r="J918" s="159">
        <v>740.73342449999996</v>
      </c>
      <c r="K918" s="159">
        <v>18.347318181818199</v>
      </c>
    </row>
    <row r="919" spans="1:11" x14ac:dyDescent="0.2">
      <c r="A919" s="188" t="s">
        <v>2454</v>
      </c>
      <c r="B919" s="188" t="s">
        <v>3248</v>
      </c>
      <c r="C919" s="188" t="s">
        <v>1798</v>
      </c>
      <c r="D919" s="188" t="s">
        <v>138</v>
      </c>
      <c r="E919" s="188" t="s">
        <v>464</v>
      </c>
      <c r="F919" s="194">
        <v>0.97488609999999998</v>
      </c>
      <c r="G919" s="150">
        <v>0.45485013000000002</v>
      </c>
      <c r="H919" s="56">
        <f t="shared" si="28"/>
        <v>1.1433127874449545</v>
      </c>
      <c r="I919" s="90">
        <f t="shared" si="29"/>
        <v>6.8537123706350513E-5</v>
      </c>
      <c r="J919" s="159">
        <v>19.917934689690551</v>
      </c>
      <c r="K919" s="159">
        <v>34.058590909090903</v>
      </c>
    </row>
    <row r="920" spans="1:11" x14ac:dyDescent="0.2">
      <c r="A920" s="188" t="s">
        <v>1840</v>
      </c>
      <c r="B920" s="188" t="s">
        <v>162</v>
      </c>
      <c r="C920" s="188" t="s">
        <v>1870</v>
      </c>
      <c r="D920" s="188" t="s">
        <v>137</v>
      </c>
      <c r="E920" s="188" t="s">
        <v>464</v>
      </c>
      <c r="F920" s="194">
        <v>0.97165395999999993</v>
      </c>
      <c r="G920" s="150">
        <v>1.05201642</v>
      </c>
      <c r="H920" s="56">
        <f t="shared" si="28"/>
        <v>-7.638897879559714E-2</v>
      </c>
      <c r="I920" s="90">
        <f t="shared" si="29"/>
        <v>6.8309895541935977E-5</v>
      </c>
      <c r="J920" s="159">
        <v>5.4940144349999995</v>
      </c>
      <c r="K920" s="159">
        <v>20.873227272727298</v>
      </c>
    </row>
    <row r="921" spans="1:11" x14ac:dyDescent="0.2">
      <c r="A921" s="188" t="s">
        <v>1053</v>
      </c>
      <c r="B921" s="188" t="s">
        <v>3599</v>
      </c>
      <c r="C921" s="188" t="s">
        <v>1741</v>
      </c>
      <c r="D921" s="188" t="s">
        <v>407</v>
      </c>
      <c r="E921" s="188" t="s">
        <v>464</v>
      </c>
      <c r="F921" s="194">
        <v>0.96983659</v>
      </c>
      <c r="G921" s="150">
        <v>0.68319895999999991</v>
      </c>
      <c r="H921" s="56">
        <f t="shared" si="28"/>
        <v>0.41955220482185762</v>
      </c>
      <c r="I921" s="90">
        <f t="shared" si="29"/>
        <v>6.8182129526490477E-5</v>
      </c>
      <c r="J921" s="159">
        <v>37.486028380919819</v>
      </c>
      <c r="K921" s="159">
        <v>53.664636363636397</v>
      </c>
    </row>
    <row r="922" spans="1:11" x14ac:dyDescent="0.2">
      <c r="A922" s="188" t="s">
        <v>3542</v>
      </c>
      <c r="B922" s="188" t="s">
        <v>3543</v>
      </c>
      <c r="C922" s="188" t="s">
        <v>1659</v>
      </c>
      <c r="D922" s="188" t="s">
        <v>407</v>
      </c>
      <c r="E922" s="188" t="s">
        <v>464</v>
      </c>
      <c r="F922" s="194">
        <v>0.96887588000000002</v>
      </c>
      <c r="G922" s="194">
        <v>0.52336939999999998</v>
      </c>
      <c r="H922" s="56">
        <f t="shared" si="28"/>
        <v>0.85122760329511049</v>
      </c>
      <c r="I922" s="42">
        <f t="shared" si="29"/>
        <v>6.8114589020870455E-5</v>
      </c>
      <c r="J922" s="159">
        <v>49.146115200000004</v>
      </c>
      <c r="K922" s="196">
        <v>24.202681818181802</v>
      </c>
    </row>
    <row r="923" spans="1:11" x14ac:dyDescent="0.2">
      <c r="A923" s="188" t="s">
        <v>2237</v>
      </c>
      <c r="B923" s="188" t="s">
        <v>2238</v>
      </c>
      <c r="C923" s="188" t="s">
        <v>1870</v>
      </c>
      <c r="D923" s="188" t="s">
        <v>138</v>
      </c>
      <c r="E923" s="188" t="s">
        <v>464</v>
      </c>
      <c r="F923" s="194">
        <v>0.96474872999999994</v>
      </c>
      <c r="G923" s="150">
        <v>0.94658043999999997</v>
      </c>
      <c r="H923" s="56">
        <f t="shared" si="28"/>
        <v>1.9193603873749909E-2</v>
      </c>
      <c r="I923" s="90">
        <f t="shared" si="29"/>
        <v>6.7824439238137202E-5</v>
      </c>
      <c r="J923" s="159">
        <v>15.917060565738128</v>
      </c>
      <c r="K923" s="159">
        <v>27.998090909090902</v>
      </c>
    </row>
    <row r="924" spans="1:11" x14ac:dyDescent="0.2">
      <c r="A924" s="188" t="s">
        <v>1177</v>
      </c>
      <c r="B924" s="188" t="s">
        <v>1181</v>
      </c>
      <c r="C924" s="188" t="s">
        <v>422</v>
      </c>
      <c r="D924" s="188" t="s">
        <v>138</v>
      </c>
      <c r="E924" s="188" t="s">
        <v>464</v>
      </c>
      <c r="F924" s="194">
        <v>0.96319451</v>
      </c>
      <c r="G924" s="194">
        <v>1.35776992</v>
      </c>
      <c r="H924" s="56">
        <f t="shared" si="28"/>
        <v>-0.29060550258765494</v>
      </c>
      <c r="I924" s="42">
        <f t="shared" si="29"/>
        <v>6.7715173377841433E-5</v>
      </c>
      <c r="J924" s="159">
        <v>379.52441846502649</v>
      </c>
      <c r="K924" s="196">
        <v>27.100227272727299</v>
      </c>
    </row>
    <row r="925" spans="1:11" x14ac:dyDescent="0.2">
      <c r="A925" s="188" t="s">
        <v>2951</v>
      </c>
      <c r="B925" s="188" t="s">
        <v>221</v>
      </c>
      <c r="C925" s="188" t="s">
        <v>1659</v>
      </c>
      <c r="D925" s="188" t="s">
        <v>138</v>
      </c>
      <c r="E925" s="188" t="s">
        <v>139</v>
      </c>
      <c r="F925" s="194">
        <v>0.94511604000000005</v>
      </c>
      <c r="G925" s="194">
        <v>2.1135482099999998</v>
      </c>
      <c r="H925" s="56">
        <f t="shared" si="28"/>
        <v>-0.55282967498527036</v>
      </c>
      <c r="I925" s="42">
        <f t="shared" si="29"/>
        <v>6.6444208149378812E-5</v>
      </c>
      <c r="J925" s="159">
        <v>30.488894112500002</v>
      </c>
      <c r="K925" s="196">
        <v>11.6555454545455</v>
      </c>
    </row>
    <row r="926" spans="1:11" x14ac:dyDescent="0.2">
      <c r="A926" s="188" t="s">
        <v>3022</v>
      </c>
      <c r="B926" s="188" t="s">
        <v>426</v>
      </c>
      <c r="C926" s="188" t="s">
        <v>1659</v>
      </c>
      <c r="D926" s="188" t="s">
        <v>138</v>
      </c>
      <c r="E926" s="188" t="s">
        <v>464</v>
      </c>
      <c r="F926" s="194">
        <v>0.94493947</v>
      </c>
      <c r="G926" s="150">
        <v>2.6270966499999999</v>
      </c>
      <c r="H926" s="56">
        <f t="shared" si="28"/>
        <v>-0.64031035173372852</v>
      </c>
      <c r="I926" s="90">
        <f t="shared" si="29"/>
        <v>6.6431794801878177E-5</v>
      </c>
      <c r="J926" s="159">
        <v>209.60962999704</v>
      </c>
      <c r="K926" s="159">
        <v>20.985272727272701</v>
      </c>
    </row>
    <row r="927" spans="1:11" x14ac:dyDescent="0.2">
      <c r="A927" s="188" t="s">
        <v>2264</v>
      </c>
      <c r="B927" s="188" t="s">
        <v>2265</v>
      </c>
      <c r="C927" s="188" t="s">
        <v>1442</v>
      </c>
      <c r="D927" s="188" t="s">
        <v>138</v>
      </c>
      <c r="E927" s="188" t="s">
        <v>464</v>
      </c>
      <c r="F927" s="194">
        <v>0.94311776000000003</v>
      </c>
      <c r="G927" s="150">
        <v>0.97847740000000005</v>
      </c>
      <c r="H927" s="56">
        <f t="shared" si="28"/>
        <v>-3.6137411042912237E-2</v>
      </c>
      <c r="I927" s="90">
        <f t="shared" si="29"/>
        <v>6.6303723672720536E-5</v>
      </c>
      <c r="J927" s="159">
        <v>76.026545689999992</v>
      </c>
      <c r="K927" s="159">
        <v>20.1770454545455</v>
      </c>
    </row>
    <row r="928" spans="1:11" x14ac:dyDescent="0.2">
      <c r="A928" s="188" t="s">
        <v>2651</v>
      </c>
      <c r="B928" s="188" t="s">
        <v>2141</v>
      </c>
      <c r="C928" s="188" t="s">
        <v>1410</v>
      </c>
      <c r="D928" s="188" t="s">
        <v>138</v>
      </c>
      <c r="E928" s="188" t="s">
        <v>139</v>
      </c>
      <c r="F928" s="194">
        <v>0.93858713000000005</v>
      </c>
      <c r="G928" s="150">
        <v>0.50766918999999999</v>
      </c>
      <c r="H928" s="56">
        <f t="shared" si="28"/>
        <v>0.84881641133274233</v>
      </c>
      <c r="I928" s="90">
        <f t="shared" si="29"/>
        <v>6.5985208157135991E-5</v>
      </c>
      <c r="J928" s="159">
        <v>42.523335731293024</v>
      </c>
      <c r="K928" s="159">
        <v>35.562909090909102</v>
      </c>
    </row>
    <row r="929" spans="1:11" x14ac:dyDescent="0.2">
      <c r="A929" s="188" t="s">
        <v>955</v>
      </c>
      <c r="B929" s="188" t="s">
        <v>406</v>
      </c>
      <c r="C929" s="188" t="s">
        <v>1661</v>
      </c>
      <c r="D929" s="188" t="s">
        <v>138</v>
      </c>
      <c r="E929" s="188" t="s">
        <v>139</v>
      </c>
      <c r="F929" s="194">
        <v>0.93799047000000002</v>
      </c>
      <c r="G929" s="150">
        <v>0</v>
      </c>
      <c r="H929" s="56" t="str">
        <f t="shared" si="28"/>
        <v/>
      </c>
      <c r="I929" s="90">
        <f t="shared" si="29"/>
        <v>6.5943261348959498E-5</v>
      </c>
      <c r="J929" s="159">
        <v>15.602600630000001</v>
      </c>
      <c r="K929" s="159">
        <v>9.2603636363636408</v>
      </c>
    </row>
    <row r="930" spans="1:11" x14ac:dyDescent="0.2">
      <c r="A930" s="188" t="s">
        <v>3025</v>
      </c>
      <c r="B930" s="188" t="s">
        <v>100</v>
      </c>
      <c r="C930" s="188" t="s">
        <v>1659</v>
      </c>
      <c r="D930" s="188" t="s">
        <v>137</v>
      </c>
      <c r="E930" s="188" t="s">
        <v>464</v>
      </c>
      <c r="F930" s="194">
        <v>0.93703996999999994</v>
      </c>
      <c r="G930" s="150">
        <v>0.19078513</v>
      </c>
      <c r="H930" s="56">
        <f t="shared" si="28"/>
        <v>3.91149373119383</v>
      </c>
      <c r="I930" s="90">
        <f t="shared" si="29"/>
        <v>6.587643863389268E-5</v>
      </c>
      <c r="J930" s="159">
        <v>32.443190752056999</v>
      </c>
      <c r="K930" s="159">
        <v>51.228227272727302</v>
      </c>
    </row>
    <row r="931" spans="1:11" x14ac:dyDescent="0.2">
      <c r="A931" s="188" t="s">
        <v>1399</v>
      </c>
      <c r="B931" s="188" t="s">
        <v>49</v>
      </c>
      <c r="C931" s="188" t="s">
        <v>1660</v>
      </c>
      <c r="D931" s="188" t="s">
        <v>138</v>
      </c>
      <c r="E931" s="188" t="s">
        <v>139</v>
      </c>
      <c r="F931" s="194">
        <v>0.93267018999999995</v>
      </c>
      <c r="G931" s="150">
        <v>0.38838600000000001</v>
      </c>
      <c r="H931" s="56">
        <f t="shared" si="28"/>
        <v>1.4014001277080017</v>
      </c>
      <c r="I931" s="90">
        <f t="shared" si="29"/>
        <v>6.5569231307386001E-5</v>
      </c>
      <c r="J931" s="159">
        <v>62.533774790000002</v>
      </c>
      <c r="K931" s="159">
        <v>58.301227272727303</v>
      </c>
    </row>
    <row r="932" spans="1:11" x14ac:dyDescent="0.2">
      <c r="A932" s="188" t="s">
        <v>2760</v>
      </c>
      <c r="B932" s="188" t="s">
        <v>2186</v>
      </c>
      <c r="C932" s="188" t="s">
        <v>422</v>
      </c>
      <c r="D932" s="188" t="s">
        <v>407</v>
      </c>
      <c r="E932" s="188" t="s">
        <v>139</v>
      </c>
      <c r="F932" s="194">
        <v>0.93145409999999995</v>
      </c>
      <c r="G932" s="150">
        <v>1.90633038</v>
      </c>
      <c r="H932" s="56">
        <f t="shared" si="28"/>
        <v>-0.51138894402973323</v>
      </c>
      <c r="I932" s="90">
        <f t="shared" si="29"/>
        <v>6.5483736898584751E-5</v>
      </c>
      <c r="J932" s="159">
        <v>199.07553485</v>
      </c>
      <c r="K932" s="159">
        <v>19.726454545454501</v>
      </c>
    </row>
    <row r="933" spans="1:11" x14ac:dyDescent="0.2">
      <c r="A933" s="188" t="s">
        <v>698</v>
      </c>
      <c r="B933" s="188" t="s">
        <v>191</v>
      </c>
      <c r="C933" s="188" t="s">
        <v>1661</v>
      </c>
      <c r="D933" s="188" t="s">
        <v>138</v>
      </c>
      <c r="E933" s="188" t="s">
        <v>139</v>
      </c>
      <c r="F933" s="194">
        <v>0.92901599999999995</v>
      </c>
      <c r="G933" s="150">
        <v>0.45387489000000003</v>
      </c>
      <c r="H933" s="56">
        <f t="shared" si="28"/>
        <v>1.0468548061779752</v>
      </c>
      <c r="I933" s="90">
        <f t="shared" si="29"/>
        <v>6.5312331889006242E-5</v>
      </c>
      <c r="J933" s="159">
        <v>29.607856980000001</v>
      </c>
      <c r="K933" s="159">
        <v>26.949909090909099</v>
      </c>
    </row>
    <row r="934" spans="1:11" x14ac:dyDescent="0.2">
      <c r="A934" s="188" t="s">
        <v>1610</v>
      </c>
      <c r="B934" s="188" t="s">
        <v>2041</v>
      </c>
      <c r="C934" s="188" t="s">
        <v>1411</v>
      </c>
      <c r="D934" s="188" t="s">
        <v>137</v>
      </c>
      <c r="E934" s="188" t="s">
        <v>464</v>
      </c>
      <c r="F934" s="194">
        <v>0.92738882999999994</v>
      </c>
      <c r="G934" s="150">
        <v>1.6234255200000001</v>
      </c>
      <c r="H934" s="56">
        <f t="shared" si="28"/>
        <v>-0.42874568708270655</v>
      </c>
      <c r="I934" s="90">
        <f t="shared" si="29"/>
        <v>6.5197937446843953E-5</v>
      </c>
      <c r="J934" s="159">
        <v>77.7215765105</v>
      </c>
      <c r="K934" s="159">
        <v>20.118772727272699</v>
      </c>
    </row>
    <row r="935" spans="1:11" x14ac:dyDescent="0.2">
      <c r="A935" s="188" t="s">
        <v>2610</v>
      </c>
      <c r="B935" s="188" t="s">
        <v>1675</v>
      </c>
      <c r="C935" s="188" t="s">
        <v>1410</v>
      </c>
      <c r="D935" s="188" t="s">
        <v>138</v>
      </c>
      <c r="E935" s="188" t="s">
        <v>139</v>
      </c>
      <c r="F935" s="194">
        <v>0.92556419999999995</v>
      </c>
      <c r="G935" s="150">
        <v>4.7803155199999994</v>
      </c>
      <c r="H935" s="56">
        <f t="shared" si="28"/>
        <v>-0.80638010270920357</v>
      </c>
      <c r="I935" s="90">
        <f t="shared" si="29"/>
        <v>6.5069661033806248E-5</v>
      </c>
      <c r="J935" s="159">
        <v>16.157064569984751</v>
      </c>
      <c r="K935" s="159">
        <v>22.354318181818201</v>
      </c>
    </row>
    <row r="936" spans="1:11" x14ac:dyDescent="0.2">
      <c r="A936" s="188" t="s">
        <v>2659</v>
      </c>
      <c r="B936" s="188" t="s">
        <v>1579</v>
      </c>
      <c r="C936" s="188" t="s">
        <v>1410</v>
      </c>
      <c r="D936" s="188" t="s">
        <v>137</v>
      </c>
      <c r="E936" s="188" t="s">
        <v>1871</v>
      </c>
      <c r="F936" s="194">
        <v>0.91770826000000005</v>
      </c>
      <c r="G936" s="150">
        <v>0.90148061999999995</v>
      </c>
      <c r="H936" s="56">
        <f t="shared" si="28"/>
        <v>1.8001096906553604E-2</v>
      </c>
      <c r="I936" s="90">
        <f t="shared" si="29"/>
        <v>6.4517367251373971E-5</v>
      </c>
      <c r="J936" s="159">
        <v>84.151278149949931</v>
      </c>
      <c r="K936" s="159">
        <v>45.906045454545499</v>
      </c>
    </row>
    <row r="937" spans="1:11" x14ac:dyDescent="0.2">
      <c r="A937" s="188" t="s">
        <v>2634</v>
      </c>
      <c r="B937" s="188" t="s">
        <v>1777</v>
      </c>
      <c r="C937" s="188" t="s">
        <v>1410</v>
      </c>
      <c r="D937" s="188" t="s">
        <v>137</v>
      </c>
      <c r="E937" s="188" t="s">
        <v>464</v>
      </c>
      <c r="F937" s="194">
        <v>0.9140528</v>
      </c>
      <c r="G937" s="150">
        <v>0.45281659999999996</v>
      </c>
      <c r="H937" s="56">
        <f t="shared" si="28"/>
        <v>1.0185938413035212</v>
      </c>
      <c r="I937" s="90">
        <f t="shared" si="29"/>
        <v>6.4260378548566921E-5</v>
      </c>
      <c r="J937" s="159">
        <v>95.261417019998561</v>
      </c>
      <c r="K937" s="159">
        <v>48.347999999999999</v>
      </c>
    </row>
    <row r="938" spans="1:11" x14ac:dyDescent="0.2">
      <c r="A938" s="188" t="s">
        <v>1340</v>
      </c>
      <c r="B938" s="188" t="s">
        <v>1346</v>
      </c>
      <c r="C938" s="188" t="s">
        <v>1660</v>
      </c>
      <c r="D938" s="188" t="s">
        <v>137</v>
      </c>
      <c r="E938" s="188" t="s">
        <v>464</v>
      </c>
      <c r="F938" s="194">
        <v>0.91293789999999997</v>
      </c>
      <c r="G938" s="150">
        <v>0.84034619999999993</v>
      </c>
      <c r="H938" s="56">
        <f t="shared" si="28"/>
        <v>8.6383088303368272E-2</v>
      </c>
      <c r="I938" s="90">
        <f t="shared" si="29"/>
        <v>6.4181998069842052E-5</v>
      </c>
      <c r="J938" s="159">
        <v>2.8314987284151139</v>
      </c>
      <c r="K938" s="159">
        <v>22.930363636363602</v>
      </c>
    </row>
    <row r="939" spans="1:11" x14ac:dyDescent="0.2">
      <c r="A939" s="188" t="s">
        <v>2779</v>
      </c>
      <c r="B939" s="188" t="s">
        <v>766</v>
      </c>
      <c r="C939" s="188" t="s">
        <v>422</v>
      </c>
      <c r="D939" s="188" t="s">
        <v>138</v>
      </c>
      <c r="E939" s="188" t="s">
        <v>464</v>
      </c>
      <c r="F939" s="194">
        <v>0.90993550000000001</v>
      </c>
      <c r="G939" s="194">
        <v>1.36903927</v>
      </c>
      <c r="H939" s="56">
        <f t="shared" si="28"/>
        <v>-0.33534740752907699</v>
      </c>
      <c r="I939" s="42">
        <f t="shared" si="29"/>
        <v>6.3970921247415375E-5</v>
      </c>
      <c r="J939" s="159">
        <v>180.0594083</v>
      </c>
      <c r="K939" s="196">
        <v>28.239363636363599</v>
      </c>
    </row>
    <row r="940" spans="1:11" x14ac:dyDescent="0.2">
      <c r="A940" s="188" t="s">
        <v>2826</v>
      </c>
      <c r="B940" s="188" t="s">
        <v>939</v>
      </c>
      <c r="C940" s="188" t="s">
        <v>422</v>
      </c>
      <c r="D940" s="188" t="s">
        <v>138</v>
      </c>
      <c r="E940" s="188" t="s">
        <v>464</v>
      </c>
      <c r="F940" s="194">
        <v>0.90802484999999999</v>
      </c>
      <c r="G940" s="150">
        <v>0.89477823000000001</v>
      </c>
      <c r="H940" s="56">
        <f t="shared" si="28"/>
        <v>1.4804361076151684E-2</v>
      </c>
      <c r="I940" s="90">
        <f t="shared" si="29"/>
        <v>6.3836597396239793E-5</v>
      </c>
      <c r="J940" s="159">
        <v>17.615635595828348</v>
      </c>
      <c r="K940" s="159">
        <v>48.131681818181796</v>
      </c>
    </row>
    <row r="941" spans="1:11" x14ac:dyDescent="0.2">
      <c r="A941" s="188" t="s">
        <v>1533</v>
      </c>
      <c r="B941" s="188" t="s">
        <v>266</v>
      </c>
      <c r="C941" s="188" t="s">
        <v>1411</v>
      </c>
      <c r="D941" s="188" t="s">
        <v>138</v>
      </c>
      <c r="E941" s="188" t="s">
        <v>139</v>
      </c>
      <c r="F941" s="194">
        <v>0.89335562000000002</v>
      </c>
      <c r="G941" s="150">
        <v>0.80481488000000001</v>
      </c>
      <c r="H941" s="56">
        <f t="shared" si="28"/>
        <v>0.11001379596758953</v>
      </c>
      <c r="I941" s="90">
        <f t="shared" si="29"/>
        <v>6.2805310940122601E-5</v>
      </c>
      <c r="J941" s="159">
        <v>54.098104310000004</v>
      </c>
      <c r="K941" s="159">
        <v>31.380090909090899</v>
      </c>
    </row>
    <row r="942" spans="1:11" x14ac:dyDescent="0.2">
      <c r="A942" s="188" t="s">
        <v>580</v>
      </c>
      <c r="B942" s="188" t="s">
        <v>177</v>
      </c>
      <c r="C942" s="188" t="s">
        <v>1661</v>
      </c>
      <c r="D942" s="188" t="s">
        <v>138</v>
      </c>
      <c r="E942" s="188" t="s">
        <v>139</v>
      </c>
      <c r="F942" s="194">
        <v>0.89029427000000005</v>
      </c>
      <c r="G942" s="150">
        <v>1.2357299900000001</v>
      </c>
      <c r="H942" s="56">
        <f t="shared" si="28"/>
        <v>-0.27953980464615902</v>
      </c>
      <c r="I942" s="90">
        <f t="shared" si="29"/>
        <v>6.2590089773610511E-5</v>
      </c>
      <c r="J942" s="159">
        <v>57.575171000558008</v>
      </c>
      <c r="K942" s="159">
        <v>16.199136363636399</v>
      </c>
    </row>
    <row r="943" spans="1:11" x14ac:dyDescent="0.2">
      <c r="A943" s="188" t="s">
        <v>2931</v>
      </c>
      <c r="B943" s="188" t="s">
        <v>488</v>
      </c>
      <c r="C943" s="188" t="s">
        <v>1659</v>
      </c>
      <c r="D943" s="188" t="s">
        <v>138</v>
      </c>
      <c r="E943" s="188" t="s">
        <v>464</v>
      </c>
      <c r="F943" s="194">
        <v>0.88994731999999999</v>
      </c>
      <c r="G943" s="150">
        <v>2.6152741399999999</v>
      </c>
      <c r="H943" s="56">
        <f t="shared" si="28"/>
        <v>-0.65971165072583937</v>
      </c>
      <c r="I943" s="90">
        <f t="shared" si="29"/>
        <v>6.2565698252313887E-5</v>
      </c>
      <c r="J943" s="159">
        <v>32.840122000000001</v>
      </c>
      <c r="K943" s="159">
        <v>43.203136363636403</v>
      </c>
    </row>
    <row r="944" spans="1:11" x14ac:dyDescent="0.2">
      <c r="A944" s="188" t="s">
        <v>2632</v>
      </c>
      <c r="B944" s="188" t="s">
        <v>1576</v>
      </c>
      <c r="C944" s="188" t="s">
        <v>1410</v>
      </c>
      <c r="D944" s="188" t="s">
        <v>137</v>
      </c>
      <c r="E944" s="188" t="s">
        <v>464</v>
      </c>
      <c r="F944" s="194">
        <v>0.88858134</v>
      </c>
      <c r="G944" s="150">
        <v>0.22707964000000003</v>
      </c>
      <c r="H944" s="56">
        <f t="shared" si="28"/>
        <v>2.9130823881876857</v>
      </c>
      <c r="I944" s="90">
        <f t="shared" si="29"/>
        <v>6.2469666172011991E-5</v>
      </c>
      <c r="J944" s="159">
        <v>33.218774429996003</v>
      </c>
      <c r="K944" s="159">
        <v>31.246590909090902</v>
      </c>
    </row>
    <row r="945" spans="1:11" x14ac:dyDescent="0.2">
      <c r="A945" s="188" t="s">
        <v>822</v>
      </c>
      <c r="B945" s="188" t="s">
        <v>3603</v>
      </c>
      <c r="C945" s="188" t="s">
        <v>1741</v>
      </c>
      <c r="D945" s="188" t="s">
        <v>138</v>
      </c>
      <c r="E945" s="188" t="s">
        <v>139</v>
      </c>
      <c r="F945" s="194">
        <v>0.88595749999999995</v>
      </c>
      <c r="G945" s="150">
        <v>2.0864762400000001</v>
      </c>
      <c r="H945" s="56">
        <f t="shared" si="28"/>
        <v>-0.57538097821808898</v>
      </c>
      <c r="I945" s="90">
        <f t="shared" si="29"/>
        <v>6.2285203139186235E-5</v>
      </c>
      <c r="J945" s="159">
        <v>37.322499572576511</v>
      </c>
      <c r="K945" s="159">
        <v>26.463999999999999</v>
      </c>
    </row>
    <row r="946" spans="1:11" x14ac:dyDescent="0.2">
      <c r="A946" s="188" t="s">
        <v>2599</v>
      </c>
      <c r="B946" s="188" t="s">
        <v>1580</v>
      </c>
      <c r="C946" s="188" t="s">
        <v>1410</v>
      </c>
      <c r="D946" s="188" t="s">
        <v>137</v>
      </c>
      <c r="E946" s="188" t="s">
        <v>464</v>
      </c>
      <c r="F946" s="194">
        <v>0.88531939999999998</v>
      </c>
      <c r="G946" s="194">
        <v>1.4351678999999999</v>
      </c>
      <c r="H946" s="56">
        <f t="shared" si="28"/>
        <v>-0.38312485946766228</v>
      </c>
      <c r="I946" s="42">
        <f t="shared" si="29"/>
        <v>6.2240342987177695E-5</v>
      </c>
      <c r="J946" s="159">
        <v>32.673017589997166</v>
      </c>
      <c r="K946" s="196">
        <v>29.783090909090902</v>
      </c>
    </row>
    <row r="947" spans="1:11" x14ac:dyDescent="0.2">
      <c r="A947" s="188" t="s">
        <v>1823</v>
      </c>
      <c r="B947" s="188" t="s">
        <v>161</v>
      </c>
      <c r="C947" s="188" t="s">
        <v>1870</v>
      </c>
      <c r="D947" s="188" t="s">
        <v>137</v>
      </c>
      <c r="E947" s="188" t="s">
        <v>464</v>
      </c>
      <c r="F947" s="194">
        <v>0.88225094999999998</v>
      </c>
      <c r="G947" s="150">
        <v>1.215349</v>
      </c>
      <c r="H947" s="56">
        <f t="shared" si="28"/>
        <v>-0.2740760472917656</v>
      </c>
      <c r="I947" s="90">
        <f t="shared" si="29"/>
        <v>6.2024622671505179E-5</v>
      </c>
      <c r="J947" s="159">
        <v>7.5381225659999993</v>
      </c>
      <c r="K947" s="159">
        <v>16.707772727272701</v>
      </c>
    </row>
    <row r="948" spans="1:11" x14ac:dyDescent="0.2">
      <c r="A948" s="188" t="s">
        <v>2609</v>
      </c>
      <c r="B948" s="188" t="s">
        <v>1676</v>
      </c>
      <c r="C948" s="188" t="s">
        <v>1410</v>
      </c>
      <c r="D948" s="188" t="s">
        <v>138</v>
      </c>
      <c r="E948" s="188" t="s">
        <v>139</v>
      </c>
      <c r="F948" s="194">
        <v>0.88206447999999993</v>
      </c>
      <c r="G948" s="150">
        <v>1.3078589999999999E-2</v>
      </c>
      <c r="H948" s="56">
        <f t="shared" si="28"/>
        <v>66.443392598131751</v>
      </c>
      <c r="I948" s="90">
        <f t="shared" si="29"/>
        <v>6.2011513327287903E-5</v>
      </c>
      <c r="J948" s="159">
        <v>2.3755250399994217</v>
      </c>
      <c r="K948" s="159">
        <v>8.3416818181818204</v>
      </c>
    </row>
    <row r="949" spans="1:11" x14ac:dyDescent="0.2">
      <c r="A949" s="188" t="s">
        <v>705</v>
      </c>
      <c r="B949" s="188" t="s">
        <v>785</v>
      </c>
      <c r="C949" s="188" t="s">
        <v>1412</v>
      </c>
      <c r="D949" s="188" t="s">
        <v>138</v>
      </c>
      <c r="E949" s="188" t="s">
        <v>464</v>
      </c>
      <c r="F949" s="194">
        <v>0.86747121999999999</v>
      </c>
      <c r="G949" s="150">
        <v>0.66773746</v>
      </c>
      <c r="H949" s="56">
        <f t="shared" si="28"/>
        <v>0.29912019613217433</v>
      </c>
      <c r="I949" s="90">
        <f t="shared" si="29"/>
        <v>6.098556776718716E-5</v>
      </c>
      <c r="J949" s="159">
        <v>39.718131240000005</v>
      </c>
      <c r="K949" s="159">
        <v>47.066227272727303</v>
      </c>
    </row>
    <row r="950" spans="1:11" x14ac:dyDescent="0.2">
      <c r="A950" s="188" t="s">
        <v>3002</v>
      </c>
      <c r="B950" s="188" t="s">
        <v>528</v>
      </c>
      <c r="C950" s="188" t="s">
        <v>1659</v>
      </c>
      <c r="D950" s="188" t="s">
        <v>137</v>
      </c>
      <c r="E950" s="188" t="s">
        <v>464</v>
      </c>
      <c r="F950" s="194">
        <v>0.86328470999999996</v>
      </c>
      <c r="G950" s="150">
        <v>0.34486401</v>
      </c>
      <c r="H950" s="56">
        <f t="shared" si="28"/>
        <v>1.5032612420182669</v>
      </c>
      <c r="I950" s="90">
        <f t="shared" si="29"/>
        <v>6.0691244816262049E-5</v>
      </c>
      <c r="J950" s="159">
        <v>85.387265856000013</v>
      </c>
      <c r="K950" s="159">
        <v>10.6907727272727</v>
      </c>
    </row>
    <row r="951" spans="1:11" x14ac:dyDescent="0.2">
      <c r="A951" s="188" t="s">
        <v>1794</v>
      </c>
      <c r="B951" s="188" t="s">
        <v>1514</v>
      </c>
      <c r="C951" s="188" t="s">
        <v>1411</v>
      </c>
      <c r="D951" s="188" t="s">
        <v>138</v>
      </c>
      <c r="E951" s="188" t="s">
        <v>139</v>
      </c>
      <c r="F951" s="194">
        <v>0.86208614000000006</v>
      </c>
      <c r="G951" s="150">
        <v>0.58609692000000002</v>
      </c>
      <c r="H951" s="56">
        <f t="shared" si="28"/>
        <v>0.4708934829413538</v>
      </c>
      <c r="I951" s="90">
        <f t="shared" si="29"/>
        <v>6.060698211074115E-5</v>
      </c>
      <c r="J951" s="159">
        <v>207.42964053750003</v>
      </c>
      <c r="K951" s="159">
        <v>9.6707272727272695</v>
      </c>
    </row>
    <row r="952" spans="1:11" x14ac:dyDescent="0.2">
      <c r="A952" s="188" t="s">
        <v>3677</v>
      </c>
      <c r="B952" s="188" t="s">
        <v>3678</v>
      </c>
      <c r="C952" s="188" t="s">
        <v>1411</v>
      </c>
      <c r="D952" s="188" t="s">
        <v>138</v>
      </c>
      <c r="E952" s="188" t="s">
        <v>464</v>
      </c>
      <c r="F952" s="194">
        <v>0.86189223999999998</v>
      </c>
      <c r="G952" s="150">
        <v>1.6782E-4</v>
      </c>
      <c r="H952" s="56" t="str">
        <f t="shared" si="28"/>
        <v/>
      </c>
      <c r="I952" s="90">
        <f t="shared" si="29"/>
        <v>6.0593350417472919E-5</v>
      </c>
      <c r="J952" s="159">
        <v>4.1237283770442543</v>
      </c>
      <c r="K952" s="159">
        <v>33.358545454545499</v>
      </c>
    </row>
    <row r="953" spans="1:11" x14ac:dyDescent="0.2">
      <c r="A953" s="188" t="s">
        <v>3478</v>
      </c>
      <c r="B953" s="188" t="s">
        <v>1174</v>
      </c>
      <c r="C953" s="188" t="s">
        <v>1411</v>
      </c>
      <c r="D953" s="188" t="s">
        <v>137</v>
      </c>
      <c r="E953" s="188" t="s">
        <v>464</v>
      </c>
      <c r="F953" s="194">
        <v>0.85919511999999998</v>
      </c>
      <c r="G953" s="150">
        <v>1.3799256200000001</v>
      </c>
      <c r="H953" s="56">
        <f t="shared" si="28"/>
        <v>-0.37736128125514479</v>
      </c>
      <c r="I953" s="90">
        <f t="shared" si="29"/>
        <v>6.0403735602890094E-5</v>
      </c>
      <c r="J953" s="159">
        <v>187.66280018886553</v>
      </c>
      <c r="K953" s="159">
        <v>17.043500000000002</v>
      </c>
    </row>
    <row r="954" spans="1:11" x14ac:dyDescent="0.2">
      <c r="A954" s="188" t="s">
        <v>699</v>
      </c>
      <c r="B954" s="188" t="s">
        <v>455</v>
      </c>
      <c r="C954" s="188" t="s">
        <v>454</v>
      </c>
      <c r="D954" s="188" t="s">
        <v>137</v>
      </c>
      <c r="E954" s="188" t="s">
        <v>464</v>
      </c>
      <c r="F954" s="194">
        <v>0.85157867000000009</v>
      </c>
      <c r="G954" s="150">
        <v>0.45048263999999999</v>
      </c>
      <c r="H954" s="56">
        <f t="shared" si="28"/>
        <v>0.89036956007894141</v>
      </c>
      <c r="I954" s="90">
        <f t="shared" si="29"/>
        <v>5.9868278613757489E-5</v>
      </c>
      <c r="J954" s="159">
        <v>195.510448</v>
      </c>
      <c r="K954" s="159">
        <v>31.0147727272727</v>
      </c>
    </row>
    <row r="955" spans="1:11" x14ac:dyDescent="0.2">
      <c r="A955" s="188" t="s">
        <v>2167</v>
      </c>
      <c r="B955" s="188" t="s">
        <v>957</v>
      </c>
      <c r="C955" s="188" t="s">
        <v>1412</v>
      </c>
      <c r="D955" s="188" t="s">
        <v>407</v>
      </c>
      <c r="E955" s="188" t="s">
        <v>139</v>
      </c>
      <c r="F955" s="194">
        <v>0.85063263</v>
      </c>
      <c r="G955" s="194">
        <v>0.80719784999999999</v>
      </c>
      <c r="H955" s="56">
        <f t="shared" si="28"/>
        <v>5.3809335592259089E-2</v>
      </c>
      <c r="I955" s="42">
        <f t="shared" si="29"/>
        <v>5.9801769448726664E-5</v>
      </c>
      <c r="J955" s="159">
        <v>77.367170114549509</v>
      </c>
      <c r="K955" s="196">
        <v>36.3735454545455</v>
      </c>
    </row>
    <row r="956" spans="1:11" x14ac:dyDescent="0.2">
      <c r="A956" s="188" t="s">
        <v>3464</v>
      </c>
      <c r="B956" s="188" t="s">
        <v>1275</v>
      </c>
      <c r="C956" s="188" t="s">
        <v>422</v>
      </c>
      <c r="D956" s="188" t="s">
        <v>407</v>
      </c>
      <c r="E956" s="188" t="s">
        <v>139</v>
      </c>
      <c r="F956" s="194">
        <v>0.85028879000000002</v>
      </c>
      <c r="G956" s="150">
        <v>0.38362354999999998</v>
      </c>
      <c r="H956" s="56">
        <f t="shared" si="28"/>
        <v>1.2164666116040062</v>
      </c>
      <c r="I956" s="90">
        <f t="shared" si="29"/>
        <v>5.9777596568822852E-5</v>
      </c>
      <c r="J956" s="159">
        <v>319.56729484527273</v>
      </c>
      <c r="K956" s="159">
        <v>15.207045454545501</v>
      </c>
    </row>
    <row r="957" spans="1:11" x14ac:dyDescent="0.2">
      <c r="A957" s="188" t="s">
        <v>2846</v>
      </c>
      <c r="B957" s="188" t="s">
        <v>2471</v>
      </c>
      <c r="C957" s="188" t="s">
        <v>1411</v>
      </c>
      <c r="D957" s="188" t="s">
        <v>138</v>
      </c>
      <c r="E957" s="188" t="s">
        <v>464</v>
      </c>
      <c r="F957" s="194">
        <v>0.84999932</v>
      </c>
      <c r="G957" s="150">
        <v>0.37175153000000005</v>
      </c>
      <c r="H957" s="56">
        <f t="shared" si="28"/>
        <v>1.2864716118316983</v>
      </c>
      <c r="I957" s="90">
        <f t="shared" si="29"/>
        <v>5.9757246046644644E-5</v>
      </c>
      <c r="J957" s="159">
        <v>13.030018620000002</v>
      </c>
      <c r="K957" s="159">
        <v>33.729545454545502</v>
      </c>
    </row>
    <row r="958" spans="1:11" x14ac:dyDescent="0.2">
      <c r="A958" s="188" t="s">
        <v>1620</v>
      </c>
      <c r="B958" s="188" t="s">
        <v>592</v>
      </c>
      <c r="C958" s="188" t="s">
        <v>1412</v>
      </c>
      <c r="D958" s="188" t="s">
        <v>407</v>
      </c>
      <c r="E958" s="188" t="s">
        <v>139</v>
      </c>
      <c r="F958" s="194">
        <v>0.84803417000000003</v>
      </c>
      <c r="G958" s="150">
        <v>2.3097578700000003</v>
      </c>
      <c r="H958" s="56">
        <f t="shared" si="28"/>
        <v>-0.63284715639912514</v>
      </c>
      <c r="I958" s="90">
        <f t="shared" si="29"/>
        <v>5.9619090698392644E-5</v>
      </c>
      <c r="J958" s="159">
        <v>132.41752517524364</v>
      </c>
      <c r="K958" s="159">
        <v>6.5945909090909103</v>
      </c>
    </row>
    <row r="959" spans="1:11" x14ac:dyDescent="0.2">
      <c r="A959" s="188" t="s">
        <v>3095</v>
      </c>
      <c r="B959" s="188" t="s">
        <v>220</v>
      </c>
      <c r="C959" s="188" t="s">
        <v>1659</v>
      </c>
      <c r="D959" s="188" t="s">
        <v>138</v>
      </c>
      <c r="E959" s="188" t="s">
        <v>464</v>
      </c>
      <c r="F959" s="194">
        <v>0.84598094999999995</v>
      </c>
      <c r="G959" s="150">
        <v>0.84086469999999991</v>
      </c>
      <c r="H959" s="56">
        <f t="shared" si="28"/>
        <v>6.0845103855591276E-3</v>
      </c>
      <c r="I959" s="90">
        <f t="shared" si="29"/>
        <v>5.947474379147054E-5</v>
      </c>
      <c r="J959" s="159">
        <v>52.797348961306</v>
      </c>
      <c r="K959" s="159">
        <v>11.558272727272699</v>
      </c>
    </row>
    <row r="960" spans="1:11" x14ac:dyDescent="0.2">
      <c r="A960" s="188" t="s">
        <v>3105</v>
      </c>
      <c r="B960" s="188" t="s">
        <v>60</v>
      </c>
      <c r="C960" s="188" t="s">
        <v>1659</v>
      </c>
      <c r="D960" s="188" t="s">
        <v>137</v>
      </c>
      <c r="E960" s="188" t="s">
        <v>464</v>
      </c>
      <c r="F960" s="194">
        <v>0.83812418999999994</v>
      </c>
      <c r="G960" s="150">
        <v>2.2774371499999999</v>
      </c>
      <c r="H960" s="56">
        <f t="shared" si="28"/>
        <v>-0.63198800458664683</v>
      </c>
      <c r="I960" s="90">
        <f t="shared" si="29"/>
        <v>5.8922392360825351E-5</v>
      </c>
      <c r="J960" s="159">
        <v>284.94076050000001</v>
      </c>
      <c r="K960" s="159">
        <v>21.885045454545502</v>
      </c>
    </row>
    <row r="961" spans="1:11" x14ac:dyDescent="0.2">
      <c r="A961" s="188" t="s">
        <v>551</v>
      </c>
      <c r="B961" s="188" t="s">
        <v>498</v>
      </c>
      <c r="C961" s="188" t="s">
        <v>1412</v>
      </c>
      <c r="D961" s="188" t="s">
        <v>138</v>
      </c>
      <c r="E961" s="188" t="s">
        <v>139</v>
      </c>
      <c r="F961" s="194">
        <v>0.83430552000000002</v>
      </c>
      <c r="G961" s="150">
        <v>1.5457714199999999</v>
      </c>
      <c r="H961" s="56">
        <f t="shared" si="28"/>
        <v>-0.46026591693615337</v>
      </c>
      <c r="I961" s="90">
        <f t="shared" si="29"/>
        <v>5.8653929554571651E-5</v>
      </c>
      <c r="J961" s="159">
        <v>95.609192632582477</v>
      </c>
      <c r="K961" s="159">
        <v>49.926363636363597</v>
      </c>
    </row>
    <row r="962" spans="1:11" x14ac:dyDescent="0.2">
      <c r="A962" s="188" t="s">
        <v>2507</v>
      </c>
      <c r="B962" s="188" t="s">
        <v>2016</v>
      </c>
      <c r="C962" s="188" t="s">
        <v>1563</v>
      </c>
      <c r="D962" s="188" t="s">
        <v>138</v>
      </c>
      <c r="E962" s="188" t="s">
        <v>139</v>
      </c>
      <c r="F962" s="194">
        <v>0.83104084</v>
      </c>
      <c r="G962" s="150">
        <v>1.2339254799999999</v>
      </c>
      <c r="H962" s="56">
        <f t="shared" si="28"/>
        <v>-0.3265064596931736</v>
      </c>
      <c r="I962" s="90">
        <f t="shared" si="29"/>
        <v>5.8424413740343047E-5</v>
      </c>
      <c r="J962" s="159">
        <v>28.81203</v>
      </c>
      <c r="K962" s="159">
        <v>23.7059545454545</v>
      </c>
    </row>
    <row r="963" spans="1:11" x14ac:dyDescent="0.2">
      <c r="A963" s="188" t="s">
        <v>2718</v>
      </c>
      <c r="B963" s="188" t="s">
        <v>2484</v>
      </c>
      <c r="C963" s="188" t="s">
        <v>1870</v>
      </c>
      <c r="D963" s="188" t="s">
        <v>137</v>
      </c>
      <c r="E963" s="188" t="s">
        <v>464</v>
      </c>
      <c r="F963" s="194">
        <v>0.82963023999999996</v>
      </c>
      <c r="G963" s="150">
        <v>0.53303345999999996</v>
      </c>
      <c r="H963" s="56">
        <f t="shared" si="28"/>
        <v>0.55643182324801899</v>
      </c>
      <c r="I963" s="90">
        <f t="shared" si="29"/>
        <v>5.8325244753627387E-5</v>
      </c>
      <c r="J963" s="159">
        <v>47.498483961540266</v>
      </c>
      <c r="K963" s="159">
        <v>28.8437727272727</v>
      </c>
    </row>
    <row r="964" spans="1:11" x14ac:dyDescent="0.2">
      <c r="A964" s="188" t="s">
        <v>2672</v>
      </c>
      <c r="B964" s="188" t="s">
        <v>1124</v>
      </c>
      <c r="C964" s="188" t="s">
        <v>3404</v>
      </c>
      <c r="D964" s="188" t="s">
        <v>137</v>
      </c>
      <c r="E964" s="188" t="s">
        <v>464</v>
      </c>
      <c r="F964" s="194">
        <v>0.82875568999999993</v>
      </c>
      <c r="G964" s="150">
        <v>0.85584930000000004</v>
      </c>
      <c r="H964" s="56">
        <f t="shared" si="28"/>
        <v>-3.1656986808308529E-2</v>
      </c>
      <c r="I964" s="90">
        <f t="shared" si="29"/>
        <v>5.8263761528523049E-5</v>
      </c>
      <c r="J964" s="159">
        <v>43.958700549999996</v>
      </c>
      <c r="K964" s="159">
        <v>16.9567727272727</v>
      </c>
    </row>
    <row r="965" spans="1:11" x14ac:dyDescent="0.2">
      <c r="A965" s="188" t="s">
        <v>2696</v>
      </c>
      <c r="B965" s="188" t="s">
        <v>1137</v>
      </c>
      <c r="C965" s="188" t="s">
        <v>3404</v>
      </c>
      <c r="D965" s="188" t="s">
        <v>138</v>
      </c>
      <c r="E965" s="188" t="s">
        <v>464</v>
      </c>
      <c r="F965" s="194">
        <v>0.82146627000000005</v>
      </c>
      <c r="G965" s="150">
        <v>0.45095397999999998</v>
      </c>
      <c r="H965" s="56">
        <f t="shared" si="28"/>
        <v>0.82161884900095594</v>
      </c>
      <c r="I965" s="90">
        <f t="shared" si="29"/>
        <v>5.7751295630929943E-5</v>
      </c>
      <c r="J965" s="159">
        <v>67.161166219999998</v>
      </c>
      <c r="K965" s="159">
        <v>34.008272727272697</v>
      </c>
    </row>
    <row r="966" spans="1:11" x14ac:dyDescent="0.2">
      <c r="A966" s="188" t="s">
        <v>1106</v>
      </c>
      <c r="B966" s="188" t="s">
        <v>3176</v>
      </c>
      <c r="C966" s="188" t="s">
        <v>1662</v>
      </c>
      <c r="D966" s="188" t="s">
        <v>138</v>
      </c>
      <c r="E966" s="188" t="s">
        <v>139</v>
      </c>
      <c r="F966" s="194">
        <v>0.82038049000000002</v>
      </c>
      <c r="G966" s="150">
        <v>0.69403411999999998</v>
      </c>
      <c r="H966" s="56">
        <f t="shared" si="28"/>
        <v>0.18204633801001036</v>
      </c>
      <c r="I966" s="90">
        <f t="shared" si="29"/>
        <v>5.7674962366789771E-5</v>
      </c>
      <c r="J966" s="159">
        <v>144.27577299999999</v>
      </c>
      <c r="K966" s="159">
        <v>20.670999999999999</v>
      </c>
    </row>
    <row r="967" spans="1:11" x14ac:dyDescent="0.2">
      <c r="A967" s="188" t="s">
        <v>2639</v>
      </c>
      <c r="B967" s="188" t="s">
        <v>1578</v>
      </c>
      <c r="C967" s="188" t="s">
        <v>1410</v>
      </c>
      <c r="D967" s="188" t="s">
        <v>137</v>
      </c>
      <c r="E967" s="188" t="s">
        <v>464</v>
      </c>
      <c r="F967" s="194">
        <v>0.81711983999999993</v>
      </c>
      <c r="G967" s="150">
        <v>0.67264411999999996</v>
      </c>
      <c r="H967" s="56">
        <f t="shared" ref="H967:H1030" si="30">IF(ISERROR(F967/G967-1),"",IF((F967/G967-1)&gt;10000%,"",F967/G967-1))</f>
        <v>0.2147877543328558</v>
      </c>
      <c r="I967" s="90">
        <f t="shared" ref="I967:I1030" si="31">F967/$F$1588</f>
        <v>5.7445729872436723E-5</v>
      </c>
      <c r="J967" s="159">
        <v>33.132447089985469</v>
      </c>
      <c r="K967" s="159">
        <v>49.782499999999999</v>
      </c>
    </row>
    <row r="968" spans="1:11" x14ac:dyDescent="0.2">
      <c r="A968" s="188" t="s">
        <v>1525</v>
      </c>
      <c r="B968" s="188" t="s">
        <v>923</v>
      </c>
      <c r="C968" s="188" t="s">
        <v>1411</v>
      </c>
      <c r="D968" s="188" t="s">
        <v>138</v>
      </c>
      <c r="E968" s="188" t="s">
        <v>139</v>
      </c>
      <c r="F968" s="194">
        <v>0.81469606999999999</v>
      </c>
      <c r="G968" s="150">
        <v>1.4427826000000001</v>
      </c>
      <c r="H968" s="56">
        <f t="shared" si="30"/>
        <v>-0.4353299866521817</v>
      </c>
      <c r="I968" s="90">
        <f t="shared" si="31"/>
        <v>5.7275332300529876E-5</v>
      </c>
      <c r="J968" s="159">
        <v>40.387995780000004</v>
      </c>
      <c r="K968" s="159">
        <v>18.926454545454501</v>
      </c>
    </row>
    <row r="969" spans="1:11" x14ac:dyDescent="0.2">
      <c r="A969" s="188" t="s">
        <v>3510</v>
      </c>
      <c r="B969" s="188" t="s">
        <v>3511</v>
      </c>
      <c r="C969" s="188" t="s">
        <v>1661</v>
      </c>
      <c r="D969" s="188" t="s">
        <v>138</v>
      </c>
      <c r="E969" s="188" t="s">
        <v>139</v>
      </c>
      <c r="F969" s="194">
        <v>0.80640806999999992</v>
      </c>
      <c r="G969" s="194">
        <v>0.19072673999999998</v>
      </c>
      <c r="H969" s="56">
        <f t="shared" si="30"/>
        <v>3.2280808134192407</v>
      </c>
      <c r="I969" s="42">
        <f t="shared" si="31"/>
        <v>5.6692663534118864E-5</v>
      </c>
      <c r="J969" s="159">
        <v>34.811874400000001</v>
      </c>
      <c r="K969" s="196">
        <v>18.481090909090899</v>
      </c>
    </row>
    <row r="970" spans="1:11" x14ac:dyDescent="0.2">
      <c r="A970" s="188" t="s">
        <v>720</v>
      </c>
      <c r="B970" s="188" t="s">
        <v>452</v>
      </c>
      <c r="C970" s="188" t="s">
        <v>1410</v>
      </c>
      <c r="D970" s="188" t="s">
        <v>137</v>
      </c>
      <c r="E970" s="188" t="s">
        <v>1871</v>
      </c>
      <c r="F970" s="194">
        <v>0.80540568000000001</v>
      </c>
      <c r="G970" s="150">
        <v>1.23978404</v>
      </c>
      <c r="H970" s="56">
        <f t="shared" si="30"/>
        <v>-0.35036614925289733</v>
      </c>
      <c r="I970" s="90">
        <f t="shared" si="31"/>
        <v>5.6622192812019126E-5</v>
      </c>
      <c r="J970" s="159">
        <v>21.501684159994628</v>
      </c>
      <c r="K970" s="159">
        <v>17.8979545454545</v>
      </c>
    </row>
    <row r="971" spans="1:11" x14ac:dyDescent="0.2">
      <c r="A971" s="188" t="s">
        <v>2866</v>
      </c>
      <c r="B971" s="188" t="s">
        <v>2152</v>
      </c>
      <c r="C971" s="188" t="s">
        <v>1411</v>
      </c>
      <c r="D971" s="188" t="s">
        <v>137</v>
      </c>
      <c r="E971" s="188" t="s">
        <v>464</v>
      </c>
      <c r="F971" s="194">
        <v>0.80158288</v>
      </c>
      <c r="G971" s="194">
        <v>0.45895844000000002</v>
      </c>
      <c r="H971" s="56">
        <f t="shared" si="30"/>
        <v>0.74652606889634709</v>
      </c>
      <c r="I971" s="42">
        <f t="shared" si="31"/>
        <v>5.6353439655619996E-5</v>
      </c>
      <c r="J971" s="159">
        <v>12.731954823999999</v>
      </c>
      <c r="K971" s="196">
        <v>71.377409090909097</v>
      </c>
    </row>
    <row r="972" spans="1:11" x14ac:dyDescent="0.2">
      <c r="A972" s="188" t="s">
        <v>3047</v>
      </c>
      <c r="B972" s="188" t="s">
        <v>526</v>
      </c>
      <c r="C972" s="188" t="s">
        <v>1659</v>
      </c>
      <c r="D972" s="188" t="s">
        <v>137</v>
      </c>
      <c r="E972" s="188" t="s">
        <v>464</v>
      </c>
      <c r="F972" s="194">
        <v>0.80087343</v>
      </c>
      <c r="G972" s="150">
        <v>1.0430418100000001</v>
      </c>
      <c r="H972" s="56">
        <f t="shared" si="30"/>
        <v>-0.23217514166570186</v>
      </c>
      <c r="I972" s="90">
        <f t="shared" si="31"/>
        <v>5.630356340606277E-5</v>
      </c>
      <c r="J972" s="159">
        <v>10.778886950401001</v>
      </c>
      <c r="K972" s="159">
        <v>178.39400000000001</v>
      </c>
    </row>
    <row r="973" spans="1:11" x14ac:dyDescent="0.2">
      <c r="A973" s="188" t="s">
        <v>924</v>
      </c>
      <c r="B973" s="188" t="s">
        <v>917</v>
      </c>
      <c r="C973" s="188" t="s">
        <v>1661</v>
      </c>
      <c r="D973" s="188" t="s">
        <v>138</v>
      </c>
      <c r="E973" s="188" t="s">
        <v>139</v>
      </c>
      <c r="F973" s="194">
        <v>0.7988410600000001</v>
      </c>
      <c r="G973" s="150">
        <v>8.6935179999999987E-2</v>
      </c>
      <c r="H973" s="56">
        <f t="shared" si="30"/>
        <v>8.1889274284587685</v>
      </c>
      <c r="I973" s="90">
        <f t="shared" si="31"/>
        <v>5.6160682310407526E-5</v>
      </c>
      <c r="J973" s="159">
        <v>49.71468205</v>
      </c>
      <c r="K973" s="159">
        <v>23.297772727272701</v>
      </c>
    </row>
    <row r="974" spans="1:11" x14ac:dyDescent="0.2">
      <c r="A974" s="188" t="s">
        <v>1603</v>
      </c>
      <c r="B974" s="188" t="s">
        <v>2053</v>
      </c>
      <c r="C974" s="188" t="s">
        <v>1411</v>
      </c>
      <c r="D974" s="188" t="s">
        <v>137</v>
      </c>
      <c r="E974" s="188" t="s">
        <v>464</v>
      </c>
      <c r="F974" s="194">
        <v>0.79860531000000001</v>
      </c>
      <c r="G974" s="150">
        <v>2.3849373199999997</v>
      </c>
      <c r="H974" s="56">
        <f t="shared" si="30"/>
        <v>-0.66514620602272267</v>
      </c>
      <c r="I974" s="90">
        <f t="shared" si="31"/>
        <v>5.6144108449200781E-5</v>
      </c>
      <c r="J974" s="159">
        <v>16.660677764199999</v>
      </c>
      <c r="K974" s="159">
        <v>18.918045454545499</v>
      </c>
    </row>
    <row r="975" spans="1:11" x14ac:dyDescent="0.2">
      <c r="A975" s="188" t="s">
        <v>1815</v>
      </c>
      <c r="B975" s="188" t="s">
        <v>154</v>
      </c>
      <c r="C975" s="188" t="s">
        <v>1870</v>
      </c>
      <c r="D975" s="188" t="s">
        <v>137</v>
      </c>
      <c r="E975" s="188" t="s">
        <v>464</v>
      </c>
      <c r="F975" s="194">
        <v>0.79680329999999999</v>
      </c>
      <c r="G975" s="150">
        <v>0.65177144999999992</v>
      </c>
      <c r="H975" s="56">
        <f t="shared" si="30"/>
        <v>0.22251948900185803</v>
      </c>
      <c r="I975" s="90">
        <f t="shared" si="31"/>
        <v>5.601742228320654E-5</v>
      </c>
      <c r="J975" s="159">
        <v>3.7781845491999997</v>
      </c>
      <c r="K975" s="159">
        <v>14.654500000000001</v>
      </c>
    </row>
    <row r="976" spans="1:11" x14ac:dyDescent="0.2">
      <c r="A976" s="188" t="s">
        <v>2131</v>
      </c>
      <c r="B976" s="188" t="s">
        <v>2132</v>
      </c>
      <c r="C976" s="188" t="s">
        <v>1870</v>
      </c>
      <c r="D976" s="188" t="s">
        <v>138</v>
      </c>
      <c r="E976" s="188" t="s">
        <v>139</v>
      </c>
      <c r="F976" s="194">
        <v>0.79656377</v>
      </c>
      <c r="G976" s="150">
        <v>0.87740976999999998</v>
      </c>
      <c r="H976" s="56">
        <f t="shared" si="30"/>
        <v>-9.214166831080528E-2</v>
      </c>
      <c r="I976" s="90">
        <f t="shared" si="31"/>
        <v>5.6000582677798913E-5</v>
      </c>
      <c r="J976" s="159">
        <v>17.578329358329452</v>
      </c>
      <c r="K976" s="159">
        <v>6.1589545454545496</v>
      </c>
    </row>
    <row r="977" spans="1:11" x14ac:dyDescent="0.2">
      <c r="A977" s="188" t="s">
        <v>1867</v>
      </c>
      <c r="B977" s="188" t="s">
        <v>1784</v>
      </c>
      <c r="C977" s="188" t="s">
        <v>1870</v>
      </c>
      <c r="D977" s="188" t="s">
        <v>407</v>
      </c>
      <c r="E977" s="188" t="s">
        <v>139</v>
      </c>
      <c r="F977" s="194">
        <v>0.79210318000000002</v>
      </c>
      <c r="G977" s="150">
        <v>0.55224163999999998</v>
      </c>
      <c r="H977" s="56">
        <f t="shared" si="30"/>
        <v>0.4343416407353855</v>
      </c>
      <c r="I977" s="90">
        <f t="shared" si="31"/>
        <v>5.5686991163227815E-5</v>
      </c>
      <c r="J977" s="159">
        <v>22.663920072240003</v>
      </c>
      <c r="K977" s="159">
        <v>25.707090909090901</v>
      </c>
    </row>
    <row r="978" spans="1:11" x14ac:dyDescent="0.2">
      <c r="A978" s="188" t="s">
        <v>3005</v>
      </c>
      <c r="B978" s="188" t="s">
        <v>91</v>
      </c>
      <c r="C978" s="188" t="s">
        <v>1659</v>
      </c>
      <c r="D978" s="188" t="s">
        <v>137</v>
      </c>
      <c r="E978" s="188" t="s">
        <v>464</v>
      </c>
      <c r="F978" s="194">
        <v>0.78623055000000008</v>
      </c>
      <c r="G978" s="150">
        <v>0.13153307</v>
      </c>
      <c r="H978" s="56">
        <f t="shared" si="30"/>
        <v>4.9774363207670902</v>
      </c>
      <c r="I978" s="90">
        <f t="shared" si="31"/>
        <v>5.527412942605501E-5</v>
      </c>
      <c r="J978" s="159">
        <v>15.2176218392</v>
      </c>
      <c r="K978" s="159">
        <v>21.2545454545455</v>
      </c>
    </row>
    <row r="979" spans="1:11" x14ac:dyDescent="0.2">
      <c r="A979" s="188" t="s">
        <v>3110</v>
      </c>
      <c r="B979" s="188" t="s">
        <v>65</v>
      </c>
      <c r="C979" s="188" t="s">
        <v>1659</v>
      </c>
      <c r="D979" s="188" t="s">
        <v>137</v>
      </c>
      <c r="E979" s="188" t="s">
        <v>464</v>
      </c>
      <c r="F979" s="194">
        <v>0.78502593999999992</v>
      </c>
      <c r="G979" s="194">
        <v>1.0560079899999999</v>
      </c>
      <c r="H979" s="56">
        <f t="shared" si="30"/>
        <v>-0.25660984818874333</v>
      </c>
      <c r="I979" s="42">
        <f t="shared" si="31"/>
        <v>5.518944209223425E-5</v>
      </c>
      <c r="J979" s="159">
        <v>39.810542154799997</v>
      </c>
      <c r="K979" s="196">
        <v>20.166772727272701</v>
      </c>
    </row>
    <row r="980" spans="1:11" x14ac:dyDescent="0.2">
      <c r="A980" s="188" t="s">
        <v>3659</v>
      </c>
      <c r="B980" s="188" t="s">
        <v>3660</v>
      </c>
      <c r="C980" s="188" t="s">
        <v>1659</v>
      </c>
      <c r="D980" s="188" t="s">
        <v>407</v>
      </c>
      <c r="E980" s="188" t="s">
        <v>464</v>
      </c>
      <c r="F980" s="194">
        <v>0.78369840000000002</v>
      </c>
      <c r="G980" s="150">
        <v>0.96192205000000008</v>
      </c>
      <c r="H980" s="56">
        <f t="shared" si="30"/>
        <v>-0.18527868240467105</v>
      </c>
      <c r="I980" s="90">
        <f t="shared" si="31"/>
        <v>5.5096112447668468E-5</v>
      </c>
      <c r="J980" s="159">
        <v>8.9060547280000009</v>
      </c>
      <c r="K980" s="159">
        <v>33.201363636363602</v>
      </c>
    </row>
    <row r="981" spans="1:11" x14ac:dyDescent="0.2">
      <c r="A981" s="188" t="s">
        <v>1646</v>
      </c>
      <c r="B981" s="188" t="s">
        <v>1426</v>
      </c>
      <c r="C981" s="188" t="s">
        <v>1411</v>
      </c>
      <c r="D981" s="188" t="s">
        <v>138</v>
      </c>
      <c r="E981" s="188" t="s">
        <v>139</v>
      </c>
      <c r="F981" s="194">
        <v>0.78169498999999998</v>
      </c>
      <c r="G981" s="150">
        <v>0.33358878000000003</v>
      </c>
      <c r="H981" s="56">
        <f t="shared" si="30"/>
        <v>1.3432892137439394</v>
      </c>
      <c r="I981" s="90">
        <f t="shared" si="31"/>
        <v>5.4955267318166116E-5</v>
      </c>
      <c r="J981" s="159">
        <v>143.7072288016</v>
      </c>
      <c r="K981" s="159">
        <v>14.3762272727273</v>
      </c>
    </row>
    <row r="982" spans="1:11" x14ac:dyDescent="0.2">
      <c r="A982" s="188" t="s">
        <v>2594</v>
      </c>
      <c r="B982" s="188" t="s">
        <v>1752</v>
      </c>
      <c r="C982" s="188" t="s">
        <v>1410</v>
      </c>
      <c r="D982" s="188" t="s">
        <v>137</v>
      </c>
      <c r="E982" s="188" t="s">
        <v>464</v>
      </c>
      <c r="F982" s="194">
        <v>0.78061776000000005</v>
      </c>
      <c r="G982" s="150">
        <v>7.3269953600000006</v>
      </c>
      <c r="H982" s="56">
        <f t="shared" si="30"/>
        <v>-0.89346004444583138</v>
      </c>
      <c r="I982" s="90">
        <f t="shared" si="31"/>
        <v>5.487953514209941E-5</v>
      </c>
      <c r="J982" s="159">
        <v>275.70027305988049</v>
      </c>
      <c r="K982" s="159">
        <v>16.3742272727273</v>
      </c>
    </row>
    <row r="983" spans="1:11" x14ac:dyDescent="0.2">
      <c r="A983" s="188" t="s">
        <v>1850</v>
      </c>
      <c r="B983" s="188" t="s">
        <v>1455</v>
      </c>
      <c r="C983" s="188" t="s">
        <v>1870</v>
      </c>
      <c r="D983" s="188" t="s">
        <v>407</v>
      </c>
      <c r="E983" s="188" t="s">
        <v>464</v>
      </c>
      <c r="F983" s="194">
        <v>0.77186663</v>
      </c>
      <c r="G983" s="150">
        <v>0.28905841999999998</v>
      </c>
      <c r="H983" s="56">
        <f t="shared" si="30"/>
        <v>1.6702790045001978</v>
      </c>
      <c r="I983" s="90">
        <f t="shared" si="31"/>
        <v>5.426430708686264E-5</v>
      </c>
      <c r="J983" s="159">
        <v>6.1086919699199997</v>
      </c>
      <c r="K983" s="159">
        <v>111.844954545455</v>
      </c>
    </row>
    <row r="984" spans="1:11" x14ac:dyDescent="0.2">
      <c r="A984" s="188" t="s">
        <v>2199</v>
      </c>
      <c r="B984" s="188" t="s">
        <v>2200</v>
      </c>
      <c r="C984" s="188" t="s">
        <v>422</v>
      </c>
      <c r="D984" s="188" t="s">
        <v>407</v>
      </c>
      <c r="E984" s="188" t="s">
        <v>139</v>
      </c>
      <c r="F984" s="194">
        <v>0.76639055</v>
      </c>
      <c r="G984" s="150">
        <v>0.98449947999999998</v>
      </c>
      <c r="H984" s="56">
        <f t="shared" si="30"/>
        <v>-0.2215429610993801</v>
      </c>
      <c r="I984" s="90">
        <f t="shared" si="31"/>
        <v>5.3879323884839477E-5</v>
      </c>
      <c r="J984" s="159">
        <v>181.83319095571895</v>
      </c>
      <c r="K984" s="159">
        <v>17.129954545454499</v>
      </c>
    </row>
    <row r="985" spans="1:11" x14ac:dyDescent="0.2">
      <c r="A985" s="188" t="s">
        <v>541</v>
      </c>
      <c r="B985" s="188" t="s">
        <v>496</v>
      </c>
      <c r="C985" s="188" t="s">
        <v>1412</v>
      </c>
      <c r="D985" s="188" t="s">
        <v>407</v>
      </c>
      <c r="E985" s="188" t="s">
        <v>464</v>
      </c>
      <c r="F985" s="194">
        <v>0.76216346000000001</v>
      </c>
      <c r="G985" s="150">
        <v>0.27438509999999999</v>
      </c>
      <c r="H985" s="56">
        <f t="shared" si="30"/>
        <v>1.7777144604426409</v>
      </c>
      <c r="I985" s="90">
        <f t="shared" si="31"/>
        <v>5.3582148050403151E-5</v>
      </c>
      <c r="J985" s="159">
        <v>375.28980710136568</v>
      </c>
      <c r="K985" s="159">
        <v>46.8898636363636</v>
      </c>
    </row>
    <row r="986" spans="1:11" x14ac:dyDescent="0.2">
      <c r="A986" s="188" t="s">
        <v>3031</v>
      </c>
      <c r="B986" s="188" t="s">
        <v>192</v>
      </c>
      <c r="C986" s="188" t="s">
        <v>1659</v>
      </c>
      <c r="D986" s="188" t="s">
        <v>138</v>
      </c>
      <c r="E986" s="188" t="s">
        <v>464</v>
      </c>
      <c r="F986" s="194">
        <v>0.76147545999999999</v>
      </c>
      <c r="G986" s="150">
        <v>1.0810572700000001</v>
      </c>
      <c r="H986" s="56">
        <f t="shared" si="30"/>
        <v>-0.29561968534747474</v>
      </c>
      <c r="I986" s="90">
        <f t="shared" si="31"/>
        <v>5.3533779793731964E-5</v>
      </c>
      <c r="J986" s="159">
        <v>31.890356268288002</v>
      </c>
      <c r="K986" s="159">
        <v>37.728090909090902</v>
      </c>
    </row>
    <row r="987" spans="1:11" x14ac:dyDescent="0.2">
      <c r="A987" s="188" t="s">
        <v>1838</v>
      </c>
      <c r="B987" s="188" t="s">
        <v>2211</v>
      </c>
      <c r="C987" s="188" t="s">
        <v>1870</v>
      </c>
      <c r="D987" s="188" t="s">
        <v>137</v>
      </c>
      <c r="E987" s="188" t="s">
        <v>464</v>
      </c>
      <c r="F987" s="194">
        <v>0.76077859999999997</v>
      </c>
      <c r="G987" s="150">
        <v>1.02755829</v>
      </c>
      <c r="H987" s="56">
        <f t="shared" si="30"/>
        <v>-0.25962487247317134</v>
      </c>
      <c r="I987" s="90">
        <f t="shared" si="31"/>
        <v>5.3484788655150746E-5</v>
      </c>
      <c r="J987" s="159">
        <v>445.10388205503</v>
      </c>
      <c r="K987" s="159">
        <v>19.860272727272701</v>
      </c>
    </row>
    <row r="988" spans="1:11" x14ac:dyDescent="0.2">
      <c r="A988" s="188" t="s">
        <v>728</v>
      </c>
      <c r="B988" s="188" t="s">
        <v>729</v>
      </c>
      <c r="C988" s="188" t="s">
        <v>1410</v>
      </c>
      <c r="D988" s="188" t="s">
        <v>137</v>
      </c>
      <c r="E988" s="188" t="s">
        <v>1871</v>
      </c>
      <c r="F988" s="194">
        <v>0.75723308</v>
      </c>
      <c r="G988" s="194">
        <v>0.97478628</v>
      </c>
      <c r="H988" s="56">
        <f t="shared" si="30"/>
        <v>-0.22318040832499197</v>
      </c>
      <c r="I988" s="42">
        <f t="shared" si="31"/>
        <v>5.3235529031033283E-5</v>
      </c>
      <c r="J988" s="159">
        <v>287.06080059987107</v>
      </c>
      <c r="K988" s="196">
        <v>19.423045454545498</v>
      </c>
    </row>
    <row r="989" spans="1:11" x14ac:dyDescent="0.2">
      <c r="A989" s="188" t="s">
        <v>2623</v>
      </c>
      <c r="B989" s="188" t="s">
        <v>1774</v>
      </c>
      <c r="C989" s="188" t="s">
        <v>1410</v>
      </c>
      <c r="D989" s="188" t="s">
        <v>137</v>
      </c>
      <c r="E989" s="188" t="s">
        <v>464</v>
      </c>
      <c r="F989" s="194">
        <v>0.75350897999999999</v>
      </c>
      <c r="G989" s="150">
        <v>0.87378825999999998</v>
      </c>
      <c r="H989" s="56">
        <f t="shared" si="30"/>
        <v>-0.13765266198472381</v>
      </c>
      <c r="I989" s="90">
        <f t="shared" si="31"/>
        <v>5.2973714750990906E-5</v>
      </c>
      <c r="J989" s="159">
        <v>381.72360737986628</v>
      </c>
      <c r="K989" s="159">
        <v>18.811227272727301</v>
      </c>
    </row>
    <row r="990" spans="1:11" x14ac:dyDescent="0.2">
      <c r="A990" s="188" t="s">
        <v>2600</v>
      </c>
      <c r="B990" s="188" t="s">
        <v>1743</v>
      </c>
      <c r="C990" s="188" t="s">
        <v>1410</v>
      </c>
      <c r="D990" s="188" t="s">
        <v>137</v>
      </c>
      <c r="E990" s="188" t="s">
        <v>464</v>
      </c>
      <c r="F990" s="194">
        <v>0.74875674000000003</v>
      </c>
      <c r="G990" s="150">
        <v>0.90091801999999999</v>
      </c>
      <c r="H990" s="56">
        <f t="shared" si="30"/>
        <v>-0.16889581140801246</v>
      </c>
      <c r="I990" s="90">
        <f t="shared" si="31"/>
        <v>5.2639619454358544E-5</v>
      </c>
      <c r="J990" s="159">
        <v>605.3463547798317</v>
      </c>
      <c r="K990" s="159">
        <v>6.9587272727272698</v>
      </c>
    </row>
    <row r="991" spans="1:11" x14ac:dyDescent="0.2">
      <c r="A991" s="188" t="s">
        <v>2649</v>
      </c>
      <c r="B991" s="188" t="s">
        <v>2139</v>
      </c>
      <c r="C991" s="188" t="s">
        <v>1410</v>
      </c>
      <c r="D991" s="188" t="s">
        <v>138</v>
      </c>
      <c r="E991" s="188" t="s">
        <v>139</v>
      </c>
      <c r="F991" s="194">
        <v>0.74726272999999999</v>
      </c>
      <c r="G991" s="150">
        <v>0.18875982999999999</v>
      </c>
      <c r="H991" s="56">
        <f t="shared" si="30"/>
        <v>2.9588016687660716</v>
      </c>
      <c r="I991" s="90">
        <f t="shared" si="31"/>
        <v>5.2534586519548487E-5</v>
      </c>
      <c r="J991" s="159">
        <v>27.002318609922</v>
      </c>
      <c r="K991" s="159">
        <v>41.2990909090909</v>
      </c>
    </row>
    <row r="992" spans="1:11" x14ac:dyDescent="0.2">
      <c r="A992" s="188" t="s">
        <v>2879</v>
      </c>
      <c r="B992" s="188" t="s">
        <v>199</v>
      </c>
      <c r="C992" s="188" t="s">
        <v>1411</v>
      </c>
      <c r="D992" s="188" t="s">
        <v>137</v>
      </c>
      <c r="E992" s="188" t="s">
        <v>464</v>
      </c>
      <c r="F992" s="194">
        <v>0.74191101999999998</v>
      </c>
      <c r="G992" s="150">
        <v>0.19362088</v>
      </c>
      <c r="H992" s="56">
        <f t="shared" si="30"/>
        <v>2.8317717593267835</v>
      </c>
      <c r="I992" s="90">
        <f t="shared" si="31"/>
        <v>5.2158346864156427E-5</v>
      </c>
      <c r="J992" s="159">
        <v>28.722486842999999</v>
      </c>
      <c r="K992" s="159">
        <v>38.338863636363598</v>
      </c>
    </row>
    <row r="993" spans="1:11" x14ac:dyDescent="0.2">
      <c r="A993" s="188" t="s">
        <v>1866</v>
      </c>
      <c r="B993" s="188" t="s">
        <v>3262</v>
      </c>
      <c r="C993" s="188" t="s">
        <v>1798</v>
      </c>
      <c r="D993" s="188" t="s">
        <v>138</v>
      </c>
      <c r="E993" s="188" t="s">
        <v>464</v>
      </c>
      <c r="F993" s="194">
        <v>0.73971739000000003</v>
      </c>
      <c r="G993" s="150">
        <v>1.4098335200000001</v>
      </c>
      <c r="H993" s="56">
        <f t="shared" si="30"/>
        <v>-0.47531578763994775</v>
      </c>
      <c r="I993" s="90">
        <f t="shared" si="31"/>
        <v>5.2004128755316879E-5</v>
      </c>
      <c r="J993" s="159">
        <v>20.772781672080701</v>
      </c>
      <c r="K993" s="159">
        <v>41.5565</v>
      </c>
    </row>
    <row r="994" spans="1:11" x14ac:dyDescent="0.2">
      <c r="A994" s="188" t="s">
        <v>2892</v>
      </c>
      <c r="B994" s="188" t="s">
        <v>1337</v>
      </c>
      <c r="C994" s="188" t="s">
        <v>1660</v>
      </c>
      <c r="D994" s="188" t="s">
        <v>137</v>
      </c>
      <c r="E994" s="188" t="s">
        <v>464</v>
      </c>
      <c r="F994" s="194">
        <v>0.73028918999999992</v>
      </c>
      <c r="G994" s="150">
        <v>0.25718721999999999</v>
      </c>
      <c r="H994" s="56">
        <f t="shared" si="30"/>
        <v>1.8395236357389764</v>
      </c>
      <c r="I994" s="90">
        <f t="shared" si="31"/>
        <v>5.1341300851905171E-5</v>
      </c>
      <c r="J994" s="159">
        <v>155.23006016071125</v>
      </c>
      <c r="K994" s="159">
        <v>22.122909090909101</v>
      </c>
    </row>
    <row r="995" spans="1:11" x14ac:dyDescent="0.2">
      <c r="A995" s="188" t="s">
        <v>573</v>
      </c>
      <c r="B995" s="188" t="s">
        <v>23</v>
      </c>
      <c r="C995" s="188" t="s">
        <v>1661</v>
      </c>
      <c r="D995" s="188" t="s">
        <v>138</v>
      </c>
      <c r="E995" s="188" t="s">
        <v>139</v>
      </c>
      <c r="F995" s="194">
        <v>0.72636221999999995</v>
      </c>
      <c r="G995" s="150">
        <v>2.6926529000000001</v>
      </c>
      <c r="H995" s="56">
        <f t="shared" si="30"/>
        <v>-0.73024290654023771</v>
      </c>
      <c r="I995" s="90">
        <f t="shared" si="31"/>
        <v>5.1065224263387672E-5</v>
      </c>
      <c r="J995" s="159">
        <v>128.67517186832265</v>
      </c>
      <c r="K995" s="159">
        <v>16.998863636363598</v>
      </c>
    </row>
    <row r="996" spans="1:11" x14ac:dyDescent="0.2">
      <c r="A996" s="188" t="s">
        <v>3470</v>
      </c>
      <c r="B996" s="188" t="s">
        <v>2094</v>
      </c>
      <c r="C996" s="188" t="s">
        <v>422</v>
      </c>
      <c r="D996" s="188" t="s">
        <v>407</v>
      </c>
      <c r="E996" s="188" t="s">
        <v>139</v>
      </c>
      <c r="F996" s="194">
        <v>0.72572086000000002</v>
      </c>
      <c r="G996" s="194">
        <v>0.99540407999999991</v>
      </c>
      <c r="H996" s="56">
        <f t="shared" si="30"/>
        <v>-0.27092838518403495</v>
      </c>
      <c r="I996" s="42">
        <f t="shared" si="31"/>
        <v>5.1020134924581534E-5</v>
      </c>
      <c r="J996" s="159">
        <v>98.134450040000004</v>
      </c>
      <c r="K996" s="196">
        <v>9.0517727272727306</v>
      </c>
    </row>
    <row r="997" spans="1:11" x14ac:dyDescent="0.2">
      <c r="A997" s="188" t="s">
        <v>2469</v>
      </c>
      <c r="B997" s="188" t="s">
        <v>2470</v>
      </c>
      <c r="C997" s="188" t="s">
        <v>1412</v>
      </c>
      <c r="D997" s="188" t="s">
        <v>407</v>
      </c>
      <c r="E997" s="188" t="s">
        <v>464</v>
      </c>
      <c r="F997" s="194">
        <v>0.71912527999999998</v>
      </c>
      <c r="G997" s="150">
        <v>2.1252750299999996</v>
      </c>
      <c r="H997" s="56">
        <f t="shared" si="30"/>
        <v>-0.66163189711968706</v>
      </c>
      <c r="I997" s="90">
        <f t="shared" si="31"/>
        <v>5.0556447851419715E-5</v>
      </c>
      <c r="J997" s="159">
        <v>74.030972761699999</v>
      </c>
      <c r="K997" s="159">
        <v>27.967772727272699</v>
      </c>
    </row>
    <row r="998" spans="1:11" x14ac:dyDescent="0.2">
      <c r="A998" s="188" t="s">
        <v>2943</v>
      </c>
      <c r="B998" s="188" t="s">
        <v>70</v>
      </c>
      <c r="C998" s="188" t="s">
        <v>1659</v>
      </c>
      <c r="D998" s="188" t="s">
        <v>138</v>
      </c>
      <c r="E998" s="188" t="s">
        <v>139</v>
      </c>
      <c r="F998" s="194">
        <v>0.71863869999999996</v>
      </c>
      <c r="G998" s="194">
        <v>0.14779723</v>
      </c>
      <c r="H998" s="56">
        <f t="shared" si="30"/>
        <v>3.8623286106241634</v>
      </c>
      <c r="I998" s="42">
        <f t="shared" si="31"/>
        <v>5.0522239964310611E-5</v>
      </c>
      <c r="J998" s="159">
        <v>60.193335112432003</v>
      </c>
      <c r="K998" s="196">
        <v>12.775818181818201</v>
      </c>
    </row>
    <row r="999" spans="1:11" x14ac:dyDescent="0.2">
      <c r="A999" s="188" t="s">
        <v>3544</v>
      </c>
      <c r="B999" s="188" t="s">
        <v>3545</v>
      </c>
      <c r="C999" s="188" t="s">
        <v>1410</v>
      </c>
      <c r="D999" s="188" t="s">
        <v>138</v>
      </c>
      <c r="E999" s="188" t="s">
        <v>464</v>
      </c>
      <c r="F999" s="194">
        <v>0.71841853</v>
      </c>
      <c r="G999" s="194">
        <v>0.92587452000000003</v>
      </c>
      <c r="H999" s="56">
        <f t="shared" si="30"/>
        <v>-0.22406490892523967</v>
      </c>
      <c r="I999" s="42">
        <f t="shared" si="31"/>
        <v>5.0506761419148849E-5</v>
      </c>
      <c r="J999" s="159">
        <v>78.245364537921034</v>
      </c>
      <c r="K999" s="196">
        <v>15.079136363636399</v>
      </c>
    </row>
    <row r="1000" spans="1:11" x14ac:dyDescent="0.2">
      <c r="A1000" s="188" t="s">
        <v>1906</v>
      </c>
      <c r="B1000" s="188" t="s">
        <v>1907</v>
      </c>
      <c r="C1000" s="188" t="s">
        <v>956</v>
      </c>
      <c r="D1000" s="188" t="s">
        <v>138</v>
      </c>
      <c r="E1000" s="188" t="s">
        <v>464</v>
      </c>
      <c r="F1000" s="194">
        <v>0.71693786000000004</v>
      </c>
      <c r="G1000" s="150">
        <v>0.83119891000000001</v>
      </c>
      <c r="H1000" s="56">
        <f t="shared" si="30"/>
        <v>-0.13746535110350422</v>
      </c>
      <c r="I1000" s="90">
        <f t="shared" si="31"/>
        <v>5.0402666322338793E-5</v>
      </c>
      <c r="J1000" s="159">
        <v>25.495846220000004</v>
      </c>
      <c r="K1000" s="159">
        <v>343.47215384615401</v>
      </c>
    </row>
    <row r="1001" spans="1:11" x14ac:dyDescent="0.2">
      <c r="A1001" s="188" t="s">
        <v>2894</v>
      </c>
      <c r="B1001" s="188" t="s">
        <v>1569</v>
      </c>
      <c r="C1001" s="188" t="s">
        <v>1660</v>
      </c>
      <c r="D1001" s="188" t="s">
        <v>138</v>
      </c>
      <c r="E1001" s="188" t="s">
        <v>464</v>
      </c>
      <c r="F1001" s="194">
        <v>0.71675838999999997</v>
      </c>
      <c r="G1001" s="150">
        <v>0.95244249000000003</v>
      </c>
      <c r="H1001" s="56">
        <f t="shared" si="30"/>
        <v>-0.24745231599232842</v>
      </c>
      <c r="I1001" s="90">
        <f t="shared" si="31"/>
        <v>5.0390049097012077E-5</v>
      </c>
      <c r="J1001" s="159">
        <v>519.80465426000001</v>
      </c>
      <c r="K1001" s="159">
        <v>26.3125454545455</v>
      </c>
    </row>
    <row r="1002" spans="1:11" x14ac:dyDescent="0.2">
      <c r="A1002" s="188" t="s">
        <v>2713</v>
      </c>
      <c r="B1002" s="188" t="s">
        <v>1266</v>
      </c>
      <c r="C1002" s="188" t="s">
        <v>1265</v>
      </c>
      <c r="D1002" s="188" t="s">
        <v>138</v>
      </c>
      <c r="E1002" s="188" t="s">
        <v>139</v>
      </c>
      <c r="F1002" s="194">
        <v>0.71273089000000001</v>
      </c>
      <c r="G1002" s="194">
        <v>0.84894518999999991</v>
      </c>
      <c r="H1002" s="56">
        <f t="shared" si="30"/>
        <v>-0.16045123007293316</v>
      </c>
      <c r="I1002" s="42">
        <f t="shared" si="31"/>
        <v>5.0106904978199296E-5</v>
      </c>
      <c r="J1002" s="159">
        <v>217.36166524192171</v>
      </c>
      <c r="K1002" s="196">
        <v>27.451545454545499</v>
      </c>
    </row>
    <row r="1003" spans="1:11" x14ac:dyDescent="0.2">
      <c r="A1003" s="188" t="s">
        <v>3159</v>
      </c>
      <c r="B1003" s="188" t="s">
        <v>3160</v>
      </c>
      <c r="C1003" s="188" t="s">
        <v>3161</v>
      </c>
      <c r="D1003" s="188" t="s">
        <v>138</v>
      </c>
      <c r="E1003" s="188" t="s">
        <v>464</v>
      </c>
      <c r="F1003" s="194">
        <v>0.71121199000000002</v>
      </c>
      <c r="G1003" s="150">
        <v>0.29149215000000001</v>
      </c>
      <c r="H1003" s="56">
        <f t="shared" si="30"/>
        <v>1.4399010059104507</v>
      </c>
      <c r="I1003" s="90">
        <f t="shared" si="31"/>
        <v>5.0000122209219851E-5</v>
      </c>
      <c r="J1003" s="159">
        <v>27.497317635493246</v>
      </c>
      <c r="K1003" s="159">
        <v>38.765636363636403</v>
      </c>
    </row>
    <row r="1004" spans="1:11" x14ac:dyDescent="0.2">
      <c r="A1004" s="188" t="s">
        <v>2217</v>
      </c>
      <c r="B1004" s="188" t="s">
        <v>2218</v>
      </c>
      <c r="C1004" s="188" t="s">
        <v>1417</v>
      </c>
      <c r="D1004" s="188" t="s">
        <v>138</v>
      </c>
      <c r="E1004" s="188" t="s">
        <v>464</v>
      </c>
      <c r="F1004" s="194">
        <v>0.70846332999999995</v>
      </c>
      <c r="G1004" s="150">
        <v>0.72727962999999995</v>
      </c>
      <c r="H1004" s="56">
        <f t="shared" si="30"/>
        <v>-2.5872166940795527E-2</v>
      </c>
      <c r="I1004" s="90">
        <f t="shared" si="31"/>
        <v>4.9806883993548606E-5</v>
      </c>
      <c r="J1004" s="159">
        <v>9.9484230466746446</v>
      </c>
      <c r="K1004" s="159">
        <v>169.07390909090901</v>
      </c>
    </row>
    <row r="1005" spans="1:11" x14ac:dyDescent="0.2">
      <c r="A1005" s="188" t="s">
        <v>2685</v>
      </c>
      <c r="B1005" s="188" t="s">
        <v>1513</v>
      </c>
      <c r="C1005" s="188" t="s">
        <v>3404</v>
      </c>
      <c r="D1005" s="188" t="s">
        <v>137</v>
      </c>
      <c r="E1005" s="188" t="s">
        <v>139</v>
      </c>
      <c r="F1005" s="194">
        <v>0.70682939</v>
      </c>
      <c r="G1005" s="194">
        <v>0.73581168999999991</v>
      </c>
      <c r="H1005" s="56">
        <f t="shared" si="30"/>
        <v>-3.93882027071355E-2</v>
      </c>
      <c r="I1005" s="42">
        <f t="shared" si="31"/>
        <v>4.9692013602116467E-5</v>
      </c>
      <c r="J1005" s="159">
        <v>66.459721689999995</v>
      </c>
      <c r="K1005" s="196">
        <v>44.950681818181799</v>
      </c>
    </row>
    <row r="1006" spans="1:11" x14ac:dyDescent="0.2">
      <c r="A1006" s="188" t="s">
        <v>2499</v>
      </c>
      <c r="B1006" s="188" t="s">
        <v>2021</v>
      </c>
      <c r="C1006" s="188" t="s">
        <v>1563</v>
      </c>
      <c r="D1006" s="188" t="s">
        <v>138</v>
      </c>
      <c r="E1006" s="188" t="s">
        <v>139</v>
      </c>
      <c r="F1006" s="194">
        <v>0.70673306999999996</v>
      </c>
      <c r="G1006" s="194">
        <v>1.0815162</v>
      </c>
      <c r="H1006" s="56">
        <f t="shared" si="30"/>
        <v>-0.3465349201426664</v>
      </c>
      <c r="I1006" s="42">
        <f t="shared" si="31"/>
        <v>4.9685242046182498E-5</v>
      </c>
      <c r="J1006" s="159">
        <v>216.507188439</v>
      </c>
      <c r="K1006" s="196">
        <v>24.095045454545499</v>
      </c>
    </row>
    <row r="1007" spans="1:11" x14ac:dyDescent="0.2">
      <c r="A1007" s="188" t="s">
        <v>2669</v>
      </c>
      <c r="B1007" s="188" t="s">
        <v>1133</v>
      </c>
      <c r="C1007" s="188" t="s">
        <v>3404</v>
      </c>
      <c r="D1007" s="188" t="s">
        <v>137</v>
      </c>
      <c r="E1007" s="188" t="s">
        <v>464</v>
      </c>
      <c r="F1007" s="194">
        <v>0.70455202000000006</v>
      </c>
      <c r="G1007" s="150">
        <v>8.2229399999999998E-3</v>
      </c>
      <c r="H1007" s="56">
        <f t="shared" si="30"/>
        <v>84.681279445064675</v>
      </c>
      <c r="I1007" s="90">
        <f t="shared" si="31"/>
        <v>4.9531908345291972E-5</v>
      </c>
      <c r="J1007" s="159">
        <v>16.419924000000002</v>
      </c>
      <c r="K1007" s="159">
        <v>20.858909090909101</v>
      </c>
    </row>
    <row r="1008" spans="1:11" x14ac:dyDescent="0.2">
      <c r="A1008" s="188" t="s">
        <v>3699</v>
      </c>
      <c r="B1008" s="188" t="s">
        <v>3700</v>
      </c>
      <c r="C1008" s="188" t="s">
        <v>1411</v>
      </c>
      <c r="D1008" s="188" t="s">
        <v>138</v>
      </c>
      <c r="E1008" s="188" t="s">
        <v>139</v>
      </c>
      <c r="F1008" s="194">
        <v>0.70266896999999995</v>
      </c>
      <c r="G1008" s="150">
        <v>4.4156399999999998E-2</v>
      </c>
      <c r="H1008" s="56">
        <f t="shared" si="30"/>
        <v>14.913185178139521</v>
      </c>
      <c r="I1008" s="90">
        <f t="shared" si="31"/>
        <v>4.9399524848599124E-5</v>
      </c>
      <c r="J1008" s="159">
        <v>25.9932303</v>
      </c>
      <c r="K1008" s="159">
        <v>23.057090909090899</v>
      </c>
    </row>
    <row r="1009" spans="1:11" x14ac:dyDescent="0.2">
      <c r="A1009" s="188" t="s">
        <v>2699</v>
      </c>
      <c r="B1009" s="188" t="s">
        <v>1129</v>
      </c>
      <c r="C1009" s="188" t="s">
        <v>3404</v>
      </c>
      <c r="D1009" s="188" t="s">
        <v>137</v>
      </c>
      <c r="E1009" s="188" t="s">
        <v>464</v>
      </c>
      <c r="F1009" s="194">
        <v>0.70172484000000002</v>
      </c>
      <c r="G1009" s="150">
        <v>2.3578426100000001</v>
      </c>
      <c r="H1009" s="56">
        <f t="shared" si="30"/>
        <v>-0.70238690359404443</v>
      </c>
      <c r="I1009" s="90">
        <f t="shared" si="31"/>
        <v>4.9333149961722731E-5</v>
      </c>
      <c r="J1009" s="159">
        <v>14.58715248548002</v>
      </c>
      <c r="K1009" s="159">
        <v>22.940999999999999</v>
      </c>
    </row>
    <row r="1010" spans="1:11" x14ac:dyDescent="0.2">
      <c r="A1010" s="188" t="s">
        <v>2627</v>
      </c>
      <c r="B1010" s="188" t="s">
        <v>1776</v>
      </c>
      <c r="C1010" s="188" t="s">
        <v>1410</v>
      </c>
      <c r="D1010" s="188" t="s">
        <v>137</v>
      </c>
      <c r="E1010" s="188" t="s">
        <v>464</v>
      </c>
      <c r="F1010" s="194">
        <v>0.69907640000000004</v>
      </c>
      <c r="G1010" s="150">
        <v>0.56118075000000001</v>
      </c>
      <c r="H1010" s="56">
        <f t="shared" si="30"/>
        <v>0.24572412720856884</v>
      </c>
      <c r="I1010" s="90">
        <f t="shared" si="31"/>
        <v>4.9146957482510189E-5</v>
      </c>
      <c r="J1010" s="159">
        <v>45.546353279995145</v>
      </c>
      <c r="K1010" s="159">
        <v>54.252227272727303</v>
      </c>
    </row>
    <row r="1011" spans="1:11" x14ac:dyDescent="0.2">
      <c r="A1011" s="188" t="s">
        <v>2891</v>
      </c>
      <c r="B1011" s="188" t="s">
        <v>959</v>
      </c>
      <c r="C1011" s="188" t="s">
        <v>1412</v>
      </c>
      <c r="D1011" s="188" t="s">
        <v>407</v>
      </c>
      <c r="E1011" s="188" t="s">
        <v>139</v>
      </c>
      <c r="F1011" s="194">
        <v>0.69896094999999991</v>
      </c>
      <c r="G1011" s="150">
        <v>0.43350742999999997</v>
      </c>
      <c r="H1011" s="56">
        <f t="shared" si="30"/>
        <v>0.61233903188233696</v>
      </c>
      <c r="I1011" s="90">
        <f t="shared" si="31"/>
        <v>4.9138841035951043E-5</v>
      </c>
      <c r="J1011" s="159">
        <v>15.920985706958454</v>
      </c>
      <c r="K1011" s="159">
        <v>6.6988636363636402</v>
      </c>
    </row>
    <row r="1012" spans="1:11" x14ac:dyDescent="0.2">
      <c r="A1012" s="188" t="s">
        <v>2191</v>
      </c>
      <c r="B1012" s="188" t="s">
        <v>2192</v>
      </c>
      <c r="C1012" s="188" t="s">
        <v>422</v>
      </c>
      <c r="D1012" s="188" t="s">
        <v>407</v>
      </c>
      <c r="E1012" s="188" t="s">
        <v>139</v>
      </c>
      <c r="F1012" s="194">
        <v>0.69706847999999999</v>
      </c>
      <c r="G1012" s="150">
        <v>1.80524931</v>
      </c>
      <c r="H1012" s="56">
        <f t="shared" si="30"/>
        <v>-0.61386581003595564</v>
      </c>
      <c r="I1012" s="90">
        <f t="shared" si="31"/>
        <v>4.9005795287836924E-5</v>
      </c>
      <c r="J1012" s="159">
        <v>21.622500769362286</v>
      </c>
      <c r="K1012" s="159">
        <v>23.448818181818201</v>
      </c>
    </row>
    <row r="1013" spans="1:11" x14ac:dyDescent="0.2">
      <c r="A1013" s="188" t="s">
        <v>2058</v>
      </c>
      <c r="B1013" s="188" t="s">
        <v>2059</v>
      </c>
      <c r="C1013" s="188" t="s">
        <v>1411</v>
      </c>
      <c r="D1013" s="188" t="s">
        <v>137</v>
      </c>
      <c r="E1013" s="188" t="s">
        <v>464</v>
      </c>
      <c r="F1013" s="194">
        <v>0.69539017000000003</v>
      </c>
      <c r="G1013" s="150">
        <v>0.70739061000000003</v>
      </c>
      <c r="H1013" s="56">
        <f t="shared" si="30"/>
        <v>-1.6964375594411663E-2</v>
      </c>
      <c r="I1013" s="90">
        <f t="shared" si="31"/>
        <v>4.8887805565665689E-5</v>
      </c>
      <c r="J1013" s="159">
        <v>4.1561025468000006</v>
      </c>
      <c r="K1013" s="159">
        <v>19.263090909090899</v>
      </c>
    </row>
    <row r="1014" spans="1:11" x14ac:dyDescent="0.2">
      <c r="A1014" s="188" t="s">
        <v>2552</v>
      </c>
      <c r="B1014" s="188" t="s">
        <v>3578</v>
      </c>
      <c r="C1014" s="188" t="s">
        <v>1956</v>
      </c>
      <c r="D1014" s="188" t="s">
        <v>138</v>
      </c>
      <c r="E1014" s="188" t="s">
        <v>464</v>
      </c>
      <c r="F1014" s="194">
        <v>0.69410236999999997</v>
      </c>
      <c r="G1014" s="150">
        <v>0.44818485999999996</v>
      </c>
      <c r="H1014" s="56">
        <f t="shared" si="30"/>
        <v>0.54869660255814989</v>
      </c>
      <c r="I1014" s="90">
        <f t="shared" si="31"/>
        <v>4.8797269750344241E-5</v>
      </c>
      <c r="J1014" s="159">
        <v>9.2579928192853487</v>
      </c>
      <c r="K1014" s="159">
        <v>289.57499999999999</v>
      </c>
    </row>
    <row r="1015" spans="1:11" x14ac:dyDescent="0.2">
      <c r="A1015" s="188" t="s">
        <v>2680</v>
      </c>
      <c r="B1015" s="188" t="s">
        <v>225</v>
      </c>
      <c r="C1015" s="188" t="s">
        <v>3404</v>
      </c>
      <c r="D1015" s="188" t="s">
        <v>138</v>
      </c>
      <c r="E1015" s="188" t="s">
        <v>139</v>
      </c>
      <c r="F1015" s="194">
        <v>0.69263031999999991</v>
      </c>
      <c r="G1015" s="150">
        <v>0.66985351000000004</v>
      </c>
      <c r="H1015" s="56">
        <f t="shared" si="30"/>
        <v>3.4002673211341206E-2</v>
      </c>
      <c r="I1015" s="90">
        <f t="shared" si="31"/>
        <v>4.8693780662796542E-5</v>
      </c>
      <c r="J1015" s="159">
        <v>207.33196275999998</v>
      </c>
      <c r="K1015" s="159">
        <v>20.0736818181818</v>
      </c>
    </row>
    <row r="1016" spans="1:11" x14ac:dyDescent="0.2">
      <c r="A1016" s="188" t="s">
        <v>2777</v>
      </c>
      <c r="B1016" s="188" t="s">
        <v>1967</v>
      </c>
      <c r="C1016" s="188" t="s">
        <v>422</v>
      </c>
      <c r="D1016" s="188" t="s">
        <v>407</v>
      </c>
      <c r="E1016" s="188" t="s">
        <v>139</v>
      </c>
      <c r="F1016" s="194">
        <v>0.69150869999999998</v>
      </c>
      <c r="G1016" s="150">
        <v>0.24703139000000002</v>
      </c>
      <c r="H1016" s="56">
        <f t="shared" si="30"/>
        <v>1.7992746185009119</v>
      </c>
      <c r="I1016" s="90">
        <f t="shared" si="31"/>
        <v>4.8614927749936762E-5</v>
      </c>
      <c r="J1016" s="159">
        <v>142.17069862</v>
      </c>
      <c r="K1016" s="159">
        <v>25.362181818181799</v>
      </c>
    </row>
    <row r="1017" spans="1:11" x14ac:dyDescent="0.2">
      <c r="A1017" s="188" t="s">
        <v>1957</v>
      </c>
      <c r="B1017" s="188" t="s">
        <v>3171</v>
      </c>
      <c r="C1017" s="188" t="s">
        <v>1662</v>
      </c>
      <c r="D1017" s="188" t="s">
        <v>138</v>
      </c>
      <c r="E1017" s="188" t="s">
        <v>139</v>
      </c>
      <c r="F1017" s="194">
        <v>0.68650943000000009</v>
      </c>
      <c r="G1017" s="150">
        <v>1.0093230399999999</v>
      </c>
      <c r="H1017" s="56">
        <f t="shared" si="30"/>
        <v>-0.31983180528604582</v>
      </c>
      <c r="I1017" s="90">
        <f t="shared" si="31"/>
        <v>4.8263465577656901E-5</v>
      </c>
      <c r="J1017" s="159">
        <v>19.79887699</v>
      </c>
      <c r="K1017" s="159">
        <v>58.188136363636403</v>
      </c>
    </row>
    <row r="1018" spans="1:11" x14ac:dyDescent="0.2">
      <c r="A1018" s="188" t="s">
        <v>1407</v>
      </c>
      <c r="B1018" s="188" t="s">
        <v>887</v>
      </c>
      <c r="C1018" s="188" t="s">
        <v>1660</v>
      </c>
      <c r="D1018" s="188" t="s">
        <v>138</v>
      </c>
      <c r="E1018" s="188" t="s">
        <v>139</v>
      </c>
      <c r="F1018" s="194">
        <v>0.67855401999999998</v>
      </c>
      <c r="G1018" s="150">
        <v>1.60525154</v>
      </c>
      <c r="H1018" s="56">
        <f t="shared" si="30"/>
        <v>-0.577291157745907</v>
      </c>
      <c r="I1018" s="90">
        <f t="shared" si="31"/>
        <v>4.7704178785789886E-5</v>
      </c>
      <c r="J1018" s="159">
        <v>214.58186988999998</v>
      </c>
      <c r="K1018" s="159">
        <v>42.9031818181818</v>
      </c>
    </row>
    <row r="1019" spans="1:11" x14ac:dyDescent="0.2">
      <c r="A1019" s="188" t="s">
        <v>2694</v>
      </c>
      <c r="B1019" s="188" t="s">
        <v>1770</v>
      </c>
      <c r="C1019" s="188" t="s">
        <v>3404</v>
      </c>
      <c r="D1019" s="188" t="s">
        <v>138</v>
      </c>
      <c r="E1019" s="188" t="s">
        <v>139</v>
      </c>
      <c r="F1019" s="194">
        <v>0.6771876899999999</v>
      </c>
      <c r="G1019" s="150">
        <v>1.5206662900000001</v>
      </c>
      <c r="H1019" s="56">
        <f t="shared" si="30"/>
        <v>-0.55467698965037238</v>
      </c>
      <c r="I1019" s="90">
        <f t="shared" si="31"/>
        <v>4.7608122099543457E-5</v>
      </c>
      <c r="J1019" s="159">
        <v>215.45236877000002</v>
      </c>
      <c r="K1019" s="159">
        <v>20.018818181818201</v>
      </c>
    </row>
    <row r="1020" spans="1:11" x14ac:dyDescent="0.2">
      <c r="A1020" s="188" t="s">
        <v>3770</v>
      </c>
      <c r="B1020" s="188" t="s">
        <v>1934</v>
      </c>
      <c r="C1020" s="188" t="s">
        <v>1410</v>
      </c>
      <c r="D1020" s="188" t="s">
        <v>138</v>
      </c>
      <c r="E1020" s="188" t="s">
        <v>464</v>
      </c>
      <c r="F1020" s="194">
        <v>0.67499659000000001</v>
      </c>
      <c r="G1020" s="150">
        <v>2.5994463900000002</v>
      </c>
      <c r="H1020" s="56">
        <f t="shared" si="30"/>
        <v>-0.74033063632445217</v>
      </c>
      <c r="I1020" s="90">
        <f t="shared" si="31"/>
        <v>4.7454081856531505E-5</v>
      </c>
      <c r="J1020" s="159">
        <v>257.5884057206934</v>
      </c>
      <c r="K1020" s="159">
        <v>41.379272727272699</v>
      </c>
    </row>
    <row r="1021" spans="1:11" x14ac:dyDescent="0.2">
      <c r="A1021" s="188" t="s">
        <v>1356</v>
      </c>
      <c r="B1021" s="188" t="s">
        <v>840</v>
      </c>
      <c r="C1021" s="188" t="s">
        <v>1661</v>
      </c>
      <c r="D1021" s="188" t="s">
        <v>138</v>
      </c>
      <c r="E1021" s="188" t="s">
        <v>464</v>
      </c>
      <c r="F1021" s="194">
        <v>0.67194962999999996</v>
      </c>
      <c r="G1021" s="150">
        <v>2.5351694900000004</v>
      </c>
      <c r="H1021" s="56">
        <f t="shared" si="30"/>
        <v>-0.73494883373655628</v>
      </c>
      <c r="I1021" s="90">
        <f t="shared" si="31"/>
        <v>4.723987234585297E-5</v>
      </c>
      <c r="J1021" s="159">
        <v>21.29867003</v>
      </c>
      <c r="K1021" s="159">
        <v>11.101727272727301</v>
      </c>
    </row>
    <row r="1022" spans="1:11" x14ac:dyDescent="0.2">
      <c r="A1022" s="188" t="s">
        <v>2082</v>
      </c>
      <c r="B1022" s="188" t="s">
        <v>2083</v>
      </c>
      <c r="C1022" s="188" t="s">
        <v>422</v>
      </c>
      <c r="D1022" s="188" t="s">
        <v>138</v>
      </c>
      <c r="E1022" s="188" t="s">
        <v>139</v>
      </c>
      <c r="F1022" s="194">
        <v>0.66834342000000002</v>
      </c>
      <c r="G1022" s="150">
        <v>1.2975618100000001</v>
      </c>
      <c r="H1022" s="56">
        <f t="shared" si="30"/>
        <v>-0.48492363535267735</v>
      </c>
      <c r="I1022" s="90">
        <f t="shared" si="31"/>
        <v>4.6986346050954446E-5</v>
      </c>
      <c r="J1022" s="159">
        <v>126.36668005641992</v>
      </c>
      <c r="K1022" s="159">
        <v>34.728499999999997</v>
      </c>
    </row>
    <row r="1023" spans="1:11" x14ac:dyDescent="0.2">
      <c r="A1023" s="188" t="s">
        <v>2219</v>
      </c>
      <c r="B1023" s="188" t="s">
        <v>2220</v>
      </c>
      <c r="C1023" s="188" t="s">
        <v>1417</v>
      </c>
      <c r="D1023" s="188" t="s">
        <v>138</v>
      </c>
      <c r="E1023" s="188" t="s">
        <v>464</v>
      </c>
      <c r="F1023" s="194">
        <v>0.66442729</v>
      </c>
      <c r="G1023" s="150">
        <v>0.18319788000000001</v>
      </c>
      <c r="H1023" s="56">
        <f t="shared" si="30"/>
        <v>2.6268284873165562</v>
      </c>
      <c r="I1023" s="90">
        <f t="shared" si="31"/>
        <v>4.6711031543690308E-5</v>
      </c>
      <c r="J1023" s="159">
        <v>281.28111298512567</v>
      </c>
      <c r="K1023" s="159">
        <v>90.099636363636407</v>
      </c>
    </row>
    <row r="1024" spans="1:11" x14ac:dyDescent="0.2">
      <c r="A1024" s="188" t="s">
        <v>3013</v>
      </c>
      <c r="B1024" s="188" t="s">
        <v>78</v>
      </c>
      <c r="C1024" s="188" t="s">
        <v>1659</v>
      </c>
      <c r="D1024" s="188" t="s">
        <v>137</v>
      </c>
      <c r="E1024" s="188" t="s">
        <v>464</v>
      </c>
      <c r="F1024" s="194">
        <v>0.66394748999999997</v>
      </c>
      <c r="G1024" s="150">
        <v>1.3372427499999999</v>
      </c>
      <c r="H1024" s="56">
        <f t="shared" si="30"/>
        <v>-0.50349516570570296</v>
      </c>
      <c r="I1024" s="90">
        <f t="shared" si="31"/>
        <v>4.6677300308878053E-5</v>
      </c>
      <c r="J1024" s="159">
        <v>167.27339803741899</v>
      </c>
      <c r="K1024" s="159">
        <v>3.5081363636363601</v>
      </c>
    </row>
    <row r="1025" spans="1:11" x14ac:dyDescent="0.2">
      <c r="A1025" s="188" t="s">
        <v>1649</v>
      </c>
      <c r="B1025" s="188" t="s">
        <v>1427</v>
      </c>
      <c r="C1025" s="188" t="s">
        <v>1411</v>
      </c>
      <c r="D1025" s="188" t="s">
        <v>138</v>
      </c>
      <c r="E1025" s="188" t="s">
        <v>139</v>
      </c>
      <c r="F1025" s="194">
        <v>0.65869632</v>
      </c>
      <c r="G1025" s="150">
        <v>0.74170899999999995</v>
      </c>
      <c r="H1025" s="56">
        <f t="shared" si="30"/>
        <v>-0.11192082069922293</v>
      </c>
      <c r="I1025" s="90">
        <f t="shared" si="31"/>
        <v>4.6308128886808261E-5</v>
      </c>
      <c r="J1025" s="159">
        <v>43.779963112600001</v>
      </c>
      <c r="K1025" s="159">
        <v>36.273090909090897</v>
      </c>
    </row>
    <row r="1026" spans="1:11" x14ac:dyDescent="0.2">
      <c r="A1026" s="188" t="s">
        <v>2796</v>
      </c>
      <c r="B1026" s="188" t="s">
        <v>4</v>
      </c>
      <c r="C1026" s="188" t="s">
        <v>422</v>
      </c>
      <c r="D1026" s="188" t="s">
        <v>407</v>
      </c>
      <c r="E1026" s="188" t="s">
        <v>464</v>
      </c>
      <c r="F1026" s="194">
        <v>0.6568986</v>
      </c>
      <c r="G1026" s="150">
        <v>0.24704389999999998</v>
      </c>
      <c r="H1026" s="56">
        <f t="shared" si="30"/>
        <v>1.659035904144972</v>
      </c>
      <c r="I1026" s="90">
        <f t="shared" si="31"/>
        <v>4.6181744319391221E-5</v>
      </c>
      <c r="J1026" s="159">
        <v>210.37366540661583</v>
      </c>
      <c r="K1026" s="159">
        <v>39.611909090909101</v>
      </c>
    </row>
    <row r="1027" spans="1:11" x14ac:dyDescent="0.2">
      <c r="A1027" s="188" t="s">
        <v>1600</v>
      </c>
      <c r="B1027" s="188" t="s">
        <v>2044</v>
      </c>
      <c r="C1027" s="188" t="s">
        <v>1411</v>
      </c>
      <c r="D1027" s="188" t="s">
        <v>137</v>
      </c>
      <c r="E1027" s="188" t="s">
        <v>464</v>
      </c>
      <c r="F1027" s="194">
        <v>0.65524612000000004</v>
      </c>
      <c r="G1027" s="150">
        <v>2.55132308</v>
      </c>
      <c r="H1027" s="56">
        <f t="shared" si="30"/>
        <v>-0.74317399268774698</v>
      </c>
      <c r="I1027" s="90">
        <f t="shared" si="31"/>
        <v>4.6065570515926114E-5</v>
      </c>
      <c r="J1027" s="159">
        <v>354.92094868859999</v>
      </c>
      <c r="K1027" s="159">
        <v>18.596454545454499</v>
      </c>
    </row>
    <row r="1028" spans="1:11" x14ac:dyDescent="0.2">
      <c r="A1028" s="188" t="s">
        <v>1606</v>
      </c>
      <c r="B1028" s="188" t="s">
        <v>2056</v>
      </c>
      <c r="C1028" s="188" t="s">
        <v>1411</v>
      </c>
      <c r="D1028" s="188" t="s">
        <v>137</v>
      </c>
      <c r="E1028" s="188" t="s">
        <v>464</v>
      </c>
      <c r="F1028" s="194">
        <v>0.65324931000000008</v>
      </c>
      <c r="G1028" s="150">
        <v>0.99342061000000004</v>
      </c>
      <c r="H1028" s="56">
        <f t="shared" si="30"/>
        <v>-0.34242424263776849</v>
      </c>
      <c r="I1028" s="90">
        <f t="shared" si="31"/>
        <v>4.5925189384234855E-5</v>
      </c>
      <c r="J1028" s="159">
        <v>35.020246440199998</v>
      </c>
      <c r="K1028" s="159">
        <v>16.438681818181799</v>
      </c>
    </row>
    <row r="1029" spans="1:11" x14ac:dyDescent="0.2">
      <c r="A1029" s="188" t="s">
        <v>954</v>
      </c>
      <c r="B1029" s="188" t="s">
        <v>35</v>
      </c>
      <c r="C1029" s="188" t="s">
        <v>956</v>
      </c>
      <c r="D1029" s="188" t="s">
        <v>137</v>
      </c>
      <c r="E1029" s="188" t="s">
        <v>464</v>
      </c>
      <c r="F1029" s="194">
        <v>0.6512031800000001</v>
      </c>
      <c r="G1029" s="150">
        <v>0.43510518999999998</v>
      </c>
      <c r="H1029" s="56">
        <f t="shared" si="30"/>
        <v>0.49665688887783688</v>
      </c>
      <c r="I1029" s="90">
        <f t="shared" si="31"/>
        <v>4.5781340923446179E-5</v>
      </c>
      <c r="J1029" s="159">
        <v>38.755758527999994</v>
      </c>
      <c r="K1029" s="159">
        <v>65.566863636363607</v>
      </c>
    </row>
    <row r="1030" spans="1:11" x14ac:dyDescent="0.2">
      <c r="A1030" s="188" t="s">
        <v>3020</v>
      </c>
      <c r="B1030" s="188" t="s">
        <v>459</v>
      </c>
      <c r="C1030" s="188" t="s">
        <v>1659</v>
      </c>
      <c r="D1030" s="188" t="s">
        <v>137</v>
      </c>
      <c r="E1030" s="188" t="s">
        <v>464</v>
      </c>
      <c r="F1030" s="194">
        <v>0.64899855000000006</v>
      </c>
      <c r="G1030" s="150">
        <v>0.67664937000000003</v>
      </c>
      <c r="H1030" s="56">
        <f t="shared" si="30"/>
        <v>-4.0864325344749819E-2</v>
      </c>
      <c r="I1030" s="90">
        <f t="shared" si="31"/>
        <v>4.5626349484921485E-5</v>
      </c>
      <c r="J1030" s="159">
        <v>23.268344250816</v>
      </c>
      <c r="K1030" s="159">
        <v>109.77240909090899</v>
      </c>
    </row>
    <row r="1031" spans="1:11" x14ac:dyDescent="0.2">
      <c r="A1031" s="188" t="s">
        <v>715</v>
      </c>
      <c r="B1031" s="188" t="s">
        <v>134</v>
      </c>
      <c r="C1031" s="188" t="s">
        <v>1410</v>
      </c>
      <c r="D1031" s="188" t="s">
        <v>137</v>
      </c>
      <c r="E1031" s="188" t="s">
        <v>1871</v>
      </c>
      <c r="F1031" s="194">
        <v>0.64741051999999999</v>
      </c>
      <c r="G1031" s="150">
        <v>0.57790849</v>
      </c>
      <c r="H1031" s="56">
        <f t="shared" ref="H1031:H1094" si="32">IF(ISERROR(F1031/G1031-1),"",IF((F1031/G1031-1)&gt;10000%,"",F1031/G1031-1))</f>
        <v>0.12026476717793155</v>
      </c>
      <c r="I1031" s="90">
        <f t="shared" ref="I1031:I1094" si="33">F1031/$F$1588</f>
        <v>4.5514706690384357E-5</v>
      </c>
      <c r="J1031" s="159">
        <v>15.434324679996978</v>
      </c>
      <c r="K1031" s="159">
        <v>32.498909090909102</v>
      </c>
    </row>
    <row r="1032" spans="1:11" x14ac:dyDescent="0.2">
      <c r="A1032" s="188" t="s">
        <v>2107</v>
      </c>
      <c r="B1032" s="188" t="s">
        <v>1905</v>
      </c>
      <c r="C1032" s="188" t="s">
        <v>1663</v>
      </c>
      <c r="D1032" s="188" t="s">
        <v>407</v>
      </c>
      <c r="E1032" s="188" t="s">
        <v>464</v>
      </c>
      <c r="F1032" s="194">
        <v>0.64246773999999995</v>
      </c>
      <c r="G1032" s="150">
        <v>2.8535462999999996</v>
      </c>
      <c r="H1032" s="56">
        <f t="shared" si="32"/>
        <v>-0.77485287692721161</v>
      </c>
      <c r="I1032" s="90">
        <f t="shared" si="33"/>
        <v>4.5167215917551223E-5</v>
      </c>
      <c r="J1032" s="159">
        <v>199.23556766968716</v>
      </c>
      <c r="K1032" s="159">
        <v>14.283954545454501</v>
      </c>
    </row>
    <row r="1033" spans="1:11" x14ac:dyDescent="0.2">
      <c r="A1033" s="188" t="s">
        <v>3209</v>
      </c>
      <c r="B1033" s="188" t="s">
        <v>3210</v>
      </c>
      <c r="C1033" s="188" t="s">
        <v>3206</v>
      </c>
      <c r="D1033" s="188" t="s">
        <v>138</v>
      </c>
      <c r="E1033" s="188" t="s">
        <v>464</v>
      </c>
      <c r="F1033" s="194">
        <v>0.64175534000000001</v>
      </c>
      <c r="G1033" s="150">
        <v>1.4710041</v>
      </c>
      <c r="H1033" s="56">
        <f t="shared" si="32"/>
        <v>-0.56372974079406035</v>
      </c>
      <c r="I1033" s="90">
        <f t="shared" si="33"/>
        <v>4.5117132275032983E-5</v>
      </c>
      <c r="J1033" s="159">
        <v>77.346554966660975</v>
      </c>
      <c r="K1033" s="159">
        <v>23.126227272727299</v>
      </c>
    </row>
    <row r="1034" spans="1:11" x14ac:dyDescent="0.2">
      <c r="A1034" s="188" t="s">
        <v>1559</v>
      </c>
      <c r="B1034" s="188" t="s">
        <v>890</v>
      </c>
      <c r="C1034" s="188" t="s">
        <v>422</v>
      </c>
      <c r="D1034" s="188" t="s">
        <v>407</v>
      </c>
      <c r="E1034" s="188" t="s">
        <v>464</v>
      </c>
      <c r="F1034" s="194">
        <v>0.64132789000000001</v>
      </c>
      <c r="G1034" s="150">
        <v>0.18570871999999999</v>
      </c>
      <c r="H1034" s="56">
        <f t="shared" si="32"/>
        <v>2.4534075190438016</v>
      </c>
      <c r="I1034" s="90">
        <f t="shared" si="33"/>
        <v>4.5087081386495054E-5</v>
      </c>
      <c r="J1034" s="159">
        <v>74.865080919815355</v>
      </c>
      <c r="K1034" s="159">
        <v>37.308500000000002</v>
      </c>
    </row>
    <row r="1035" spans="1:11" x14ac:dyDescent="0.2">
      <c r="A1035" s="188" t="s">
        <v>1942</v>
      </c>
      <c r="B1035" s="188" t="s">
        <v>1943</v>
      </c>
      <c r="C1035" s="188" t="s">
        <v>422</v>
      </c>
      <c r="D1035" s="188" t="s">
        <v>407</v>
      </c>
      <c r="E1035" s="188" t="s">
        <v>464</v>
      </c>
      <c r="F1035" s="194">
        <v>0.64099888999999999</v>
      </c>
      <c r="G1035" s="150">
        <v>0.26462661999999998</v>
      </c>
      <c r="H1035" s="56">
        <f t="shared" si="32"/>
        <v>1.4222766779850042</v>
      </c>
      <c r="I1035" s="90">
        <f t="shared" si="33"/>
        <v>4.5063951798639211E-5</v>
      </c>
      <c r="J1035" s="159">
        <v>4.2222001025816382</v>
      </c>
      <c r="K1035" s="159">
        <v>26.8922272727273</v>
      </c>
    </row>
    <row r="1036" spans="1:11" x14ac:dyDescent="0.2">
      <c r="A1036" s="188" t="s">
        <v>684</v>
      </c>
      <c r="B1036" s="188" t="s">
        <v>685</v>
      </c>
      <c r="C1036" s="188" t="s">
        <v>1412</v>
      </c>
      <c r="D1036" s="188" t="s">
        <v>407</v>
      </c>
      <c r="E1036" s="188" t="s">
        <v>139</v>
      </c>
      <c r="F1036" s="194">
        <v>0.64094034999999994</v>
      </c>
      <c r="G1036" s="150">
        <v>0.35905379999999998</v>
      </c>
      <c r="H1036" s="56">
        <f t="shared" si="32"/>
        <v>0.78508165071641067</v>
      </c>
      <c r="I1036" s="90">
        <f t="shared" si="33"/>
        <v>4.5059836278660237E-5</v>
      </c>
      <c r="J1036" s="159">
        <v>184.44607544785384</v>
      </c>
      <c r="K1036" s="159">
        <v>24.961863636363599</v>
      </c>
    </row>
    <row r="1037" spans="1:11" x14ac:dyDescent="0.2">
      <c r="A1037" s="188" t="s">
        <v>722</v>
      </c>
      <c r="B1037" s="188" t="s">
        <v>40</v>
      </c>
      <c r="C1037" s="188" t="s">
        <v>1410</v>
      </c>
      <c r="D1037" s="188" t="s">
        <v>137</v>
      </c>
      <c r="E1037" s="188" t="s">
        <v>464</v>
      </c>
      <c r="F1037" s="194">
        <v>0.64012142000000005</v>
      </c>
      <c r="G1037" s="150">
        <v>2.2968356600000002</v>
      </c>
      <c r="H1037" s="56">
        <f t="shared" si="32"/>
        <v>-0.72130290767080829</v>
      </c>
      <c r="I1037" s="90">
        <f t="shared" si="33"/>
        <v>4.5002263289654822E-5</v>
      </c>
      <c r="J1037" s="159">
        <v>68.412211159560968</v>
      </c>
      <c r="K1037" s="159">
        <v>13.9164090909091</v>
      </c>
    </row>
    <row r="1038" spans="1:11" x14ac:dyDescent="0.2">
      <c r="A1038" s="188" t="s">
        <v>3685</v>
      </c>
      <c r="B1038" s="188" t="s">
        <v>3686</v>
      </c>
      <c r="C1038" s="188" t="s">
        <v>1870</v>
      </c>
      <c r="D1038" s="188" t="s">
        <v>138</v>
      </c>
      <c r="E1038" s="188" t="s">
        <v>464</v>
      </c>
      <c r="F1038" s="194">
        <v>0.63306311000000004</v>
      </c>
      <c r="G1038" s="150">
        <v>4.1579199999999998E-3</v>
      </c>
      <c r="H1038" s="56" t="str">
        <f t="shared" si="32"/>
        <v/>
      </c>
      <c r="I1038" s="90">
        <f t="shared" si="33"/>
        <v>4.4506045048746706E-5</v>
      </c>
      <c r="J1038" s="159">
        <v>1.7129936674999997</v>
      </c>
      <c r="K1038" s="159">
        <v>43.394045454545498</v>
      </c>
    </row>
    <row r="1039" spans="1:11" x14ac:dyDescent="0.2">
      <c r="A1039" s="188" t="s">
        <v>1381</v>
      </c>
      <c r="B1039" s="188" t="s">
        <v>885</v>
      </c>
      <c r="C1039" s="188" t="s">
        <v>1660</v>
      </c>
      <c r="D1039" s="188" t="s">
        <v>138</v>
      </c>
      <c r="E1039" s="188" t="s">
        <v>139</v>
      </c>
      <c r="F1039" s="194">
        <v>0.63109056000000008</v>
      </c>
      <c r="G1039" s="150">
        <v>1.1789576100000001</v>
      </c>
      <c r="H1039" s="56">
        <f t="shared" si="32"/>
        <v>-0.46470462156820036</v>
      </c>
      <c r="I1039" s="90">
        <f t="shared" si="33"/>
        <v>4.4367369460524698E-5</v>
      </c>
      <c r="J1039" s="159">
        <v>92.261014519999989</v>
      </c>
      <c r="K1039" s="159">
        <v>32.256954545454498</v>
      </c>
    </row>
    <row r="1040" spans="1:11" x14ac:dyDescent="0.2">
      <c r="A1040" s="188" t="s">
        <v>2618</v>
      </c>
      <c r="B1040" s="188" t="s">
        <v>1686</v>
      </c>
      <c r="C1040" s="188" t="s">
        <v>1410</v>
      </c>
      <c r="D1040" s="188" t="s">
        <v>138</v>
      </c>
      <c r="E1040" s="188" t="s">
        <v>1871</v>
      </c>
      <c r="F1040" s="194">
        <v>0.62986509999999996</v>
      </c>
      <c r="G1040" s="150">
        <v>1.342379</v>
      </c>
      <c r="H1040" s="56">
        <f t="shared" si="32"/>
        <v>-0.53078445059107748</v>
      </c>
      <c r="I1040" s="90">
        <f t="shared" si="33"/>
        <v>4.4281216315437092E-5</v>
      </c>
      <c r="J1040" s="159">
        <v>191.4543051699963</v>
      </c>
      <c r="K1040" s="159">
        <v>27.613409090909101</v>
      </c>
    </row>
    <row r="1041" spans="1:11" x14ac:dyDescent="0.2">
      <c r="A1041" s="188" t="s">
        <v>3162</v>
      </c>
      <c r="B1041" s="188" t="s">
        <v>3163</v>
      </c>
      <c r="C1041" s="188" t="s">
        <v>3161</v>
      </c>
      <c r="D1041" s="188" t="s">
        <v>138</v>
      </c>
      <c r="E1041" s="188" t="s">
        <v>464</v>
      </c>
      <c r="F1041" s="194">
        <v>0.62985334999999998</v>
      </c>
      <c r="G1041" s="150">
        <v>0.17662288000000001</v>
      </c>
      <c r="H1041" s="56">
        <f t="shared" si="32"/>
        <v>2.5660914939219648</v>
      </c>
      <c r="I1041" s="90">
        <f t="shared" si="33"/>
        <v>4.4280390258727952E-5</v>
      </c>
      <c r="J1041" s="159">
        <v>3.1556381347238847</v>
      </c>
      <c r="K1041" s="159">
        <v>48.422227272727298</v>
      </c>
    </row>
    <row r="1042" spans="1:11" x14ac:dyDescent="0.2">
      <c r="A1042" s="188" t="s">
        <v>1379</v>
      </c>
      <c r="B1042" s="188" t="s">
        <v>1011</v>
      </c>
      <c r="C1042" s="188" t="s">
        <v>1660</v>
      </c>
      <c r="D1042" s="188" t="s">
        <v>407</v>
      </c>
      <c r="E1042" s="188" t="s">
        <v>464</v>
      </c>
      <c r="F1042" s="194">
        <v>0.62896443000000002</v>
      </c>
      <c r="G1042" s="150">
        <v>0.44103798</v>
      </c>
      <c r="H1042" s="56">
        <f t="shared" si="32"/>
        <v>0.42610037802186573</v>
      </c>
      <c r="I1042" s="90">
        <f t="shared" si="33"/>
        <v>4.4217896783844016E-5</v>
      </c>
      <c r="J1042" s="159">
        <v>384.79507088999998</v>
      </c>
      <c r="K1042" s="159">
        <v>79.797090909090898</v>
      </c>
    </row>
    <row r="1043" spans="1:11" x14ac:dyDescent="0.2">
      <c r="A1043" s="188" t="s">
        <v>2308</v>
      </c>
      <c r="B1043" s="188" t="s">
        <v>909</v>
      </c>
      <c r="C1043" s="188" t="s">
        <v>1411</v>
      </c>
      <c r="D1043" s="188" t="s">
        <v>137</v>
      </c>
      <c r="E1043" s="188" t="s">
        <v>139</v>
      </c>
      <c r="F1043" s="194">
        <v>0.62827543999999991</v>
      </c>
      <c r="G1043" s="150">
        <v>0.14151349999999999</v>
      </c>
      <c r="H1043" s="56">
        <f t="shared" si="32"/>
        <v>3.4396855423687489</v>
      </c>
      <c r="I1043" s="90">
        <f t="shared" si="33"/>
        <v>4.4169458927501162E-5</v>
      </c>
      <c r="J1043" s="159">
        <v>2.5613380834330655</v>
      </c>
      <c r="K1043" s="159">
        <v>21.646722222222198</v>
      </c>
    </row>
    <row r="1044" spans="1:11" x14ac:dyDescent="0.2">
      <c r="A1044" s="188" t="s">
        <v>1545</v>
      </c>
      <c r="B1044" s="188" t="s">
        <v>298</v>
      </c>
      <c r="C1044" s="188" t="s">
        <v>1411</v>
      </c>
      <c r="D1044" s="188" t="s">
        <v>137</v>
      </c>
      <c r="E1044" s="188" t="s">
        <v>139</v>
      </c>
      <c r="F1044" s="194">
        <v>0.62721751999999997</v>
      </c>
      <c r="G1044" s="150">
        <v>0.43588345000000001</v>
      </c>
      <c r="H1044" s="56">
        <f t="shared" si="32"/>
        <v>0.43895695053345096</v>
      </c>
      <c r="I1044" s="90">
        <f t="shared" si="33"/>
        <v>4.4095084296545388E-5</v>
      </c>
      <c r="J1044" s="159">
        <v>44.192556616515645</v>
      </c>
      <c r="K1044" s="159">
        <v>32.343909090909101</v>
      </c>
    </row>
    <row r="1045" spans="1:11" x14ac:dyDescent="0.2">
      <c r="A1045" s="188" t="s">
        <v>2969</v>
      </c>
      <c r="B1045" s="188" t="s">
        <v>174</v>
      </c>
      <c r="C1045" s="188" t="s">
        <v>1659</v>
      </c>
      <c r="D1045" s="188" t="s">
        <v>137</v>
      </c>
      <c r="E1045" s="188" t="s">
        <v>464</v>
      </c>
      <c r="F1045" s="194">
        <v>0.62699161000000003</v>
      </c>
      <c r="G1045" s="150">
        <v>0.31939192</v>
      </c>
      <c r="H1045" s="56">
        <f t="shared" si="32"/>
        <v>0.96307912235224991</v>
      </c>
      <c r="I1045" s="90">
        <f t="shared" si="33"/>
        <v>4.4079202213893372E-5</v>
      </c>
      <c r="J1045" s="159">
        <v>64.231914501000006</v>
      </c>
      <c r="K1045" s="159">
        <v>42.5492272727273</v>
      </c>
    </row>
    <row r="1046" spans="1:11" x14ac:dyDescent="0.2">
      <c r="A1046" s="188" t="s">
        <v>2678</v>
      </c>
      <c r="B1046" s="188" t="s">
        <v>2511</v>
      </c>
      <c r="C1046" s="188" t="s">
        <v>3404</v>
      </c>
      <c r="D1046" s="188" t="s">
        <v>138</v>
      </c>
      <c r="E1046" s="188" t="s">
        <v>464</v>
      </c>
      <c r="F1046" s="194">
        <v>0.62249750999999998</v>
      </c>
      <c r="G1046" s="150">
        <v>0.34687296000000001</v>
      </c>
      <c r="H1046" s="56">
        <f t="shared" si="32"/>
        <v>0.794597970392388</v>
      </c>
      <c r="I1046" s="90">
        <f t="shared" si="33"/>
        <v>4.3763254855890516E-5</v>
      </c>
      <c r="J1046" s="159">
        <v>92.387293</v>
      </c>
      <c r="K1046" s="159">
        <v>37.756454545454503</v>
      </c>
    </row>
    <row r="1047" spans="1:11" x14ac:dyDescent="0.2">
      <c r="A1047" s="188" t="s">
        <v>1551</v>
      </c>
      <c r="B1047" s="188" t="s">
        <v>291</v>
      </c>
      <c r="C1047" s="188" t="s">
        <v>1411</v>
      </c>
      <c r="D1047" s="188" t="s">
        <v>137</v>
      </c>
      <c r="E1047" s="188" t="s">
        <v>139</v>
      </c>
      <c r="F1047" s="194">
        <v>0.62023507999999994</v>
      </c>
      <c r="G1047" s="150">
        <v>1.07078805</v>
      </c>
      <c r="H1047" s="56">
        <f t="shared" si="32"/>
        <v>-0.42076764864904881</v>
      </c>
      <c r="I1047" s="90">
        <f t="shared" si="33"/>
        <v>4.3604199921383842E-5</v>
      </c>
      <c r="J1047" s="159">
        <v>31.758856120704397</v>
      </c>
      <c r="K1047" s="159">
        <v>13.082681818181801</v>
      </c>
    </row>
    <row r="1048" spans="1:11" x14ac:dyDescent="0.2">
      <c r="A1048" s="188" t="s">
        <v>1886</v>
      </c>
      <c r="B1048" s="188" t="s">
        <v>1887</v>
      </c>
      <c r="C1048" s="188" t="s">
        <v>1442</v>
      </c>
      <c r="D1048" s="188" t="s">
        <v>407</v>
      </c>
      <c r="E1048" s="188" t="s">
        <v>139</v>
      </c>
      <c r="F1048" s="194">
        <v>0.61487639999999999</v>
      </c>
      <c r="G1048" s="150">
        <v>1.4508199900000001</v>
      </c>
      <c r="H1048" s="56">
        <f t="shared" si="32"/>
        <v>-0.57618698099134957</v>
      </c>
      <c r="I1048" s="90">
        <f t="shared" si="33"/>
        <v>4.3227470256182191E-5</v>
      </c>
      <c r="J1048" s="159">
        <v>131.0958838</v>
      </c>
      <c r="K1048" s="159">
        <v>13.5985454545455</v>
      </c>
    </row>
    <row r="1049" spans="1:11" x14ac:dyDescent="0.2">
      <c r="A1049" s="188" t="s">
        <v>1719</v>
      </c>
      <c r="B1049" s="188" t="s">
        <v>1720</v>
      </c>
      <c r="C1049" s="188" t="s">
        <v>1411</v>
      </c>
      <c r="D1049" s="188" t="s">
        <v>138</v>
      </c>
      <c r="E1049" s="188" t="s">
        <v>464</v>
      </c>
      <c r="F1049" s="194">
        <v>0.61127138000000003</v>
      </c>
      <c r="G1049" s="150">
        <v>1.4296193500000001</v>
      </c>
      <c r="H1049" s="56">
        <f t="shared" si="32"/>
        <v>-0.57242368047130865</v>
      </c>
      <c r="I1049" s="90">
        <f t="shared" si="33"/>
        <v>4.2974027621495063E-5</v>
      </c>
      <c r="J1049" s="159">
        <v>46.181529707687687</v>
      </c>
      <c r="K1049" s="159">
        <v>34.841636363636397</v>
      </c>
    </row>
    <row r="1050" spans="1:11" x14ac:dyDescent="0.2">
      <c r="A1050" s="188" t="s">
        <v>1452</v>
      </c>
      <c r="B1050" s="188" t="s">
        <v>1453</v>
      </c>
      <c r="C1050" s="188" t="s">
        <v>1417</v>
      </c>
      <c r="D1050" s="188" t="s">
        <v>138</v>
      </c>
      <c r="E1050" s="188" t="s">
        <v>464</v>
      </c>
      <c r="F1050" s="194">
        <v>0.60824330000000004</v>
      </c>
      <c r="G1050" s="150">
        <v>0.79674378000000001</v>
      </c>
      <c r="H1050" s="56">
        <f t="shared" si="32"/>
        <v>-0.23658858058483989</v>
      </c>
      <c r="I1050" s="90">
        <f t="shared" si="33"/>
        <v>4.2761145425767043E-5</v>
      </c>
      <c r="J1050" s="159">
        <v>34.647729842708166</v>
      </c>
      <c r="K1050" s="159">
        <v>60.636454545454498</v>
      </c>
    </row>
    <row r="1051" spans="1:11" x14ac:dyDescent="0.2">
      <c r="A1051" s="188" t="s">
        <v>3564</v>
      </c>
      <c r="B1051" s="188" t="s">
        <v>3565</v>
      </c>
      <c r="C1051" s="188" t="s">
        <v>1411</v>
      </c>
      <c r="D1051" s="188" t="s">
        <v>137</v>
      </c>
      <c r="E1051" s="188" t="s">
        <v>139</v>
      </c>
      <c r="F1051" s="194">
        <v>0.60647435999999999</v>
      </c>
      <c r="G1051" s="194">
        <v>0.58842866000000005</v>
      </c>
      <c r="H1051" s="56">
        <f t="shared" si="32"/>
        <v>3.0667608882272823E-2</v>
      </c>
      <c r="I1051" s="42">
        <f t="shared" si="33"/>
        <v>4.2636784170017145E-5</v>
      </c>
      <c r="J1051" s="159">
        <v>19.558189179999999</v>
      </c>
      <c r="K1051" s="196">
        <v>34.134</v>
      </c>
    </row>
    <row r="1052" spans="1:11" x14ac:dyDescent="0.2">
      <c r="A1052" s="188" t="s">
        <v>1608</v>
      </c>
      <c r="B1052" s="188" t="s">
        <v>2051</v>
      </c>
      <c r="C1052" s="188" t="s">
        <v>1411</v>
      </c>
      <c r="D1052" s="188" t="s">
        <v>137</v>
      </c>
      <c r="E1052" s="188" t="s">
        <v>464</v>
      </c>
      <c r="F1052" s="194">
        <v>0.60624266000000004</v>
      </c>
      <c r="G1052" s="150">
        <v>0.54916552000000007</v>
      </c>
      <c r="H1052" s="56">
        <f t="shared" si="32"/>
        <v>0.10393431109804552</v>
      </c>
      <c r="I1052" s="90">
        <f t="shared" si="33"/>
        <v>4.2620495034739954E-5</v>
      </c>
      <c r="J1052" s="159">
        <v>43.479080424000003</v>
      </c>
      <c r="K1052" s="159">
        <v>19.163227272727301</v>
      </c>
    </row>
    <row r="1053" spans="1:11" x14ac:dyDescent="0.2">
      <c r="A1053" s="188" t="s">
        <v>2103</v>
      </c>
      <c r="B1053" s="188" t="s">
        <v>1703</v>
      </c>
      <c r="C1053" s="188" t="s">
        <v>1663</v>
      </c>
      <c r="D1053" s="188" t="s">
        <v>407</v>
      </c>
      <c r="E1053" s="188" t="s">
        <v>464</v>
      </c>
      <c r="F1053" s="194">
        <v>0.60010670999999993</v>
      </c>
      <c r="G1053" s="150">
        <v>0.27118695000000004</v>
      </c>
      <c r="H1053" s="56">
        <f t="shared" si="32"/>
        <v>1.2128893370422134</v>
      </c>
      <c r="I1053" s="90">
        <f t="shared" si="33"/>
        <v>4.2189121190958621E-5</v>
      </c>
      <c r="J1053" s="159">
        <v>103.76721391</v>
      </c>
      <c r="K1053" s="159">
        <v>7.7024090909090903</v>
      </c>
    </row>
    <row r="1054" spans="1:11" x14ac:dyDescent="0.2">
      <c r="A1054" s="188" t="s">
        <v>3120</v>
      </c>
      <c r="B1054" s="188" t="s">
        <v>1413</v>
      </c>
      <c r="C1054" s="188" t="s">
        <v>1659</v>
      </c>
      <c r="D1054" s="188" t="s">
        <v>407</v>
      </c>
      <c r="E1054" s="188" t="s">
        <v>139</v>
      </c>
      <c r="F1054" s="194">
        <v>0.59560853000000002</v>
      </c>
      <c r="G1054" s="150">
        <v>1.9392169800000001</v>
      </c>
      <c r="H1054" s="56">
        <f t="shared" si="32"/>
        <v>-0.69286132694650804</v>
      </c>
      <c r="I1054" s="90">
        <f t="shared" si="33"/>
        <v>4.1872886997945282E-5</v>
      </c>
      <c r="J1054" s="159">
        <v>45.819737832800001</v>
      </c>
      <c r="K1054" s="159">
        <v>30.4606363636364</v>
      </c>
    </row>
    <row r="1055" spans="1:11" x14ac:dyDescent="0.2">
      <c r="A1055" s="188" t="s">
        <v>3010</v>
      </c>
      <c r="B1055" s="188" t="s">
        <v>1119</v>
      </c>
      <c r="C1055" s="188" t="s">
        <v>1659</v>
      </c>
      <c r="D1055" s="188" t="s">
        <v>407</v>
      </c>
      <c r="E1055" s="188" t="s">
        <v>139</v>
      </c>
      <c r="F1055" s="194">
        <v>0.59501300000000001</v>
      </c>
      <c r="G1055" s="150">
        <v>0.17631262</v>
      </c>
      <c r="H1055" s="56">
        <f t="shared" si="32"/>
        <v>2.3747612621263299</v>
      </c>
      <c r="I1055" s="90">
        <f t="shared" si="33"/>
        <v>4.1831019631818259E-5</v>
      </c>
      <c r="J1055" s="159">
        <v>20.668972923236002</v>
      </c>
      <c r="K1055" s="159">
        <v>59.314454545454602</v>
      </c>
    </row>
    <row r="1056" spans="1:11" x14ac:dyDescent="0.2">
      <c r="A1056" s="188" t="s">
        <v>3103</v>
      </c>
      <c r="B1056" s="188" t="s">
        <v>1345</v>
      </c>
      <c r="C1056" s="188" t="s">
        <v>1659</v>
      </c>
      <c r="D1056" s="188" t="s">
        <v>138</v>
      </c>
      <c r="E1056" s="188" t="s">
        <v>139</v>
      </c>
      <c r="F1056" s="194">
        <v>0.59464395999999997</v>
      </c>
      <c r="G1056" s="150">
        <v>0.87040006000000003</v>
      </c>
      <c r="H1056" s="56">
        <f t="shared" si="32"/>
        <v>-0.31681535040335362</v>
      </c>
      <c r="I1056" s="90">
        <f t="shared" si="33"/>
        <v>4.1805075123908468E-5</v>
      </c>
      <c r="J1056" s="159">
        <v>4.4018156672000002</v>
      </c>
      <c r="K1056" s="159">
        <v>93.529363636363598</v>
      </c>
    </row>
    <row r="1057" spans="1:11" x14ac:dyDescent="0.2">
      <c r="A1057" s="188" t="s">
        <v>3661</v>
      </c>
      <c r="B1057" s="188" t="s">
        <v>3662</v>
      </c>
      <c r="C1057" s="188" t="s">
        <v>1411</v>
      </c>
      <c r="D1057" s="188" t="s">
        <v>138</v>
      </c>
      <c r="E1057" s="188" t="s">
        <v>139</v>
      </c>
      <c r="F1057" s="194">
        <v>0.58881342000000003</v>
      </c>
      <c r="G1057" s="150">
        <v>0.12859487999999999</v>
      </c>
      <c r="H1057" s="56">
        <f t="shared" si="32"/>
        <v>3.5788247556978945</v>
      </c>
      <c r="I1057" s="90">
        <f t="shared" si="33"/>
        <v>4.1395172427321843E-5</v>
      </c>
      <c r="J1057" s="159">
        <v>24.243745904000004</v>
      </c>
      <c r="K1057" s="159">
        <v>7.6254090909090904</v>
      </c>
    </row>
    <row r="1058" spans="1:11" x14ac:dyDescent="0.2">
      <c r="A1058" s="188" t="s">
        <v>2938</v>
      </c>
      <c r="B1058" s="188" t="s">
        <v>619</v>
      </c>
      <c r="C1058" s="188" t="s">
        <v>1659</v>
      </c>
      <c r="D1058" s="188" t="s">
        <v>137</v>
      </c>
      <c r="E1058" s="188" t="s">
        <v>464</v>
      </c>
      <c r="F1058" s="194">
        <v>0.58502401999999998</v>
      </c>
      <c r="G1058" s="150">
        <v>0.55560801000000004</v>
      </c>
      <c r="H1058" s="56">
        <f t="shared" si="32"/>
        <v>5.2943819150483407E-2</v>
      </c>
      <c r="I1058" s="90">
        <f t="shared" si="33"/>
        <v>4.112876738105762E-5</v>
      </c>
      <c r="J1058" s="159">
        <v>248.0979120408</v>
      </c>
      <c r="K1058" s="159">
        <v>150.39363636363601</v>
      </c>
    </row>
    <row r="1059" spans="1:11" x14ac:dyDescent="0.2">
      <c r="A1059" s="188" t="s">
        <v>3621</v>
      </c>
      <c r="B1059" s="188" t="s">
        <v>3622</v>
      </c>
      <c r="C1059" s="188" t="s">
        <v>1442</v>
      </c>
      <c r="D1059" s="188" t="s">
        <v>407</v>
      </c>
      <c r="E1059" s="188" t="s">
        <v>464</v>
      </c>
      <c r="F1059" s="194">
        <v>0.58196859000000001</v>
      </c>
      <c r="G1059" s="150">
        <v>3.1549182099999999</v>
      </c>
      <c r="H1059" s="56">
        <f t="shared" si="32"/>
        <v>-0.81553607692416219</v>
      </c>
      <c r="I1059" s="90">
        <f t="shared" si="33"/>
        <v>4.0913962406521521E-5</v>
      </c>
      <c r="J1059" s="159">
        <v>1.61570656</v>
      </c>
      <c r="K1059" s="159">
        <v>21.838227272727298</v>
      </c>
    </row>
    <row r="1060" spans="1:11" x14ac:dyDescent="0.2">
      <c r="A1060" s="188" t="s">
        <v>3627</v>
      </c>
      <c r="B1060" s="188" t="s">
        <v>3628</v>
      </c>
      <c r="C1060" s="188" t="s">
        <v>3161</v>
      </c>
      <c r="D1060" s="188" t="s">
        <v>138</v>
      </c>
      <c r="E1060" s="188" t="s">
        <v>464</v>
      </c>
      <c r="F1060" s="194">
        <v>0.58145729000000002</v>
      </c>
      <c r="G1060" s="150">
        <v>0.19144445999999998</v>
      </c>
      <c r="H1060" s="56">
        <f t="shared" si="32"/>
        <v>2.0372113666804466</v>
      </c>
      <c r="I1060" s="90">
        <f t="shared" si="33"/>
        <v>4.0878016636701793E-5</v>
      </c>
      <c r="J1060" s="159">
        <v>3.0893144982048217</v>
      </c>
      <c r="K1060" s="159">
        <v>148.01286363636399</v>
      </c>
    </row>
    <row r="1061" spans="1:11" x14ac:dyDescent="0.2">
      <c r="A1061" s="188" t="s">
        <v>1101</v>
      </c>
      <c r="B1061" s="188" t="s">
        <v>3184</v>
      </c>
      <c r="C1061" s="188" t="s">
        <v>1662</v>
      </c>
      <c r="D1061" s="188" t="s">
        <v>138</v>
      </c>
      <c r="E1061" s="188" t="s">
        <v>139</v>
      </c>
      <c r="F1061" s="194">
        <v>0.58087376000000002</v>
      </c>
      <c r="G1061" s="150">
        <v>2.3654225200000001</v>
      </c>
      <c r="H1061" s="56">
        <f t="shared" si="32"/>
        <v>-0.75443128866465681</v>
      </c>
      <c r="I1061" s="90">
        <f t="shared" si="33"/>
        <v>4.0836992902958569E-5</v>
      </c>
      <c r="J1061" s="159">
        <v>24.663444420000001</v>
      </c>
      <c r="K1061" s="159">
        <v>8.2187272727272696</v>
      </c>
    </row>
    <row r="1062" spans="1:11" x14ac:dyDescent="0.2">
      <c r="A1062" s="188" t="s">
        <v>2504</v>
      </c>
      <c r="B1062" s="188" t="s">
        <v>2013</v>
      </c>
      <c r="C1062" s="188" t="s">
        <v>1563</v>
      </c>
      <c r="D1062" s="188" t="s">
        <v>138</v>
      </c>
      <c r="E1062" s="188" t="s">
        <v>139</v>
      </c>
      <c r="F1062" s="194">
        <v>0.57995895999999991</v>
      </c>
      <c r="G1062" s="150">
        <v>1.89492587</v>
      </c>
      <c r="H1062" s="56">
        <f t="shared" si="32"/>
        <v>-0.69394108277174982</v>
      </c>
      <c r="I1062" s="90">
        <f t="shared" si="33"/>
        <v>4.0772679994233564E-5</v>
      </c>
      <c r="J1062" s="159">
        <v>95.541548000000006</v>
      </c>
      <c r="K1062" s="159">
        <v>22.129181818181799</v>
      </c>
    </row>
    <row r="1063" spans="1:11" x14ac:dyDescent="0.2">
      <c r="A1063" s="188" t="s">
        <v>2910</v>
      </c>
      <c r="B1063" s="188" t="s">
        <v>2295</v>
      </c>
      <c r="C1063" s="188" t="s">
        <v>1660</v>
      </c>
      <c r="D1063" s="188" t="s">
        <v>138</v>
      </c>
      <c r="E1063" s="188" t="s">
        <v>139</v>
      </c>
      <c r="F1063" s="194">
        <v>0.57851275999999996</v>
      </c>
      <c r="G1063" s="150">
        <v>0.78777248</v>
      </c>
      <c r="H1063" s="56">
        <f t="shared" si="32"/>
        <v>-0.26563471727268262</v>
      </c>
      <c r="I1063" s="90">
        <f t="shared" si="33"/>
        <v>4.0671008231445972E-5</v>
      </c>
      <c r="J1063" s="159">
        <v>6.7178502300000007</v>
      </c>
      <c r="K1063" s="159">
        <v>54.576681818181797</v>
      </c>
    </row>
    <row r="1064" spans="1:11" x14ac:dyDescent="0.2">
      <c r="A1064" s="188" t="s">
        <v>3671</v>
      </c>
      <c r="B1064" s="188" t="s">
        <v>3672</v>
      </c>
      <c r="C1064" s="188" t="s">
        <v>1411</v>
      </c>
      <c r="D1064" s="188" t="s">
        <v>138</v>
      </c>
      <c r="E1064" s="188" t="s">
        <v>139</v>
      </c>
      <c r="F1064" s="194">
        <v>0.57468385</v>
      </c>
      <c r="G1064" s="150">
        <v>2.511041E-2</v>
      </c>
      <c r="H1064" s="56">
        <f t="shared" si="32"/>
        <v>21.886279037259847</v>
      </c>
      <c r="I1064" s="90">
        <f t="shared" si="33"/>
        <v>4.0401825525558097E-5</v>
      </c>
      <c r="J1064" s="159">
        <v>11.155976408571165</v>
      </c>
      <c r="K1064" s="159">
        <v>25.095545454545501</v>
      </c>
    </row>
    <row r="1065" spans="1:11" x14ac:dyDescent="0.2">
      <c r="A1065" s="188" t="s">
        <v>2886</v>
      </c>
      <c r="B1065" s="188" t="s">
        <v>2005</v>
      </c>
      <c r="C1065" s="188" t="s">
        <v>1411</v>
      </c>
      <c r="D1065" s="188" t="s">
        <v>137</v>
      </c>
      <c r="E1065" s="188" t="s">
        <v>139</v>
      </c>
      <c r="F1065" s="194">
        <v>0.57449317</v>
      </c>
      <c r="G1065" s="150">
        <v>0.86331014000000006</v>
      </c>
      <c r="H1065" s="56">
        <f t="shared" si="32"/>
        <v>-0.33454601842160692</v>
      </c>
      <c r="I1065" s="90">
        <f t="shared" si="33"/>
        <v>4.0388420206979517E-5</v>
      </c>
      <c r="J1065" s="159">
        <v>110.3803935</v>
      </c>
      <c r="K1065" s="159">
        <v>20.927272727272701</v>
      </c>
    </row>
    <row r="1066" spans="1:11" x14ac:dyDescent="0.2">
      <c r="A1066" s="188" t="s">
        <v>2946</v>
      </c>
      <c r="B1066" s="188" t="s">
        <v>71</v>
      </c>
      <c r="C1066" s="188" t="s">
        <v>1659</v>
      </c>
      <c r="D1066" s="188" t="s">
        <v>138</v>
      </c>
      <c r="E1066" s="188" t="s">
        <v>139</v>
      </c>
      <c r="F1066" s="194">
        <v>0.57333489000000004</v>
      </c>
      <c r="G1066" s="150">
        <v>1.7062643799999999</v>
      </c>
      <c r="H1066" s="56">
        <f t="shared" si="32"/>
        <v>-0.66398238355066641</v>
      </c>
      <c r="I1066" s="90">
        <f t="shared" si="33"/>
        <v>4.0306989997187225E-5</v>
      </c>
      <c r="J1066" s="159">
        <v>50.307749922229</v>
      </c>
      <c r="K1066" s="159">
        <v>32.502636363636398</v>
      </c>
    </row>
    <row r="1067" spans="1:11" x14ac:dyDescent="0.2">
      <c r="A1067" s="188" t="s">
        <v>3304</v>
      </c>
      <c r="B1067" s="188" t="s">
        <v>3305</v>
      </c>
      <c r="C1067" s="188" t="s">
        <v>1410</v>
      </c>
      <c r="D1067" s="188" t="s">
        <v>138</v>
      </c>
      <c r="E1067" s="188" t="s">
        <v>464</v>
      </c>
      <c r="F1067" s="194">
        <v>0.57094034999999999</v>
      </c>
      <c r="G1067" s="194">
        <v>4.49506724</v>
      </c>
      <c r="H1067" s="56">
        <f t="shared" si="32"/>
        <v>-0.87298513692533775</v>
      </c>
      <c r="I1067" s="42">
        <f t="shared" si="33"/>
        <v>4.0138647373161907E-5</v>
      </c>
      <c r="J1067" s="159">
        <v>137.61152021438372</v>
      </c>
      <c r="K1067" s="196">
        <v>25.144090909090899</v>
      </c>
    </row>
    <row r="1068" spans="1:11" x14ac:dyDescent="0.2">
      <c r="A1068" s="188" t="s">
        <v>2520</v>
      </c>
      <c r="B1068" s="188" t="s">
        <v>1066</v>
      </c>
      <c r="C1068" s="188" t="s">
        <v>1411</v>
      </c>
      <c r="D1068" s="188" t="s">
        <v>138</v>
      </c>
      <c r="E1068" s="188" t="s">
        <v>464</v>
      </c>
      <c r="F1068" s="194">
        <v>0.56889181000000011</v>
      </c>
      <c r="G1068" s="150">
        <v>0.57030811999999997</v>
      </c>
      <c r="H1068" s="56">
        <f t="shared" si="32"/>
        <v>-2.4834119493158946E-3</v>
      </c>
      <c r="I1068" s="90">
        <f t="shared" si="33"/>
        <v>3.9994629482869493E-5</v>
      </c>
      <c r="J1068" s="159">
        <v>112.21242820000001</v>
      </c>
      <c r="K1068" s="159">
        <v>15.1964090909091</v>
      </c>
    </row>
    <row r="1069" spans="1:11" x14ac:dyDescent="0.2">
      <c r="A1069" s="188" t="s">
        <v>606</v>
      </c>
      <c r="B1069" s="188" t="s">
        <v>3189</v>
      </c>
      <c r="C1069" s="188" t="s">
        <v>1662</v>
      </c>
      <c r="D1069" s="188" t="s">
        <v>138</v>
      </c>
      <c r="E1069" s="188" t="s">
        <v>139</v>
      </c>
      <c r="F1069" s="194">
        <v>0.56788569999999994</v>
      </c>
      <c r="G1069" s="150">
        <v>1.1343300300000001</v>
      </c>
      <c r="H1069" s="56">
        <f t="shared" si="32"/>
        <v>-0.49936466021268966</v>
      </c>
      <c r="I1069" s="90">
        <f t="shared" si="33"/>
        <v>3.9923897234730757E-5</v>
      </c>
      <c r="J1069" s="159">
        <v>8.7670125769999991</v>
      </c>
      <c r="K1069" s="159">
        <v>51.9464545454546</v>
      </c>
    </row>
    <row r="1070" spans="1:11" x14ac:dyDescent="0.2">
      <c r="A1070" s="188" t="s">
        <v>2837</v>
      </c>
      <c r="B1070" s="188" t="s">
        <v>453</v>
      </c>
      <c r="C1070" s="188" t="s">
        <v>1411</v>
      </c>
      <c r="D1070" s="188" t="s">
        <v>137</v>
      </c>
      <c r="E1070" s="188" t="s">
        <v>464</v>
      </c>
      <c r="F1070" s="194">
        <v>0.56744518999999993</v>
      </c>
      <c r="G1070" s="150">
        <v>0.12131239000000001</v>
      </c>
      <c r="H1070" s="56">
        <f t="shared" si="32"/>
        <v>3.6775534634178744</v>
      </c>
      <c r="I1070" s="90">
        <f t="shared" si="33"/>
        <v>3.9892928192948456E-5</v>
      </c>
      <c r="J1070" s="159">
        <v>7.6492337999999993</v>
      </c>
      <c r="K1070" s="159">
        <v>6.3705454545454501</v>
      </c>
    </row>
    <row r="1071" spans="1:11" x14ac:dyDescent="0.2">
      <c r="A1071" s="188" t="s">
        <v>2778</v>
      </c>
      <c r="B1071" s="188" t="s">
        <v>767</v>
      </c>
      <c r="C1071" s="188" t="s">
        <v>422</v>
      </c>
      <c r="D1071" s="188" t="s">
        <v>138</v>
      </c>
      <c r="E1071" s="188" t="s">
        <v>464</v>
      </c>
      <c r="F1071" s="194">
        <v>0.5672714499999999</v>
      </c>
      <c r="G1071" s="150">
        <v>1.18528247</v>
      </c>
      <c r="H1071" s="56">
        <f t="shared" si="32"/>
        <v>-0.52140399916654467</v>
      </c>
      <c r="I1071" s="90">
        <f t="shared" si="33"/>
        <v>3.9880713802085003E-5</v>
      </c>
      <c r="J1071" s="159">
        <v>79.406635409999993</v>
      </c>
      <c r="K1071" s="159">
        <v>21.328363636363601</v>
      </c>
    </row>
    <row r="1072" spans="1:11" x14ac:dyDescent="0.2">
      <c r="A1072" s="188" t="s">
        <v>1647</v>
      </c>
      <c r="B1072" s="188" t="s">
        <v>538</v>
      </c>
      <c r="C1072" s="188" t="s">
        <v>1411</v>
      </c>
      <c r="D1072" s="188" t="s">
        <v>137</v>
      </c>
      <c r="E1072" s="188" t="s">
        <v>139</v>
      </c>
      <c r="F1072" s="194">
        <v>0.56311708999999999</v>
      </c>
      <c r="G1072" s="150">
        <v>0.63527062000000001</v>
      </c>
      <c r="H1072" s="56">
        <f t="shared" si="32"/>
        <v>-0.11357920188407267</v>
      </c>
      <c r="I1072" s="90">
        <f t="shared" si="33"/>
        <v>3.9588651082921498E-5</v>
      </c>
      <c r="J1072" s="159">
        <v>77.113645631400004</v>
      </c>
      <c r="K1072" s="159">
        <v>36.525818181818202</v>
      </c>
    </row>
    <row r="1073" spans="1:11" x14ac:dyDescent="0.2">
      <c r="A1073" s="188" t="s">
        <v>2976</v>
      </c>
      <c r="B1073" s="188" t="s">
        <v>486</v>
      </c>
      <c r="C1073" s="188" t="s">
        <v>1659</v>
      </c>
      <c r="D1073" s="188" t="s">
        <v>407</v>
      </c>
      <c r="E1073" s="188" t="s">
        <v>139</v>
      </c>
      <c r="F1073" s="194">
        <v>0.55925859999999994</v>
      </c>
      <c r="G1073" s="150">
        <v>0.49660257000000002</v>
      </c>
      <c r="H1073" s="56">
        <f t="shared" si="32"/>
        <v>0.126169363158954</v>
      </c>
      <c r="I1073" s="90">
        <f t="shared" si="33"/>
        <v>3.9317388823207548E-5</v>
      </c>
      <c r="J1073" s="159">
        <v>21.097789557900001</v>
      </c>
      <c r="K1073" s="159">
        <v>4.8902272727272704</v>
      </c>
    </row>
    <row r="1074" spans="1:11" x14ac:dyDescent="0.2">
      <c r="A1074" s="188" t="s">
        <v>2665</v>
      </c>
      <c r="B1074" s="188" t="s">
        <v>1130</v>
      </c>
      <c r="C1074" s="188" t="s">
        <v>3404</v>
      </c>
      <c r="D1074" s="188" t="s">
        <v>137</v>
      </c>
      <c r="E1074" s="188" t="s">
        <v>464</v>
      </c>
      <c r="F1074" s="194">
        <v>0.55859104000000004</v>
      </c>
      <c r="G1074" s="150">
        <v>0.35330978000000002</v>
      </c>
      <c r="H1074" s="56">
        <f t="shared" si="32"/>
        <v>0.58102342935426243</v>
      </c>
      <c r="I1074" s="90">
        <f t="shared" si="33"/>
        <v>3.9270457553696776E-5</v>
      </c>
      <c r="J1074" s="159">
        <v>201.74725691</v>
      </c>
      <c r="K1074" s="159">
        <v>13.5251818181818</v>
      </c>
    </row>
    <row r="1075" spans="1:11" x14ac:dyDescent="0.2">
      <c r="A1075" s="188" t="s">
        <v>1851</v>
      </c>
      <c r="B1075" s="188" t="s">
        <v>186</v>
      </c>
      <c r="C1075" s="188" t="s">
        <v>1870</v>
      </c>
      <c r="D1075" s="188" t="s">
        <v>137</v>
      </c>
      <c r="E1075" s="188" t="s">
        <v>464</v>
      </c>
      <c r="F1075" s="194">
        <v>0.55721602000000003</v>
      </c>
      <c r="G1075" s="150">
        <v>0.51722657000000005</v>
      </c>
      <c r="H1075" s="56">
        <f t="shared" si="32"/>
        <v>7.7315150302506686E-2</v>
      </c>
      <c r="I1075" s="90">
        <f t="shared" si="33"/>
        <v>3.9173789936999086E-5</v>
      </c>
      <c r="J1075" s="159">
        <v>34.381956612782865</v>
      </c>
      <c r="K1075" s="159">
        <v>56.679136363636403</v>
      </c>
    </row>
    <row r="1076" spans="1:11" x14ac:dyDescent="0.2">
      <c r="A1076" s="188" t="s">
        <v>2885</v>
      </c>
      <c r="B1076" s="188" t="s">
        <v>2003</v>
      </c>
      <c r="C1076" s="188" t="s">
        <v>1411</v>
      </c>
      <c r="D1076" s="188" t="s">
        <v>137</v>
      </c>
      <c r="E1076" s="188" t="s">
        <v>139</v>
      </c>
      <c r="F1076" s="194">
        <v>0.55489491000000002</v>
      </c>
      <c r="G1076" s="150">
        <v>0.37343340999999997</v>
      </c>
      <c r="H1076" s="56">
        <f t="shared" si="32"/>
        <v>0.48592733039071168</v>
      </c>
      <c r="I1076" s="90">
        <f t="shared" si="33"/>
        <v>3.9010609640135636E-5</v>
      </c>
      <c r="J1076" s="159">
        <v>30.705196875200002</v>
      </c>
      <c r="K1076" s="159">
        <v>37.021909090909098</v>
      </c>
    </row>
    <row r="1077" spans="1:11" x14ac:dyDescent="0.2">
      <c r="A1077" s="188" t="s">
        <v>2648</v>
      </c>
      <c r="B1077" s="188" t="s">
        <v>2137</v>
      </c>
      <c r="C1077" s="188" t="s">
        <v>1410</v>
      </c>
      <c r="D1077" s="188" t="s">
        <v>138</v>
      </c>
      <c r="E1077" s="188" t="s">
        <v>139</v>
      </c>
      <c r="F1077" s="194">
        <v>0.54108940999999999</v>
      </c>
      <c r="G1077" s="150">
        <v>0.29287188000000003</v>
      </c>
      <c r="H1077" s="56">
        <f t="shared" si="32"/>
        <v>0.84752940432519486</v>
      </c>
      <c r="I1077" s="90">
        <f t="shared" si="33"/>
        <v>3.8040045733923391E-5</v>
      </c>
      <c r="J1077" s="159">
        <v>40.803384959889271</v>
      </c>
      <c r="K1077" s="159">
        <v>37.334363636363598</v>
      </c>
    </row>
    <row r="1078" spans="1:11" x14ac:dyDescent="0.2">
      <c r="A1078" s="188" t="s">
        <v>3042</v>
      </c>
      <c r="B1078" s="188" t="s">
        <v>460</v>
      </c>
      <c r="C1078" s="188" t="s">
        <v>1659</v>
      </c>
      <c r="D1078" s="188" t="s">
        <v>138</v>
      </c>
      <c r="E1078" s="188" t="s">
        <v>464</v>
      </c>
      <c r="F1078" s="194">
        <v>0.54012800000000005</v>
      </c>
      <c r="G1078" s="150">
        <v>1.1007781999999999</v>
      </c>
      <c r="H1078" s="56">
        <f t="shared" si="32"/>
        <v>-0.50932167806375517</v>
      </c>
      <c r="I1078" s="90">
        <f t="shared" si="33"/>
        <v>3.7972456016414322E-5</v>
      </c>
      <c r="J1078" s="159">
        <v>12.358626749763999</v>
      </c>
      <c r="K1078" s="159">
        <v>74.254499999999993</v>
      </c>
    </row>
    <row r="1079" spans="1:11" x14ac:dyDescent="0.2">
      <c r="A1079" s="188" t="s">
        <v>2906</v>
      </c>
      <c r="B1079" s="188" t="s">
        <v>839</v>
      </c>
      <c r="C1079" s="188" t="s">
        <v>1660</v>
      </c>
      <c r="D1079" s="188" t="s">
        <v>407</v>
      </c>
      <c r="E1079" s="188" t="s">
        <v>464</v>
      </c>
      <c r="F1079" s="194">
        <v>0.53889933999999995</v>
      </c>
      <c r="G1079" s="150">
        <v>0.36742921999999995</v>
      </c>
      <c r="H1079" s="56">
        <f t="shared" si="32"/>
        <v>0.46667524156080997</v>
      </c>
      <c r="I1079" s="90">
        <f t="shared" si="33"/>
        <v>3.7886077902691035E-5</v>
      </c>
      <c r="J1079" s="159">
        <v>632.86284592999993</v>
      </c>
      <c r="K1079" s="159">
        <v>46.4120909090909</v>
      </c>
    </row>
    <row r="1080" spans="1:11" x14ac:dyDescent="0.2">
      <c r="A1080" s="188" t="s">
        <v>3119</v>
      </c>
      <c r="B1080" s="188" t="s">
        <v>981</v>
      </c>
      <c r="C1080" s="188" t="s">
        <v>1659</v>
      </c>
      <c r="D1080" s="188" t="s">
        <v>407</v>
      </c>
      <c r="E1080" s="188" t="s">
        <v>139</v>
      </c>
      <c r="F1080" s="194">
        <v>0.53696906000000011</v>
      </c>
      <c r="G1080" s="150">
        <v>2.9313325499999996</v>
      </c>
      <c r="H1080" s="56">
        <f t="shared" si="32"/>
        <v>-0.81681741977722722</v>
      </c>
      <c r="I1080" s="90">
        <f t="shared" si="33"/>
        <v>3.7750374009540971E-5</v>
      </c>
      <c r="J1080" s="159">
        <v>63.225791762005002</v>
      </c>
      <c r="K1080" s="159">
        <v>31.192636363636399</v>
      </c>
    </row>
    <row r="1081" spans="1:11" x14ac:dyDescent="0.2">
      <c r="A1081" s="188" t="s">
        <v>1213</v>
      </c>
      <c r="B1081" s="188" t="s">
        <v>1048</v>
      </c>
      <c r="C1081" s="188" t="s">
        <v>422</v>
      </c>
      <c r="D1081" s="188" t="s">
        <v>138</v>
      </c>
      <c r="E1081" s="188" t="s">
        <v>139</v>
      </c>
      <c r="F1081" s="194">
        <v>0.53647403999999999</v>
      </c>
      <c r="G1081" s="150">
        <v>1.3880217800000001</v>
      </c>
      <c r="H1081" s="56">
        <f t="shared" si="32"/>
        <v>-0.6134973905092469</v>
      </c>
      <c r="I1081" s="90">
        <f t="shared" si="33"/>
        <v>3.7715572767655252E-5</v>
      </c>
      <c r="J1081" s="159">
        <v>30.304254137459399</v>
      </c>
      <c r="K1081" s="159">
        <v>94.043772727272696</v>
      </c>
    </row>
    <row r="1082" spans="1:11" x14ac:dyDescent="0.2">
      <c r="A1082" s="188" t="s">
        <v>697</v>
      </c>
      <c r="B1082" s="188" t="s">
        <v>781</v>
      </c>
      <c r="C1082" s="188" t="s">
        <v>1412</v>
      </c>
      <c r="D1082" s="188" t="s">
        <v>138</v>
      </c>
      <c r="E1082" s="188" t="s">
        <v>464</v>
      </c>
      <c r="F1082" s="194">
        <v>0.53406522000000001</v>
      </c>
      <c r="G1082" s="150">
        <v>0.5536539399999999</v>
      </c>
      <c r="H1082" s="56">
        <f t="shared" si="32"/>
        <v>-3.5380801227568037E-2</v>
      </c>
      <c r="I1082" s="90">
        <f t="shared" si="33"/>
        <v>3.7546226221093218E-5</v>
      </c>
      <c r="J1082" s="159">
        <v>348.01921313999998</v>
      </c>
      <c r="K1082" s="159">
        <v>29.671727272727299</v>
      </c>
    </row>
    <row r="1083" spans="1:11" x14ac:dyDescent="0.2">
      <c r="A1083" s="188" t="s">
        <v>630</v>
      </c>
      <c r="B1083" s="188" t="s">
        <v>302</v>
      </c>
      <c r="C1083" s="188" t="s">
        <v>1411</v>
      </c>
      <c r="D1083" s="188" t="s">
        <v>138</v>
      </c>
      <c r="E1083" s="188" t="s">
        <v>139</v>
      </c>
      <c r="F1083" s="194">
        <v>0.53197024000000004</v>
      </c>
      <c r="G1083" s="150">
        <v>0.38825512000000001</v>
      </c>
      <c r="H1083" s="56">
        <f t="shared" si="32"/>
        <v>0.37015640643708703</v>
      </c>
      <c r="I1083" s="90">
        <f t="shared" si="33"/>
        <v>3.739894347347549E-5</v>
      </c>
      <c r="J1083" s="159">
        <v>10.4444988</v>
      </c>
      <c r="K1083" s="159">
        <v>39.203181818181797</v>
      </c>
    </row>
    <row r="1084" spans="1:11" x14ac:dyDescent="0.2">
      <c r="A1084" s="188" t="s">
        <v>1103</v>
      </c>
      <c r="B1084" s="188" t="s">
        <v>3167</v>
      </c>
      <c r="C1084" s="188" t="s">
        <v>1662</v>
      </c>
      <c r="D1084" s="188" t="s">
        <v>138</v>
      </c>
      <c r="E1084" s="188" t="s">
        <v>139</v>
      </c>
      <c r="F1084" s="194">
        <v>0.52712459999999994</v>
      </c>
      <c r="G1084" s="150">
        <v>1.23303505</v>
      </c>
      <c r="H1084" s="56">
        <f t="shared" si="32"/>
        <v>-0.57249828380790957</v>
      </c>
      <c r="I1084" s="90">
        <f t="shared" si="33"/>
        <v>3.7058281904789215E-5</v>
      </c>
      <c r="J1084" s="159">
        <v>176.0758131</v>
      </c>
      <c r="K1084" s="159">
        <v>11.3570909090909</v>
      </c>
    </row>
    <row r="1085" spans="1:11" x14ac:dyDescent="0.2">
      <c r="A1085" s="188" t="s">
        <v>2889</v>
      </c>
      <c r="B1085" s="188" t="s">
        <v>961</v>
      </c>
      <c r="C1085" s="188" t="s">
        <v>1412</v>
      </c>
      <c r="D1085" s="188" t="s">
        <v>407</v>
      </c>
      <c r="E1085" s="188" t="s">
        <v>139</v>
      </c>
      <c r="F1085" s="194">
        <v>0.52582493000000008</v>
      </c>
      <c r="G1085" s="194">
        <v>0.60034584999999996</v>
      </c>
      <c r="H1085" s="56">
        <f t="shared" si="32"/>
        <v>-0.12412998274244735</v>
      </c>
      <c r="I1085" s="90">
        <f t="shared" si="33"/>
        <v>3.6966911596434811E-5</v>
      </c>
      <c r="J1085" s="159">
        <v>13.363173740000001</v>
      </c>
      <c r="K1085" s="196">
        <v>17.4879545454545</v>
      </c>
    </row>
    <row r="1086" spans="1:11" x14ac:dyDescent="0.2">
      <c r="A1086" s="188" t="s">
        <v>3691</v>
      </c>
      <c r="B1086" s="188" t="s">
        <v>3692</v>
      </c>
      <c r="C1086" s="188" t="s">
        <v>1411</v>
      </c>
      <c r="D1086" s="188" t="s">
        <v>137</v>
      </c>
      <c r="E1086" s="188" t="s">
        <v>139</v>
      </c>
      <c r="F1086" s="194">
        <v>0.52194478</v>
      </c>
      <c r="G1086" s="150">
        <v>0</v>
      </c>
      <c r="H1086" s="56" t="str">
        <f t="shared" si="32"/>
        <v/>
      </c>
      <c r="I1086" s="90">
        <f t="shared" si="33"/>
        <v>3.6694126580268095E-5</v>
      </c>
      <c r="J1086" s="159">
        <v>6.5553899400000004</v>
      </c>
      <c r="K1086" s="159">
        <v>35.300863636363601</v>
      </c>
    </row>
    <row r="1087" spans="1:11" x14ac:dyDescent="0.2">
      <c r="A1087" s="188" t="s">
        <v>2527</v>
      </c>
      <c r="B1087" s="188" t="s">
        <v>2528</v>
      </c>
      <c r="C1087" s="188" t="s">
        <v>1410</v>
      </c>
      <c r="D1087" s="188" t="s">
        <v>137</v>
      </c>
      <c r="E1087" s="188" t="s">
        <v>464</v>
      </c>
      <c r="F1087" s="194">
        <v>0.51863565</v>
      </c>
      <c r="G1087" s="150">
        <v>0.16402045999999998</v>
      </c>
      <c r="H1087" s="56">
        <f t="shared" si="32"/>
        <v>2.1620180189715361</v>
      </c>
      <c r="I1087" s="90">
        <f t="shared" si="33"/>
        <v>3.6461485811084505E-5</v>
      </c>
      <c r="J1087" s="159">
        <v>54.524819039937462</v>
      </c>
      <c r="K1087" s="159">
        <v>72.908409090909103</v>
      </c>
    </row>
    <row r="1088" spans="1:11" x14ac:dyDescent="0.2">
      <c r="A1088" s="188" t="s">
        <v>1587</v>
      </c>
      <c r="B1088" s="188" t="s">
        <v>1976</v>
      </c>
      <c r="C1088" s="188" t="s">
        <v>1411</v>
      </c>
      <c r="D1088" s="188" t="s">
        <v>137</v>
      </c>
      <c r="E1088" s="188" t="s">
        <v>464</v>
      </c>
      <c r="F1088" s="194">
        <v>0.51809068000000003</v>
      </c>
      <c r="G1088" s="150">
        <v>0.22039628999999999</v>
      </c>
      <c r="H1088" s="56">
        <f t="shared" si="32"/>
        <v>1.3507232358584624</v>
      </c>
      <c r="I1088" s="90">
        <f t="shared" si="33"/>
        <v>3.6423172949401226E-5</v>
      </c>
      <c r="J1088" s="159">
        <v>53.891345100000002</v>
      </c>
      <c r="K1088" s="159">
        <v>18.429772727272699</v>
      </c>
    </row>
    <row r="1089" spans="1:11" x14ac:dyDescent="0.2">
      <c r="A1089" s="188" t="s">
        <v>977</v>
      </c>
      <c r="B1089" s="188" t="s">
        <v>978</v>
      </c>
      <c r="C1089" s="193" t="s">
        <v>848</v>
      </c>
      <c r="D1089" s="193" t="s">
        <v>137</v>
      </c>
      <c r="E1089" s="193" t="s">
        <v>139</v>
      </c>
      <c r="F1089" s="150">
        <v>0.51706686000000002</v>
      </c>
      <c r="G1089" s="150">
        <v>2.725116E-2</v>
      </c>
      <c r="H1089" s="56">
        <f t="shared" si="32"/>
        <v>17.974122936418119</v>
      </c>
      <c r="I1089" s="90">
        <f t="shared" si="33"/>
        <v>3.6351195640469406E-5</v>
      </c>
      <c r="J1089" s="159">
        <v>16.192904600000002</v>
      </c>
      <c r="K1089" s="159">
        <v>87.813863636363607</v>
      </c>
    </row>
    <row r="1090" spans="1:11" x14ac:dyDescent="0.2">
      <c r="A1090" s="188" t="s">
        <v>2463</v>
      </c>
      <c r="B1090" s="188" t="s">
        <v>2464</v>
      </c>
      <c r="C1090" s="188" t="s">
        <v>1442</v>
      </c>
      <c r="D1090" s="188" t="s">
        <v>138</v>
      </c>
      <c r="E1090" s="188" t="s">
        <v>464</v>
      </c>
      <c r="F1090" s="194">
        <v>0.51704919999999999</v>
      </c>
      <c r="G1090" s="194">
        <v>0.16074535999999998</v>
      </c>
      <c r="H1090" s="56">
        <f t="shared" si="32"/>
        <v>2.2165730942404811</v>
      </c>
      <c r="I1090" s="42">
        <f t="shared" si="33"/>
        <v>3.6349954094811247E-5</v>
      </c>
      <c r="J1090" s="159">
        <v>40.584437049999998</v>
      </c>
      <c r="K1090" s="196">
        <v>21.2782272727273</v>
      </c>
    </row>
    <row r="1091" spans="1:11" x14ac:dyDescent="0.2">
      <c r="A1091" s="188" t="s">
        <v>3450</v>
      </c>
      <c r="B1091" s="188" t="s">
        <v>2032</v>
      </c>
      <c r="C1091" s="188" t="s">
        <v>422</v>
      </c>
      <c r="D1091" s="188" t="s">
        <v>407</v>
      </c>
      <c r="E1091" s="188" t="s">
        <v>464</v>
      </c>
      <c r="F1091" s="194">
        <v>0.51342851</v>
      </c>
      <c r="G1091" s="150">
        <v>0.23594929000000001</v>
      </c>
      <c r="H1091" s="56">
        <f t="shared" si="32"/>
        <v>1.1760120998880734</v>
      </c>
      <c r="I1091" s="90">
        <f t="shared" si="33"/>
        <v>3.6095409816836268E-5</v>
      </c>
      <c r="J1091" s="159">
        <v>14.57031072</v>
      </c>
      <c r="K1091" s="159">
        <v>28.709681818181799</v>
      </c>
    </row>
    <row r="1092" spans="1:11" x14ac:dyDescent="0.2">
      <c r="A1092" s="188" t="s">
        <v>3741</v>
      </c>
      <c r="B1092" s="188" t="s">
        <v>3742</v>
      </c>
      <c r="C1092" s="188" t="s">
        <v>422</v>
      </c>
      <c r="D1092" s="188" t="s">
        <v>407</v>
      </c>
      <c r="E1092" s="188" t="s">
        <v>139</v>
      </c>
      <c r="F1092" s="194">
        <v>0.51298794999999997</v>
      </c>
      <c r="G1092" s="194"/>
      <c r="H1092" s="56" t="str">
        <f t="shared" si="32"/>
        <v/>
      </c>
      <c r="I1092" s="42">
        <f t="shared" si="33"/>
        <v>3.6064437259919027E-5</v>
      </c>
      <c r="J1092" s="159">
        <v>28.307875339999999</v>
      </c>
      <c r="K1092" s="196">
        <v>41.137</v>
      </c>
    </row>
    <row r="1093" spans="1:11" x14ac:dyDescent="0.2">
      <c r="A1093" s="188" t="s">
        <v>3689</v>
      </c>
      <c r="B1093" s="188" t="s">
        <v>3690</v>
      </c>
      <c r="C1093" s="188" t="s">
        <v>1411</v>
      </c>
      <c r="D1093" s="188" t="s">
        <v>137</v>
      </c>
      <c r="E1093" s="188" t="s">
        <v>139</v>
      </c>
      <c r="F1093" s="194">
        <v>0.51202800999999998</v>
      </c>
      <c r="G1093" s="150">
        <v>0</v>
      </c>
      <c r="H1093" s="56" t="str">
        <f t="shared" si="32"/>
        <v/>
      </c>
      <c r="I1093" s="90">
        <f t="shared" si="33"/>
        <v>3.5996950887376975E-5</v>
      </c>
      <c r="J1093" s="159">
        <v>4.7952008549999992</v>
      </c>
      <c r="K1093" s="159">
        <v>35.152000000000001</v>
      </c>
    </row>
    <row r="1094" spans="1:11" x14ac:dyDescent="0.2">
      <c r="A1094" s="188" t="s">
        <v>3114</v>
      </c>
      <c r="B1094" s="188" t="s">
        <v>67</v>
      </c>
      <c r="C1094" s="188" t="s">
        <v>1659</v>
      </c>
      <c r="D1094" s="188" t="s">
        <v>137</v>
      </c>
      <c r="E1094" s="188" t="s">
        <v>464</v>
      </c>
      <c r="F1094" s="194">
        <v>0.50627758</v>
      </c>
      <c r="G1094" s="150">
        <v>0.47931421999999996</v>
      </c>
      <c r="H1094" s="56">
        <f t="shared" si="32"/>
        <v>5.6254037278510305E-2</v>
      </c>
      <c r="I1094" s="90">
        <f t="shared" si="33"/>
        <v>3.5592680139979189E-5</v>
      </c>
      <c r="J1094" s="159">
        <v>17.628050767600001</v>
      </c>
      <c r="K1094" s="159">
        <v>22.775045454545499</v>
      </c>
    </row>
    <row r="1095" spans="1:11" x14ac:dyDescent="0.2">
      <c r="A1095" s="188" t="s">
        <v>1764</v>
      </c>
      <c r="B1095" s="188" t="s">
        <v>1765</v>
      </c>
      <c r="C1095" s="193" t="s">
        <v>1566</v>
      </c>
      <c r="D1095" s="193" t="s">
        <v>138</v>
      </c>
      <c r="E1095" s="193" t="s">
        <v>464</v>
      </c>
      <c r="F1095" s="150">
        <v>0.50103872999999999</v>
      </c>
      <c r="G1095" s="150">
        <v>0.43359999999999999</v>
      </c>
      <c r="H1095" s="56">
        <f t="shared" ref="H1095:H1158" si="34">IF(ISERROR(F1095/G1095-1),"",IF((F1095/G1095-1)&gt;10000%,"",F1095/G1095-1))</f>
        <v>0.1555321263837639</v>
      </c>
      <c r="I1095" s="90">
        <f t="shared" ref="I1095:I1158" si="35">F1095/$F$1588</f>
        <v>3.5224374847156766E-5</v>
      </c>
      <c r="J1095" s="159">
        <v>0.37301219000000002</v>
      </c>
      <c r="K1095" s="159">
        <v>497.13676190476201</v>
      </c>
    </row>
    <row r="1096" spans="1:11" x14ac:dyDescent="0.2">
      <c r="A1096" s="188" t="s">
        <v>2845</v>
      </c>
      <c r="B1096" s="188" t="s">
        <v>2165</v>
      </c>
      <c r="C1096" s="188" t="s">
        <v>1411</v>
      </c>
      <c r="D1096" s="188" t="s">
        <v>138</v>
      </c>
      <c r="E1096" s="188" t="s">
        <v>464</v>
      </c>
      <c r="F1096" s="194">
        <v>0.50075561000000002</v>
      </c>
      <c r="G1096" s="150">
        <v>0.33525273999999999</v>
      </c>
      <c r="H1096" s="56">
        <f t="shared" si="34"/>
        <v>0.49366597272254964</v>
      </c>
      <c r="I1096" s="90">
        <f t="shared" si="35"/>
        <v>3.5204470747114985E-5</v>
      </c>
      <c r="J1096" s="159">
        <v>19.58561694475684</v>
      </c>
      <c r="K1096" s="159">
        <v>51.458045454545498</v>
      </c>
    </row>
    <row r="1097" spans="1:11" x14ac:dyDescent="0.2">
      <c r="A1097" s="188" t="s">
        <v>1828</v>
      </c>
      <c r="B1097" s="188" t="s">
        <v>501</v>
      </c>
      <c r="C1097" s="188" t="s">
        <v>1870</v>
      </c>
      <c r="D1097" s="188" t="s">
        <v>137</v>
      </c>
      <c r="E1097" s="188" t="s">
        <v>464</v>
      </c>
      <c r="F1097" s="194">
        <v>0.49891943999999999</v>
      </c>
      <c r="G1097" s="150">
        <v>1.1312216799999999</v>
      </c>
      <c r="H1097" s="56">
        <f t="shared" si="34"/>
        <v>-0.55895519965635732</v>
      </c>
      <c r="I1097" s="90">
        <f t="shared" si="35"/>
        <v>3.5075383040934852E-5</v>
      </c>
      <c r="J1097" s="159">
        <v>57.183688825200001</v>
      </c>
      <c r="K1097" s="159">
        <v>16.6806818181818</v>
      </c>
    </row>
    <row r="1098" spans="1:11" x14ac:dyDescent="0.2">
      <c r="A1098" s="188" t="s">
        <v>3339</v>
      </c>
      <c r="B1098" s="188" t="s">
        <v>3340</v>
      </c>
      <c r="C1098" s="188" t="s">
        <v>3206</v>
      </c>
      <c r="D1098" s="188" t="s">
        <v>138</v>
      </c>
      <c r="E1098" s="188" t="s">
        <v>464</v>
      </c>
      <c r="F1098" s="194">
        <v>0.49794271999999995</v>
      </c>
      <c r="G1098" s="194">
        <v>1.153332E-2</v>
      </c>
      <c r="H1098" s="56">
        <f t="shared" si="34"/>
        <v>42.174274189912353</v>
      </c>
      <c r="I1098" s="42">
        <f t="shared" si="35"/>
        <v>3.5006716989109445E-5</v>
      </c>
      <c r="J1098" s="159">
        <v>64.181911437852634</v>
      </c>
      <c r="K1098" s="196">
        <v>66.680045454545507</v>
      </c>
    </row>
    <row r="1099" spans="1:11" x14ac:dyDescent="0.2">
      <c r="A1099" s="188" t="s">
        <v>1935</v>
      </c>
      <c r="B1099" s="188" t="s">
        <v>3580</v>
      </c>
      <c r="C1099" s="188" t="s">
        <v>1741</v>
      </c>
      <c r="D1099" s="188" t="s">
        <v>407</v>
      </c>
      <c r="E1099" s="188" t="s">
        <v>139</v>
      </c>
      <c r="F1099" s="194">
        <v>0.49694775000000002</v>
      </c>
      <c r="G1099" s="150">
        <v>0.12464478999999999</v>
      </c>
      <c r="H1099" s="56">
        <f t="shared" si="34"/>
        <v>2.9869115267473276</v>
      </c>
      <c r="I1099" s="90">
        <f t="shared" si="35"/>
        <v>3.4936767913033684E-5</v>
      </c>
      <c r="J1099" s="159">
        <v>80.194903999999994</v>
      </c>
      <c r="K1099" s="159">
        <v>72.924409090909094</v>
      </c>
    </row>
    <row r="1100" spans="1:11" x14ac:dyDescent="0.2">
      <c r="A1100" s="188" t="s">
        <v>1864</v>
      </c>
      <c r="B1100" s="188" t="s">
        <v>3244</v>
      </c>
      <c r="C1100" s="188" t="s">
        <v>1798</v>
      </c>
      <c r="D1100" s="188" t="s">
        <v>137</v>
      </c>
      <c r="E1100" s="188" t="s">
        <v>464</v>
      </c>
      <c r="F1100" s="194">
        <v>0.49476768999999998</v>
      </c>
      <c r="G1100" s="150">
        <v>7.1611389999999997E-2</v>
      </c>
      <c r="H1100" s="56">
        <f t="shared" si="34"/>
        <v>5.9090641865770239</v>
      </c>
      <c r="I1100" s="90">
        <f t="shared" si="35"/>
        <v>3.4783503811814813E-5</v>
      </c>
      <c r="J1100" s="159">
        <v>48.127885108565565</v>
      </c>
      <c r="K1100" s="159">
        <v>29.954181818181802</v>
      </c>
    </row>
    <row r="1101" spans="1:11" x14ac:dyDescent="0.2">
      <c r="A1101" s="188" t="s">
        <v>2617</v>
      </c>
      <c r="B1101" s="188" t="s">
        <v>1666</v>
      </c>
      <c r="C1101" s="188" t="s">
        <v>1410</v>
      </c>
      <c r="D1101" s="188" t="s">
        <v>138</v>
      </c>
      <c r="E1101" s="188" t="s">
        <v>139</v>
      </c>
      <c r="F1101" s="194">
        <v>0.48886178000000002</v>
      </c>
      <c r="G1101" s="150">
        <v>0.89444881000000009</v>
      </c>
      <c r="H1101" s="56">
        <f t="shared" si="34"/>
        <v>-0.45344912471849563</v>
      </c>
      <c r="I1101" s="90">
        <f t="shared" si="35"/>
        <v>3.4368302400830939E-5</v>
      </c>
      <c r="J1101" s="159">
        <v>4.8363517479963605</v>
      </c>
      <c r="K1101" s="159">
        <v>22.1712272727273</v>
      </c>
    </row>
    <row r="1102" spans="1:11" x14ac:dyDescent="0.2">
      <c r="A1102" s="188" t="s">
        <v>2973</v>
      </c>
      <c r="B1102" s="188" t="s">
        <v>82</v>
      </c>
      <c r="C1102" s="188" t="s">
        <v>1659</v>
      </c>
      <c r="D1102" s="188" t="s">
        <v>407</v>
      </c>
      <c r="E1102" s="188" t="s">
        <v>464</v>
      </c>
      <c r="F1102" s="194">
        <v>0.48448002000000001</v>
      </c>
      <c r="G1102" s="150">
        <v>0.14964558</v>
      </c>
      <c r="H1102" s="56">
        <f t="shared" si="34"/>
        <v>2.2375164037588013</v>
      </c>
      <c r="I1102" s="90">
        <f t="shared" si="35"/>
        <v>3.4060252847994416E-5</v>
      </c>
      <c r="J1102" s="159">
        <v>36.231872766000002</v>
      </c>
      <c r="K1102" s="159">
        <v>14.548909090909101</v>
      </c>
    </row>
    <row r="1103" spans="1:11" x14ac:dyDescent="0.2">
      <c r="A1103" s="188" t="s">
        <v>2602</v>
      </c>
      <c r="B1103" s="188" t="s">
        <v>1749</v>
      </c>
      <c r="C1103" s="188" t="s">
        <v>1410</v>
      </c>
      <c r="D1103" s="188" t="s">
        <v>137</v>
      </c>
      <c r="E1103" s="188" t="s">
        <v>464</v>
      </c>
      <c r="F1103" s="194">
        <v>0.48436636999999999</v>
      </c>
      <c r="G1103" s="194">
        <v>8.328286E-2</v>
      </c>
      <c r="H1103" s="56">
        <f t="shared" si="34"/>
        <v>4.8159190258355675</v>
      </c>
      <c r="I1103" s="42">
        <f t="shared" si="35"/>
        <v>3.4052262946292844E-5</v>
      </c>
      <c r="J1103" s="159">
        <v>184.00408786999517</v>
      </c>
      <c r="K1103" s="196">
        <v>4.8378636363636396</v>
      </c>
    </row>
    <row r="1104" spans="1:11" x14ac:dyDescent="0.2">
      <c r="A1104" s="188" t="s">
        <v>2827</v>
      </c>
      <c r="B1104" s="188" t="s">
        <v>903</v>
      </c>
      <c r="C1104" s="188" t="s">
        <v>422</v>
      </c>
      <c r="D1104" s="188" t="s">
        <v>407</v>
      </c>
      <c r="E1104" s="188" t="s">
        <v>464</v>
      </c>
      <c r="F1104" s="194">
        <v>0.48430853999999995</v>
      </c>
      <c r="G1104" s="194">
        <v>0.18829809</v>
      </c>
      <c r="H1104" s="56">
        <f t="shared" si="34"/>
        <v>1.572031081143733</v>
      </c>
      <c r="I1104" s="42">
        <f t="shared" si="35"/>
        <v>3.4048197341229915E-5</v>
      </c>
      <c r="J1104" s="159">
        <v>5.0884528722858615</v>
      </c>
      <c r="K1104" s="196">
        <v>34.963090909090901</v>
      </c>
    </row>
    <row r="1105" spans="1:11" x14ac:dyDescent="0.2">
      <c r="A1105" s="188" t="s">
        <v>1063</v>
      </c>
      <c r="B1105" s="188" t="s">
        <v>3598</v>
      </c>
      <c r="C1105" s="188" t="s">
        <v>1741</v>
      </c>
      <c r="D1105" s="188" t="s">
        <v>138</v>
      </c>
      <c r="E1105" s="188" t="s">
        <v>464</v>
      </c>
      <c r="F1105" s="194">
        <v>0.46742874000000001</v>
      </c>
      <c r="G1105" s="150">
        <v>0.24387354999999999</v>
      </c>
      <c r="H1105" s="56">
        <f t="shared" si="34"/>
        <v>0.91668485573773784</v>
      </c>
      <c r="I1105" s="90">
        <f t="shared" si="35"/>
        <v>3.2861501848558054E-5</v>
      </c>
      <c r="J1105" s="159">
        <v>21.639834</v>
      </c>
      <c r="K1105" s="159">
        <v>26.9836818181818</v>
      </c>
    </row>
    <row r="1106" spans="1:11" x14ac:dyDescent="0.2">
      <c r="A1106" s="188" t="s">
        <v>2548</v>
      </c>
      <c r="B1106" s="188" t="s">
        <v>1065</v>
      </c>
      <c r="C1106" s="188" t="s">
        <v>1411</v>
      </c>
      <c r="D1106" s="188" t="s">
        <v>138</v>
      </c>
      <c r="E1106" s="188" t="s">
        <v>464</v>
      </c>
      <c r="F1106" s="194">
        <v>0.46502019999999999</v>
      </c>
      <c r="G1106" s="150">
        <v>0.67408889999999999</v>
      </c>
      <c r="H1106" s="56">
        <f t="shared" si="34"/>
        <v>-0.31015004104058086</v>
      </c>
      <c r="I1106" s="90">
        <f t="shared" si="35"/>
        <v>3.2692174986751636E-5</v>
      </c>
      <c r="J1106" s="159">
        <v>276.79898343240001</v>
      </c>
      <c r="K1106" s="159">
        <v>5.0476363636363599</v>
      </c>
    </row>
    <row r="1107" spans="1:11" x14ac:dyDescent="0.2">
      <c r="A1107" s="188" t="s">
        <v>2565</v>
      </c>
      <c r="B1107" s="188" t="s">
        <v>2566</v>
      </c>
      <c r="C1107" s="188" t="s">
        <v>1410</v>
      </c>
      <c r="D1107" s="188" t="s">
        <v>138</v>
      </c>
      <c r="E1107" s="188" t="s">
        <v>464</v>
      </c>
      <c r="F1107" s="194">
        <v>0.46455777000000004</v>
      </c>
      <c r="G1107" s="150">
        <v>0.76295082999999997</v>
      </c>
      <c r="H1107" s="56">
        <f t="shared" si="34"/>
        <v>-0.39110391950160139</v>
      </c>
      <c r="I1107" s="90">
        <f t="shared" si="35"/>
        <v>3.2659664909814931E-5</v>
      </c>
      <c r="J1107" s="159">
        <v>1.2883886081894058</v>
      </c>
      <c r="K1107" s="159">
        <v>34.216818181818198</v>
      </c>
    </row>
    <row r="1108" spans="1:11" x14ac:dyDescent="0.2">
      <c r="A1108" s="188" t="s">
        <v>1602</v>
      </c>
      <c r="B1108" s="188" t="s">
        <v>2054</v>
      </c>
      <c r="C1108" s="188" t="s">
        <v>1411</v>
      </c>
      <c r="D1108" s="188" t="s">
        <v>137</v>
      </c>
      <c r="E1108" s="188" t="s">
        <v>464</v>
      </c>
      <c r="F1108" s="194">
        <v>0.46420982</v>
      </c>
      <c r="G1108" s="150">
        <v>1.4876898300000001</v>
      </c>
      <c r="H1108" s="56">
        <f t="shared" si="34"/>
        <v>-0.6879659922122342</v>
      </c>
      <c r="I1108" s="90">
        <f t="shared" si="35"/>
        <v>3.2635203085819668E-5</v>
      </c>
      <c r="J1108" s="159">
        <v>21.456137076400001</v>
      </c>
      <c r="K1108" s="159">
        <v>16.734909090909099</v>
      </c>
    </row>
    <row r="1109" spans="1:11" x14ac:dyDescent="0.2">
      <c r="A1109" s="188" t="s">
        <v>3619</v>
      </c>
      <c r="B1109" s="188" t="s">
        <v>3620</v>
      </c>
      <c r="C1109" s="188" t="s">
        <v>1442</v>
      </c>
      <c r="D1109" s="188" t="s">
        <v>407</v>
      </c>
      <c r="E1109" s="188" t="s">
        <v>464</v>
      </c>
      <c r="F1109" s="194">
        <v>0.46128481999999998</v>
      </c>
      <c r="G1109" s="150">
        <v>1.2755262700000001</v>
      </c>
      <c r="H1109" s="56">
        <f t="shared" si="34"/>
        <v>-0.63835725625627449</v>
      </c>
      <c r="I1109" s="90">
        <f t="shared" si="35"/>
        <v>3.242956769226849E-5</v>
      </c>
      <c r="J1109" s="159">
        <v>0.87782685999999999</v>
      </c>
      <c r="K1109" s="159">
        <v>11.4505</v>
      </c>
    </row>
    <row r="1110" spans="1:11" x14ac:dyDescent="0.2">
      <c r="A1110" s="188" t="s">
        <v>1389</v>
      </c>
      <c r="B1110" s="188" t="s">
        <v>732</v>
      </c>
      <c r="C1110" s="188" t="s">
        <v>1660</v>
      </c>
      <c r="D1110" s="188" t="s">
        <v>138</v>
      </c>
      <c r="E1110" s="188" t="s">
        <v>139</v>
      </c>
      <c r="F1110" s="194">
        <v>0.45868274999999997</v>
      </c>
      <c r="G1110" s="150">
        <v>3.9537728700000003</v>
      </c>
      <c r="H1110" s="56">
        <f t="shared" si="34"/>
        <v>-0.88398859391232554</v>
      </c>
      <c r="I1110" s="90">
        <f t="shared" si="35"/>
        <v>3.2246635149192344E-5</v>
      </c>
      <c r="J1110" s="159">
        <v>172.40755463999997</v>
      </c>
      <c r="K1110" s="159">
        <v>53.078227272727297</v>
      </c>
    </row>
    <row r="1111" spans="1:11" x14ac:dyDescent="0.2">
      <c r="A1111" s="188" t="s">
        <v>3527</v>
      </c>
      <c r="B1111" s="188" t="s">
        <v>3528</v>
      </c>
      <c r="C1111" s="188" t="s">
        <v>1411</v>
      </c>
      <c r="D1111" s="188" t="s">
        <v>137</v>
      </c>
      <c r="E1111" s="188" t="s">
        <v>139</v>
      </c>
      <c r="F1111" s="194">
        <v>0.45647799999999999</v>
      </c>
      <c r="G1111" s="194">
        <v>0.30792754</v>
      </c>
      <c r="H1111" s="56">
        <f t="shared" si="34"/>
        <v>0.48242018235848594</v>
      </c>
      <c r="I1111" s="42">
        <f t="shared" si="35"/>
        <v>3.2091635274343813E-5</v>
      </c>
      <c r="J1111" s="159">
        <v>4.2545512520397395</v>
      </c>
      <c r="K1111" s="196">
        <v>17.803272727272699</v>
      </c>
    </row>
    <row r="1112" spans="1:11" x14ac:dyDescent="0.2">
      <c r="A1112" s="188" t="s">
        <v>1618</v>
      </c>
      <c r="B1112" s="188" t="s">
        <v>932</v>
      </c>
      <c r="C1112" s="188" t="s">
        <v>1412</v>
      </c>
      <c r="D1112" s="188" t="s">
        <v>407</v>
      </c>
      <c r="E1112" s="188" t="s">
        <v>139</v>
      </c>
      <c r="F1112" s="194">
        <v>0.45620059000000002</v>
      </c>
      <c r="G1112" s="150">
        <v>2.0090081999999998</v>
      </c>
      <c r="H1112" s="56">
        <f t="shared" si="34"/>
        <v>-0.77292248483604986</v>
      </c>
      <c r="I1112" s="90">
        <f t="shared" si="35"/>
        <v>3.2072132602711323E-5</v>
      </c>
      <c r="J1112" s="159">
        <v>119.7018283039836</v>
      </c>
      <c r="K1112" s="159">
        <v>46.998045454545498</v>
      </c>
    </row>
    <row r="1113" spans="1:11" x14ac:dyDescent="0.2">
      <c r="A1113" s="188" t="s">
        <v>1854</v>
      </c>
      <c r="B1113" s="188" t="s">
        <v>1171</v>
      </c>
      <c r="C1113" s="188" t="s">
        <v>1870</v>
      </c>
      <c r="D1113" s="188" t="s">
        <v>407</v>
      </c>
      <c r="E1113" s="188" t="s">
        <v>139</v>
      </c>
      <c r="F1113" s="194">
        <v>0.45063590000000003</v>
      </c>
      <c r="G1113" s="150">
        <v>0.27043550999999999</v>
      </c>
      <c r="H1113" s="56">
        <f t="shared" si="34"/>
        <v>0.66633405502110299</v>
      </c>
      <c r="I1113" s="90">
        <f t="shared" si="35"/>
        <v>3.168091987856079E-5</v>
      </c>
      <c r="J1113" s="159">
        <v>193.36590520758958</v>
      </c>
      <c r="K1113" s="159">
        <v>40.912545454545501</v>
      </c>
    </row>
    <row r="1114" spans="1:11" x14ac:dyDescent="0.2">
      <c r="A1114" s="188" t="s">
        <v>2630</v>
      </c>
      <c r="B1114" s="188" t="s">
        <v>1725</v>
      </c>
      <c r="C1114" s="188" t="s">
        <v>1410</v>
      </c>
      <c r="D1114" s="188" t="s">
        <v>137</v>
      </c>
      <c r="E1114" s="188" t="s">
        <v>464</v>
      </c>
      <c r="F1114" s="194">
        <v>0.45061015000000004</v>
      </c>
      <c r="G1114" s="194">
        <v>0.97380396999999996</v>
      </c>
      <c r="H1114" s="56">
        <f t="shared" si="34"/>
        <v>-0.5372681115686968</v>
      </c>
      <c r="I1114" s="42">
        <f t="shared" si="35"/>
        <v>3.167910958407055E-5</v>
      </c>
      <c r="J1114" s="159">
        <v>157.24508444969553</v>
      </c>
      <c r="K1114" s="196">
        <v>58.487363636363597</v>
      </c>
    </row>
    <row r="1115" spans="1:11" x14ac:dyDescent="0.2">
      <c r="A1115" s="188" t="s">
        <v>2829</v>
      </c>
      <c r="B1115" s="188" t="s">
        <v>2189</v>
      </c>
      <c r="C1115" s="188" t="s">
        <v>1663</v>
      </c>
      <c r="D1115" s="188" t="s">
        <v>407</v>
      </c>
      <c r="E1115" s="188" t="s">
        <v>464</v>
      </c>
      <c r="F1115" s="194">
        <v>0.44892843999999998</v>
      </c>
      <c r="G1115" s="150">
        <v>0.2148475</v>
      </c>
      <c r="H1115" s="56">
        <f t="shared" si="34"/>
        <v>1.0895213581726573</v>
      </c>
      <c r="I1115" s="90">
        <f t="shared" si="35"/>
        <v>3.1560880832723894E-5</v>
      </c>
      <c r="J1115" s="159">
        <v>21.863902280000001</v>
      </c>
      <c r="K1115" s="159">
        <v>11.429863636363599</v>
      </c>
    </row>
    <row r="1116" spans="1:11" x14ac:dyDescent="0.2">
      <c r="A1116" s="188" t="s">
        <v>719</v>
      </c>
      <c r="B1116" s="188" t="s">
        <v>483</v>
      </c>
      <c r="C1116" s="188" t="s">
        <v>1410</v>
      </c>
      <c r="D1116" s="188" t="s">
        <v>137</v>
      </c>
      <c r="E1116" s="188" t="s">
        <v>1871</v>
      </c>
      <c r="F1116" s="194">
        <v>0.44856076</v>
      </c>
      <c r="G1116" s="150">
        <v>0.23081528000000001</v>
      </c>
      <c r="H1116" s="56">
        <f t="shared" si="34"/>
        <v>0.94337549923038022</v>
      </c>
      <c r="I1116" s="90">
        <f t="shared" si="35"/>
        <v>3.1535031936484275E-5</v>
      </c>
      <c r="J1116" s="159">
        <v>36.269689949985739</v>
      </c>
      <c r="K1116" s="159">
        <v>42.590363636363598</v>
      </c>
    </row>
    <row r="1117" spans="1:11" x14ac:dyDescent="0.2">
      <c r="A1117" s="188" t="s">
        <v>1856</v>
      </c>
      <c r="B1117" s="188" t="s">
        <v>158</v>
      </c>
      <c r="C1117" s="188" t="s">
        <v>1870</v>
      </c>
      <c r="D1117" s="188" t="s">
        <v>137</v>
      </c>
      <c r="E1117" s="188" t="s">
        <v>464</v>
      </c>
      <c r="F1117" s="194">
        <v>0.44403915000000005</v>
      </c>
      <c r="G1117" s="150">
        <v>0.15202335</v>
      </c>
      <c r="H1117" s="56">
        <f t="shared" si="34"/>
        <v>1.9208614992367954</v>
      </c>
      <c r="I1117" s="90">
        <f t="shared" si="35"/>
        <v>3.1217150551241561E-5</v>
      </c>
      <c r="J1117" s="159">
        <v>7.4793719184</v>
      </c>
      <c r="K1117" s="159">
        <v>15.394590909090899</v>
      </c>
    </row>
    <row r="1118" spans="1:11" x14ac:dyDescent="0.2">
      <c r="A1118" s="188" t="s">
        <v>2628</v>
      </c>
      <c r="B1118" s="188" t="s">
        <v>1775</v>
      </c>
      <c r="C1118" s="188" t="s">
        <v>1410</v>
      </c>
      <c r="D1118" s="188" t="s">
        <v>137</v>
      </c>
      <c r="E1118" s="188" t="s">
        <v>464</v>
      </c>
      <c r="F1118" s="194">
        <v>0.44376341999999996</v>
      </c>
      <c r="G1118" s="150">
        <v>0.36804778000000005</v>
      </c>
      <c r="H1118" s="56">
        <f t="shared" si="34"/>
        <v>0.20572231138033192</v>
      </c>
      <c r="I1118" s="90">
        <f t="shared" si="35"/>
        <v>3.1197765988142794E-5</v>
      </c>
      <c r="J1118" s="159">
        <v>15.929100039997017</v>
      </c>
      <c r="K1118" s="159">
        <v>54.292863636363599</v>
      </c>
    </row>
    <row r="1119" spans="1:11" x14ac:dyDescent="0.2">
      <c r="A1119" s="188" t="s">
        <v>2485</v>
      </c>
      <c r="B1119" s="188" t="s">
        <v>2486</v>
      </c>
      <c r="C1119" s="188" t="s">
        <v>422</v>
      </c>
      <c r="D1119" s="188" t="s">
        <v>138</v>
      </c>
      <c r="E1119" s="188" t="s">
        <v>139</v>
      </c>
      <c r="F1119" s="194">
        <v>0.44312133000000004</v>
      </c>
      <c r="G1119" s="194">
        <v>0.37974173</v>
      </c>
      <c r="H1119" s="56">
        <f t="shared" si="34"/>
        <v>0.16690185721753581</v>
      </c>
      <c r="I1119" s="42">
        <f t="shared" si="35"/>
        <v>3.1152625328366639E-5</v>
      </c>
      <c r="J1119" s="159">
        <v>7.7423967601299379</v>
      </c>
      <c r="K1119" s="196">
        <v>29.652409090909099</v>
      </c>
    </row>
    <row r="1120" spans="1:11" x14ac:dyDescent="0.2">
      <c r="A1120" s="188" t="s">
        <v>1403</v>
      </c>
      <c r="B1120" s="188" t="s">
        <v>1158</v>
      </c>
      <c r="C1120" s="188" t="s">
        <v>1660</v>
      </c>
      <c r="D1120" s="188" t="s">
        <v>138</v>
      </c>
      <c r="E1120" s="188" t="s">
        <v>464</v>
      </c>
      <c r="F1120" s="194">
        <v>0.44242023999999996</v>
      </c>
      <c r="G1120" s="150">
        <v>9.2214149999999995E-2</v>
      </c>
      <c r="H1120" s="56">
        <f t="shared" si="34"/>
        <v>3.7977478510619029</v>
      </c>
      <c r="I1120" s="90">
        <f t="shared" si="35"/>
        <v>3.1103336809370118E-5</v>
      </c>
      <c r="J1120" s="159">
        <v>17.34328781</v>
      </c>
      <c r="K1120" s="159">
        <v>16.202181818181799</v>
      </c>
    </row>
    <row r="1121" spans="1:11" x14ac:dyDescent="0.2">
      <c r="A1121" s="188" t="s">
        <v>824</v>
      </c>
      <c r="B1121" s="188" t="s">
        <v>3586</v>
      </c>
      <c r="C1121" s="193" t="s">
        <v>1741</v>
      </c>
      <c r="D1121" s="193" t="s">
        <v>407</v>
      </c>
      <c r="E1121" s="193" t="s">
        <v>139</v>
      </c>
      <c r="F1121" s="194">
        <v>0.44105457000000003</v>
      </c>
      <c r="G1121" s="150">
        <v>9.6369140000000006E-2</v>
      </c>
      <c r="H1121" s="56">
        <f t="shared" si="34"/>
        <v>3.5767199956334572</v>
      </c>
      <c r="I1121" s="90">
        <f t="shared" si="35"/>
        <v>3.1007326522904814E-5</v>
      </c>
      <c r="J1121" s="159">
        <v>20.11050777910754</v>
      </c>
      <c r="K1121" s="159">
        <v>78.019136363636306</v>
      </c>
    </row>
    <row r="1122" spans="1:11" x14ac:dyDescent="0.2">
      <c r="A1122" s="188" t="s">
        <v>1601</v>
      </c>
      <c r="B1122" s="188" t="s">
        <v>2052</v>
      </c>
      <c r="C1122" s="188" t="s">
        <v>1411</v>
      </c>
      <c r="D1122" s="188" t="s">
        <v>137</v>
      </c>
      <c r="E1122" s="188" t="s">
        <v>464</v>
      </c>
      <c r="F1122" s="194">
        <v>0.43961514000000002</v>
      </c>
      <c r="G1122" s="150">
        <v>0.33401485999999997</v>
      </c>
      <c r="H1122" s="56">
        <f t="shared" si="34"/>
        <v>0.31615443696127787</v>
      </c>
      <c r="I1122" s="90">
        <f t="shared" si="35"/>
        <v>3.0906130709387079E-5</v>
      </c>
      <c r="J1122" s="159">
        <v>13.270622807200001</v>
      </c>
      <c r="K1122" s="159">
        <v>23.679772727272699</v>
      </c>
    </row>
    <row r="1123" spans="1:11" x14ac:dyDescent="0.2">
      <c r="A1123" s="188" t="s">
        <v>2604</v>
      </c>
      <c r="B1123" s="188" t="s">
        <v>1674</v>
      </c>
      <c r="C1123" s="188" t="s">
        <v>1410</v>
      </c>
      <c r="D1123" s="188" t="s">
        <v>138</v>
      </c>
      <c r="E1123" s="188" t="s">
        <v>139</v>
      </c>
      <c r="F1123" s="194">
        <v>0.43543423999999997</v>
      </c>
      <c r="G1123" s="150">
        <v>0.13219883999999998</v>
      </c>
      <c r="H1123" s="56">
        <f t="shared" si="34"/>
        <v>2.2937826080773478</v>
      </c>
      <c r="I1123" s="90">
        <f t="shared" si="35"/>
        <v>3.0612202156601386E-5</v>
      </c>
      <c r="J1123" s="159">
        <v>3.6692311039983672</v>
      </c>
      <c r="K1123" s="159">
        <v>34.157499999999999</v>
      </c>
    </row>
    <row r="1124" spans="1:11" x14ac:dyDescent="0.2">
      <c r="A1124" s="188" t="s">
        <v>3539</v>
      </c>
      <c r="B1124" s="188" t="s">
        <v>3540</v>
      </c>
      <c r="C1124" s="188" t="s">
        <v>1417</v>
      </c>
      <c r="D1124" s="188" t="s">
        <v>138</v>
      </c>
      <c r="E1124" s="188" t="s">
        <v>464</v>
      </c>
      <c r="F1124" s="194">
        <v>0.43523221000000001</v>
      </c>
      <c r="G1124" s="194">
        <v>0.81035288000000005</v>
      </c>
      <c r="H1124" s="56">
        <f t="shared" si="34"/>
        <v>-0.46291026941250579</v>
      </c>
      <c r="I1124" s="42">
        <f t="shared" si="35"/>
        <v>3.0597998902393139E-5</v>
      </c>
      <c r="J1124" s="159">
        <v>4.7006479099999998</v>
      </c>
      <c r="K1124" s="196">
        <v>26.889318181818201</v>
      </c>
    </row>
    <row r="1125" spans="1:11" x14ac:dyDescent="0.2">
      <c r="A1125" s="188" t="s">
        <v>3633</v>
      </c>
      <c r="B1125" s="188" t="s">
        <v>3634</v>
      </c>
      <c r="C1125" s="188" t="s">
        <v>1411</v>
      </c>
      <c r="D1125" s="188" t="s">
        <v>137</v>
      </c>
      <c r="E1125" s="188" t="s">
        <v>139</v>
      </c>
      <c r="F1125" s="194">
        <v>0.43426923000000001</v>
      </c>
      <c r="G1125" s="150">
        <v>0.64043134000000002</v>
      </c>
      <c r="H1125" s="56">
        <f t="shared" si="34"/>
        <v>-0.32191133869245059</v>
      </c>
      <c r="I1125" s="90">
        <f t="shared" si="35"/>
        <v>3.0530298809647179E-5</v>
      </c>
      <c r="J1125" s="159">
        <v>10.614084299999998</v>
      </c>
      <c r="K1125" s="159">
        <v>35.065954545454503</v>
      </c>
    </row>
    <row r="1126" spans="1:11" x14ac:dyDescent="0.2">
      <c r="A1126" s="188" t="s">
        <v>825</v>
      </c>
      <c r="B1126" s="188" t="s">
        <v>127</v>
      </c>
      <c r="C1126" s="188" t="s">
        <v>1410</v>
      </c>
      <c r="D1126" s="188" t="s">
        <v>137</v>
      </c>
      <c r="E1126" s="188" t="s">
        <v>464</v>
      </c>
      <c r="F1126" s="194">
        <v>0.43318254</v>
      </c>
      <c r="G1126" s="150">
        <v>0.47195226000000001</v>
      </c>
      <c r="H1126" s="56">
        <f t="shared" si="34"/>
        <v>-8.2147546025100104E-2</v>
      </c>
      <c r="I1126" s="90">
        <f t="shared" si="35"/>
        <v>3.0453901570051238E-5</v>
      </c>
      <c r="J1126" s="159">
        <v>100.75675980997849</v>
      </c>
      <c r="K1126" s="159">
        <v>6.0310909090909099</v>
      </c>
    </row>
    <row r="1127" spans="1:11" x14ac:dyDescent="0.2">
      <c r="A1127" s="188" t="s">
        <v>2972</v>
      </c>
      <c r="B1127" s="188" t="s">
        <v>485</v>
      </c>
      <c r="C1127" s="188" t="s">
        <v>1659</v>
      </c>
      <c r="D1127" s="188" t="s">
        <v>407</v>
      </c>
      <c r="E1127" s="188" t="s">
        <v>139</v>
      </c>
      <c r="F1127" s="194">
        <v>0.43070016999999999</v>
      </c>
      <c r="G1127" s="150">
        <v>0.50353144000000005</v>
      </c>
      <c r="H1127" s="56">
        <f t="shared" si="34"/>
        <v>-0.14464095826866352</v>
      </c>
      <c r="I1127" s="90">
        <f t="shared" si="35"/>
        <v>3.0279384260003498E-5</v>
      </c>
      <c r="J1127" s="159">
        <v>18.9380039168</v>
      </c>
      <c r="K1127" s="159">
        <v>4.6739545454545501</v>
      </c>
    </row>
    <row r="1128" spans="1:11" x14ac:dyDescent="0.2">
      <c r="A1128" s="188" t="s">
        <v>2652</v>
      </c>
      <c r="B1128" s="188" t="s">
        <v>2462</v>
      </c>
      <c r="C1128" s="188" t="s">
        <v>1410</v>
      </c>
      <c r="D1128" s="188" t="s">
        <v>407</v>
      </c>
      <c r="E1128" s="188" t="s">
        <v>139</v>
      </c>
      <c r="F1128" s="194">
        <v>0.42298736999999997</v>
      </c>
      <c r="G1128" s="150">
        <v>2.8829459999999998E-2</v>
      </c>
      <c r="H1128" s="56">
        <f t="shared" si="34"/>
        <v>13.672053170610896</v>
      </c>
      <c r="I1128" s="90">
        <f t="shared" si="35"/>
        <v>2.973715360585596E-5</v>
      </c>
      <c r="J1128" s="159">
        <v>116.21194437027647</v>
      </c>
      <c r="K1128" s="159">
        <v>47.687227272727299</v>
      </c>
    </row>
    <row r="1129" spans="1:11" x14ac:dyDescent="0.2">
      <c r="A1129" s="188" t="s">
        <v>3485</v>
      </c>
      <c r="B1129" s="188" t="s">
        <v>588</v>
      </c>
      <c r="C1129" s="188" t="s">
        <v>1660</v>
      </c>
      <c r="D1129" s="188" t="s">
        <v>138</v>
      </c>
      <c r="E1129" s="188" t="s">
        <v>139</v>
      </c>
      <c r="F1129" s="194">
        <v>0.41774478000000004</v>
      </c>
      <c r="G1129" s="150">
        <v>0.14442863</v>
      </c>
      <c r="H1129" s="56">
        <f t="shared" si="34"/>
        <v>1.8923959190085791</v>
      </c>
      <c r="I1129" s="90">
        <f t="shared" si="35"/>
        <v>2.9368585380940587E-5</v>
      </c>
      <c r="J1129" s="159">
        <v>162.55331565</v>
      </c>
      <c r="K1129" s="159">
        <v>112.652454545455</v>
      </c>
    </row>
    <row r="1130" spans="1:11" x14ac:dyDescent="0.2">
      <c r="A1130" s="188" t="s">
        <v>2888</v>
      </c>
      <c r="B1130" s="188" t="s">
        <v>2459</v>
      </c>
      <c r="C1130" s="188" t="s">
        <v>1411</v>
      </c>
      <c r="D1130" s="188" t="s">
        <v>137</v>
      </c>
      <c r="E1130" s="188" t="s">
        <v>464</v>
      </c>
      <c r="F1130" s="194">
        <v>0.41572234999999996</v>
      </c>
      <c r="G1130" s="150">
        <v>0.28057509999999997</v>
      </c>
      <c r="H1130" s="56">
        <f t="shared" si="34"/>
        <v>0.48167941488749366</v>
      </c>
      <c r="I1130" s="90">
        <f t="shared" si="35"/>
        <v>2.9226403094109911E-5</v>
      </c>
      <c r="J1130" s="159">
        <v>67.213176889728302</v>
      </c>
      <c r="K1130" s="159">
        <v>9.1963636363636407</v>
      </c>
    </row>
    <row r="1131" spans="1:11" x14ac:dyDescent="0.2">
      <c r="A1131" s="188" t="s">
        <v>2242</v>
      </c>
      <c r="B1131" s="188" t="s">
        <v>2243</v>
      </c>
      <c r="C1131" s="188" t="s">
        <v>1417</v>
      </c>
      <c r="D1131" s="188" t="s">
        <v>138</v>
      </c>
      <c r="E1131" s="188" t="s">
        <v>464</v>
      </c>
      <c r="F1131" s="194">
        <v>0.41182290999999999</v>
      </c>
      <c r="G1131" s="150">
        <v>0.23094016000000001</v>
      </c>
      <c r="H1131" s="56">
        <f t="shared" si="34"/>
        <v>0.78324510557193672</v>
      </c>
      <c r="I1131" s="90">
        <f t="shared" si="35"/>
        <v>2.8952261938886248E-5</v>
      </c>
      <c r="J1131" s="159">
        <v>10.250963694648659</v>
      </c>
      <c r="K1131" s="159">
        <v>86.954136363636394</v>
      </c>
    </row>
    <row r="1132" spans="1:11" x14ac:dyDescent="0.2">
      <c r="A1132" s="188" t="s">
        <v>3697</v>
      </c>
      <c r="B1132" s="188" t="s">
        <v>3698</v>
      </c>
      <c r="C1132" s="188" t="s">
        <v>1411</v>
      </c>
      <c r="D1132" s="188" t="s">
        <v>137</v>
      </c>
      <c r="E1132" s="188" t="s">
        <v>139</v>
      </c>
      <c r="F1132" s="194">
        <v>0.40678556999999999</v>
      </c>
      <c r="G1132" s="150">
        <v>3.0027500000000002E-3</v>
      </c>
      <c r="H1132" s="56" t="str">
        <f t="shared" si="34"/>
        <v/>
      </c>
      <c r="I1132" s="90">
        <f t="shared" si="35"/>
        <v>2.8598123342868775E-5</v>
      </c>
      <c r="J1132" s="159">
        <v>5.2376394240000002</v>
      </c>
      <c r="K1132" s="159">
        <v>41.5833636363636</v>
      </c>
    </row>
    <row r="1133" spans="1:11" x14ac:dyDescent="0.2">
      <c r="A1133" s="188" t="s">
        <v>1527</v>
      </c>
      <c r="B1133" s="188" t="s">
        <v>1156</v>
      </c>
      <c r="C1133" s="188" t="s">
        <v>1411</v>
      </c>
      <c r="D1133" s="188" t="s">
        <v>138</v>
      </c>
      <c r="E1133" s="188" t="s">
        <v>139</v>
      </c>
      <c r="F1133" s="194">
        <v>0.40391840999999995</v>
      </c>
      <c r="G1133" s="150">
        <v>0.27077805999999999</v>
      </c>
      <c r="H1133" s="56">
        <f t="shared" si="34"/>
        <v>0.49169548670228291</v>
      </c>
      <c r="I1133" s="90">
        <f t="shared" si="35"/>
        <v>2.8396554257407508E-5</v>
      </c>
      <c r="J1133" s="159">
        <v>10.417815920000001</v>
      </c>
      <c r="K1133" s="159">
        <v>41.569227272727296</v>
      </c>
    </row>
    <row r="1134" spans="1:11" x14ac:dyDescent="0.2">
      <c r="A1134" s="188" t="s">
        <v>1615</v>
      </c>
      <c r="B1134" s="188" t="s">
        <v>599</v>
      </c>
      <c r="C1134" s="188" t="s">
        <v>1412</v>
      </c>
      <c r="D1134" s="188" t="s">
        <v>407</v>
      </c>
      <c r="E1134" s="188" t="s">
        <v>139</v>
      </c>
      <c r="F1134" s="194">
        <v>0.40234562000000001</v>
      </c>
      <c r="G1134" s="150">
        <v>0.14130856999999999</v>
      </c>
      <c r="H1134" s="56">
        <f t="shared" si="34"/>
        <v>1.8472839262332075</v>
      </c>
      <c r="I1134" s="90">
        <f t="shared" si="35"/>
        <v>2.8285982875997819E-5</v>
      </c>
      <c r="J1134" s="159">
        <v>125.44039117797914</v>
      </c>
      <c r="K1134" s="159">
        <v>47.050181818181798</v>
      </c>
    </row>
    <row r="1135" spans="1:11" x14ac:dyDescent="0.2">
      <c r="A1135" s="188" t="s">
        <v>1834</v>
      </c>
      <c r="B1135" s="188" t="s">
        <v>189</v>
      </c>
      <c r="C1135" s="188" t="s">
        <v>1870</v>
      </c>
      <c r="D1135" s="188" t="s">
        <v>137</v>
      </c>
      <c r="E1135" s="188" t="s">
        <v>464</v>
      </c>
      <c r="F1135" s="194">
        <v>0.40098684000000001</v>
      </c>
      <c r="G1135" s="150">
        <v>1.75906341</v>
      </c>
      <c r="H1135" s="56">
        <f t="shared" si="34"/>
        <v>-0.77204526129049544</v>
      </c>
      <c r="I1135" s="90">
        <f t="shared" si="35"/>
        <v>2.8190456975126203E-5</v>
      </c>
      <c r="J1135" s="159">
        <v>5.2211930513000002</v>
      </c>
      <c r="K1135" s="159">
        <v>21.902090909090902</v>
      </c>
    </row>
    <row r="1136" spans="1:11" x14ac:dyDescent="0.2">
      <c r="A1136" s="188" t="s">
        <v>3556</v>
      </c>
      <c r="B1136" s="188" t="s">
        <v>3557</v>
      </c>
      <c r="C1136" s="188" t="s">
        <v>422</v>
      </c>
      <c r="D1136" s="188" t="s">
        <v>407</v>
      </c>
      <c r="E1136" s="188" t="s">
        <v>464</v>
      </c>
      <c r="F1136" s="194">
        <v>0.40090721999999995</v>
      </c>
      <c r="G1136" s="194">
        <v>1.61535389</v>
      </c>
      <c r="H1136" s="56">
        <f t="shared" si="34"/>
        <v>-0.75181461939587746</v>
      </c>
      <c r="I1136" s="42">
        <f t="shared" si="35"/>
        <v>2.8184859474259686E-5</v>
      </c>
      <c r="J1136" s="159">
        <v>1.40670892</v>
      </c>
      <c r="K1136" s="196">
        <v>50.616</v>
      </c>
    </row>
    <row r="1137" spans="1:11" x14ac:dyDescent="0.2">
      <c r="A1137" s="188" t="s">
        <v>609</v>
      </c>
      <c r="B1137" s="188" t="s">
        <v>3178</v>
      </c>
      <c r="C1137" s="188" t="s">
        <v>1662</v>
      </c>
      <c r="D1137" s="188" t="s">
        <v>138</v>
      </c>
      <c r="E1137" s="188" t="s">
        <v>139</v>
      </c>
      <c r="F1137" s="194">
        <v>0.39696752000000002</v>
      </c>
      <c r="G1137" s="150">
        <v>0.26802515000000005</v>
      </c>
      <c r="H1137" s="56">
        <f t="shared" si="34"/>
        <v>0.48108309985089059</v>
      </c>
      <c r="I1137" s="90">
        <f t="shared" si="35"/>
        <v>2.7907887932388381E-5</v>
      </c>
      <c r="J1137" s="159">
        <v>5.2245665790000002</v>
      </c>
      <c r="K1137" s="159">
        <v>51.905454545454504</v>
      </c>
    </row>
    <row r="1138" spans="1:11" x14ac:dyDescent="0.2">
      <c r="A1138" s="188" t="s">
        <v>608</v>
      </c>
      <c r="B1138" s="188" t="s">
        <v>3191</v>
      </c>
      <c r="C1138" s="188" t="s">
        <v>1662</v>
      </c>
      <c r="D1138" s="188" t="s">
        <v>138</v>
      </c>
      <c r="E1138" s="188" t="s">
        <v>139</v>
      </c>
      <c r="F1138" s="194">
        <v>0.39430049</v>
      </c>
      <c r="G1138" s="150">
        <v>0.29606482000000001</v>
      </c>
      <c r="H1138" s="56">
        <f t="shared" si="34"/>
        <v>0.33180460278934865</v>
      </c>
      <c r="I1138" s="90">
        <f t="shared" si="35"/>
        <v>2.7720388526007935E-5</v>
      </c>
      <c r="J1138" s="159">
        <v>2.3834958840000002</v>
      </c>
      <c r="K1138" s="159">
        <v>51.385136363636398</v>
      </c>
    </row>
    <row r="1139" spans="1:11" x14ac:dyDescent="0.2">
      <c r="A1139" s="188" t="s">
        <v>3639</v>
      </c>
      <c r="B1139" s="188" t="s">
        <v>3640</v>
      </c>
      <c r="C1139" s="188" t="s">
        <v>1411</v>
      </c>
      <c r="D1139" s="188" t="s">
        <v>137</v>
      </c>
      <c r="E1139" s="188" t="s">
        <v>139</v>
      </c>
      <c r="F1139" s="194">
        <v>0.39382138</v>
      </c>
      <c r="G1139" s="150">
        <v>0.82942539999999998</v>
      </c>
      <c r="H1139" s="56">
        <f t="shared" si="34"/>
        <v>-0.52518770223337752</v>
      </c>
      <c r="I1139" s="90">
        <f t="shared" si="35"/>
        <v>2.7686705800057744E-5</v>
      </c>
      <c r="J1139" s="159">
        <v>8.71118244</v>
      </c>
      <c r="K1139" s="159">
        <v>34.190636363636401</v>
      </c>
    </row>
    <row r="1140" spans="1:11" x14ac:dyDescent="0.2">
      <c r="A1140" s="188" t="s">
        <v>3121</v>
      </c>
      <c r="B1140" s="188" t="s">
        <v>1677</v>
      </c>
      <c r="C1140" s="188" t="s">
        <v>1659</v>
      </c>
      <c r="D1140" s="188" t="s">
        <v>407</v>
      </c>
      <c r="E1140" s="188" t="s">
        <v>139</v>
      </c>
      <c r="F1140" s="194">
        <v>0.39215334000000002</v>
      </c>
      <c r="G1140" s="150">
        <v>0.43666156</v>
      </c>
      <c r="H1140" s="56">
        <f t="shared" si="34"/>
        <v>-0.10192841339182679</v>
      </c>
      <c r="I1140" s="90">
        <f t="shared" si="35"/>
        <v>2.7569438086601639E-5</v>
      </c>
      <c r="J1140" s="159">
        <v>301.01891510878005</v>
      </c>
      <c r="K1140" s="159">
        <v>44.233227272727298</v>
      </c>
    </row>
    <row r="1141" spans="1:11" x14ac:dyDescent="0.2">
      <c r="A1141" s="188" t="s">
        <v>1415</v>
      </c>
      <c r="B1141" s="188" t="s">
        <v>1416</v>
      </c>
      <c r="C1141" s="188" t="s">
        <v>1417</v>
      </c>
      <c r="D1141" s="188" t="s">
        <v>138</v>
      </c>
      <c r="E1141" s="188" t="s">
        <v>464</v>
      </c>
      <c r="F1141" s="194">
        <v>0.38736647999999996</v>
      </c>
      <c r="G1141" s="150">
        <v>0.35985714000000002</v>
      </c>
      <c r="H1141" s="56">
        <f t="shared" si="34"/>
        <v>7.6445169324693474E-2</v>
      </c>
      <c r="I1141" s="90">
        <f t="shared" si="35"/>
        <v>2.7232908910542011E-5</v>
      </c>
      <c r="J1141" s="159">
        <v>9.9495128141562663</v>
      </c>
      <c r="K1141" s="159">
        <v>89.061499999999995</v>
      </c>
    </row>
    <row r="1142" spans="1:11" x14ac:dyDescent="0.2">
      <c r="A1142" s="188" t="s">
        <v>2544</v>
      </c>
      <c r="B1142" s="188" t="s">
        <v>2001</v>
      </c>
      <c r="C1142" s="188" t="s">
        <v>1411</v>
      </c>
      <c r="D1142" s="188" t="s">
        <v>138</v>
      </c>
      <c r="E1142" s="188" t="s">
        <v>139</v>
      </c>
      <c r="F1142" s="194">
        <v>0.38586419</v>
      </c>
      <c r="G1142" s="150">
        <v>1.76954856</v>
      </c>
      <c r="H1142" s="56">
        <f t="shared" si="34"/>
        <v>-0.78194201689497578</v>
      </c>
      <c r="I1142" s="90">
        <f t="shared" si="35"/>
        <v>2.7127293869387141E-5</v>
      </c>
      <c r="J1142" s="159">
        <v>142.88124276018374</v>
      </c>
      <c r="K1142" s="159">
        <v>10.7042272727273</v>
      </c>
    </row>
    <row r="1143" spans="1:11" x14ac:dyDescent="0.2">
      <c r="A1143" s="188" t="s">
        <v>3457</v>
      </c>
      <c r="B1143" s="188" t="s">
        <v>1425</v>
      </c>
      <c r="C1143" s="188" t="s">
        <v>422</v>
      </c>
      <c r="D1143" s="188" t="s">
        <v>407</v>
      </c>
      <c r="E1143" s="188" t="s">
        <v>139</v>
      </c>
      <c r="F1143" s="194">
        <v>0.38295844000000001</v>
      </c>
      <c r="G1143" s="150">
        <v>0.81547532999999994</v>
      </c>
      <c r="H1143" s="56">
        <f t="shared" si="34"/>
        <v>-0.53038623498273085</v>
      </c>
      <c r="I1143" s="90">
        <f t="shared" si="35"/>
        <v>2.6923011802784972E-5</v>
      </c>
      <c r="J1143" s="159">
        <v>21.393205379999998</v>
      </c>
      <c r="K1143" s="159">
        <v>28.8630454545455</v>
      </c>
    </row>
    <row r="1144" spans="1:11" x14ac:dyDescent="0.2">
      <c r="A1144" s="188" t="s">
        <v>576</v>
      </c>
      <c r="B1144" s="188" t="s">
        <v>18</v>
      </c>
      <c r="C1144" s="188" t="s">
        <v>1661</v>
      </c>
      <c r="D1144" s="188" t="s">
        <v>138</v>
      </c>
      <c r="E1144" s="188" t="s">
        <v>139</v>
      </c>
      <c r="F1144" s="194">
        <v>0.38197734</v>
      </c>
      <c r="G1144" s="150">
        <v>0.31246629999999997</v>
      </c>
      <c r="H1144" s="56">
        <f t="shared" si="34"/>
        <v>0.22245931801285468</v>
      </c>
      <c r="I1144" s="90">
        <f t="shared" si="35"/>
        <v>2.6854037825139479E-5</v>
      </c>
      <c r="J1144" s="159">
        <v>131.04148333000001</v>
      </c>
      <c r="K1144" s="159">
        <v>5.9455909090909103</v>
      </c>
    </row>
    <row r="1145" spans="1:11" x14ac:dyDescent="0.2">
      <c r="A1145" s="188" t="s">
        <v>1422</v>
      </c>
      <c r="B1145" s="188" t="s">
        <v>1423</v>
      </c>
      <c r="C1145" s="188" t="s">
        <v>1417</v>
      </c>
      <c r="D1145" s="188" t="s">
        <v>138</v>
      </c>
      <c r="E1145" s="188" t="s">
        <v>139</v>
      </c>
      <c r="F1145" s="194">
        <v>0.38166021</v>
      </c>
      <c r="G1145" s="150">
        <v>0.20275885999999999</v>
      </c>
      <c r="H1145" s="56">
        <f t="shared" si="34"/>
        <v>0.88233554874001574</v>
      </c>
      <c r="I1145" s="90">
        <f t="shared" si="35"/>
        <v>2.6831742730316612E-5</v>
      </c>
      <c r="J1145" s="159">
        <v>16.799657796204482</v>
      </c>
      <c r="K1145" s="159">
        <v>114.8925</v>
      </c>
    </row>
    <row r="1146" spans="1:11" x14ac:dyDescent="0.2">
      <c r="A1146" s="188" t="s">
        <v>2712</v>
      </c>
      <c r="B1146" s="188" t="s">
        <v>1264</v>
      </c>
      <c r="C1146" s="188" t="s">
        <v>1265</v>
      </c>
      <c r="D1146" s="188" t="s">
        <v>138</v>
      </c>
      <c r="E1146" s="188" t="s">
        <v>464</v>
      </c>
      <c r="F1146" s="194">
        <v>0.37911559</v>
      </c>
      <c r="G1146" s="150">
        <v>0.64687093999999989</v>
      </c>
      <c r="H1146" s="56">
        <f t="shared" si="34"/>
        <v>-0.41392391193210798</v>
      </c>
      <c r="I1146" s="90">
        <f t="shared" si="35"/>
        <v>2.665284907727791E-5</v>
      </c>
      <c r="J1146" s="159">
        <v>240.94704051974699</v>
      </c>
      <c r="K1146" s="159">
        <v>25.509954545454502</v>
      </c>
    </row>
    <row r="1147" spans="1:11" x14ac:dyDescent="0.2">
      <c r="A1147" s="188" t="s">
        <v>1644</v>
      </c>
      <c r="B1147" s="188" t="s">
        <v>431</v>
      </c>
      <c r="C1147" s="188" t="s">
        <v>1411</v>
      </c>
      <c r="D1147" s="188" t="s">
        <v>137</v>
      </c>
      <c r="E1147" s="188" t="s">
        <v>139</v>
      </c>
      <c r="F1147" s="194">
        <v>0.37174970000000002</v>
      </c>
      <c r="G1147" s="150">
        <v>1.4082691399999998</v>
      </c>
      <c r="H1147" s="56">
        <f t="shared" si="34"/>
        <v>-0.73602368365467408</v>
      </c>
      <c r="I1147" s="90">
        <f t="shared" si="35"/>
        <v>2.6135007132319041E-5</v>
      </c>
      <c r="J1147" s="159">
        <v>52.700418697499998</v>
      </c>
      <c r="K1147" s="159">
        <v>10.058</v>
      </c>
    </row>
    <row r="1148" spans="1:11" x14ac:dyDescent="0.2">
      <c r="A1148" s="188" t="s">
        <v>3679</v>
      </c>
      <c r="B1148" s="188" t="s">
        <v>3680</v>
      </c>
      <c r="C1148" s="188" t="s">
        <v>1662</v>
      </c>
      <c r="D1148" s="188" t="s">
        <v>138</v>
      </c>
      <c r="E1148" s="188" t="s">
        <v>464</v>
      </c>
      <c r="F1148" s="194">
        <v>0.36629383000000004</v>
      </c>
      <c r="G1148" s="150">
        <v>2.4086000000000002E-4</v>
      </c>
      <c r="H1148" s="56" t="str">
        <f t="shared" si="34"/>
        <v/>
      </c>
      <c r="I1148" s="90">
        <f t="shared" si="35"/>
        <v>2.5751444747835597E-5</v>
      </c>
      <c r="J1148" s="159">
        <v>12.934202050000001</v>
      </c>
      <c r="K1148" s="159">
        <v>120.19885714285699</v>
      </c>
    </row>
    <row r="1149" spans="1:11" x14ac:dyDescent="0.2">
      <c r="A1149" s="188" t="s">
        <v>1420</v>
      </c>
      <c r="B1149" s="188" t="s">
        <v>1421</v>
      </c>
      <c r="C1149" s="188" t="s">
        <v>1417</v>
      </c>
      <c r="D1149" s="188" t="s">
        <v>138</v>
      </c>
      <c r="E1149" s="188" t="s">
        <v>139</v>
      </c>
      <c r="F1149" s="194">
        <v>0.36488700000000002</v>
      </c>
      <c r="G1149" s="150">
        <v>0.55198937000000003</v>
      </c>
      <c r="H1149" s="56">
        <f t="shared" si="34"/>
        <v>-0.33896009627866563</v>
      </c>
      <c r="I1149" s="90">
        <f t="shared" si="35"/>
        <v>2.5652540802293848E-5</v>
      </c>
      <c r="J1149" s="159">
        <v>12.26213783</v>
      </c>
      <c r="K1149" s="159">
        <v>52.332818181818197</v>
      </c>
    </row>
    <row r="1150" spans="1:11" x14ac:dyDescent="0.2">
      <c r="A1150" s="188" t="s">
        <v>3296</v>
      </c>
      <c r="B1150" s="188" t="s">
        <v>3297</v>
      </c>
      <c r="C1150" s="188" t="s">
        <v>1410</v>
      </c>
      <c r="D1150" s="188" t="s">
        <v>138</v>
      </c>
      <c r="E1150" s="188" t="s">
        <v>464</v>
      </c>
      <c r="F1150" s="194">
        <v>0.36425649999999998</v>
      </c>
      <c r="G1150" s="194">
        <v>2.3258697000000002</v>
      </c>
      <c r="H1150" s="56">
        <f t="shared" si="34"/>
        <v>-0.84338912020737877</v>
      </c>
      <c r="I1150" s="42">
        <f t="shared" si="35"/>
        <v>2.5608214950795037E-5</v>
      </c>
      <c r="J1150" s="159">
        <v>2.8101630967174778</v>
      </c>
      <c r="K1150" s="196">
        <v>25.6265</v>
      </c>
    </row>
    <row r="1151" spans="1:11" x14ac:dyDescent="0.2">
      <c r="A1151" s="188" t="s">
        <v>2756</v>
      </c>
      <c r="B1151" s="188" t="s">
        <v>1006</v>
      </c>
      <c r="C1151" s="188" t="s">
        <v>422</v>
      </c>
      <c r="D1151" s="188" t="s">
        <v>138</v>
      </c>
      <c r="E1151" s="188" t="s">
        <v>139</v>
      </c>
      <c r="F1151" s="194">
        <v>0.36414359000000002</v>
      </c>
      <c r="G1151" s="194">
        <v>0.28973947999999999</v>
      </c>
      <c r="H1151" s="56">
        <f t="shared" si="34"/>
        <v>0.2567965884386898</v>
      </c>
      <c r="I1151" s="42">
        <f t="shared" si="35"/>
        <v>2.560027707309047E-5</v>
      </c>
      <c r="J1151" s="159">
        <v>24.673910249999999</v>
      </c>
      <c r="K1151" s="196">
        <v>26.7879545454545</v>
      </c>
    </row>
    <row r="1152" spans="1:11" x14ac:dyDescent="0.2">
      <c r="A1152" s="188" t="s">
        <v>2797</v>
      </c>
      <c r="B1152" s="188" t="s">
        <v>122</v>
      </c>
      <c r="C1152" s="188" t="s">
        <v>422</v>
      </c>
      <c r="D1152" s="188" t="s">
        <v>138</v>
      </c>
      <c r="E1152" s="188" t="s">
        <v>464</v>
      </c>
      <c r="F1152" s="194">
        <v>0.36227362000000002</v>
      </c>
      <c r="G1152" s="150">
        <v>0.51705588000000002</v>
      </c>
      <c r="H1152" s="56">
        <f t="shared" si="34"/>
        <v>-0.29935306025337149</v>
      </c>
      <c r="I1152" s="90">
        <f t="shared" si="35"/>
        <v>2.5468813135695974E-5</v>
      </c>
      <c r="J1152" s="159">
        <v>79.590065781305427</v>
      </c>
      <c r="K1152" s="159">
        <v>20.669772727272701</v>
      </c>
    </row>
    <row r="1153" spans="1:11" x14ac:dyDescent="0.2">
      <c r="A1153" s="188" t="s">
        <v>3486</v>
      </c>
      <c r="B1153" s="188" t="s">
        <v>589</v>
      </c>
      <c r="C1153" s="188" t="s">
        <v>1660</v>
      </c>
      <c r="D1153" s="188" t="s">
        <v>138</v>
      </c>
      <c r="E1153" s="188" t="s">
        <v>139</v>
      </c>
      <c r="F1153" s="194">
        <v>0.36046793999999999</v>
      </c>
      <c r="G1153" s="150">
        <v>3.2415180000000002E-2</v>
      </c>
      <c r="H1153" s="56">
        <f t="shared" si="34"/>
        <v>10.120343616786949</v>
      </c>
      <c r="I1153" s="90">
        <f t="shared" si="35"/>
        <v>2.5341868958797682E-5</v>
      </c>
      <c r="J1153" s="159">
        <v>190.50919146000001</v>
      </c>
      <c r="K1153" s="159">
        <v>72.055681818181796</v>
      </c>
    </row>
    <row r="1154" spans="1:11" x14ac:dyDescent="0.2">
      <c r="A1154" s="188" t="s">
        <v>632</v>
      </c>
      <c r="B1154" s="188" t="s">
        <v>301</v>
      </c>
      <c r="C1154" s="188" t="s">
        <v>1411</v>
      </c>
      <c r="D1154" s="188" t="s">
        <v>137</v>
      </c>
      <c r="E1154" s="188" t="s">
        <v>139</v>
      </c>
      <c r="F1154" s="194">
        <v>0.35981288</v>
      </c>
      <c r="G1154" s="150">
        <v>0.33336937</v>
      </c>
      <c r="H1154" s="56">
        <f t="shared" si="34"/>
        <v>7.932195450349866E-2</v>
      </c>
      <c r="I1154" s="90">
        <f t="shared" si="35"/>
        <v>2.529581647302003E-5</v>
      </c>
      <c r="J1154" s="159">
        <v>6.0160345199999998</v>
      </c>
      <c r="K1154" s="159">
        <v>31.376090909090902</v>
      </c>
    </row>
    <row r="1155" spans="1:11" x14ac:dyDescent="0.2">
      <c r="A1155" s="188" t="s">
        <v>2704</v>
      </c>
      <c r="B1155" s="188" t="s">
        <v>108</v>
      </c>
      <c r="C1155" s="188" t="s">
        <v>1661</v>
      </c>
      <c r="D1155" s="188" t="s">
        <v>138</v>
      </c>
      <c r="E1155" s="188" t="s">
        <v>139</v>
      </c>
      <c r="F1155" s="194">
        <v>0.35725176000000003</v>
      </c>
      <c r="G1155" s="150">
        <v>4.2259666999999999</v>
      </c>
      <c r="H1155" s="56">
        <f t="shared" si="34"/>
        <v>-0.91546271294565573</v>
      </c>
      <c r="I1155" s="90">
        <f t="shared" si="35"/>
        <v>2.5115762825453604E-5</v>
      </c>
      <c r="J1155" s="159">
        <v>89.649036940000002</v>
      </c>
      <c r="K1155" s="159">
        <v>19.2605</v>
      </c>
    </row>
    <row r="1156" spans="1:11" x14ac:dyDescent="0.2">
      <c r="A1156" s="188" t="s">
        <v>1932</v>
      </c>
      <c r="B1156" s="188" t="s">
        <v>3587</v>
      </c>
      <c r="C1156" s="188" t="s">
        <v>1741</v>
      </c>
      <c r="D1156" s="188" t="s">
        <v>137</v>
      </c>
      <c r="E1156" s="188" t="s">
        <v>464</v>
      </c>
      <c r="F1156" s="194">
        <v>0.35653032000000001</v>
      </c>
      <c r="G1156" s="150">
        <v>0.28018690000000002</v>
      </c>
      <c r="H1156" s="56">
        <f t="shared" si="34"/>
        <v>0.27247319557052796</v>
      </c>
      <c r="I1156" s="90">
        <f t="shared" si="35"/>
        <v>2.5065043646539567E-5</v>
      </c>
      <c r="J1156" s="159">
        <v>104.264504</v>
      </c>
      <c r="K1156" s="159">
        <v>25.172772727272701</v>
      </c>
    </row>
    <row r="1157" spans="1:11" x14ac:dyDescent="0.2">
      <c r="A1157" s="188" t="s">
        <v>1820</v>
      </c>
      <c r="B1157" s="188" t="s">
        <v>2205</v>
      </c>
      <c r="C1157" s="188" t="s">
        <v>1870</v>
      </c>
      <c r="D1157" s="188" t="s">
        <v>137</v>
      </c>
      <c r="E1157" s="188" t="s">
        <v>464</v>
      </c>
      <c r="F1157" s="194">
        <v>0.35502948000000001</v>
      </c>
      <c r="G1157" s="150">
        <v>0.26131927999999999</v>
      </c>
      <c r="H1157" s="56">
        <f t="shared" si="34"/>
        <v>0.35860423310518841</v>
      </c>
      <c r="I1157" s="90">
        <f t="shared" si="35"/>
        <v>2.4959530544297733E-5</v>
      </c>
      <c r="J1157" s="159">
        <v>67.836103399999999</v>
      </c>
      <c r="K1157" s="159">
        <v>12.3255454545455</v>
      </c>
    </row>
    <row r="1158" spans="1:11" x14ac:dyDescent="0.2">
      <c r="A1158" s="188" t="s">
        <v>2647</v>
      </c>
      <c r="B1158" s="188" t="s">
        <v>2145</v>
      </c>
      <c r="C1158" s="188" t="s">
        <v>1410</v>
      </c>
      <c r="D1158" s="188" t="s">
        <v>138</v>
      </c>
      <c r="E1158" s="188" t="s">
        <v>139</v>
      </c>
      <c r="F1158" s="194">
        <v>0.35007491999999996</v>
      </c>
      <c r="G1158" s="150">
        <v>0.45046191999999996</v>
      </c>
      <c r="H1158" s="56">
        <f t="shared" si="34"/>
        <v>-0.22285346561591712</v>
      </c>
      <c r="I1158" s="90">
        <f t="shared" si="35"/>
        <v>2.4611211605674506E-5</v>
      </c>
      <c r="J1158" s="159">
        <v>10.655989259970799</v>
      </c>
      <c r="K1158" s="159">
        <v>27.057090909090899</v>
      </c>
    </row>
    <row r="1159" spans="1:11" x14ac:dyDescent="0.2">
      <c r="A1159" s="188" t="s">
        <v>1406</v>
      </c>
      <c r="B1159" s="188" t="s">
        <v>935</v>
      </c>
      <c r="C1159" s="188" t="s">
        <v>1660</v>
      </c>
      <c r="D1159" s="188" t="s">
        <v>138</v>
      </c>
      <c r="E1159" s="188" t="s">
        <v>464</v>
      </c>
      <c r="F1159" s="194">
        <v>0.34608921999999998</v>
      </c>
      <c r="G1159" s="194">
        <v>9.0599490000000005E-2</v>
      </c>
      <c r="H1159" s="56">
        <f t="shared" ref="H1159:H1222" si="36">IF(ISERROR(F1159/G1159-1),"",IF((F1159/G1159-1)&gt;10000%,"",F1159/G1159-1))</f>
        <v>2.8199908189328653</v>
      </c>
      <c r="I1159" s="42">
        <f t="shared" ref="I1159:I1222" si="37">F1159/$F$1588</f>
        <v>2.4331006139665295E-5</v>
      </c>
      <c r="J1159" s="159">
        <v>22.415502679999999</v>
      </c>
      <c r="K1159" s="196">
        <v>78.913272727272698</v>
      </c>
    </row>
    <row r="1160" spans="1:11" x14ac:dyDescent="0.2">
      <c r="A1160" s="188" t="s">
        <v>3227</v>
      </c>
      <c r="B1160" s="188" t="s">
        <v>3228</v>
      </c>
      <c r="C1160" s="188" t="s">
        <v>454</v>
      </c>
      <c r="D1160" s="188" t="s">
        <v>138</v>
      </c>
      <c r="E1160" s="188" t="s">
        <v>464</v>
      </c>
      <c r="F1160" s="194">
        <v>0.34259452000000001</v>
      </c>
      <c r="G1160" s="150">
        <v>0.48576338000000002</v>
      </c>
      <c r="H1160" s="56">
        <f t="shared" si="36"/>
        <v>-0.29472962741654174</v>
      </c>
      <c r="I1160" s="90">
        <f t="shared" si="37"/>
        <v>2.4085319298693226E-5</v>
      </c>
      <c r="J1160" s="159">
        <v>118.33226000000001</v>
      </c>
      <c r="K1160" s="159">
        <v>37.587499999999999</v>
      </c>
    </row>
    <row r="1161" spans="1:11" x14ac:dyDescent="0.2">
      <c r="A1161" s="188" t="s">
        <v>1849</v>
      </c>
      <c r="B1161" s="188" t="s">
        <v>41</v>
      </c>
      <c r="C1161" s="188" t="s">
        <v>1870</v>
      </c>
      <c r="D1161" s="188" t="s">
        <v>138</v>
      </c>
      <c r="E1161" s="188" t="s">
        <v>139</v>
      </c>
      <c r="F1161" s="194">
        <v>0.34256970000000003</v>
      </c>
      <c r="G1161" s="150">
        <v>0.19446723999999999</v>
      </c>
      <c r="H1161" s="56">
        <f t="shared" si="36"/>
        <v>0.76158051093850077</v>
      </c>
      <c r="I1161" s="90">
        <f t="shared" si="37"/>
        <v>2.4083574385712736E-5</v>
      </c>
      <c r="J1161" s="159">
        <v>24.96704024879606</v>
      </c>
      <c r="K1161" s="159">
        <v>114.07899999999999</v>
      </c>
    </row>
    <row r="1162" spans="1:11" x14ac:dyDescent="0.2">
      <c r="A1162" s="188" t="s">
        <v>3479</v>
      </c>
      <c r="B1162" s="188" t="s">
        <v>1451</v>
      </c>
      <c r="C1162" s="188" t="s">
        <v>3480</v>
      </c>
      <c r="D1162" s="188" t="s">
        <v>138</v>
      </c>
      <c r="E1162" s="188" t="s">
        <v>464</v>
      </c>
      <c r="F1162" s="194">
        <v>0.34153377000000001</v>
      </c>
      <c r="G1162" s="150">
        <v>0.37908778000000004</v>
      </c>
      <c r="H1162" s="56">
        <f t="shared" si="36"/>
        <v>-9.9064153426417501E-2</v>
      </c>
      <c r="I1162" s="90">
        <f t="shared" si="37"/>
        <v>2.4010745711100267E-5</v>
      </c>
      <c r="J1162" s="159">
        <v>47.026071209999998</v>
      </c>
      <c r="K1162" s="159">
        <v>28.7501363636364</v>
      </c>
    </row>
    <row r="1163" spans="1:11" x14ac:dyDescent="0.2">
      <c r="A1163" s="188" t="s">
        <v>2579</v>
      </c>
      <c r="B1163" s="188" t="s">
        <v>126</v>
      </c>
      <c r="C1163" s="188" t="s">
        <v>1410</v>
      </c>
      <c r="D1163" s="188" t="s">
        <v>137</v>
      </c>
      <c r="E1163" s="188" t="s">
        <v>464</v>
      </c>
      <c r="F1163" s="194">
        <v>0.34102300000000002</v>
      </c>
      <c r="G1163" s="150">
        <v>0.90304815000000005</v>
      </c>
      <c r="H1163" s="56">
        <f t="shared" si="36"/>
        <v>-0.62236454390610296</v>
      </c>
      <c r="I1163" s="90">
        <f t="shared" si="37"/>
        <v>2.3974837201710817E-5</v>
      </c>
      <c r="J1163" s="159">
        <v>111.3682967699845</v>
      </c>
      <c r="K1163" s="159">
        <v>9.4085909090909094</v>
      </c>
    </row>
    <row r="1164" spans="1:11" x14ac:dyDescent="0.2">
      <c r="A1164" s="188" t="s">
        <v>2581</v>
      </c>
      <c r="B1164" s="188" t="s">
        <v>128</v>
      </c>
      <c r="C1164" s="188" t="s">
        <v>1410</v>
      </c>
      <c r="D1164" s="188" t="s">
        <v>137</v>
      </c>
      <c r="E1164" s="188" t="s">
        <v>464</v>
      </c>
      <c r="F1164" s="194">
        <v>0.34053840999999996</v>
      </c>
      <c r="G1164" s="150">
        <v>0.35857600000000001</v>
      </c>
      <c r="H1164" s="56">
        <f t="shared" si="36"/>
        <v>-5.0303394538396495E-2</v>
      </c>
      <c r="I1164" s="90">
        <f t="shared" si="37"/>
        <v>2.3940769216972021E-5</v>
      </c>
      <c r="J1164" s="159">
        <v>151.45120742995201</v>
      </c>
      <c r="K1164" s="159">
        <v>4.3911363636363596</v>
      </c>
    </row>
    <row r="1165" spans="1:11" x14ac:dyDescent="0.2">
      <c r="A1165" s="188" t="s">
        <v>1651</v>
      </c>
      <c r="B1165" s="188" t="s">
        <v>1997</v>
      </c>
      <c r="C1165" s="188" t="s">
        <v>1411</v>
      </c>
      <c r="D1165" s="188" t="s">
        <v>138</v>
      </c>
      <c r="E1165" s="188" t="s">
        <v>464</v>
      </c>
      <c r="F1165" s="194">
        <v>0.34016284999999996</v>
      </c>
      <c r="G1165" s="150">
        <v>0.42458856</v>
      </c>
      <c r="H1165" s="56">
        <f t="shared" si="36"/>
        <v>-0.19884122643342073</v>
      </c>
      <c r="I1165" s="90">
        <f t="shared" si="37"/>
        <v>2.3914366335467036E-5</v>
      </c>
      <c r="J1165" s="159">
        <v>141.90924818100004</v>
      </c>
      <c r="K1165" s="159">
        <v>5.8656363636363604</v>
      </c>
    </row>
    <row r="1166" spans="1:11" x14ac:dyDescent="0.2">
      <c r="A1166" s="188" t="s">
        <v>716</v>
      </c>
      <c r="B1166" s="188" t="s">
        <v>277</v>
      </c>
      <c r="C1166" s="188" t="s">
        <v>1410</v>
      </c>
      <c r="D1166" s="188" t="s">
        <v>137</v>
      </c>
      <c r="E1166" s="188" t="s">
        <v>464</v>
      </c>
      <c r="F1166" s="194">
        <v>0.33958864</v>
      </c>
      <c r="G1166" s="150">
        <v>0.38876961999999998</v>
      </c>
      <c r="H1166" s="56">
        <f t="shared" si="36"/>
        <v>-0.12650417488897403</v>
      </c>
      <c r="I1166" s="90">
        <f t="shared" si="37"/>
        <v>2.3873997822875236E-5</v>
      </c>
      <c r="J1166" s="159">
        <v>10.153596219993217</v>
      </c>
      <c r="K1166" s="159">
        <v>37.4791818181818</v>
      </c>
    </row>
    <row r="1167" spans="1:11" x14ac:dyDescent="0.2">
      <c r="A1167" s="188" t="s">
        <v>1831</v>
      </c>
      <c r="B1167" s="188" t="s">
        <v>944</v>
      </c>
      <c r="C1167" s="188" t="s">
        <v>1870</v>
      </c>
      <c r="D1167" s="188" t="s">
        <v>138</v>
      </c>
      <c r="E1167" s="188" t="s">
        <v>139</v>
      </c>
      <c r="F1167" s="194">
        <v>0.33591017000000001</v>
      </c>
      <c r="G1167" s="150">
        <v>0.24355950000000001</v>
      </c>
      <c r="H1167" s="56">
        <f t="shared" si="36"/>
        <v>0.37917088021612777</v>
      </c>
      <c r="I1167" s="90">
        <f t="shared" si="37"/>
        <v>2.3615391454972258E-5</v>
      </c>
      <c r="J1167" s="159">
        <v>12.507260741910001</v>
      </c>
      <c r="K1167" s="159">
        <v>23.641045454545502</v>
      </c>
    </row>
    <row r="1168" spans="1:11" x14ac:dyDescent="0.2">
      <c r="A1168" s="188" t="s">
        <v>2847</v>
      </c>
      <c r="B1168" s="188" t="s">
        <v>2201</v>
      </c>
      <c r="C1168" s="188" t="s">
        <v>1411</v>
      </c>
      <c r="D1168" s="188" t="s">
        <v>138</v>
      </c>
      <c r="E1168" s="188" t="s">
        <v>464</v>
      </c>
      <c r="F1168" s="194">
        <v>0.3357407</v>
      </c>
      <c r="G1168" s="150">
        <v>1.5208168999999998</v>
      </c>
      <c r="H1168" s="56">
        <f t="shared" si="36"/>
        <v>-0.77923660632650782</v>
      </c>
      <c r="I1168" s="90">
        <f t="shared" si="37"/>
        <v>2.3603477256632046E-5</v>
      </c>
      <c r="J1168" s="159">
        <v>116.27513373885051</v>
      </c>
      <c r="K1168" s="159">
        <v>84.049181818181793</v>
      </c>
    </row>
    <row r="1169" spans="1:11" x14ac:dyDescent="0.2">
      <c r="A1169" s="188" t="s">
        <v>1822</v>
      </c>
      <c r="B1169" s="188" t="s">
        <v>159</v>
      </c>
      <c r="C1169" s="188" t="s">
        <v>1870</v>
      </c>
      <c r="D1169" s="188" t="s">
        <v>137</v>
      </c>
      <c r="E1169" s="188" t="s">
        <v>464</v>
      </c>
      <c r="F1169" s="194">
        <v>0.32999651000000002</v>
      </c>
      <c r="G1169" s="150">
        <v>0.32970796999999996</v>
      </c>
      <c r="H1169" s="56">
        <f t="shared" si="36"/>
        <v>8.7513808052630537E-4</v>
      </c>
      <c r="I1169" s="90">
        <f t="shared" si="37"/>
        <v>2.3199645198073841E-5</v>
      </c>
      <c r="J1169" s="159">
        <v>13.101136687999999</v>
      </c>
      <c r="K1169" s="159">
        <v>15.9575909090909</v>
      </c>
    </row>
    <row r="1170" spans="1:11" x14ac:dyDescent="0.2">
      <c r="A1170" s="188" t="s">
        <v>1595</v>
      </c>
      <c r="B1170" s="188" t="s">
        <v>2072</v>
      </c>
      <c r="C1170" s="188" t="s">
        <v>1411</v>
      </c>
      <c r="D1170" s="188" t="s">
        <v>137</v>
      </c>
      <c r="E1170" s="188" t="s">
        <v>464</v>
      </c>
      <c r="F1170" s="194">
        <v>0.32801806</v>
      </c>
      <c r="G1170" s="150">
        <v>0.51218273999999997</v>
      </c>
      <c r="H1170" s="56">
        <f t="shared" si="36"/>
        <v>-0.35956830564028763</v>
      </c>
      <c r="I1170" s="90">
        <f t="shared" si="37"/>
        <v>2.3060554823929797E-5</v>
      </c>
      <c r="J1170" s="159">
        <v>30.418599417300001</v>
      </c>
      <c r="K1170" s="159">
        <v>54.0148181818182</v>
      </c>
    </row>
    <row r="1171" spans="1:11" x14ac:dyDescent="0.2">
      <c r="A1171" s="188" t="s">
        <v>2106</v>
      </c>
      <c r="B1171" s="188" t="s">
        <v>1269</v>
      </c>
      <c r="C1171" s="188" t="s">
        <v>422</v>
      </c>
      <c r="D1171" s="188" t="s">
        <v>407</v>
      </c>
      <c r="E1171" s="188" t="s">
        <v>464</v>
      </c>
      <c r="F1171" s="194">
        <v>0.32777566999999996</v>
      </c>
      <c r="G1171" s="150">
        <v>0.46521272999999996</v>
      </c>
      <c r="H1171" s="56">
        <f t="shared" si="36"/>
        <v>-0.29542841615705573</v>
      </c>
      <c r="I1171" s="90">
        <f t="shared" si="37"/>
        <v>2.3043514152804024E-5</v>
      </c>
      <c r="J1171" s="159">
        <v>4.2554600999999996</v>
      </c>
      <c r="K1171" s="159">
        <v>34.427454545454502</v>
      </c>
    </row>
    <row r="1172" spans="1:11" x14ac:dyDescent="0.2">
      <c r="A1172" s="188" t="s">
        <v>635</v>
      </c>
      <c r="B1172" s="188" t="s">
        <v>325</v>
      </c>
      <c r="C1172" s="188" t="s">
        <v>1411</v>
      </c>
      <c r="D1172" s="188" t="s">
        <v>137</v>
      </c>
      <c r="E1172" s="188" t="s">
        <v>139</v>
      </c>
      <c r="F1172" s="194">
        <v>0.32770168999999999</v>
      </c>
      <c r="G1172" s="150">
        <v>0.13189801000000001</v>
      </c>
      <c r="H1172" s="56">
        <f t="shared" si="36"/>
        <v>1.4845082196463766</v>
      </c>
      <c r="I1172" s="90">
        <f t="shared" si="37"/>
        <v>2.3038313159157902E-5</v>
      </c>
      <c r="J1172" s="159">
        <v>9.5086737470509117</v>
      </c>
      <c r="K1172" s="159">
        <v>47.933818181818197</v>
      </c>
    </row>
    <row r="1173" spans="1:11" x14ac:dyDescent="0.2">
      <c r="A1173" s="188" t="s">
        <v>3735</v>
      </c>
      <c r="B1173" s="188" t="s">
        <v>3736</v>
      </c>
      <c r="C1173" s="188" t="s">
        <v>980</v>
      </c>
      <c r="D1173" s="188" t="s">
        <v>138</v>
      </c>
      <c r="E1173" s="188" t="s">
        <v>464</v>
      </c>
      <c r="F1173" s="194">
        <v>0.32743064</v>
      </c>
      <c r="G1173" s="194"/>
      <c r="H1173" s="56" t="str">
        <f t="shared" si="36"/>
        <v/>
      </c>
      <c r="I1173" s="42">
        <f t="shared" si="37"/>
        <v>2.3019257612688825E-5</v>
      </c>
      <c r="J1173" s="159">
        <v>352.32509061378016</v>
      </c>
      <c r="K1173" s="196">
        <v>33.677722222222201</v>
      </c>
    </row>
    <row r="1174" spans="1:11" x14ac:dyDescent="0.2">
      <c r="A1174" s="188" t="s">
        <v>1862</v>
      </c>
      <c r="B1174" s="188" t="s">
        <v>1501</v>
      </c>
      <c r="C1174" s="188" t="s">
        <v>1870</v>
      </c>
      <c r="D1174" s="188" t="s">
        <v>407</v>
      </c>
      <c r="E1174" s="188" t="s">
        <v>139</v>
      </c>
      <c r="F1174" s="194">
        <v>0.32730635999999996</v>
      </c>
      <c r="G1174" s="150">
        <v>0.50642746999999999</v>
      </c>
      <c r="H1174" s="56">
        <f t="shared" si="36"/>
        <v>-0.3536954857523823</v>
      </c>
      <c r="I1174" s="90">
        <f t="shared" si="37"/>
        <v>2.3010520393300603E-5</v>
      </c>
      <c r="J1174" s="159">
        <v>59.971248724730003</v>
      </c>
      <c r="K1174" s="159">
        <v>13.5877727272727</v>
      </c>
    </row>
    <row r="1175" spans="1:11" x14ac:dyDescent="0.2">
      <c r="A1175" s="188" t="s">
        <v>601</v>
      </c>
      <c r="B1175" s="188" t="s">
        <v>3190</v>
      </c>
      <c r="C1175" s="188" t="s">
        <v>1662</v>
      </c>
      <c r="D1175" s="188" t="s">
        <v>138</v>
      </c>
      <c r="E1175" s="188" t="s">
        <v>139</v>
      </c>
      <c r="F1175" s="194">
        <v>0.32544490000000004</v>
      </c>
      <c r="G1175" s="150">
        <v>4.8085799999999998E-3</v>
      </c>
      <c r="H1175" s="56">
        <f t="shared" si="36"/>
        <v>66.68004275690538</v>
      </c>
      <c r="I1175" s="90">
        <f t="shared" si="37"/>
        <v>2.2879654731871626E-5</v>
      </c>
      <c r="J1175" s="159">
        <v>22.553827070000001</v>
      </c>
      <c r="K1175" s="159">
        <v>22.1025909090909</v>
      </c>
    </row>
    <row r="1176" spans="1:11" x14ac:dyDescent="0.2">
      <c r="A1176" s="188" t="s">
        <v>3272</v>
      </c>
      <c r="B1176" s="188" t="s">
        <v>943</v>
      </c>
      <c r="C1176" s="188" t="s">
        <v>3404</v>
      </c>
      <c r="D1176" s="188" t="s">
        <v>138</v>
      </c>
      <c r="E1176" s="188" t="s">
        <v>464</v>
      </c>
      <c r="F1176" s="194">
        <v>0.32457714000000004</v>
      </c>
      <c r="G1176" s="150">
        <v>0.27196228</v>
      </c>
      <c r="H1176" s="56">
        <f t="shared" si="36"/>
        <v>0.19346381417305381</v>
      </c>
      <c r="I1176" s="90">
        <f t="shared" si="37"/>
        <v>2.2818648862091123E-5</v>
      </c>
      <c r="J1176" s="159">
        <v>22.838331239999999</v>
      </c>
      <c r="K1176" s="159">
        <v>52.904272727272698</v>
      </c>
    </row>
    <row r="1177" spans="1:11" x14ac:dyDescent="0.2">
      <c r="A1177" s="188" t="s">
        <v>3147</v>
      </c>
      <c r="B1177" s="188" t="s">
        <v>3148</v>
      </c>
      <c r="C1177" s="188" t="s">
        <v>1442</v>
      </c>
      <c r="D1177" s="188" t="s">
        <v>138</v>
      </c>
      <c r="E1177" s="188" t="s">
        <v>464</v>
      </c>
      <c r="F1177" s="194">
        <v>0.32285271999999998</v>
      </c>
      <c r="G1177" s="194">
        <v>2.5345051700000001</v>
      </c>
      <c r="H1177" s="56">
        <f t="shared" si="36"/>
        <v>-0.87261705999992101</v>
      </c>
      <c r="I1177" s="42">
        <f t="shared" si="37"/>
        <v>2.2697417482485126E-5</v>
      </c>
      <c r="J1177" s="159">
        <v>1.9794306100000001</v>
      </c>
      <c r="K1177" s="196">
        <v>16.2136363636364</v>
      </c>
    </row>
    <row r="1178" spans="1:11" x14ac:dyDescent="0.2">
      <c r="A1178" s="188" t="s">
        <v>2086</v>
      </c>
      <c r="B1178" s="188" t="s">
        <v>2087</v>
      </c>
      <c r="C1178" s="188" t="s">
        <v>422</v>
      </c>
      <c r="D1178" s="188" t="s">
        <v>138</v>
      </c>
      <c r="E1178" s="188" t="s">
        <v>139</v>
      </c>
      <c r="F1178" s="194">
        <v>0.32112817999999999</v>
      </c>
      <c r="G1178" s="150">
        <v>0.56331096999999997</v>
      </c>
      <c r="H1178" s="56">
        <f t="shared" si="36"/>
        <v>-0.42992734545893896</v>
      </c>
      <c r="I1178" s="90">
        <f t="shared" si="37"/>
        <v>2.2576177666555298E-5</v>
      </c>
      <c r="J1178" s="159">
        <v>52.240291007009752</v>
      </c>
      <c r="K1178" s="159">
        <v>28.734500000000001</v>
      </c>
    </row>
    <row r="1179" spans="1:11" x14ac:dyDescent="0.2">
      <c r="A1179" s="188" t="s">
        <v>2231</v>
      </c>
      <c r="B1179" s="188" t="s">
        <v>2232</v>
      </c>
      <c r="C1179" s="188" t="s">
        <v>1412</v>
      </c>
      <c r="D1179" s="188" t="s">
        <v>138</v>
      </c>
      <c r="E1179" s="188" t="s">
        <v>139</v>
      </c>
      <c r="F1179" s="194">
        <v>0.31990036999999999</v>
      </c>
      <c r="G1179" s="194">
        <v>0.49211439000000001</v>
      </c>
      <c r="H1179" s="56">
        <f t="shared" si="36"/>
        <v>-0.34994713322648419</v>
      </c>
      <c r="I1179" s="42">
        <f t="shared" si="37"/>
        <v>2.2489859310125871E-5</v>
      </c>
      <c r="J1179" s="159">
        <v>23.424235952</v>
      </c>
      <c r="K1179" s="196">
        <v>28.6041818181818</v>
      </c>
    </row>
    <row r="1180" spans="1:11" x14ac:dyDescent="0.2">
      <c r="A1180" s="188" t="s">
        <v>2498</v>
      </c>
      <c r="B1180" s="188" t="s">
        <v>2508</v>
      </c>
      <c r="C1180" s="188" t="s">
        <v>3404</v>
      </c>
      <c r="D1180" s="188" t="s">
        <v>137</v>
      </c>
      <c r="E1180" s="188" t="s">
        <v>464</v>
      </c>
      <c r="F1180" s="194">
        <v>0.31598485999999998</v>
      </c>
      <c r="G1180" s="150">
        <v>1.57255956</v>
      </c>
      <c r="H1180" s="56">
        <f t="shared" si="36"/>
        <v>-0.7990633435849005</v>
      </c>
      <c r="I1180" s="90">
        <f t="shared" si="37"/>
        <v>2.2214588390534901E-5</v>
      </c>
      <c r="J1180" s="159">
        <v>1675.6644142893758</v>
      </c>
      <c r="K1180" s="159">
        <v>16.102136363636401</v>
      </c>
    </row>
    <row r="1181" spans="1:11" x14ac:dyDescent="0.2">
      <c r="A1181" s="188" t="s">
        <v>2695</v>
      </c>
      <c r="B1181" s="188" t="s">
        <v>1134</v>
      </c>
      <c r="C1181" s="188" t="s">
        <v>3404</v>
      </c>
      <c r="D1181" s="188" t="s">
        <v>138</v>
      </c>
      <c r="E1181" s="188" t="s">
        <v>464</v>
      </c>
      <c r="F1181" s="194">
        <v>0.31221147999999999</v>
      </c>
      <c r="G1181" s="150">
        <v>0.15387826999999998</v>
      </c>
      <c r="H1181" s="56">
        <f t="shared" si="36"/>
        <v>1.0289510663201504</v>
      </c>
      <c r="I1181" s="90">
        <f t="shared" si="37"/>
        <v>2.1949309593503055E-5</v>
      </c>
      <c r="J1181" s="159">
        <v>48.015650369999996</v>
      </c>
      <c r="K1181" s="159">
        <v>41.4940909090909</v>
      </c>
    </row>
    <row r="1182" spans="1:11" x14ac:dyDescent="0.2">
      <c r="A1182" s="188" t="s">
        <v>2580</v>
      </c>
      <c r="B1182" s="188" t="s">
        <v>132</v>
      </c>
      <c r="C1182" s="188" t="s">
        <v>1410</v>
      </c>
      <c r="D1182" s="188" t="s">
        <v>137</v>
      </c>
      <c r="E1182" s="188" t="s">
        <v>464</v>
      </c>
      <c r="F1182" s="194">
        <v>0.30910906999999999</v>
      </c>
      <c r="G1182" s="150">
        <v>6.1428099999999999E-2</v>
      </c>
      <c r="H1182" s="56">
        <f t="shared" si="36"/>
        <v>4.0320467343121464</v>
      </c>
      <c r="I1182" s="90">
        <f t="shared" si="37"/>
        <v>2.1731201798184383E-5</v>
      </c>
      <c r="J1182" s="159">
        <v>369.33297761989661</v>
      </c>
      <c r="K1182" s="159">
        <v>5.3406818181818201</v>
      </c>
    </row>
    <row r="1183" spans="1:11" x14ac:dyDescent="0.2">
      <c r="A1183" s="188" t="s">
        <v>1104</v>
      </c>
      <c r="B1183" s="188" t="s">
        <v>3185</v>
      </c>
      <c r="C1183" s="188" t="s">
        <v>1662</v>
      </c>
      <c r="D1183" s="188" t="s">
        <v>407</v>
      </c>
      <c r="E1183" s="188" t="s">
        <v>139</v>
      </c>
      <c r="F1183" s="194">
        <v>0.30558557000000003</v>
      </c>
      <c r="G1183" s="150">
        <v>0.32405176000000002</v>
      </c>
      <c r="H1183" s="56">
        <f t="shared" si="36"/>
        <v>-5.6985310001093636E-2</v>
      </c>
      <c r="I1183" s="90">
        <f t="shared" si="37"/>
        <v>2.1483490239491194E-5</v>
      </c>
      <c r="J1183" s="159">
        <v>13.065648619999999</v>
      </c>
      <c r="K1183" s="159">
        <v>51.808863636363597</v>
      </c>
    </row>
    <row r="1184" spans="1:11" x14ac:dyDescent="0.2">
      <c r="A1184" s="188" t="s">
        <v>3693</v>
      </c>
      <c r="B1184" s="188" t="s">
        <v>3694</v>
      </c>
      <c r="C1184" s="193" t="s">
        <v>1411</v>
      </c>
      <c r="D1184" s="193" t="s">
        <v>137</v>
      </c>
      <c r="E1184" s="193" t="s">
        <v>139</v>
      </c>
      <c r="F1184" s="150">
        <v>0.30529959000000001</v>
      </c>
      <c r="G1184" s="150">
        <v>0</v>
      </c>
      <c r="H1184" s="56" t="str">
        <f t="shared" si="36"/>
        <v/>
      </c>
      <c r="I1184" s="90">
        <f t="shared" si="37"/>
        <v>2.1463385073731271E-5</v>
      </c>
      <c r="J1184" s="159">
        <v>0.56397060899999996</v>
      </c>
      <c r="K1184" s="159">
        <v>34.718045454545504</v>
      </c>
    </row>
    <row r="1185" spans="1:11" x14ac:dyDescent="0.2">
      <c r="A1185" s="188" t="s">
        <v>3302</v>
      </c>
      <c r="B1185" s="188" t="s">
        <v>3303</v>
      </c>
      <c r="C1185" s="188" t="s">
        <v>1410</v>
      </c>
      <c r="D1185" s="188" t="s">
        <v>138</v>
      </c>
      <c r="E1185" s="188" t="s">
        <v>464</v>
      </c>
      <c r="F1185" s="194">
        <v>0.30398759999999997</v>
      </c>
      <c r="G1185" s="194">
        <v>0.51501779999999997</v>
      </c>
      <c r="H1185" s="56">
        <f t="shared" si="36"/>
        <v>-0.40975321629660177</v>
      </c>
      <c r="I1185" s="42">
        <f t="shared" si="37"/>
        <v>2.1371148636129486E-5</v>
      </c>
      <c r="J1185" s="159">
        <v>47.664443791517307</v>
      </c>
      <c r="K1185" s="196">
        <v>22.901318181818201</v>
      </c>
    </row>
    <row r="1186" spans="1:11" x14ac:dyDescent="0.2">
      <c r="A1186" s="188" t="s">
        <v>2860</v>
      </c>
      <c r="B1186" s="188" t="s">
        <v>1884</v>
      </c>
      <c r="C1186" s="188" t="s">
        <v>1411</v>
      </c>
      <c r="D1186" s="188" t="s">
        <v>138</v>
      </c>
      <c r="E1186" s="188" t="s">
        <v>464</v>
      </c>
      <c r="F1186" s="194">
        <v>0.29781747999999997</v>
      </c>
      <c r="G1186" s="150">
        <v>0.59279961000000003</v>
      </c>
      <c r="H1186" s="56">
        <f t="shared" si="36"/>
        <v>-0.49760850888549002</v>
      </c>
      <c r="I1186" s="90">
        <f t="shared" si="37"/>
        <v>2.0937372549135296E-5</v>
      </c>
      <c r="J1186" s="159">
        <v>42.882054074999992</v>
      </c>
      <c r="K1186" s="159">
        <v>43.699318181818199</v>
      </c>
    </row>
    <row r="1187" spans="1:11" x14ac:dyDescent="0.2">
      <c r="A1187" s="188" t="s">
        <v>1876</v>
      </c>
      <c r="B1187" s="188" t="s">
        <v>1877</v>
      </c>
      <c r="C1187" s="188" t="s">
        <v>1563</v>
      </c>
      <c r="D1187" s="188" t="s">
        <v>138</v>
      </c>
      <c r="E1187" s="188" t="s">
        <v>464</v>
      </c>
      <c r="F1187" s="194">
        <v>0.29771363000000001</v>
      </c>
      <c r="G1187" s="150">
        <v>1.10223592</v>
      </c>
      <c r="H1187" s="56">
        <f t="shared" si="36"/>
        <v>-0.72990026490880466</v>
      </c>
      <c r="I1187" s="90">
        <f t="shared" si="37"/>
        <v>2.09300716138805E-5</v>
      </c>
      <c r="J1187" s="159">
        <v>12.031653180030776</v>
      </c>
      <c r="K1187" s="159">
        <v>93.616833333333304</v>
      </c>
    </row>
    <row r="1188" spans="1:11" x14ac:dyDescent="0.2">
      <c r="A1188" s="188" t="s">
        <v>2918</v>
      </c>
      <c r="B1188" s="188" t="s">
        <v>2293</v>
      </c>
      <c r="C1188" s="188" t="s">
        <v>1660</v>
      </c>
      <c r="D1188" s="188" t="s">
        <v>138</v>
      </c>
      <c r="E1188" s="188" t="s">
        <v>139</v>
      </c>
      <c r="F1188" s="194">
        <v>0.29598351000000001</v>
      </c>
      <c r="G1188" s="194">
        <v>0.49543821999999998</v>
      </c>
      <c r="H1188" s="56">
        <f t="shared" si="36"/>
        <v>-0.40258240472444773</v>
      </c>
      <c r="I1188" s="42">
        <f t="shared" si="37"/>
        <v>2.0808439508892203E-5</v>
      </c>
      <c r="J1188" s="159">
        <v>38.328971869999997</v>
      </c>
      <c r="K1188" s="196">
        <v>82.846409090909106</v>
      </c>
    </row>
    <row r="1189" spans="1:11" x14ac:dyDescent="0.2">
      <c r="A1189" s="188" t="s">
        <v>2848</v>
      </c>
      <c r="B1189" s="188" t="s">
        <v>1977</v>
      </c>
      <c r="C1189" s="188" t="s">
        <v>1411</v>
      </c>
      <c r="D1189" s="188" t="s">
        <v>137</v>
      </c>
      <c r="E1189" s="188" t="s">
        <v>139</v>
      </c>
      <c r="F1189" s="194">
        <v>0.29460581000000002</v>
      </c>
      <c r="G1189" s="150">
        <v>0.32784640999999998</v>
      </c>
      <c r="H1189" s="56">
        <f t="shared" si="36"/>
        <v>-0.10139077014752107</v>
      </c>
      <c r="I1189" s="90">
        <f t="shared" si="37"/>
        <v>2.071158348096213E-5</v>
      </c>
      <c r="J1189" s="159">
        <v>225.67931768038807</v>
      </c>
      <c r="K1189" s="159">
        <v>53.882954545454503</v>
      </c>
    </row>
    <row r="1190" spans="1:11" x14ac:dyDescent="0.2">
      <c r="A1190" s="188" t="s">
        <v>2585</v>
      </c>
      <c r="B1190" s="188" t="s">
        <v>1567</v>
      </c>
      <c r="C1190" s="188" t="s">
        <v>1410</v>
      </c>
      <c r="D1190" s="188" t="s">
        <v>137</v>
      </c>
      <c r="E1190" s="188" t="s">
        <v>1871</v>
      </c>
      <c r="F1190" s="194">
        <v>0.29449268000000001</v>
      </c>
      <c r="G1190" s="194">
        <v>0.38024922999999999</v>
      </c>
      <c r="H1190" s="56">
        <f t="shared" si="36"/>
        <v>-0.22552721540027831</v>
      </c>
      <c r="I1190" s="42">
        <f t="shared" si="37"/>
        <v>2.0703630136663858E-5</v>
      </c>
      <c r="J1190" s="159">
        <v>54.558740839859261</v>
      </c>
      <c r="K1190" s="196">
        <v>43.611863636363601</v>
      </c>
    </row>
    <row r="1191" spans="1:11" x14ac:dyDescent="0.2">
      <c r="A1191" s="188" t="s">
        <v>3550</v>
      </c>
      <c r="B1191" s="188" t="s">
        <v>3551</v>
      </c>
      <c r="C1191" s="188" t="s">
        <v>422</v>
      </c>
      <c r="D1191" s="188" t="s">
        <v>407</v>
      </c>
      <c r="E1191" s="188" t="s">
        <v>464</v>
      </c>
      <c r="F1191" s="194">
        <v>0.29342177000000003</v>
      </c>
      <c r="G1191" s="194">
        <v>0.68023258999999991</v>
      </c>
      <c r="H1191" s="56">
        <f t="shared" si="36"/>
        <v>-0.56864493951987793</v>
      </c>
      <c r="I1191" s="42">
        <f t="shared" si="37"/>
        <v>2.0628342273652613E-5</v>
      </c>
      <c r="J1191" s="159">
        <v>1448.9597073003933</v>
      </c>
      <c r="K1191" s="196">
        <v>46.621545454545497</v>
      </c>
    </row>
    <row r="1192" spans="1:11" x14ac:dyDescent="0.2">
      <c r="A1192" s="188" t="s">
        <v>2876</v>
      </c>
      <c r="B1192" s="188" t="s">
        <v>208</v>
      </c>
      <c r="C1192" s="188" t="s">
        <v>1411</v>
      </c>
      <c r="D1192" s="188" t="s">
        <v>137</v>
      </c>
      <c r="E1192" s="188" t="s">
        <v>464</v>
      </c>
      <c r="F1192" s="194">
        <v>0.29236600000000001</v>
      </c>
      <c r="G1192" s="150">
        <v>0.14238555</v>
      </c>
      <c r="H1192" s="56">
        <f t="shared" si="36"/>
        <v>1.0533403846106575</v>
      </c>
      <c r="I1192" s="90">
        <f t="shared" si="37"/>
        <v>2.0554118793498926E-5</v>
      </c>
      <c r="J1192" s="159">
        <v>27.325996441800001</v>
      </c>
      <c r="K1192" s="159">
        <v>39.103227272727302</v>
      </c>
    </row>
    <row r="1193" spans="1:11" x14ac:dyDescent="0.2">
      <c r="A1193" s="188" t="s">
        <v>3703</v>
      </c>
      <c r="B1193" s="188" t="s">
        <v>3704</v>
      </c>
      <c r="C1193" s="188" t="s">
        <v>1411</v>
      </c>
      <c r="D1193" s="188" t="s">
        <v>138</v>
      </c>
      <c r="E1193" s="188" t="s">
        <v>139</v>
      </c>
      <c r="F1193" s="194">
        <v>0.29159840999999997</v>
      </c>
      <c r="G1193" s="150">
        <v>2.9772239200000001</v>
      </c>
      <c r="H1193" s="56">
        <f t="shared" si="36"/>
        <v>-0.90205694370479195</v>
      </c>
      <c r="I1193" s="90">
        <f t="shared" si="37"/>
        <v>2.0500155145042189E-5</v>
      </c>
      <c r="J1193" s="159">
        <v>17.908433159999998</v>
      </c>
      <c r="K1193" s="159">
        <v>25.688545454545501</v>
      </c>
    </row>
    <row r="1194" spans="1:11" x14ac:dyDescent="0.2">
      <c r="A1194" s="188" t="s">
        <v>2759</v>
      </c>
      <c r="B1194" s="188" t="s">
        <v>118</v>
      </c>
      <c r="C1194" s="188" t="s">
        <v>422</v>
      </c>
      <c r="D1194" s="188" t="s">
        <v>138</v>
      </c>
      <c r="E1194" s="188" t="s">
        <v>464</v>
      </c>
      <c r="F1194" s="194">
        <v>0.29088344999999999</v>
      </c>
      <c r="G1194" s="150">
        <v>0.17753092000000001</v>
      </c>
      <c r="H1194" s="56">
        <f t="shared" si="36"/>
        <v>0.63849457885984018</v>
      </c>
      <c r="I1194" s="90">
        <f t="shared" si="37"/>
        <v>2.0449891527615404E-5</v>
      </c>
      <c r="J1194" s="159">
        <v>112.12864510999999</v>
      </c>
      <c r="K1194" s="159">
        <v>19.304090909090899</v>
      </c>
    </row>
    <row r="1195" spans="1:11" x14ac:dyDescent="0.2">
      <c r="A1195" s="188" t="s">
        <v>2844</v>
      </c>
      <c r="B1195" s="188" t="s">
        <v>2002</v>
      </c>
      <c r="C1195" s="188" t="s">
        <v>1411</v>
      </c>
      <c r="D1195" s="188" t="s">
        <v>137</v>
      </c>
      <c r="E1195" s="188" t="s">
        <v>139</v>
      </c>
      <c r="F1195" s="194">
        <v>0.28826847</v>
      </c>
      <c r="G1195" s="150">
        <v>0.22256113</v>
      </c>
      <c r="H1195" s="56">
        <f t="shared" si="36"/>
        <v>0.29523277492345579</v>
      </c>
      <c r="I1195" s="90">
        <f t="shared" si="37"/>
        <v>2.026605137669969E-5</v>
      </c>
      <c r="J1195" s="159">
        <v>9.0487178363999998</v>
      </c>
      <c r="K1195" s="159">
        <v>78.017363636363598</v>
      </c>
    </row>
    <row r="1196" spans="1:11" x14ac:dyDescent="0.2">
      <c r="A1196" s="188" t="s">
        <v>2863</v>
      </c>
      <c r="B1196" s="188" t="s">
        <v>2075</v>
      </c>
      <c r="C1196" s="188" t="s">
        <v>1411</v>
      </c>
      <c r="D1196" s="188" t="s">
        <v>137</v>
      </c>
      <c r="E1196" s="188" t="s">
        <v>464</v>
      </c>
      <c r="F1196" s="194">
        <v>0.28749061999999997</v>
      </c>
      <c r="G1196" s="150">
        <v>1.3960123</v>
      </c>
      <c r="H1196" s="56">
        <f t="shared" si="36"/>
        <v>-0.79406297494656752</v>
      </c>
      <c r="I1196" s="90">
        <f t="shared" si="37"/>
        <v>2.0211366422554805E-5</v>
      </c>
      <c r="J1196" s="159">
        <v>100.1190702272</v>
      </c>
      <c r="K1196" s="159">
        <v>83.282590909090899</v>
      </c>
    </row>
    <row r="1197" spans="1:11" x14ac:dyDescent="0.2">
      <c r="A1197" s="188" t="s">
        <v>1789</v>
      </c>
      <c r="B1197" s="188" t="s">
        <v>1790</v>
      </c>
      <c r="C1197" s="188" t="s">
        <v>1412</v>
      </c>
      <c r="D1197" s="188" t="s">
        <v>407</v>
      </c>
      <c r="E1197" s="188" t="s">
        <v>139</v>
      </c>
      <c r="F1197" s="194">
        <v>0.28722134999999999</v>
      </c>
      <c r="G1197" s="150">
        <v>0.34021566999999997</v>
      </c>
      <c r="H1197" s="56">
        <f t="shared" si="36"/>
        <v>-0.15576684048680056</v>
      </c>
      <c r="I1197" s="90">
        <f t="shared" si="37"/>
        <v>2.0192436014889327E-5</v>
      </c>
      <c r="J1197" s="159">
        <v>72.497041470822992</v>
      </c>
      <c r="K1197" s="159">
        <v>44.300181818181798</v>
      </c>
    </row>
    <row r="1198" spans="1:11" x14ac:dyDescent="0.2">
      <c r="A1198" s="188" t="s">
        <v>1271</v>
      </c>
      <c r="B1198" s="188" t="s">
        <v>1272</v>
      </c>
      <c r="C1198" s="188" t="s">
        <v>1563</v>
      </c>
      <c r="D1198" s="188" t="s">
        <v>407</v>
      </c>
      <c r="E1198" s="188" t="s">
        <v>464</v>
      </c>
      <c r="F1198" s="194">
        <v>0.28644327000000003</v>
      </c>
      <c r="G1198" s="150">
        <v>0.70864225999999997</v>
      </c>
      <c r="H1198" s="56">
        <f t="shared" si="36"/>
        <v>-0.59578579183239788</v>
      </c>
      <c r="I1198" s="90">
        <f t="shared" si="37"/>
        <v>2.0137734891123755E-5</v>
      </c>
      <c r="J1198" s="159">
        <v>47.715586023251845</v>
      </c>
      <c r="K1198" s="159">
        <v>60.131272727272702</v>
      </c>
    </row>
    <row r="1199" spans="1:11" x14ac:dyDescent="0.2">
      <c r="A1199" s="188" t="s">
        <v>1358</v>
      </c>
      <c r="B1199" s="188" t="s">
        <v>1010</v>
      </c>
      <c r="C1199" s="188" t="s">
        <v>1660</v>
      </c>
      <c r="D1199" s="188" t="s">
        <v>137</v>
      </c>
      <c r="E1199" s="188" t="s">
        <v>464</v>
      </c>
      <c r="F1199" s="194">
        <v>0.28239244000000002</v>
      </c>
      <c r="G1199" s="194">
        <v>0.46460580000000001</v>
      </c>
      <c r="H1199" s="56">
        <f t="shared" si="36"/>
        <v>-0.39218916337247611</v>
      </c>
      <c r="I1199" s="42">
        <f t="shared" si="37"/>
        <v>1.9852950610351472E-5</v>
      </c>
      <c r="J1199" s="159">
        <v>7.0225060483843391</v>
      </c>
      <c r="K1199" s="196">
        <v>22.507954545454499</v>
      </c>
    </row>
    <row r="1200" spans="1:11" x14ac:dyDescent="0.2">
      <c r="A1200" s="188" t="s">
        <v>1681</v>
      </c>
      <c r="B1200" s="188" t="s">
        <v>1682</v>
      </c>
      <c r="C1200" s="188" t="s">
        <v>1410</v>
      </c>
      <c r="D1200" s="188" t="s">
        <v>138</v>
      </c>
      <c r="E1200" s="188" t="s">
        <v>1871</v>
      </c>
      <c r="F1200" s="194">
        <v>0.28174555000000001</v>
      </c>
      <c r="G1200" s="150">
        <v>1.7900130000000001</v>
      </c>
      <c r="H1200" s="56">
        <f t="shared" si="36"/>
        <v>-0.84260139451501193</v>
      </c>
      <c r="I1200" s="90">
        <f t="shared" si="37"/>
        <v>1.9807472497621787E-5</v>
      </c>
      <c r="J1200" s="159">
        <v>73.728695219852526</v>
      </c>
      <c r="K1200" s="159">
        <v>21.425909090909101</v>
      </c>
    </row>
    <row r="1201" spans="1:11" x14ac:dyDescent="0.2">
      <c r="A1201" s="188" t="s">
        <v>2925</v>
      </c>
      <c r="B1201" s="188" t="s">
        <v>1999</v>
      </c>
      <c r="C1201" s="188" t="s">
        <v>1660</v>
      </c>
      <c r="D1201" s="188" t="s">
        <v>407</v>
      </c>
      <c r="E1201" s="188" t="s">
        <v>464</v>
      </c>
      <c r="F1201" s="194">
        <v>0.2814643</v>
      </c>
      <c r="G1201" s="150">
        <v>0.29766183000000002</v>
      </c>
      <c r="H1201" s="56">
        <f t="shared" si="36"/>
        <v>-5.4415878582752875E-2</v>
      </c>
      <c r="I1201" s="90">
        <f t="shared" si="37"/>
        <v>1.9787699863626483E-5</v>
      </c>
      <c r="J1201" s="159">
        <v>123.97059136</v>
      </c>
      <c r="K1201" s="159">
        <v>26.3617272727273</v>
      </c>
    </row>
    <row r="1202" spans="1:11" x14ac:dyDescent="0.2">
      <c r="A1202" s="188" t="s">
        <v>1414</v>
      </c>
      <c r="B1202" s="188" t="s">
        <v>3602</v>
      </c>
      <c r="C1202" s="188" t="s">
        <v>1741</v>
      </c>
      <c r="D1202" s="188" t="s">
        <v>407</v>
      </c>
      <c r="E1202" s="188" t="s">
        <v>139</v>
      </c>
      <c r="F1202" s="194">
        <v>0.28122330000000001</v>
      </c>
      <c r="G1202" s="150">
        <v>0.52379474999999998</v>
      </c>
      <c r="H1202" s="56">
        <f t="shared" si="36"/>
        <v>-0.46310401163814641</v>
      </c>
      <c r="I1202" s="90">
        <f t="shared" si="37"/>
        <v>1.9770756913251839E-5</v>
      </c>
      <c r="J1202" s="159">
        <v>32.04598392887673</v>
      </c>
      <c r="K1202" s="159">
        <v>162.50945454545499</v>
      </c>
    </row>
    <row r="1203" spans="1:11" x14ac:dyDescent="0.2">
      <c r="A1203" s="188" t="s">
        <v>2274</v>
      </c>
      <c r="B1203" s="188" t="s">
        <v>958</v>
      </c>
      <c r="C1203" s="188" t="s">
        <v>1412</v>
      </c>
      <c r="D1203" s="188" t="s">
        <v>407</v>
      </c>
      <c r="E1203" s="188" t="s">
        <v>139</v>
      </c>
      <c r="F1203" s="194">
        <v>0.28025167000000001</v>
      </c>
      <c r="G1203" s="150">
        <v>0.28596343000000002</v>
      </c>
      <c r="H1203" s="56">
        <f t="shared" si="36"/>
        <v>-1.9973742796412841E-2</v>
      </c>
      <c r="I1203" s="90">
        <f t="shared" si="37"/>
        <v>1.9702448702162562E-5</v>
      </c>
      <c r="J1203" s="159">
        <v>17.503440468456148</v>
      </c>
      <c r="K1203" s="159">
        <v>8.2000909090909104</v>
      </c>
    </row>
    <row r="1204" spans="1:11" x14ac:dyDescent="0.2">
      <c r="A1204" s="188" t="s">
        <v>3500</v>
      </c>
      <c r="B1204" s="188" t="s">
        <v>3501</v>
      </c>
      <c r="C1204" s="188" t="s">
        <v>1660</v>
      </c>
      <c r="D1204" s="188" t="s">
        <v>138</v>
      </c>
      <c r="E1204" s="188" t="s">
        <v>464</v>
      </c>
      <c r="F1204" s="194">
        <v>0.27967434000000002</v>
      </c>
      <c r="G1204" s="194">
        <v>0.17842194</v>
      </c>
      <c r="H1204" s="56">
        <f t="shared" si="36"/>
        <v>0.56748850505716963</v>
      </c>
      <c r="I1204" s="42">
        <f t="shared" si="37"/>
        <v>1.9661860845150972E-5</v>
      </c>
      <c r="J1204" s="159">
        <v>6.95689461</v>
      </c>
      <c r="K1204" s="196">
        <v>71.740227272727296</v>
      </c>
    </row>
    <row r="1205" spans="1:11" x14ac:dyDescent="0.2">
      <c r="A1205" s="188" t="s">
        <v>2835</v>
      </c>
      <c r="B1205" s="188" t="s">
        <v>3576</v>
      </c>
      <c r="C1205" s="188" t="s">
        <v>1956</v>
      </c>
      <c r="D1205" s="188" t="s">
        <v>138</v>
      </c>
      <c r="E1205" s="188" t="s">
        <v>464</v>
      </c>
      <c r="F1205" s="194">
        <v>0.27805303000000003</v>
      </c>
      <c r="G1205" s="150">
        <v>0.12570139</v>
      </c>
      <c r="H1205" s="56">
        <f t="shared" si="36"/>
        <v>1.2120123731328669</v>
      </c>
      <c r="I1205" s="90">
        <f t="shared" si="37"/>
        <v>1.9547878376802779E-5</v>
      </c>
      <c r="J1205" s="159">
        <v>5.0333390323132159</v>
      </c>
      <c r="K1205" s="159">
        <v>151.58791666666701</v>
      </c>
    </row>
    <row r="1206" spans="1:11" x14ac:dyDescent="0.2">
      <c r="A1206" s="188" t="s">
        <v>1721</v>
      </c>
      <c r="B1206" s="188" t="s">
        <v>1722</v>
      </c>
      <c r="C1206" s="188" t="s">
        <v>1411</v>
      </c>
      <c r="D1206" s="188" t="s">
        <v>138</v>
      </c>
      <c r="E1206" s="188" t="s">
        <v>464</v>
      </c>
      <c r="F1206" s="194">
        <v>0.27668449000000001</v>
      </c>
      <c r="G1206" s="150">
        <v>1.56773783</v>
      </c>
      <c r="H1206" s="56">
        <f t="shared" si="36"/>
        <v>-0.82351354626685258</v>
      </c>
      <c r="I1206" s="90">
        <f t="shared" si="37"/>
        <v>1.9451666321592341E-5</v>
      </c>
      <c r="J1206" s="159">
        <v>59.317560808569674</v>
      </c>
      <c r="K1206" s="159">
        <v>37.8005909090909</v>
      </c>
    </row>
    <row r="1207" spans="1:11" x14ac:dyDescent="0.2">
      <c r="A1207" s="188" t="s">
        <v>2920</v>
      </c>
      <c r="B1207" s="188" t="s">
        <v>1921</v>
      </c>
      <c r="C1207" s="188" t="s">
        <v>1660</v>
      </c>
      <c r="D1207" s="188" t="s">
        <v>138</v>
      </c>
      <c r="E1207" s="188" t="s">
        <v>464</v>
      </c>
      <c r="F1207" s="194">
        <v>0.27651152000000001</v>
      </c>
      <c r="G1207" s="150">
        <v>0.12622597999999999</v>
      </c>
      <c r="H1207" s="56">
        <f t="shared" si="36"/>
        <v>1.1906070366813553</v>
      </c>
      <c r="I1207" s="90">
        <f t="shared" si="37"/>
        <v>1.9439506063806852E-5</v>
      </c>
      <c r="J1207" s="159">
        <v>45.699307299999994</v>
      </c>
      <c r="K1207" s="159">
        <v>25.838136363636401</v>
      </c>
    </row>
    <row r="1208" spans="1:11" x14ac:dyDescent="0.2">
      <c r="A1208" s="188" t="s">
        <v>1694</v>
      </c>
      <c r="B1208" s="188" t="s">
        <v>1695</v>
      </c>
      <c r="C1208" s="188" t="s">
        <v>1411</v>
      </c>
      <c r="D1208" s="188" t="s">
        <v>138</v>
      </c>
      <c r="E1208" s="188" t="s">
        <v>139</v>
      </c>
      <c r="F1208" s="194">
        <v>0.27391202000000003</v>
      </c>
      <c r="G1208" s="150">
        <v>0.39343240000000002</v>
      </c>
      <c r="H1208" s="56">
        <f t="shared" si="36"/>
        <v>-0.3037888592805269</v>
      </c>
      <c r="I1208" s="90">
        <f t="shared" si="37"/>
        <v>1.9256754198666241E-5</v>
      </c>
      <c r="J1208" s="159">
        <v>32.769651289999999</v>
      </c>
      <c r="K1208" s="159">
        <v>23.630727272727299</v>
      </c>
    </row>
    <row r="1209" spans="1:11" x14ac:dyDescent="0.2">
      <c r="A1209" s="188" t="s">
        <v>1497</v>
      </c>
      <c r="B1209" s="188" t="s">
        <v>1498</v>
      </c>
      <c r="C1209" s="188" t="s">
        <v>1563</v>
      </c>
      <c r="D1209" s="188" t="s">
        <v>138</v>
      </c>
      <c r="E1209" s="188" t="s">
        <v>464</v>
      </c>
      <c r="F1209" s="194">
        <v>0.27340708000000002</v>
      </c>
      <c r="G1209" s="150">
        <v>0.96066574999999998</v>
      </c>
      <c r="H1209" s="56">
        <f t="shared" si="36"/>
        <v>-0.71539832662921521</v>
      </c>
      <c r="I1209" s="90">
        <f t="shared" si="37"/>
        <v>1.9221255554009921E-5</v>
      </c>
      <c r="J1209" s="159">
        <v>8.6257001196785765</v>
      </c>
      <c r="K1209" s="159">
        <v>88.018636363636404</v>
      </c>
    </row>
    <row r="1210" spans="1:11" x14ac:dyDescent="0.2">
      <c r="A1210" s="188" t="s">
        <v>1819</v>
      </c>
      <c r="B1210" s="188" t="s">
        <v>3265</v>
      </c>
      <c r="C1210" s="188" t="s">
        <v>1798</v>
      </c>
      <c r="D1210" s="188" t="s">
        <v>137</v>
      </c>
      <c r="E1210" s="188" t="s">
        <v>139</v>
      </c>
      <c r="F1210" s="194">
        <v>0.27300865999999996</v>
      </c>
      <c r="G1210" s="150">
        <v>0.32883776000000003</v>
      </c>
      <c r="H1210" s="56">
        <f t="shared" si="36"/>
        <v>-0.16977703533803434</v>
      </c>
      <c r="I1210" s="90">
        <f t="shared" si="37"/>
        <v>1.9193245552813794E-5</v>
      </c>
      <c r="J1210" s="159">
        <v>10.429133185159856</v>
      </c>
      <c r="K1210" s="159">
        <v>94.611545454545407</v>
      </c>
    </row>
    <row r="1211" spans="1:11" x14ac:dyDescent="0.2">
      <c r="A1211" s="188" t="s">
        <v>2880</v>
      </c>
      <c r="B1211" s="188" t="s">
        <v>202</v>
      </c>
      <c r="C1211" s="188" t="s">
        <v>1411</v>
      </c>
      <c r="D1211" s="188" t="s">
        <v>137</v>
      </c>
      <c r="E1211" s="188" t="s">
        <v>464</v>
      </c>
      <c r="F1211" s="194">
        <v>0.27230690000000002</v>
      </c>
      <c r="G1211" s="150">
        <v>0.26643984999999998</v>
      </c>
      <c r="H1211" s="56">
        <f t="shared" si="36"/>
        <v>2.2020167028318216E-2</v>
      </c>
      <c r="I1211" s="90">
        <f t="shared" si="37"/>
        <v>1.9143909931009192E-5</v>
      </c>
      <c r="J1211" s="159">
        <v>25.904080497900001</v>
      </c>
      <c r="K1211" s="159">
        <v>49.149681818181797</v>
      </c>
    </row>
    <row r="1212" spans="1:11" x14ac:dyDescent="0.2">
      <c r="A1212" s="188" t="s">
        <v>1868</v>
      </c>
      <c r="B1212" s="188" t="s">
        <v>1698</v>
      </c>
      <c r="C1212" s="188" t="s">
        <v>454</v>
      </c>
      <c r="D1212" s="188" t="s">
        <v>137</v>
      </c>
      <c r="E1212" s="188" t="s">
        <v>464</v>
      </c>
      <c r="F1212" s="194">
        <v>0.26841574000000001</v>
      </c>
      <c r="G1212" s="194">
        <v>0.28478657000000002</v>
      </c>
      <c r="H1212" s="56">
        <f t="shared" si="36"/>
        <v>-5.7484557646099721E-2</v>
      </c>
      <c r="I1212" s="42">
        <f t="shared" si="37"/>
        <v>1.8870350882130348E-5</v>
      </c>
      <c r="J1212" s="159">
        <v>72.680603000000005</v>
      </c>
      <c r="K1212" s="196">
        <v>12.4065909090909</v>
      </c>
    </row>
    <row r="1213" spans="1:11" x14ac:dyDescent="0.2">
      <c r="A1213" s="188" t="s">
        <v>2675</v>
      </c>
      <c r="B1213" s="188" t="s">
        <v>2081</v>
      </c>
      <c r="C1213" s="188" t="s">
        <v>3404</v>
      </c>
      <c r="D1213" s="188" t="s">
        <v>138</v>
      </c>
      <c r="E1213" s="188" t="s">
        <v>464</v>
      </c>
      <c r="F1213" s="194">
        <v>0.26830846000000003</v>
      </c>
      <c r="G1213" s="150">
        <v>9.4882009999999989E-2</v>
      </c>
      <c r="H1213" s="56">
        <f t="shared" si="36"/>
        <v>1.8278117211049816</v>
      </c>
      <c r="I1213" s="90">
        <f t="shared" si="37"/>
        <v>1.886280880861918E-5</v>
      </c>
      <c r="J1213" s="159">
        <v>208.91654233000003</v>
      </c>
      <c r="K1213" s="159">
        <v>48.813545454545398</v>
      </c>
    </row>
    <row r="1214" spans="1:11" x14ac:dyDescent="0.2">
      <c r="A1214" s="188" t="s">
        <v>934</v>
      </c>
      <c r="B1214" s="188" t="s">
        <v>925</v>
      </c>
      <c r="C1214" s="188" t="s">
        <v>1412</v>
      </c>
      <c r="D1214" s="188" t="s">
        <v>407</v>
      </c>
      <c r="E1214" s="188" t="s">
        <v>464</v>
      </c>
      <c r="F1214" s="194">
        <v>0.26814522999999996</v>
      </c>
      <c r="G1214" s="150">
        <v>0.98964764999999999</v>
      </c>
      <c r="H1214" s="56">
        <f t="shared" si="36"/>
        <v>-0.72904979868340014</v>
      </c>
      <c r="I1214" s="90">
        <f t="shared" si="37"/>
        <v>1.8851333299118542E-5</v>
      </c>
      <c r="J1214" s="159">
        <v>47.594773834423023</v>
      </c>
      <c r="K1214" s="159">
        <v>16.4962727272727</v>
      </c>
    </row>
    <row r="1215" spans="1:11" x14ac:dyDescent="0.2">
      <c r="A1215" s="188" t="s">
        <v>1639</v>
      </c>
      <c r="B1215" s="188" t="s">
        <v>1973</v>
      </c>
      <c r="C1215" s="188" t="s">
        <v>1411</v>
      </c>
      <c r="D1215" s="188" t="s">
        <v>137</v>
      </c>
      <c r="E1215" s="188" t="s">
        <v>139</v>
      </c>
      <c r="F1215" s="194">
        <v>0.26796779999999998</v>
      </c>
      <c r="G1215" s="150">
        <v>1.05040259</v>
      </c>
      <c r="H1215" s="56">
        <f t="shared" si="36"/>
        <v>-0.74489038531407281</v>
      </c>
      <c r="I1215" s="90">
        <f t="shared" si="37"/>
        <v>1.8838859491297078E-5</v>
      </c>
      <c r="J1215" s="159">
        <v>88.139778300000003</v>
      </c>
      <c r="K1215" s="159">
        <v>28.395454545454498</v>
      </c>
    </row>
    <row r="1216" spans="1:11" x14ac:dyDescent="0.2">
      <c r="A1216" s="188" t="s">
        <v>1852</v>
      </c>
      <c r="B1216" s="188" t="s">
        <v>788</v>
      </c>
      <c r="C1216" s="188" t="s">
        <v>1870</v>
      </c>
      <c r="D1216" s="188" t="s">
        <v>138</v>
      </c>
      <c r="E1216" s="188" t="s">
        <v>139</v>
      </c>
      <c r="F1216" s="194">
        <v>0.26740501999999999</v>
      </c>
      <c r="G1216" s="150">
        <v>0.36848621999999998</v>
      </c>
      <c r="H1216" s="56">
        <f t="shared" si="36"/>
        <v>-0.27431473556867336</v>
      </c>
      <c r="I1216" s="90">
        <f t="shared" si="37"/>
        <v>1.8799294538550844E-5</v>
      </c>
      <c r="J1216" s="159">
        <v>21.221871895763471</v>
      </c>
      <c r="K1216" s="159">
        <v>127.971272727273</v>
      </c>
    </row>
    <row r="1217" spans="1:11" x14ac:dyDescent="0.2">
      <c r="A1217" s="188" t="s">
        <v>3333</v>
      </c>
      <c r="B1217" s="188" t="s">
        <v>3334</v>
      </c>
      <c r="C1217" s="188" t="s">
        <v>1660</v>
      </c>
      <c r="D1217" s="188" t="s">
        <v>138</v>
      </c>
      <c r="E1217" s="188" t="s">
        <v>464</v>
      </c>
      <c r="F1217" s="194">
        <v>0.26675665000000004</v>
      </c>
      <c r="G1217" s="194">
        <v>3.9746910000000003E-2</v>
      </c>
      <c r="H1217" s="56">
        <f t="shared" si="36"/>
        <v>5.7113808343843591</v>
      </c>
      <c r="I1217" s="42">
        <f t="shared" si="37"/>
        <v>1.8753712377827163E-5</v>
      </c>
      <c r="J1217" s="159">
        <v>44.60088811</v>
      </c>
      <c r="K1217" s="196">
        <v>97.340181818181804</v>
      </c>
    </row>
    <row r="1218" spans="1:11" x14ac:dyDescent="0.2">
      <c r="A1218" s="188" t="s">
        <v>3607</v>
      </c>
      <c r="B1218" s="188" t="s">
        <v>494</v>
      </c>
      <c r="C1218" s="188" t="s">
        <v>1660</v>
      </c>
      <c r="D1218" s="188" t="s">
        <v>138</v>
      </c>
      <c r="E1218" s="188" t="s">
        <v>139</v>
      </c>
      <c r="F1218" s="194">
        <v>0.26483690000000004</v>
      </c>
      <c r="G1218" s="194">
        <v>9.8374070000000008E-2</v>
      </c>
      <c r="H1218" s="56">
        <f t="shared" si="36"/>
        <v>1.6921413335851616</v>
      </c>
      <c r="I1218" s="42">
        <f t="shared" si="37"/>
        <v>1.8618748772093872E-5</v>
      </c>
      <c r="J1218" s="159">
        <v>18.041110530000001</v>
      </c>
      <c r="K1218" s="196">
        <v>13.2605454545455</v>
      </c>
    </row>
    <row r="1219" spans="1:11" x14ac:dyDescent="0.2">
      <c r="A1219" s="188" t="s">
        <v>636</v>
      </c>
      <c r="B1219" s="188" t="s">
        <v>326</v>
      </c>
      <c r="C1219" s="188" t="s">
        <v>1411</v>
      </c>
      <c r="D1219" s="188" t="s">
        <v>137</v>
      </c>
      <c r="E1219" s="188" t="s">
        <v>139</v>
      </c>
      <c r="F1219" s="194">
        <v>0.26463300000000001</v>
      </c>
      <c r="G1219" s="150">
        <v>0.58746383999999996</v>
      </c>
      <c r="H1219" s="56">
        <f t="shared" si="36"/>
        <v>-0.54953312530691245</v>
      </c>
      <c r="I1219" s="90">
        <f t="shared" si="37"/>
        <v>1.8604414051839137E-5</v>
      </c>
      <c r="J1219" s="159">
        <v>10.129525763455559</v>
      </c>
      <c r="K1219" s="159">
        <v>46.724090909090897</v>
      </c>
    </row>
    <row r="1220" spans="1:11" x14ac:dyDescent="0.2">
      <c r="A1220" s="188" t="s">
        <v>3331</v>
      </c>
      <c r="B1220" s="188" t="s">
        <v>3332</v>
      </c>
      <c r="C1220" s="188" t="s">
        <v>1660</v>
      </c>
      <c r="D1220" s="188" t="s">
        <v>138</v>
      </c>
      <c r="E1220" s="188" t="s">
        <v>464</v>
      </c>
      <c r="F1220" s="194">
        <v>0.26440575999999999</v>
      </c>
      <c r="G1220" s="194">
        <v>0.68740431999999996</v>
      </c>
      <c r="H1220" s="56">
        <f t="shared" si="36"/>
        <v>-0.61535627241912005</v>
      </c>
      <c r="I1220" s="42">
        <f t="shared" si="37"/>
        <v>1.8588438466597918E-5</v>
      </c>
      <c r="J1220" s="159">
        <v>39.02644051</v>
      </c>
      <c r="K1220" s="196">
        <v>30.916863636363601</v>
      </c>
    </row>
    <row r="1221" spans="1:11" x14ac:dyDescent="0.2">
      <c r="A1221" s="188" t="s">
        <v>3454</v>
      </c>
      <c r="B1221" s="188" t="s">
        <v>3194</v>
      </c>
      <c r="C1221" s="188" t="s">
        <v>422</v>
      </c>
      <c r="D1221" s="188" t="s">
        <v>407</v>
      </c>
      <c r="E1221" s="188" t="s">
        <v>139</v>
      </c>
      <c r="F1221" s="194">
        <v>0.26420883000000001</v>
      </c>
      <c r="G1221" s="150">
        <v>0.39923022999999996</v>
      </c>
      <c r="H1221" s="56">
        <f t="shared" si="36"/>
        <v>-0.33820434890413975</v>
      </c>
      <c r="I1221" s="90">
        <f t="shared" si="37"/>
        <v>1.8574593756152777E-5</v>
      </c>
      <c r="J1221" s="159">
        <v>43.756362933834843</v>
      </c>
      <c r="K1221" s="159">
        <v>30.9344545454545</v>
      </c>
    </row>
    <row r="1222" spans="1:11" x14ac:dyDescent="0.2">
      <c r="A1222" s="188" t="s">
        <v>2553</v>
      </c>
      <c r="B1222" s="188" t="s">
        <v>2554</v>
      </c>
      <c r="C1222" s="188" t="s">
        <v>1660</v>
      </c>
      <c r="D1222" s="188" t="s">
        <v>137</v>
      </c>
      <c r="E1222" s="188" t="s">
        <v>464</v>
      </c>
      <c r="F1222" s="194">
        <v>0.26373758000000003</v>
      </c>
      <c r="G1222" s="150">
        <v>3.3170309999999995E-2</v>
      </c>
      <c r="H1222" s="56">
        <f t="shared" si="36"/>
        <v>6.9510134213397485</v>
      </c>
      <c r="I1222" s="90">
        <f t="shared" si="37"/>
        <v>1.8541463609413979E-5</v>
      </c>
      <c r="J1222" s="159">
        <v>53.212782868866483</v>
      </c>
      <c r="K1222" s="159">
        <v>21.8713333333333</v>
      </c>
    </row>
    <row r="1223" spans="1:11" x14ac:dyDescent="0.2">
      <c r="A1223" s="188" t="s">
        <v>841</v>
      </c>
      <c r="B1223" s="188" t="s">
        <v>842</v>
      </c>
      <c r="C1223" s="188" t="s">
        <v>848</v>
      </c>
      <c r="D1223" s="188" t="s">
        <v>137</v>
      </c>
      <c r="E1223" s="188" t="s">
        <v>464</v>
      </c>
      <c r="F1223" s="194">
        <v>0.26291156999999998</v>
      </c>
      <c r="G1223" s="194">
        <v>0.10950819000000001</v>
      </c>
      <c r="H1223" s="56">
        <f t="shared" ref="H1223:H1286" si="38">IF(ISERROR(F1223/G1223-1),"",IF((F1223/G1223-1)&gt;10000%,"",F1223/G1223-1))</f>
        <v>1.4008393344826535</v>
      </c>
      <c r="I1223" s="42">
        <f t="shared" ref="I1223:I1286" si="39">F1223/$F$1588</f>
        <v>1.8483392877302108E-5</v>
      </c>
      <c r="J1223" s="159">
        <v>28.708331200000003</v>
      </c>
      <c r="K1223" s="196">
        <v>88.412181818181807</v>
      </c>
    </row>
    <row r="1224" spans="1:11" x14ac:dyDescent="0.2">
      <c r="A1224" s="188" t="s">
        <v>3552</v>
      </c>
      <c r="B1224" s="188" t="s">
        <v>3553</v>
      </c>
      <c r="C1224" s="188" t="s">
        <v>422</v>
      </c>
      <c r="D1224" s="188" t="s">
        <v>407</v>
      </c>
      <c r="E1224" s="188" t="s">
        <v>139</v>
      </c>
      <c r="F1224" s="194">
        <v>0.26239290999999998</v>
      </c>
      <c r="G1224" s="194">
        <v>1.1335700000000001E-2</v>
      </c>
      <c r="H1224" s="56">
        <f t="shared" si="38"/>
        <v>22.147481849378508</v>
      </c>
      <c r="I1224" s="42">
        <f t="shared" si="39"/>
        <v>1.8446929679620311E-5</v>
      </c>
      <c r="J1224" s="159">
        <v>0.33215641135236795</v>
      </c>
      <c r="K1224" s="196">
        <v>36.371681818181798</v>
      </c>
    </row>
    <row r="1225" spans="1:11" x14ac:dyDescent="0.2">
      <c r="A1225" s="188" t="s">
        <v>2569</v>
      </c>
      <c r="B1225" s="188" t="s">
        <v>2570</v>
      </c>
      <c r="C1225" s="188" t="s">
        <v>1410</v>
      </c>
      <c r="D1225" s="188" t="s">
        <v>138</v>
      </c>
      <c r="E1225" s="188" t="s">
        <v>464</v>
      </c>
      <c r="F1225" s="194">
        <v>0.26025160000000003</v>
      </c>
      <c r="G1225" s="150">
        <v>9.1715039999999998E-2</v>
      </c>
      <c r="H1225" s="56">
        <f t="shared" si="38"/>
        <v>1.8376109305518487</v>
      </c>
      <c r="I1225" s="90">
        <f t="shared" si="39"/>
        <v>1.8296389807974133E-5</v>
      </c>
      <c r="J1225" s="159">
        <v>3.93083878998265</v>
      </c>
      <c r="K1225" s="159">
        <v>41.713318181818202</v>
      </c>
    </row>
    <row r="1226" spans="1:11" x14ac:dyDescent="0.2">
      <c r="A1226" s="188" t="s">
        <v>3629</v>
      </c>
      <c r="B1226" s="188" t="s">
        <v>3630</v>
      </c>
      <c r="C1226" s="188" t="s">
        <v>1411</v>
      </c>
      <c r="D1226" s="188" t="s">
        <v>137</v>
      </c>
      <c r="E1226" s="188" t="s">
        <v>139</v>
      </c>
      <c r="F1226" s="194">
        <v>0.25356285000000001</v>
      </c>
      <c r="G1226" s="150">
        <v>0.12669561000000001</v>
      </c>
      <c r="H1226" s="56">
        <f t="shared" si="38"/>
        <v>1.0013546641434536</v>
      </c>
      <c r="I1226" s="90">
        <f t="shared" si="39"/>
        <v>1.7826152632379105E-5</v>
      </c>
      <c r="J1226" s="159">
        <v>779.00723859699997</v>
      </c>
      <c r="K1226" s="159">
        <v>16.703454545454498</v>
      </c>
    </row>
    <row r="1227" spans="1:11" x14ac:dyDescent="0.2">
      <c r="A1227" s="188" t="s">
        <v>3035</v>
      </c>
      <c r="B1227" s="188" t="s">
        <v>427</v>
      </c>
      <c r="C1227" s="188" t="s">
        <v>1659</v>
      </c>
      <c r="D1227" s="188" t="s">
        <v>138</v>
      </c>
      <c r="E1227" s="188" t="s">
        <v>464</v>
      </c>
      <c r="F1227" s="194">
        <v>0.253083</v>
      </c>
      <c r="G1227" s="150">
        <v>0.36127970000000004</v>
      </c>
      <c r="H1227" s="56">
        <f t="shared" si="38"/>
        <v>-0.29948181422869879</v>
      </c>
      <c r="I1227" s="90">
        <f t="shared" si="39"/>
        <v>1.7792417882431913E-5</v>
      </c>
      <c r="J1227" s="159">
        <v>7.4177713250000004</v>
      </c>
      <c r="K1227" s="159">
        <v>57.307681818181798</v>
      </c>
    </row>
    <row r="1228" spans="1:11" x14ac:dyDescent="0.2">
      <c r="A1228" s="188" t="s">
        <v>2887</v>
      </c>
      <c r="B1228" s="188" t="s">
        <v>2456</v>
      </c>
      <c r="C1228" s="193" t="s">
        <v>1411</v>
      </c>
      <c r="D1228" s="193" t="s">
        <v>137</v>
      </c>
      <c r="E1228" s="193" t="s">
        <v>464</v>
      </c>
      <c r="F1228" s="150">
        <v>0.25045927000000001</v>
      </c>
      <c r="G1228" s="150">
        <v>4.983133E-2</v>
      </c>
      <c r="H1228" s="56">
        <f t="shared" si="38"/>
        <v>4.0261405826414833</v>
      </c>
      <c r="I1228" s="90">
        <f t="shared" si="39"/>
        <v>1.7607962582903013E-5</v>
      </c>
      <c r="J1228" s="159">
        <v>0.57018646177619436</v>
      </c>
      <c r="K1228" s="159">
        <v>8.8324090909090902</v>
      </c>
    </row>
    <row r="1229" spans="1:11" x14ac:dyDescent="0.2">
      <c r="A1229" s="188" t="s">
        <v>1796</v>
      </c>
      <c r="B1229" s="188" t="s">
        <v>1270</v>
      </c>
      <c r="C1229" s="188" t="s">
        <v>1411</v>
      </c>
      <c r="D1229" s="188" t="s">
        <v>138</v>
      </c>
      <c r="E1229" s="188" t="s">
        <v>139</v>
      </c>
      <c r="F1229" s="194">
        <v>0.24499845000000001</v>
      </c>
      <c r="G1229" s="150">
        <v>0.55780061999999997</v>
      </c>
      <c r="H1229" s="56">
        <f t="shared" si="38"/>
        <v>-0.56077773811007958</v>
      </c>
      <c r="I1229" s="90">
        <f t="shared" si="39"/>
        <v>1.7224052200061249E-5</v>
      </c>
      <c r="J1229" s="159">
        <v>10.169743631899999</v>
      </c>
      <c r="K1229" s="159">
        <v>22.5603181818182</v>
      </c>
    </row>
    <row r="1230" spans="1:11" x14ac:dyDescent="0.2">
      <c r="A1230" s="188" t="s">
        <v>3522</v>
      </c>
      <c r="B1230" s="188" t="s">
        <v>3523</v>
      </c>
      <c r="C1230" s="188" t="s">
        <v>1411</v>
      </c>
      <c r="D1230" s="188" t="s">
        <v>137</v>
      </c>
      <c r="E1230" s="188" t="s">
        <v>139</v>
      </c>
      <c r="F1230" s="194">
        <v>0.24391262</v>
      </c>
      <c r="G1230" s="194">
        <v>0.47674078000000003</v>
      </c>
      <c r="H1230" s="56">
        <f t="shared" si="38"/>
        <v>-0.48837475157883503</v>
      </c>
      <c r="I1230" s="42">
        <f t="shared" si="39"/>
        <v>1.7147715420786144E-5</v>
      </c>
      <c r="J1230" s="159">
        <v>14.642397696619858</v>
      </c>
      <c r="K1230" s="196">
        <v>42.082454545454503</v>
      </c>
    </row>
    <row r="1231" spans="1:11" x14ac:dyDescent="0.2">
      <c r="A1231" s="188" t="s">
        <v>2903</v>
      </c>
      <c r="B1231" s="188" t="s">
        <v>1494</v>
      </c>
      <c r="C1231" s="188" t="s">
        <v>1660</v>
      </c>
      <c r="D1231" s="188" t="s">
        <v>138</v>
      </c>
      <c r="E1231" s="188" t="s">
        <v>139</v>
      </c>
      <c r="F1231" s="194">
        <v>0.24344547</v>
      </c>
      <c r="G1231" s="150">
        <v>1.17903084</v>
      </c>
      <c r="H1231" s="56">
        <f t="shared" si="38"/>
        <v>-0.79352069365717359</v>
      </c>
      <c r="I1231" s="90">
        <f t="shared" si="39"/>
        <v>1.7114873515111808E-5</v>
      </c>
      <c r="J1231" s="159">
        <v>15.792071199999999</v>
      </c>
      <c r="K1231" s="159">
        <v>37.207136363636401</v>
      </c>
    </row>
    <row r="1232" spans="1:11" x14ac:dyDescent="0.2">
      <c r="A1232" s="188" t="s">
        <v>2912</v>
      </c>
      <c r="B1232" s="188" t="s">
        <v>2474</v>
      </c>
      <c r="C1232" s="188" t="s">
        <v>1660</v>
      </c>
      <c r="D1232" s="188" t="s">
        <v>407</v>
      </c>
      <c r="E1232" s="188" t="s">
        <v>464</v>
      </c>
      <c r="F1232" s="194">
        <v>0.24302103</v>
      </c>
      <c r="G1232" s="150">
        <v>2.3343599999999999E-2</v>
      </c>
      <c r="H1232" s="56">
        <f t="shared" si="38"/>
        <v>9.4106063332133871</v>
      </c>
      <c r="I1232" s="90">
        <f t="shared" si="39"/>
        <v>1.7085034237696815E-5</v>
      </c>
      <c r="J1232" s="159">
        <v>48.109436760000001</v>
      </c>
      <c r="K1232" s="159">
        <v>57.726590909090902</v>
      </c>
    </row>
    <row r="1233" spans="1:11" x14ac:dyDescent="0.2">
      <c r="A1233" s="188" t="s">
        <v>2641</v>
      </c>
      <c r="B1233" s="188" t="s">
        <v>1581</v>
      </c>
      <c r="C1233" s="188" t="s">
        <v>1410</v>
      </c>
      <c r="D1233" s="188" t="s">
        <v>137</v>
      </c>
      <c r="E1233" s="188" t="s">
        <v>464</v>
      </c>
      <c r="F1233" s="194">
        <v>0.24222488</v>
      </c>
      <c r="G1233" s="150">
        <v>0.63069116000000003</v>
      </c>
      <c r="H1233" s="56">
        <f t="shared" si="38"/>
        <v>-0.61593741063375618</v>
      </c>
      <c r="I1233" s="90">
        <f t="shared" si="39"/>
        <v>1.7029062744166636E-5</v>
      </c>
      <c r="J1233" s="159">
        <v>41.736547379995613</v>
      </c>
      <c r="K1233" s="159">
        <v>42.409409090909101</v>
      </c>
    </row>
    <row r="1234" spans="1:11" x14ac:dyDescent="0.2">
      <c r="A1234" s="188" t="s">
        <v>820</v>
      </c>
      <c r="B1234" s="188" t="s">
        <v>3593</v>
      </c>
      <c r="C1234" s="188" t="s">
        <v>1741</v>
      </c>
      <c r="D1234" s="188" t="s">
        <v>138</v>
      </c>
      <c r="E1234" s="188" t="s">
        <v>139</v>
      </c>
      <c r="F1234" s="194">
        <v>0.23919801999999998</v>
      </c>
      <c r="G1234" s="150">
        <v>1.85675612</v>
      </c>
      <c r="H1234" s="56">
        <f t="shared" si="38"/>
        <v>-0.87117423908100544</v>
      </c>
      <c r="I1234" s="90">
        <f t="shared" si="39"/>
        <v>1.6816266317730966E-5</v>
      </c>
      <c r="J1234" s="159">
        <v>22.342922000000002</v>
      </c>
      <c r="K1234" s="159">
        <v>27.559863636363598</v>
      </c>
    </row>
    <row r="1235" spans="1:11" x14ac:dyDescent="0.2">
      <c r="A1235" s="188" t="s">
        <v>3560</v>
      </c>
      <c r="B1235" s="188" t="s">
        <v>3561</v>
      </c>
      <c r="C1235" s="188" t="s">
        <v>1411</v>
      </c>
      <c r="D1235" s="188" t="s">
        <v>137</v>
      </c>
      <c r="E1235" s="188" t="s">
        <v>139</v>
      </c>
      <c r="F1235" s="194">
        <v>0.23814336999999999</v>
      </c>
      <c r="G1235" s="194">
        <v>0.18943986999999998</v>
      </c>
      <c r="H1235" s="56">
        <f t="shared" si="38"/>
        <v>0.25709213166161904</v>
      </c>
      <c r="I1235" s="42">
        <f t="shared" si="39"/>
        <v>1.674212157659977E-5</v>
      </c>
      <c r="J1235" s="159">
        <v>12.741843399999999</v>
      </c>
      <c r="K1235" s="196">
        <v>22.736181818181802</v>
      </c>
    </row>
    <row r="1236" spans="1:11" x14ac:dyDescent="0.2">
      <c r="A1236" s="188" t="s">
        <v>2447</v>
      </c>
      <c r="B1236" s="188" t="s">
        <v>2448</v>
      </c>
      <c r="C1236" s="188" t="s">
        <v>1661</v>
      </c>
      <c r="D1236" s="188" t="s">
        <v>138</v>
      </c>
      <c r="E1236" s="188" t="s">
        <v>139</v>
      </c>
      <c r="F1236" s="194">
        <v>0.23515060000000002</v>
      </c>
      <c r="G1236" s="150">
        <v>0.1860136</v>
      </c>
      <c r="H1236" s="56">
        <f t="shared" si="38"/>
        <v>0.26415810456869826</v>
      </c>
      <c r="I1236" s="90">
        <f t="shared" si="39"/>
        <v>1.6531721769161082E-5</v>
      </c>
      <c r="J1236" s="159">
        <v>30.413387520000001</v>
      </c>
      <c r="K1236" s="159">
        <v>9.0690000000000008</v>
      </c>
    </row>
    <row r="1237" spans="1:11" x14ac:dyDescent="0.2">
      <c r="A1237" s="188" t="s">
        <v>2926</v>
      </c>
      <c r="B1237" s="188" t="s">
        <v>1998</v>
      </c>
      <c r="C1237" s="188" t="s">
        <v>1660</v>
      </c>
      <c r="D1237" s="188" t="s">
        <v>407</v>
      </c>
      <c r="E1237" s="188" t="s">
        <v>139</v>
      </c>
      <c r="F1237" s="194">
        <v>0.23319663000000002</v>
      </c>
      <c r="G1237" s="150">
        <v>0.43162365000000003</v>
      </c>
      <c r="H1237" s="56">
        <f t="shared" si="38"/>
        <v>-0.45972230669009906</v>
      </c>
      <c r="I1237" s="90">
        <f t="shared" si="39"/>
        <v>1.6394352405079987E-5</v>
      </c>
      <c r="J1237" s="159">
        <v>36.77585697</v>
      </c>
      <c r="K1237" s="159">
        <v>25.498272727272699</v>
      </c>
    </row>
    <row r="1238" spans="1:11" x14ac:dyDescent="0.2">
      <c r="A1238" s="188" t="s">
        <v>2275</v>
      </c>
      <c r="B1238" s="188" t="s">
        <v>2012</v>
      </c>
      <c r="C1238" s="188" t="s">
        <v>848</v>
      </c>
      <c r="D1238" s="188" t="s">
        <v>138</v>
      </c>
      <c r="E1238" s="188" t="s">
        <v>464</v>
      </c>
      <c r="F1238" s="194">
        <v>0.23304178</v>
      </c>
      <c r="G1238" s="150">
        <v>9.6930990000000009E-2</v>
      </c>
      <c r="H1238" s="56">
        <f t="shared" si="38"/>
        <v>1.4042030314556779</v>
      </c>
      <c r="I1238" s="90">
        <f t="shared" si="39"/>
        <v>1.6383466032194039E-5</v>
      </c>
      <c r="J1238" s="159">
        <v>21.032050000000002</v>
      </c>
      <c r="K1238" s="159">
        <v>60.500818181818197</v>
      </c>
    </row>
    <row r="1239" spans="1:11" x14ac:dyDescent="0.2">
      <c r="A1239" s="188" t="s">
        <v>2515</v>
      </c>
      <c r="B1239" s="188" t="s">
        <v>2516</v>
      </c>
      <c r="C1239" s="188" t="s">
        <v>1412</v>
      </c>
      <c r="D1239" s="188" t="s">
        <v>407</v>
      </c>
      <c r="E1239" s="188" t="s">
        <v>464</v>
      </c>
      <c r="F1239" s="194">
        <v>0.23043822</v>
      </c>
      <c r="G1239" s="150">
        <v>0.3166023</v>
      </c>
      <c r="H1239" s="56">
        <f t="shared" si="38"/>
        <v>-0.27215241329579731</v>
      </c>
      <c r="I1239" s="90">
        <f t="shared" si="39"/>
        <v>1.6200428738096905E-5</v>
      </c>
      <c r="J1239" s="159">
        <v>16.144070374600002</v>
      </c>
      <c r="K1239" s="159">
        <v>63.8199090909091</v>
      </c>
    </row>
    <row r="1240" spans="1:11" x14ac:dyDescent="0.2">
      <c r="A1240" s="188" t="s">
        <v>2890</v>
      </c>
      <c r="B1240" s="188" t="s">
        <v>960</v>
      </c>
      <c r="C1240" s="188" t="s">
        <v>1412</v>
      </c>
      <c r="D1240" s="188" t="s">
        <v>407</v>
      </c>
      <c r="E1240" s="188" t="s">
        <v>139</v>
      </c>
      <c r="F1240" s="194">
        <v>0.22803414999999999</v>
      </c>
      <c r="G1240" s="150">
        <v>0.23571068000000001</v>
      </c>
      <c r="H1240" s="56">
        <f t="shared" si="38"/>
        <v>-3.2567595155213236E-2</v>
      </c>
      <c r="I1240" s="90">
        <f t="shared" si="39"/>
        <v>1.6031416129353458E-5</v>
      </c>
      <c r="J1240" s="159">
        <v>16.154424482817578</v>
      </c>
      <c r="K1240" s="159">
        <v>15.6573181818182</v>
      </c>
    </row>
    <row r="1241" spans="1:11" x14ac:dyDescent="0.2">
      <c r="A1241" s="188" t="s">
        <v>640</v>
      </c>
      <c r="B1241" s="188" t="s">
        <v>94</v>
      </c>
      <c r="C1241" s="188" t="s">
        <v>1411</v>
      </c>
      <c r="D1241" s="188" t="s">
        <v>138</v>
      </c>
      <c r="E1241" s="188" t="s">
        <v>139</v>
      </c>
      <c r="F1241" s="194">
        <v>0.22767591000000001</v>
      </c>
      <c r="G1241" s="150">
        <v>0.46817571000000002</v>
      </c>
      <c r="H1241" s="56">
        <f t="shared" si="38"/>
        <v>-0.51369559518583308</v>
      </c>
      <c r="I1241" s="90">
        <f t="shared" si="39"/>
        <v>1.600623089058909E-5</v>
      </c>
      <c r="J1241" s="159">
        <v>20.687444980000002</v>
      </c>
      <c r="K1241" s="159">
        <v>42.153818181818203</v>
      </c>
    </row>
    <row r="1242" spans="1:11" x14ac:dyDescent="0.2">
      <c r="A1242" s="188" t="s">
        <v>1404</v>
      </c>
      <c r="B1242" s="188" t="s">
        <v>888</v>
      </c>
      <c r="C1242" s="188" t="s">
        <v>1660</v>
      </c>
      <c r="D1242" s="188" t="s">
        <v>138</v>
      </c>
      <c r="E1242" s="188" t="s">
        <v>139</v>
      </c>
      <c r="F1242" s="194">
        <v>0.22514635</v>
      </c>
      <c r="G1242" s="150">
        <v>2.9419812699999999</v>
      </c>
      <c r="H1242" s="56">
        <f t="shared" si="38"/>
        <v>-0.92347118171829834</v>
      </c>
      <c r="I1242" s="90">
        <f t="shared" si="39"/>
        <v>1.5828395996192056E-5</v>
      </c>
      <c r="J1242" s="159">
        <v>78.14294215999999</v>
      </c>
      <c r="K1242" s="159">
        <v>69.6309545454545</v>
      </c>
    </row>
    <row r="1243" spans="1:11" x14ac:dyDescent="0.2">
      <c r="A1243" s="188" t="s">
        <v>3300</v>
      </c>
      <c r="B1243" s="188" t="s">
        <v>3301</v>
      </c>
      <c r="C1243" s="188" t="s">
        <v>1410</v>
      </c>
      <c r="D1243" s="188" t="s">
        <v>138</v>
      </c>
      <c r="E1243" s="188" t="s">
        <v>464</v>
      </c>
      <c r="F1243" s="194">
        <v>0.22323857</v>
      </c>
      <c r="G1243" s="194">
        <v>0.66348410000000002</v>
      </c>
      <c r="H1243" s="56">
        <f t="shared" si="38"/>
        <v>-0.66353591593227335</v>
      </c>
      <c r="I1243" s="42">
        <f t="shared" si="39"/>
        <v>1.5694273913761606E-5</v>
      </c>
      <c r="J1243" s="159">
        <v>2.6877583899969002</v>
      </c>
      <c r="K1243" s="196">
        <v>18.1809090909091</v>
      </c>
    </row>
    <row r="1244" spans="1:11" x14ac:dyDescent="0.2">
      <c r="A1244" s="188" t="s">
        <v>3195</v>
      </c>
      <c r="B1244" s="188" t="s">
        <v>3196</v>
      </c>
      <c r="C1244" s="188" t="s">
        <v>1411</v>
      </c>
      <c r="D1244" s="188" t="s">
        <v>137</v>
      </c>
      <c r="E1244" s="188" t="s">
        <v>139</v>
      </c>
      <c r="F1244" s="194">
        <v>0.22272820000000002</v>
      </c>
      <c r="G1244" s="150">
        <v>0.87658545999999993</v>
      </c>
      <c r="H1244" s="56">
        <f t="shared" si="38"/>
        <v>-0.74591387815170918</v>
      </c>
      <c r="I1244" s="90">
        <f t="shared" si="39"/>
        <v>1.565839352545162E-5</v>
      </c>
      <c r="J1244" s="159">
        <v>8.3938850255397686</v>
      </c>
      <c r="K1244" s="159">
        <v>9.36168181818182</v>
      </c>
    </row>
    <row r="1245" spans="1:11" x14ac:dyDescent="0.2">
      <c r="A1245" s="188" t="s">
        <v>1638</v>
      </c>
      <c r="B1245" s="188" t="s">
        <v>1173</v>
      </c>
      <c r="C1245" s="188" t="s">
        <v>1411</v>
      </c>
      <c r="D1245" s="188" t="s">
        <v>137</v>
      </c>
      <c r="E1245" s="188" t="s">
        <v>464</v>
      </c>
      <c r="F1245" s="194">
        <v>0.22214186</v>
      </c>
      <c r="G1245" s="194">
        <v>0.45954302000000002</v>
      </c>
      <c r="H1245" s="56">
        <f t="shared" si="38"/>
        <v>-0.51660268934125031</v>
      </c>
      <c r="I1245" s="42">
        <f t="shared" si="39"/>
        <v>1.5617172241125191E-5</v>
      </c>
      <c r="J1245" s="159">
        <v>1071.7440340000001</v>
      </c>
      <c r="K1245" s="196">
        <v>13.0305454545455</v>
      </c>
    </row>
    <row r="1246" spans="1:11" x14ac:dyDescent="0.2">
      <c r="A1246" s="188" t="s">
        <v>2706</v>
      </c>
      <c r="B1246" s="188" t="s">
        <v>1493</v>
      </c>
      <c r="C1246" s="193" t="s">
        <v>1265</v>
      </c>
      <c r="D1246" s="193" t="s">
        <v>138</v>
      </c>
      <c r="E1246" s="193" t="s">
        <v>464</v>
      </c>
      <c r="F1246" s="150">
        <v>0.22011529000000002</v>
      </c>
      <c r="G1246" s="150">
        <v>0.32708391999999997</v>
      </c>
      <c r="H1246" s="56">
        <f t="shared" si="38"/>
        <v>-0.32703726309749481</v>
      </c>
      <c r="I1246" s="90">
        <f t="shared" si="39"/>
        <v>1.547469890112211E-5</v>
      </c>
      <c r="J1246" s="159">
        <v>72.565715506924263</v>
      </c>
      <c r="K1246" s="159">
        <v>48.306318181818199</v>
      </c>
    </row>
    <row r="1247" spans="1:11" x14ac:dyDescent="0.2">
      <c r="A1247" s="188" t="s">
        <v>2789</v>
      </c>
      <c r="B1247" s="188" t="s">
        <v>1963</v>
      </c>
      <c r="C1247" s="193" t="s">
        <v>422</v>
      </c>
      <c r="D1247" s="193" t="s">
        <v>407</v>
      </c>
      <c r="E1247" s="193" t="s">
        <v>139</v>
      </c>
      <c r="F1247" s="150">
        <v>0.21808857999999998</v>
      </c>
      <c r="G1247" s="150">
        <v>0.15231201999999999</v>
      </c>
      <c r="H1247" s="56">
        <f t="shared" si="38"/>
        <v>0.43185403226875985</v>
      </c>
      <c r="I1247" s="90">
        <f t="shared" si="39"/>
        <v>1.5332215718741215E-5</v>
      </c>
      <c r="J1247" s="159">
        <v>6.8764530689006671</v>
      </c>
      <c r="K1247" s="159">
        <v>29.5603181818182</v>
      </c>
    </row>
    <row r="1248" spans="1:11" x14ac:dyDescent="0.2">
      <c r="A1248" s="188" t="s">
        <v>2715</v>
      </c>
      <c r="B1248" s="188" t="s">
        <v>3573</v>
      </c>
      <c r="C1248" s="188" t="s">
        <v>1956</v>
      </c>
      <c r="D1248" s="188" t="s">
        <v>138</v>
      </c>
      <c r="E1248" s="188" t="s">
        <v>464</v>
      </c>
      <c r="F1248" s="194">
        <v>0.217694</v>
      </c>
      <c r="G1248" s="150">
        <v>0.27520918</v>
      </c>
      <c r="H1248" s="56">
        <f t="shared" si="38"/>
        <v>-0.20898714207135094</v>
      </c>
      <c r="I1248" s="90">
        <f t="shared" si="39"/>
        <v>1.5304475679907906E-5</v>
      </c>
      <c r="J1248" s="159">
        <v>8.0047871431013853</v>
      </c>
      <c r="K1248" s="159">
        <v>40.779454545454499</v>
      </c>
    </row>
    <row r="1249" spans="1:11" x14ac:dyDescent="0.2">
      <c r="A1249" s="188" t="s">
        <v>2306</v>
      </c>
      <c r="B1249" s="188" t="s">
        <v>908</v>
      </c>
      <c r="C1249" s="188" t="s">
        <v>1411</v>
      </c>
      <c r="D1249" s="188" t="s">
        <v>137</v>
      </c>
      <c r="E1249" s="188" t="s">
        <v>139</v>
      </c>
      <c r="F1249" s="194">
        <v>0.21563291000000001</v>
      </c>
      <c r="G1249" s="194">
        <v>4.4234620000000002E-2</v>
      </c>
      <c r="H1249" s="56">
        <f t="shared" si="38"/>
        <v>3.8747544344226306</v>
      </c>
      <c r="I1249" s="90">
        <f t="shared" si="39"/>
        <v>1.515957549074743E-5</v>
      </c>
      <c r="J1249" s="159">
        <v>5.5222675756539594</v>
      </c>
      <c r="K1249" s="196">
        <v>23.2620454545455</v>
      </c>
    </row>
    <row r="1250" spans="1:11" x14ac:dyDescent="0.2">
      <c r="A1250" s="188" t="s">
        <v>1747</v>
      </c>
      <c r="B1250" s="188" t="s">
        <v>1748</v>
      </c>
      <c r="C1250" s="188" t="s">
        <v>1563</v>
      </c>
      <c r="D1250" s="188" t="s">
        <v>407</v>
      </c>
      <c r="E1250" s="188" t="s">
        <v>464</v>
      </c>
      <c r="F1250" s="194">
        <v>0.21461252</v>
      </c>
      <c r="G1250" s="150">
        <v>0.29157805999999997</v>
      </c>
      <c r="H1250" s="56">
        <f t="shared" si="38"/>
        <v>-0.26396204158845138</v>
      </c>
      <c r="I1250" s="90">
        <f t="shared" si="39"/>
        <v>1.5087839320071978E-5</v>
      </c>
      <c r="J1250" s="159">
        <v>26.019709377671401</v>
      </c>
      <c r="K1250" s="159">
        <v>96.358772727272694</v>
      </c>
    </row>
    <row r="1251" spans="1:11" x14ac:dyDescent="0.2">
      <c r="A1251" s="188" t="s">
        <v>2535</v>
      </c>
      <c r="B1251" s="188" t="s">
        <v>2536</v>
      </c>
      <c r="C1251" s="193" t="s">
        <v>2300</v>
      </c>
      <c r="D1251" s="193" t="s">
        <v>138</v>
      </c>
      <c r="E1251" s="193" t="s">
        <v>139</v>
      </c>
      <c r="F1251" s="150">
        <v>0.21418852999999999</v>
      </c>
      <c r="G1251" s="150">
        <v>0.15111927999999999</v>
      </c>
      <c r="H1251" s="56">
        <f t="shared" si="38"/>
        <v>0.41734747545117989</v>
      </c>
      <c r="I1251" s="90">
        <f t="shared" si="39"/>
        <v>1.5058031678871375E-5</v>
      </c>
      <c r="J1251" s="159">
        <v>16.543835999999999</v>
      </c>
      <c r="K1251" s="159">
        <v>54.1695909090909</v>
      </c>
    </row>
    <row r="1252" spans="1:11" x14ac:dyDescent="0.2">
      <c r="A1252" s="188" t="s">
        <v>2867</v>
      </c>
      <c r="B1252" s="188" t="s">
        <v>2151</v>
      </c>
      <c r="C1252" s="188" t="s">
        <v>1411</v>
      </c>
      <c r="D1252" s="188" t="s">
        <v>137</v>
      </c>
      <c r="E1252" s="188" t="s">
        <v>464</v>
      </c>
      <c r="F1252" s="194">
        <v>0.21414967999999998</v>
      </c>
      <c r="G1252" s="150">
        <v>0.15735429999999997</v>
      </c>
      <c r="H1252" s="56">
        <f t="shared" si="38"/>
        <v>0.36093948497117667</v>
      </c>
      <c r="I1252" s="90">
        <f t="shared" si="39"/>
        <v>1.5055300419028823E-5</v>
      </c>
      <c r="J1252" s="159">
        <v>8.4693961892999994</v>
      </c>
      <c r="K1252" s="159">
        <v>85.499318181818197</v>
      </c>
    </row>
    <row r="1253" spans="1:11" x14ac:dyDescent="0.2">
      <c r="A1253" s="188" t="s">
        <v>2024</v>
      </c>
      <c r="B1253" s="188" t="s">
        <v>2025</v>
      </c>
      <c r="C1253" s="188" t="s">
        <v>422</v>
      </c>
      <c r="D1253" s="188" t="s">
        <v>138</v>
      </c>
      <c r="E1253" s="188" t="s">
        <v>464</v>
      </c>
      <c r="F1253" s="194">
        <v>0.21359435000000002</v>
      </c>
      <c r="G1253" s="194">
        <v>1.2129382099999999</v>
      </c>
      <c r="H1253" s="56">
        <f t="shared" si="38"/>
        <v>-0.82390335448332519</v>
      </c>
      <c r="I1253" s="42">
        <f t="shared" si="39"/>
        <v>1.5016259221387534E-5</v>
      </c>
      <c r="J1253" s="159">
        <v>4.4406886989228926</v>
      </c>
      <c r="K1253" s="196">
        <v>57.788272727272698</v>
      </c>
    </row>
    <row r="1254" spans="1:11" x14ac:dyDescent="0.2">
      <c r="A1254" s="188" t="s">
        <v>2895</v>
      </c>
      <c r="B1254" s="188" t="s">
        <v>2225</v>
      </c>
      <c r="C1254" s="188" t="s">
        <v>1660</v>
      </c>
      <c r="D1254" s="188" t="s">
        <v>407</v>
      </c>
      <c r="E1254" s="188" t="s">
        <v>464</v>
      </c>
      <c r="F1254" s="194">
        <v>0.21356767000000001</v>
      </c>
      <c r="G1254" s="150">
        <v>0.14286678</v>
      </c>
      <c r="H1254" s="56">
        <f t="shared" si="38"/>
        <v>0.4948728458778171</v>
      </c>
      <c r="I1254" s="90">
        <f t="shared" si="39"/>
        <v>1.5014383545387552E-5</v>
      </c>
      <c r="J1254" s="159">
        <v>8.90209297</v>
      </c>
      <c r="K1254" s="159">
        <v>65.863681818181803</v>
      </c>
    </row>
    <row r="1255" spans="1:11" x14ac:dyDescent="0.2">
      <c r="A1255" s="188" t="s">
        <v>2878</v>
      </c>
      <c r="B1255" s="188" t="s">
        <v>209</v>
      </c>
      <c r="C1255" s="188" t="s">
        <v>1411</v>
      </c>
      <c r="D1255" s="188" t="s">
        <v>137</v>
      </c>
      <c r="E1255" s="188" t="s">
        <v>464</v>
      </c>
      <c r="F1255" s="194">
        <v>0.21051139999999999</v>
      </c>
      <c r="G1255" s="150">
        <v>0.1200985</v>
      </c>
      <c r="H1255" s="56">
        <f t="shared" si="38"/>
        <v>0.75282289121013157</v>
      </c>
      <c r="I1255" s="90">
        <f t="shared" si="39"/>
        <v>1.4799519516584588E-5</v>
      </c>
      <c r="J1255" s="159">
        <v>18.021306737000003</v>
      </c>
      <c r="K1255" s="159">
        <v>39.691409090909097</v>
      </c>
    </row>
    <row r="1256" spans="1:11" x14ac:dyDescent="0.2">
      <c r="A1256" s="188" t="s">
        <v>2963</v>
      </c>
      <c r="B1256" s="188" t="s">
        <v>537</v>
      </c>
      <c r="C1256" s="193" t="s">
        <v>1659</v>
      </c>
      <c r="D1256" s="193" t="s">
        <v>137</v>
      </c>
      <c r="E1256" s="193" t="s">
        <v>464</v>
      </c>
      <c r="F1256" s="150">
        <v>0.20909239000000002</v>
      </c>
      <c r="G1256" s="150">
        <v>9.0710800000000008E-2</v>
      </c>
      <c r="H1256" s="56">
        <f t="shared" si="38"/>
        <v>1.3050440520864108</v>
      </c>
      <c r="I1256" s="90">
        <f t="shared" si="39"/>
        <v>1.4699759284173288E-5</v>
      </c>
      <c r="J1256" s="159">
        <v>9.0010337412000005</v>
      </c>
      <c r="K1256" s="159">
        <v>68.023727272727299</v>
      </c>
    </row>
    <row r="1257" spans="1:11" x14ac:dyDescent="0.2">
      <c r="A1257" s="188" t="s">
        <v>3323</v>
      </c>
      <c r="B1257" s="188" t="s">
        <v>3324</v>
      </c>
      <c r="C1257" s="188" t="s">
        <v>1442</v>
      </c>
      <c r="D1257" s="188" t="s">
        <v>407</v>
      </c>
      <c r="E1257" s="188" t="s">
        <v>464</v>
      </c>
      <c r="F1257" s="194">
        <v>0.20690432</v>
      </c>
      <c r="G1257" s="194">
        <v>0.57191844999999997</v>
      </c>
      <c r="H1257" s="56">
        <f t="shared" si="38"/>
        <v>-0.63822758297096382</v>
      </c>
      <c r="I1257" s="42">
        <f t="shared" si="39"/>
        <v>1.4545932058338234E-5</v>
      </c>
      <c r="J1257" s="159">
        <v>16.35386342</v>
      </c>
      <c r="K1257" s="196">
        <v>32.892954545454501</v>
      </c>
    </row>
    <row r="1258" spans="1:11" x14ac:dyDescent="0.2">
      <c r="A1258" s="188" t="s">
        <v>3453</v>
      </c>
      <c r="B1258" s="188" t="s">
        <v>3214</v>
      </c>
      <c r="C1258" s="193" t="s">
        <v>422</v>
      </c>
      <c r="D1258" s="193" t="s">
        <v>407</v>
      </c>
      <c r="E1258" s="193" t="s">
        <v>464</v>
      </c>
      <c r="F1258" s="150">
        <v>0.20647293</v>
      </c>
      <c r="G1258" s="150">
        <v>0.20205918</v>
      </c>
      <c r="H1258" s="56">
        <f t="shared" si="38"/>
        <v>2.1843847926137361E-2</v>
      </c>
      <c r="I1258" s="90">
        <f t="shared" si="39"/>
        <v>1.451560417716762E-5</v>
      </c>
      <c r="J1258" s="159">
        <v>207.03248167208073</v>
      </c>
      <c r="K1258" s="159">
        <v>39.186727272727303</v>
      </c>
    </row>
    <row r="1259" spans="1:11" x14ac:dyDescent="0.2">
      <c r="A1259" s="188" t="s">
        <v>2740</v>
      </c>
      <c r="B1259" s="188" t="s">
        <v>904</v>
      </c>
      <c r="C1259" s="188" t="s">
        <v>422</v>
      </c>
      <c r="D1259" s="188" t="s">
        <v>407</v>
      </c>
      <c r="E1259" s="188" t="s">
        <v>464</v>
      </c>
      <c r="F1259" s="194">
        <v>0.20524085</v>
      </c>
      <c r="G1259" s="150">
        <v>4.2355800000000006E-2</v>
      </c>
      <c r="H1259" s="56">
        <f t="shared" si="38"/>
        <v>3.8456374333621364</v>
      </c>
      <c r="I1259" s="90">
        <f t="shared" si="39"/>
        <v>1.4428985628214958E-5</v>
      </c>
      <c r="J1259" s="159">
        <v>24.353463909999999</v>
      </c>
      <c r="K1259" s="159">
        <v>41.5595454545455</v>
      </c>
    </row>
    <row r="1260" spans="1:11" x14ac:dyDescent="0.2">
      <c r="A1260" s="188" t="s">
        <v>1648</v>
      </c>
      <c r="B1260" s="188" t="s">
        <v>432</v>
      </c>
      <c r="C1260" s="188" t="s">
        <v>1411</v>
      </c>
      <c r="D1260" s="188" t="s">
        <v>137</v>
      </c>
      <c r="E1260" s="188" t="s">
        <v>139</v>
      </c>
      <c r="F1260" s="194">
        <v>0.20274043999999999</v>
      </c>
      <c r="G1260" s="150">
        <v>0.30297427000000005</v>
      </c>
      <c r="H1260" s="56">
        <f t="shared" si="38"/>
        <v>-0.33083281296461264</v>
      </c>
      <c r="I1260" s="90">
        <f t="shared" si="39"/>
        <v>1.425320005748357E-5</v>
      </c>
      <c r="J1260" s="159">
        <v>30.917491495000004</v>
      </c>
      <c r="K1260" s="159">
        <v>20.917045454545502</v>
      </c>
    </row>
    <row r="1261" spans="1:11" x14ac:dyDescent="0.2">
      <c r="A1261" s="188" t="s">
        <v>2909</v>
      </c>
      <c r="B1261" s="188" t="s">
        <v>942</v>
      </c>
      <c r="C1261" s="188" t="s">
        <v>1660</v>
      </c>
      <c r="D1261" s="188" t="s">
        <v>407</v>
      </c>
      <c r="E1261" s="188" t="s">
        <v>139</v>
      </c>
      <c r="F1261" s="194">
        <v>0.20205506000000001</v>
      </c>
      <c r="G1261" s="150">
        <v>0.58915706000000001</v>
      </c>
      <c r="H1261" s="56">
        <f t="shared" si="38"/>
        <v>-0.65704381103402199</v>
      </c>
      <c r="I1261" s="90">
        <f t="shared" si="39"/>
        <v>1.4205015993882851E-5</v>
      </c>
      <c r="J1261" s="159">
        <v>70.792264920000008</v>
      </c>
      <c r="K1261" s="159">
        <v>53.278500000000001</v>
      </c>
    </row>
    <row r="1262" spans="1:11" x14ac:dyDescent="0.2">
      <c r="A1262" s="188" t="s">
        <v>2546</v>
      </c>
      <c r="B1262" s="188" t="s">
        <v>1506</v>
      </c>
      <c r="C1262" s="188" t="s">
        <v>1411</v>
      </c>
      <c r="D1262" s="188" t="s">
        <v>138</v>
      </c>
      <c r="E1262" s="188" t="s">
        <v>464</v>
      </c>
      <c r="F1262" s="194">
        <v>0.20144973999999999</v>
      </c>
      <c r="G1262" s="194">
        <v>0.12811549</v>
      </c>
      <c r="H1262" s="56">
        <f t="shared" si="38"/>
        <v>0.57240736463639164</v>
      </c>
      <c r="I1262" s="42">
        <f t="shared" si="39"/>
        <v>1.4162460364336046E-5</v>
      </c>
      <c r="J1262" s="159">
        <v>145.9742204728</v>
      </c>
      <c r="K1262" s="196">
        <v>10.160181818181799</v>
      </c>
    </row>
    <row r="1263" spans="1:11" x14ac:dyDescent="0.2">
      <c r="A1263" s="188" t="s">
        <v>1540</v>
      </c>
      <c r="B1263" s="188" t="s">
        <v>242</v>
      </c>
      <c r="C1263" s="188" t="s">
        <v>1411</v>
      </c>
      <c r="D1263" s="188" t="s">
        <v>137</v>
      </c>
      <c r="E1263" s="188" t="s">
        <v>139</v>
      </c>
      <c r="F1263" s="194">
        <v>0.20097142000000001</v>
      </c>
      <c r="G1263" s="150">
        <v>0.10033333</v>
      </c>
      <c r="H1263" s="56">
        <f t="shared" si="38"/>
        <v>1.0030374751839695</v>
      </c>
      <c r="I1263" s="90">
        <f t="shared" si="39"/>
        <v>1.412883317751779E-5</v>
      </c>
      <c r="J1263" s="159">
        <v>2.40220755</v>
      </c>
      <c r="K1263" s="159">
        <v>24.242863636363602</v>
      </c>
    </row>
    <row r="1264" spans="1:11" x14ac:dyDescent="0.2">
      <c r="A1264" s="188" t="s">
        <v>2605</v>
      </c>
      <c r="B1264" s="188" t="s">
        <v>2529</v>
      </c>
      <c r="C1264" s="188" t="s">
        <v>1410</v>
      </c>
      <c r="D1264" s="188" t="s">
        <v>138</v>
      </c>
      <c r="E1264" s="188" t="s">
        <v>464</v>
      </c>
      <c r="F1264" s="194">
        <v>0.20095801000000002</v>
      </c>
      <c r="G1264" s="150">
        <v>1.8758740000000003E-2</v>
      </c>
      <c r="H1264" s="56">
        <f t="shared" si="38"/>
        <v>9.7127669555631133</v>
      </c>
      <c r="I1264" s="90">
        <f t="shared" si="39"/>
        <v>1.4127890418328895E-5</v>
      </c>
      <c r="J1264" s="159">
        <v>27.142793146006102</v>
      </c>
      <c r="K1264" s="159">
        <v>23.586590909090901</v>
      </c>
    </row>
    <row r="1265" spans="1:11" x14ac:dyDescent="0.2">
      <c r="A1265" s="188" t="s">
        <v>585</v>
      </c>
      <c r="B1265" s="188" t="s">
        <v>22</v>
      </c>
      <c r="C1265" s="188" t="s">
        <v>1661</v>
      </c>
      <c r="D1265" s="188" t="s">
        <v>138</v>
      </c>
      <c r="E1265" s="188" t="s">
        <v>139</v>
      </c>
      <c r="F1265" s="194">
        <v>0.19997724</v>
      </c>
      <c r="G1265" s="150">
        <v>0.23084745000000001</v>
      </c>
      <c r="H1265" s="56">
        <f t="shared" si="38"/>
        <v>-0.13372558371340038</v>
      </c>
      <c r="I1265" s="90">
        <f t="shared" si="39"/>
        <v>1.4058939640573957E-5</v>
      </c>
      <c r="J1265" s="159">
        <v>8.2697967300000013</v>
      </c>
      <c r="K1265" s="159">
        <v>28.209590909090899</v>
      </c>
    </row>
    <row r="1266" spans="1:11" x14ac:dyDescent="0.2">
      <c r="A1266" s="188" t="s">
        <v>3219</v>
      </c>
      <c r="B1266" s="188" t="s">
        <v>3220</v>
      </c>
      <c r="C1266" s="188" t="s">
        <v>422</v>
      </c>
      <c r="D1266" s="188" t="s">
        <v>407</v>
      </c>
      <c r="E1266" s="188" t="s">
        <v>464</v>
      </c>
      <c r="F1266" s="194">
        <v>0.19908189000000001</v>
      </c>
      <c r="G1266" s="194">
        <v>0.26539296999999995</v>
      </c>
      <c r="H1266" s="56">
        <f t="shared" si="38"/>
        <v>-0.24985997179955421</v>
      </c>
      <c r="I1266" s="42">
        <f t="shared" si="39"/>
        <v>1.3995994119337701E-5</v>
      </c>
      <c r="J1266" s="159">
        <v>10.37096307</v>
      </c>
      <c r="K1266" s="196">
        <v>26.450045454545499</v>
      </c>
    </row>
    <row r="1267" spans="1:11" x14ac:dyDescent="0.2">
      <c r="A1267" s="188" t="s">
        <v>2833</v>
      </c>
      <c r="B1267" s="188" t="s">
        <v>1697</v>
      </c>
      <c r="C1267" s="188" t="s">
        <v>1663</v>
      </c>
      <c r="D1267" s="188" t="s">
        <v>407</v>
      </c>
      <c r="E1267" s="188" t="s">
        <v>139</v>
      </c>
      <c r="F1267" s="194">
        <v>0.19576573999999999</v>
      </c>
      <c r="G1267" s="194">
        <v>0.36498849</v>
      </c>
      <c r="H1267" s="56">
        <f t="shared" si="38"/>
        <v>-0.46363859309645628</v>
      </c>
      <c r="I1267" s="42">
        <f t="shared" si="39"/>
        <v>1.3762859825209582E-5</v>
      </c>
      <c r="J1267" s="159">
        <v>123.02378723713456</v>
      </c>
      <c r="K1267" s="196">
        <v>77.510181818181806</v>
      </c>
    </row>
    <row r="1268" spans="1:11" x14ac:dyDescent="0.2">
      <c r="A1268" s="188" t="s">
        <v>2874</v>
      </c>
      <c r="B1268" s="188" t="s">
        <v>206</v>
      </c>
      <c r="C1268" s="188" t="s">
        <v>1411</v>
      </c>
      <c r="D1268" s="188" t="s">
        <v>137</v>
      </c>
      <c r="E1268" s="188" t="s">
        <v>464</v>
      </c>
      <c r="F1268" s="194">
        <v>0.19565460000000001</v>
      </c>
      <c r="G1268" s="150">
        <v>9.4631560000000003E-2</v>
      </c>
      <c r="H1268" s="56">
        <f t="shared" si="38"/>
        <v>1.0675406809313932</v>
      </c>
      <c r="I1268" s="90">
        <f t="shared" si="39"/>
        <v>1.3755046383281625E-5</v>
      </c>
      <c r="J1268" s="159">
        <v>10.0635107632</v>
      </c>
      <c r="K1268" s="159">
        <v>48.494863636363597</v>
      </c>
    </row>
    <row r="1269" spans="1:11" x14ac:dyDescent="0.2">
      <c r="A1269" s="188" t="s">
        <v>3667</v>
      </c>
      <c r="B1269" s="188" t="s">
        <v>3668</v>
      </c>
      <c r="C1269" s="188" t="s">
        <v>1411</v>
      </c>
      <c r="D1269" s="188" t="s">
        <v>138</v>
      </c>
      <c r="E1269" s="188" t="s">
        <v>139</v>
      </c>
      <c r="F1269" s="194">
        <v>0.1938493</v>
      </c>
      <c r="G1269" s="150">
        <v>0.99417306000000005</v>
      </c>
      <c r="H1269" s="56">
        <f t="shared" si="38"/>
        <v>-0.80501453137344114</v>
      </c>
      <c r="I1269" s="90">
        <f t="shared" si="39"/>
        <v>1.3628128921408822E-5</v>
      </c>
      <c r="J1269" s="159">
        <v>9.9733196849999999</v>
      </c>
      <c r="K1269" s="159">
        <v>11.034136363636399</v>
      </c>
    </row>
    <row r="1270" spans="1:11" x14ac:dyDescent="0.2">
      <c r="A1270" s="188" t="s">
        <v>2601</v>
      </c>
      <c r="B1270" s="188" t="s">
        <v>1700</v>
      </c>
      <c r="C1270" s="188" t="s">
        <v>1410</v>
      </c>
      <c r="D1270" s="188" t="s">
        <v>137</v>
      </c>
      <c r="E1270" s="188" t="s">
        <v>464</v>
      </c>
      <c r="F1270" s="194">
        <v>0.19321611</v>
      </c>
      <c r="G1270" s="150">
        <v>0.18590832000000002</v>
      </c>
      <c r="H1270" s="56">
        <f t="shared" si="38"/>
        <v>3.9308568868784199E-2</v>
      </c>
      <c r="I1270" s="90">
        <f t="shared" si="39"/>
        <v>1.3583613955650642E-5</v>
      </c>
      <c r="J1270" s="159">
        <v>308.97496864999096</v>
      </c>
      <c r="K1270" s="159">
        <v>6.6010909090909102</v>
      </c>
    </row>
    <row r="1271" spans="1:11" x14ac:dyDescent="0.2">
      <c r="A1271" s="188" t="s">
        <v>2692</v>
      </c>
      <c r="B1271" s="188" t="s">
        <v>1126</v>
      </c>
      <c r="C1271" s="188" t="s">
        <v>3404</v>
      </c>
      <c r="D1271" s="188" t="s">
        <v>138</v>
      </c>
      <c r="E1271" s="188" t="s">
        <v>464</v>
      </c>
      <c r="F1271" s="194">
        <v>0.19267318</v>
      </c>
      <c r="G1271" s="150">
        <v>0.41867182000000003</v>
      </c>
      <c r="H1271" s="56">
        <f t="shared" si="38"/>
        <v>-0.53979902444831374</v>
      </c>
      <c r="I1271" s="90">
        <f t="shared" si="39"/>
        <v>1.3545444511472612E-5</v>
      </c>
      <c r="J1271" s="159">
        <v>103.10389362000001</v>
      </c>
      <c r="K1271" s="159">
        <v>12.544909090909099</v>
      </c>
    </row>
    <row r="1272" spans="1:11" x14ac:dyDescent="0.2">
      <c r="A1272" s="188" t="s">
        <v>1860</v>
      </c>
      <c r="B1272" s="188" t="s">
        <v>3252</v>
      </c>
      <c r="C1272" s="193" t="s">
        <v>1798</v>
      </c>
      <c r="D1272" s="193" t="s">
        <v>407</v>
      </c>
      <c r="E1272" s="193" t="s">
        <v>464</v>
      </c>
      <c r="F1272" s="150">
        <v>0.19204520999999999</v>
      </c>
      <c r="G1272" s="150">
        <v>0.43458837</v>
      </c>
      <c r="H1272" s="56">
        <f t="shared" si="38"/>
        <v>-0.55809859799055372</v>
      </c>
      <c r="I1272" s="90">
        <f t="shared" si="39"/>
        <v>1.3501296525801385E-5</v>
      </c>
      <c r="J1272" s="159">
        <v>24.448623696358354</v>
      </c>
      <c r="K1272" s="159">
        <v>73.509272727272702</v>
      </c>
    </row>
    <row r="1273" spans="1:11" x14ac:dyDescent="0.2">
      <c r="A1273" s="188" t="s">
        <v>1846</v>
      </c>
      <c r="B1273" s="188" t="s">
        <v>2210</v>
      </c>
      <c r="C1273" s="188" t="s">
        <v>1870</v>
      </c>
      <c r="D1273" s="188" t="s">
        <v>137</v>
      </c>
      <c r="E1273" s="188" t="s">
        <v>464</v>
      </c>
      <c r="F1273" s="194">
        <v>0.19200967999999999</v>
      </c>
      <c r="G1273" s="150">
        <v>0.13275866</v>
      </c>
      <c r="H1273" s="56">
        <f t="shared" si="38"/>
        <v>0.44630625226256426</v>
      </c>
      <c r="I1273" s="90">
        <f t="shared" si="39"/>
        <v>1.3498798670918351E-5</v>
      </c>
      <c r="J1273" s="159">
        <v>444.38078221960052</v>
      </c>
      <c r="K1273" s="159">
        <v>18.400727272727298</v>
      </c>
    </row>
    <row r="1274" spans="1:11" x14ac:dyDescent="0.2">
      <c r="A1274" s="188" t="s">
        <v>3537</v>
      </c>
      <c r="B1274" s="188" t="s">
        <v>3538</v>
      </c>
      <c r="C1274" s="188" t="s">
        <v>1417</v>
      </c>
      <c r="D1274" s="188" t="s">
        <v>138</v>
      </c>
      <c r="E1274" s="188" t="s">
        <v>464</v>
      </c>
      <c r="F1274" s="194">
        <v>0.19149773</v>
      </c>
      <c r="G1274" s="194">
        <v>7.7967380000000003E-2</v>
      </c>
      <c r="H1274" s="56">
        <f t="shared" si="38"/>
        <v>1.4561262671645503</v>
      </c>
      <c r="I1274" s="42">
        <f t="shared" si="39"/>
        <v>1.3462807204344498E-5</v>
      </c>
      <c r="J1274" s="159">
        <v>6.5454887331167724</v>
      </c>
      <c r="K1274" s="196">
        <v>22.776590909090899</v>
      </c>
    </row>
    <row r="1275" spans="1:11" x14ac:dyDescent="0.2">
      <c r="A1275" s="188" t="s">
        <v>1630</v>
      </c>
      <c r="B1275" s="188" t="s">
        <v>933</v>
      </c>
      <c r="C1275" s="188" t="s">
        <v>1412</v>
      </c>
      <c r="D1275" s="188" t="s">
        <v>407</v>
      </c>
      <c r="E1275" s="188" t="s">
        <v>139</v>
      </c>
      <c r="F1275" s="194">
        <v>0.18912785000000001</v>
      </c>
      <c r="G1275" s="150">
        <v>0.22246382999999997</v>
      </c>
      <c r="H1275" s="56">
        <f t="shared" si="38"/>
        <v>-0.14984898893451559</v>
      </c>
      <c r="I1275" s="90">
        <f t="shared" si="39"/>
        <v>1.3296198244867892E-5</v>
      </c>
      <c r="J1275" s="159">
        <v>423.31786567789368</v>
      </c>
      <c r="K1275" s="159">
        <v>20.5549545454545</v>
      </c>
    </row>
    <row r="1276" spans="1:11" x14ac:dyDescent="0.2">
      <c r="A1276" s="188" t="s">
        <v>1418</v>
      </c>
      <c r="B1276" s="188" t="s">
        <v>1419</v>
      </c>
      <c r="C1276" s="188" t="s">
        <v>1417</v>
      </c>
      <c r="D1276" s="188" t="s">
        <v>138</v>
      </c>
      <c r="E1276" s="188" t="s">
        <v>464</v>
      </c>
      <c r="F1276" s="194">
        <v>0.18835042000000002</v>
      </c>
      <c r="G1276" s="150">
        <v>0.87743640000000001</v>
      </c>
      <c r="H1276" s="56">
        <f t="shared" si="38"/>
        <v>-0.7853400884668108</v>
      </c>
      <c r="I1276" s="90">
        <f t="shared" si="39"/>
        <v>1.3241542817856442E-5</v>
      </c>
      <c r="J1276" s="159">
        <v>35.156094588818604</v>
      </c>
      <c r="K1276" s="159">
        <v>37.305227272727301</v>
      </c>
    </row>
    <row r="1277" spans="1:11" x14ac:dyDescent="0.2">
      <c r="A1277" s="188" t="s">
        <v>3235</v>
      </c>
      <c r="B1277" s="188" t="s">
        <v>3236</v>
      </c>
      <c r="C1277" s="188" t="s">
        <v>1411</v>
      </c>
      <c r="D1277" s="188" t="s">
        <v>138</v>
      </c>
      <c r="E1277" s="188" t="s">
        <v>464</v>
      </c>
      <c r="F1277" s="194">
        <v>0.18801887</v>
      </c>
      <c r="G1277" s="194">
        <v>0.35547561999999999</v>
      </c>
      <c r="H1277" s="56">
        <f t="shared" si="38"/>
        <v>-0.47107801654583226</v>
      </c>
      <c r="I1277" s="42">
        <f t="shared" si="39"/>
        <v>1.3218233958119042E-5</v>
      </c>
      <c r="J1277" s="159">
        <v>25.064173824956008</v>
      </c>
      <c r="K1277" s="196">
        <v>57.638090909090899</v>
      </c>
    </row>
    <row r="1278" spans="1:11" x14ac:dyDescent="0.2">
      <c r="A1278" s="188" t="s">
        <v>2684</v>
      </c>
      <c r="B1278" s="188" t="s">
        <v>1132</v>
      </c>
      <c r="C1278" s="188" t="s">
        <v>3404</v>
      </c>
      <c r="D1278" s="188" t="s">
        <v>137</v>
      </c>
      <c r="E1278" s="188" t="s">
        <v>464</v>
      </c>
      <c r="F1278" s="194">
        <v>0.18789349999999999</v>
      </c>
      <c r="G1278" s="150">
        <v>0.12622526000000001</v>
      </c>
      <c r="H1278" s="56">
        <f t="shared" si="38"/>
        <v>0.48855704476267259</v>
      </c>
      <c r="I1278" s="90">
        <f t="shared" si="39"/>
        <v>1.3209420108789292E-5</v>
      </c>
      <c r="J1278" s="159">
        <v>20.327817059999997</v>
      </c>
      <c r="K1278" s="159">
        <v>41.2335454545454</v>
      </c>
    </row>
    <row r="1279" spans="1:11" x14ac:dyDescent="0.2">
      <c r="A1279" s="188" t="s">
        <v>2864</v>
      </c>
      <c r="B1279" s="188" t="s">
        <v>2149</v>
      </c>
      <c r="C1279" s="188" t="s">
        <v>1411</v>
      </c>
      <c r="D1279" s="188" t="s">
        <v>137</v>
      </c>
      <c r="E1279" s="188" t="s">
        <v>464</v>
      </c>
      <c r="F1279" s="194">
        <v>0.18782940000000001</v>
      </c>
      <c r="G1279" s="150">
        <v>7.7284490000000011E-2</v>
      </c>
      <c r="H1279" s="56">
        <f t="shared" si="38"/>
        <v>1.4303634532620966</v>
      </c>
      <c r="I1279" s="90">
        <f t="shared" si="39"/>
        <v>1.3204913705805831E-5</v>
      </c>
      <c r="J1279" s="159">
        <v>15.639872863800001</v>
      </c>
      <c r="K1279" s="159">
        <v>110.741727272727</v>
      </c>
    </row>
    <row r="1280" spans="1:11" x14ac:dyDescent="0.2">
      <c r="A1280" s="188" t="s">
        <v>581</v>
      </c>
      <c r="B1280" s="188" t="s">
        <v>176</v>
      </c>
      <c r="C1280" s="188" t="s">
        <v>1661</v>
      </c>
      <c r="D1280" s="188" t="s">
        <v>138</v>
      </c>
      <c r="E1280" s="188" t="s">
        <v>139</v>
      </c>
      <c r="F1280" s="194">
        <v>0.1862085</v>
      </c>
      <c r="G1280" s="150">
        <v>0.14389937999999999</v>
      </c>
      <c r="H1280" s="56">
        <f t="shared" si="38"/>
        <v>0.29401877895512829</v>
      </c>
      <c r="I1280" s="90">
        <f t="shared" si="39"/>
        <v>1.3090960061564084E-5</v>
      </c>
      <c r="J1280" s="159">
        <v>28.841979690000002</v>
      </c>
      <c r="K1280" s="159">
        <v>25.760772727272698</v>
      </c>
    </row>
    <row r="1281" spans="1:11" x14ac:dyDescent="0.2">
      <c r="A1281" s="188" t="s">
        <v>3108</v>
      </c>
      <c r="B1281" s="188" t="s">
        <v>63</v>
      </c>
      <c r="C1281" s="188" t="s">
        <v>1659</v>
      </c>
      <c r="D1281" s="188" t="s">
        <v>137</v>
      </c>
      <c r="E1281" s="188" t="s">
        <v>464</v>
      </c>
      <c r="F1281" s="194">
        <v>0.18581135999999998</v>
      </c>
      <c r="G1281" s="150">
        <v>0.66723743999999996</v>
      </c>
      <c r="H1281" s="56">
        <f t="shared" si="38"/>
        <v>-0.72152138225336993</v>
      </c>
      <c r="I1281" s="90">
        <f t="shared" si="39"/>
        <v>1.3063040047822231E-5</v>
      </c>
      <c r="J1281" s="159">
        <v>23.695835258699997</v>
      </c>
      <c r="K1281" s="159">
        <v>19.111954545454498</v>
      </c>
    </row>
    <row r="1282" spans="1:11" x14ac:dyDescent="0.2">
      <c r="A1282" s="188" t="s">
        <v>2893</v>
      </c>
      <c r="B1282" s="188" t="s">
        <v>282</v>
      </c>
      <c r="C1282" s="188" t="s">
        <v>1660</v>
      </c>
      <c r="D1282" s="188" t="s">
        <v>137</v>
      </c>
      <c r="E1282" s="188" t="s">
        <v>464</v>
      </c>
      <c r="F1282" s="194">
        <v>0.18479465</v>
      </c>
      <c r="G1282" s="194">
        <v>6.6809170000000001E-2</v>
      </c>
      <c r="H1282" s="56">
        <f t="shared" si="38"/>
        <v>1.7660072711575374</v>
      </c>
      <c r="I1282" s="42">
        <f t="shared" si="39"/>
        <v>1.2991562591077816E-5</v>
      </c>
      <c r="J1282" s="159" t="s">
        <v>3762</v>
      </c>
      <c r="K1282" s="196">
        <v>143.47323076923101</v>
      </c>
    </row>
    <row r="1283" spans="1:11" x14ac:dyDescent="0.2">
      <c r="A1283" s="188" t="s">
        <v>2871</v>
      </c>
      <c r="B1283" s="188" t="s">
        <v>204</v>
      </c>
      <c r="C1283" s="188" t="s">
        <v>1411</v>
      </c>
      <c r="D1283" s="188" t="s">
        <v>137</v>
      </c>
      <c r="E1283" s="188" t="s">
        <v>464</v>
      </c>
      <c r="F1283" s="194">
        <v>0.18260265000000001</v>
      </c>
      <c r="G1283" s="150">
        <v>0.32933455</v>
      </c>
      <c r="H1283" s="56">
        <f t="shared" si="38"/>
        <v>-0.44554056050299007</v>
      </c>
      <c r="I1283" s="90">
        <f t="shared" si="39"/>
        <v>1.2837459075637067E-5</v>
      </c>
      <c r="J1283" s="159">
        <v>39.8677626972</v>
      </c>
      <c r="K1283" s="159">
        <v>36.7739090909091</v>
      </c>
    </row>
    <row r="1284" spans="1:11" x14ac:dyDescent="0.2">
      <c r="A1284" s="188" t="s">
        <v>1914</v>
      </c>
      <c r="B1284" s="188" t="s">
        <v>809</v>
      </c>
      <c r="C1284" s="188" t="s">
        <v>1412</v>
      </c>
      <c r="D1284" s="188" t="s">
        <v>407</v>
      </c>
      <c r="E1284" s="188" t="s">
        <v>464</v>
      </c>
      <c r="F1284" s="194">
        <v>0.18170407999999999</v>
      </c>
      <c r="G1284" s="150">
        <v>0.16139520000000002</v>
      </c>
      <c r="H1284" s="56">
        <f t="shared" si="38"/>
        <v>0.12583323419779502</v>
      </c>
      <c r="I1284" s="90">
        <f t="shared" si="39"/>
        <v>1.2774287179711157E-5</v>
      </c>
      <c r="J1284" s="159">
        <v>2.6459018999999997</v>
      </c>
      <c r="K1284" s="159">
        <v>31.184000000000001</v>
      </c>
    </row>
    <row r="1285" spans="1:11" x14ac:dyDescent="0.2">
      <c r="A1285" s="188" t="s">
        <v>3237</v>
      </c>
      <c r="B1285" s="188" t="s">
        <v>3238</v>
      </c>
      <c r="C1285" s="188" t="s">
        <v>1411</v>
      </c>
      <c r="D1285" s="188" t="s">
        <v>138</v>
      </c>
      <c r="E1285" s="188" t="s">
        <v>464</v>
      </c>
      <c r="F1285" s="194">
        <v>0.18112382000000002</v>
      </c>
      <c r="G1285" s="194">
        <v>0.62884119999999999</v>
      </c>
      <c r="H1285" s="56">
        <f t="shared" si="38"/>
        <v>-0.71197208452626826</v>
      </c>
      <c r="I1285" s="42">
        <f t="shared" si="39"/>
        <v>1.2733493335792524E-5</v>
      </c>
      <c r="J1285" s="159">
        <v>8.4873229078422128</v>
      </c>
      <c r="K1285" s="196">
        <v>60.5624545454545</v>
      </c>
    </row>
    <row r="1286" spans="1:11" x14ac:dyDescent="0.2">
      <c r="A1286" s="188" t="s">
        <v>1376</v>
      </c>
      <c r="B1286" s="188" t="s">
        <v>883</v>
      </c>
      <c r="C1286" s="188" t="s">
        <v>1660</v>
      </c>
      <c r="D1286" s="188" t="s">
        <v>138</v>
      </c>
      <c r="E1286" s="188" t="s">
        <v>139</v>
      </c>
      <c r="F1286" s="194">
        <v>0.18053504999999997</v>
      </c>
      <c r="G1286" s="150">
        <v>4.8952274100000004</v>
      </c>
      <c r="H1286" s="56">
        <f t="shared" si="38"/>
        <v>-0.96312019138657345</v>
      </c>
      <c r="I1286" s="90">
        <f t="shared" si="39"/>
        <v>1.2692101215908374E-5</v>
      </c>
      <c r="J1286" s="159">
        <v>61.430535090000006</v>
      </c>
      <c r="K1286" s="159">
        <v>57.622272727272701</v>
      </c>
    </row>
    <row r="1287" spans="1:11" x14ac:dyDescent="0.2">
      <c r="A1287" s="188" t="s">
        <v>1843</v>
      </c>
      <c r="B1287" s="188" t="s">
        <v>149</v>
      </c>
      <c r="C1287" s="188" t="s">
        <v>1870</v>
      </c>
      <c r="D1287" s="188" t="s">
        <v>137</v>
      </c>
      <c r="E1287" s="188" t="s">
        <v>464</v>
      </c>
      <c r="F1287" s="194">
        <v>0.17545390999999999</v>
      </c>
      <c r="G1287" s="150">
        <v>3.9110190000000003E-2</v>
      </c>
      <c r="H1287" s="56">
        <f t="shared" ref="H1287:H1350" si="40">IF(ISERROR(F1287/G1287-1),"",IF((F1287/G1287-1)&gt;10000%,"",F1287/G1287-1))</f>
        <v>3.4861431253594004</v>
      </c>
      <c r="I1287" s="90">
        <f t="shared" ref="I1287:I1350" si="41">F1287/$F$1588</f>
        <v>1.2334883361690036E-5</v>
      </c>
      <c r="J1287" s="159">
        <v>3.2585867250999998</v>
      </c>
      <c r="K1287" s="159">
        <v>23.024999999999999</v>
      </c>
    </row>
    <row r="1288" spans="1:11" x14ac:dyDescent="0.2">
      <c r="A1288" s="188" t="s">
        <v>1671</v>
      </c>
      <c r="B1288" s="188" t="s">
        <v>1672</v>
      </c>
      <c r="C1288" s="188" t="s">
        <v>3404</v>
      </c>
      <c r="D1288" s="188" t="s">
        <v>138</v>
      </c>
      <c r="E1288" s="188" t="s">
        <v>464</v>
      </c>
      <c r="F1288" s="194">
        <v>0.17372165000000001</v>
      </c>
      <c r="G1288" s="150">
        <v>0.1396433</v>
      </c>
      <c r="H1288" s="56">
        <f t="shared" si="40"/>
        <v>0.24403856110533062</v>
      </c>
      <c r="I1288" s="90">
        <f t="shared" si="41"/>
        <v>1.2213100808926629E-5</v>
      </c>
      <c r="J1288" s="159">
        <v>296.21331719</v>
      </c>
      <c r="K1288" s="159">
        <v>21.995681818181801</v>
      </c>
    </row>
    <row r="1289" spans="1:11" x14ac:dyDescent="0.2">
      <c r="A1289" s="188" t="s">
        <v>2502</v>
      </c>
      <c r="B1289" s="188" t="s">
        <v>2017</v>
      </c>
      <c r="C1289" s="188" t="s">
        <v>1563</v>
      </c>
      <c r="D1289" s="188" t="s">
        <v>138</v>
      </c>
      <c r="E1289" s="188" t="s">
        <v>139</v>
      </c>
      <c r="F1289" s="194">
        <v>0.17365401999999999</v>
      </c>
      <c r="G1289" s="150">
        <v>0.71664556000000001</v>
      </c>
      <c r="H1289" s="56">
        <f t="shared" si="40"/>
        <v>-0.75768492865566628</v>
      </c>
      <c r="I1289" s="90">
        <f t="shared" si="41"/>
        <v>1.220834623741693E-5</v>
      </c>
      <c r="J1289" s="159">
        <v>42.506787903599999</v>
      </c>
      <c r="K1289" s="159">
        <v>5.4963636363636397</v>
      </c>
    </row>
    <row r="1290" spans="1:11" x14ac:dyDescent="0.2">
      <c r="A1290" s="188" t="s">
        <v>1550</v>
      </c>
      <c r="B1290" s="188" t="s">
        <v>817</v>
      </c>
      <c r="C1290" s="188" t="s">
        <v>1411</v>
      </c>
      <c r="D1290" s="188" t="s">
        <v>137</v>
      </c>
      <c r="E1290" s="188" t="s">
        <v>464</v>
      </c>
      <c r="F1290" s="194">
        <v>0.17042432000000002</v>
      </c>
      <c r="G1290" s="150">
        <v>7.6672500000000005E-2</v>
      </c>
      <c r="H1290" s="56">
        <f t="shared" si="40"/>
        <v>1.2227567902442207</v>
      </c>
      <c r="I1290" s="90">
        <f t="shared" si="41"/>
        <v>1.1981289611587104E-5</v>
      </c>
      <c r="J1290" s="159">
        <v>2.28543494</v>
      </c>
      <c r="K1290" s="159">
        <v>24.999045454545499</v>
      </c>
    </row>
    <row r="1291" spans="1:11" x14ac:dyDescent="0.2">
      <c r="A1291" s="188" t="s">
        <v>1517</v>
      </c>
      <c r="B1291" s="188" t="s">
        <v>1179</v>
      </c>
      <c r="C1291" s="188" t="s">
        <v>1411</v>
      </c>
      <c r="D1291" s="188" t="s">
        <v>407</v>
      </c>
      <c r="E1291" s="188" t="s">
        <v>139</v>
      </c>
      <c r="F1291" s="194">
        <v>0.16987831</v>
      </c>
      <c r="G1291" s="150">
        <v>7.7977400000000001E-3</v>
      </c>
      <c r="H1291" s="56">
        <f t="shared" si="40"/>
        <v>20.785582745769929</v>
      </c>
      <c r="I1291" s="90">
        <f t="shared" si="41"/>
        <v>1.194290363509723E-5</v>
      </c>
      <c r="J1291" s="159">
        <v>1.7076702399999999</v>
      </c>
      <c r="K1291" s="159">
        <v>86.856999999999999</v>
      </c>
    </row>
    <row r="1292" spans="1:11" x14ac:dyDescent="0.2">
      <c r="A1292" s="188" t="s">
        <v>2689</v>
      </c>
      <c r="B1292" s="188" t="s">
        <v>1128</v>
      </c>
      <c r="C1292" s="188" t="s">
        <v>3404</v>
      </c>
      <c r="D1292" s="188" t="s">
        <v>138</v>
      </c>
      <c r="E1292" s="188" t="s">
        <v>464</v>
      </c>
      <c r="F1292" s="194">
        <v>0.16974469</v>
      </c>
      <c r="G1292" s="150">
        <v>5.3830469999999998E-2</v>
      </c>
      <c r="H1292" s="56">
        <f t="shared" si="40"/>
        <v>2.1533198576939792</v>
      </c>
      <c r="I1292" s="90">
        <f t="shared" si="41"/>
        <v>1.1933509788503621E-5</v>
      </c>
      <c r="J1292" s="159">
        <v>60.30699852</v>
      </c>
      <c r="K1292" s="159">
        <v>17.029318181818201</v>
      </c>
    </row>
    <row r="1293" spans="1:11" x14ac:dyDescent="0.2">
      <c r="A1293" s="188" t="s">
        <v>3481</v>
      </c>
      <c r="B1293" s="188" t="s">
        <v>1450</v>
      </c>
      <c r="C1293" s="188" t="s">
        <v>3480</v>
      </c>
      <c r="D1293" s="188" t="s">
        <v>138</v>
      </c>
      <c r="E1293" s="188" t="s">
        <v>139</v>
      </c>
      <c r="F1293" s="194">
        <v>0.16811195000000001</v>
      </c>
      <c r="G1293" s="150">
        <v>0.70453977000000001</v>
      </c>
      <c r="H1293" s="56">
        <f t="shared" si="40"/>
        <v>-0.76138756510508976</v>
      </c>
      <c r="I1293" s="90">
        <f t="shared" si="41"/>
        <v>1.1818723760309859E-5</v>
      </c>
      <c r="J1293" s="159">
        <v>52.154025969999999</v>
      </c>
      <c r="K1293" s="159">
        <v>28.045999999999999</v>
      </c>
    </row>
    <row r="1294" spans="1:11" x14ac:dyDescent="0.2">
      <c r="A1294" s="188" t="s">
        <v>1632</v>
      </c>
      <c r="B1294" s="188" t="s">
        <v>456</v>
      </c>
      <c r="C1294" s="188" t="s">
        <v>1412</v>
      </c>
      <c r="D1294" s="188" t="s">
        <v>407</v>
      </c>
      <c r="E1294" s="188" t="s">
        <v>139</v>
      </c>
      <c r="F1294" s="194">
        <v>0.16801273</v>
      </c>
      <c r="G1294" s="150">
        <v>0.45375178999999999</v>
      </c>
      <c r="H1294" s="56">
        <f t="shared" si="40"/>
        <v>-0.62972547171659643</v>
      </c>
      <c r="I1294" s="90">
        <f t="shared" si="41"/>
        <v>1.1811748326549807E-5</v>
      </c>
      <c r="J1294" s="159">
        <v>48.772846059155412</v>
      </c>
      <c r="K1294" s="159">
        <v>36.203545454545498</v>
      </c>
    </row>
    <row r="1295" spans="1:11" x14ac:dyDescent="0.2">
      <c r="A1295" s="188" t="s">
        <v>3474</v>
      </c>
      <c r="B1295" s="188" t="s">
        <v>8</v>
      </c>
      <c r="C1295" s="188" t="s">
        <v>422</v>
      </c>
      <c r="D1295" s="188" t="s">
        <v>407</v>
      </c>
      <c r="E1295" s="188" t="s">
        <v>464</v>
      </c>
      <c r="F1295" s="194">
        <v>0.16776031</v>
      </c>
      <c r="G1295" s="150">
        <v>0.17354628</v>
      </c>
      <c r="H1295" s="56">
        <f t="shared" si="40"/>
        <v>-3.3339637127341448E-2</v>
      </c>
      <c r="I1295" s="90">
        <f t="shared" si="41"/>
        <v>1.1794002519356579E-5</v>
      </c>
      <c r="J1295" s="159">
        <v>597.9465423063773</v>
      </c>
      <c r="K1295" s="159">
        <v>7.1170454545454502</v>
      </c>
    </row>
    <row r="1296" spans="1:11" x14ac:dyDescent="0.2">
      <c r="A1296" s="188" t="s">
        <v>566</v>
      </c>
      <c r="B1296" s="188" t="s">
        <v>499</v>
      </c>
      <c r="C1296" s="188" t="s">
        <v>454</v>
      </c>
      <c r="D1296" s="188" t="s">
        <v>137</v>
      </c>
      <c r="E1296" s="188" t="s">
        <v>464</v>
      </c>
      <c r="F1296" s="194">
        <v>0.16683520999999998</v>
      </c>
      <c r="G1296" s="150">
        <v>0.26252487000000002</v>
      </c>
      <c r="H1296" s="56">
        <f t="shared" si="40"/>
        <v>-0.36449750456023478</v>
      </c>
      <c r="I1296" s="90">
        <f t="shared" si="41"/>
        <v>1.1728965492835487E-5</v>
      </c>
      <c r="J1296" s="159">
        <v>90.043829000000002</v>
      </c>
      <c r="K1296" s="159">
        <v>55.208227272727299</v>
      </c>
    </row>
    <row r="1297" spans="1:11" x14ac:dyDescent="0.2">
      <c r="A1297" s="188" t="s">
        <v>3458</v>
      </c>
      <c r="B1297" s="188" t="s">
        <v>1350</v>
      </c>
      <c r="C1297" s="188" t="s">
        <v>422</v>
      </c>
      <c r="D1297" s="188" t="s">
        <v>407</v>
      </c>
      <c r="E1297" s="188" t="s">
        <v>139</v>
      </c>
      <c r="F1297" s="194">
        <v>0.16664699999999999</v>
      </c>
      <c r="G1297" s="150">
        <v>1.41185034</v>
      </c>
      <c r="H1297" s="56">
        <f t="shared" si="40"/>
        <v>-0.88196553467558036</v>
      </c>
      <c r="I1297" s="90">
        <f t="shared" si="41"/>
        <v>1.1715733821922575E-5</v>
      </c>
      <c r="J1297" s="159">
        <v>283.34472706445553</v>
      </c>
      <c r="K1297" s="159">
        <v>16.841000000000001</v>
      </c>
    </row>
    <row r="1298" spans="1:11" x14ac:dyDescent="0.2">
      <c r="A1298" s="188" t="s">
        <v>3725</v>
      </c>
      <c r="B1298" s="188" t="s">
        <v>3726</v>
      </c>
      <c r="C1298" s="188" t="s">
        <v>422</v>
      </c>
      <c r="D1298" s="188" t="s">
        <v>407</v>
      </c>
      <c r="E1298" s="188" t="s">
        <v>139</v>
      </c>
      <c r="F1298" s="194">
        <v>0.16599507999999999</v>
      </c>
      <c r="G1298" s="194"/>
      <c r="H1298" s="56" t="str">
        <f t="shared" si="40"/>
        <v/>
      </c>
      <c r="I1298" s="42">
        <f t="shared" si="41"/>
        <v>1.1669902086618682E-5</v>
      </c>
      <c r="J1298" s="159">
        <v>5.2416277999999998</v>
      </c>
      <c r="K1298" s="196">
        <v>10.925000000000001</v>
      </c>
    </row>
    <row r="1299" spans="1:11" x14ac:dyDescent="0.2">
      <c r="A1299" s="188" t="s">
        <v>3111</v>
      </c>
      <c r="B1299" s="188" t="s">
        <v>66</v>
      </c>
      <c r="C1299" s="188" t="s">
        <v>1659</v>
      </c>
      <c r="D1299" s="188" t="s">
        <v>137</v>
      </c>
      <c r="E1299" s="188" t="s">
        <v>464</v>
      </c>
      <c r="F1299" s="194">
        <v>0.1653124</v>
      </c>
      <c r="G1299" s="150">
        <v>0.19155791</v>
      </c>
      <c r="H1299" s="56">
        <f t="shared" si="40"/>
        <v>-0.13701083917651846</v>
      </c>
      <c r="I1299" s="90">
        <f t="shared" si="41"/>
        <v>1.1621907840304316E-5</v>
      </c>
      <c r="J1299" s="159">
        <v>4.4236150177999995</v>
      </c>
      <c r="K1299" s="159">
        <v>24.4716818181818</v>
      </c>
    </row>
    <row r="1300" spans="1:11" x14ac:dyDescent="0.2">
      <c r="A1300" s="188" t="s">
        <v>2557</v>
      </c>
      <c r="B1300" s="188" t="s">
        <v>2558</v>
      </c>
      <c r="C1300" s="188" t="s">
        <v>1410</v>
      </c>
      <c r="D1300" s="188" t="s">
        <v>138</v>
      </c>
      <c r="E1300" s="188" t="s">
        <v>464</v>
      </c>
      <c r="F1300" s="194">
        <v>0.16397855</v>
      </c>
      <c r="G1300" s="150">
        <v>5.642747E-2</v>
      </c>
      <c r="H1300" s="56">
        <f t="shared" si="40"/>
        <v>1.9060057096304335</v>
      </c>
      <c r="I1300" s="90">
        <f t="shared" si="41"/>
        <v>1.1528134585710046E-5</v>
      </c>
      <c r="J1300" s="159">
        <v>12.921238379590919</v>
      </c>
      <c r="K1300" s="159">
        <v>37.1354545454545</v>
      </c>
    </row>
    <row r="1301" spans="1:11" x14ac:dyDescent="0.2">
      <c r="A1301" s="188" t="s">
        <v>2307</v>
      </c>
      <c r="B1301" s="188" t="s">
        <v>913</v>
      </c>
      <c r="C1301" s="188" t="s">
        <v>1411</v>
      </c>
      <c r="D1301" s="188" t="s">
        <v>137</v>
      </c>
      <c r="E1301" s="188" t="s">
        <v>139</v>
      </c>
      <c r="F1301" s="194">
        <v>0.16395854999999998</v>
      </c>
      <c r="G1301" s="150">
        <v>0.10009188000000001</v>
      </c>
      <c r="H1301" s="56">
        <f t="shared" si="40"/>
        <v>0.63808043169935424</v>
      </c>
      <c r="I1301" s="90">
        <f t="shared" si="41"/>
        <v>1.1526728531737046E-5</v>
      </c>
      <c r="J1301" s="159">
        <v>5.1233559326380576</v>
      </c>
      <c r="K1301" s="159">
        <v>27.8304090909091</v>
      </c>
    </row>
    <row r="1302" spans="1:11" x14ac:dyDescent="0.2">
      <c r="A1302" s="188" t="s">
        <v>2709</v>
      </c>
      <c r="B1302" s="188" t="s">
        <v>2461</v>
      </c>
      <c r="C1302" s="188" t="s">
        <v>1265</v>
      </c>
      <c r="D1302" s="188" t="s">
        <v>138</v>
      </c>
      <c r="E1302" s="188" t="s">
        <v>139</v>
      </c>
      <c r="F1302" s="194">
        <v>0.16314976</v>
      </c>
      <c r="G1302" s="150">
        <v>1.0336090000000001E-2</v>
      </c>
      <c r="H1302" s="56">
        <f t="shared" si="40"/>
        <v>14.784475560874565</v>
      </c>
      <c r="I1302" s="90">
        <f t="shared" si="41"/>
        <v>1.1469868412095933E-5</v>
      </c>
      <c r="J1302" s="159">
        <v>11.502363000000001</v>
      </c>
      <c r="K1302" s="159">
        <v>24.6667272727273</v>
      </c>
    </row>
    <row r="1303" spans="1:11" x14ac:dyDescent="0.2">
      <c r="A1303" s="188" t="s">
        <v>821</v>
      </c>
      <c r="B1303" s="188" t="s">
        <v>3596</v>
      </c>
      <c r="C1303" s="188" t="s">
        <v>1741</v>
      </c>
      <c r="D1303" s="188" t="s">
        <v>138</v>
      </c>
      <c r="E1303" s="188" t="s">
        <v>139</v>
      </c>
      <c r="F1303" s="194">
        <v>0.16235142000000002</v>
      </c>
      <c r="G1303" s="150">
        <v>1.25038049</v>
      </c>
      <c r="H1303" s="56">
        <f t="shared" si="40"/>
        <v>-0.8701583867483409</v>
      </c>
      <c r="I1303" s="90">
        <f t="shared" si="41"/>
        <v>1.1413742955655713E-5</v>
      </c>
      <c r="J1303" s="159">
        <v>29.308736</v>
      </c>
      <c r="K1303" s="159">
        <v>47.161227272727302</v>
      </c>
    </row>
    <row r="1304" spans="1:11" x14ac:dyDescent="0.2">
      <c r="A1304" s="188" t="s">
        <v>2159</v>
      </c>
      <c r="B1304" s="188" t="s">
        <v>2160</v>
      </c>
      <c r="C1304" s="188" t="s">
        <v>1870</v>
      </c>
      <c r="D1304" s="188" t="s">
        <v>138</v>
      </c>
      <c r="E1304" s="188" t="s">
        <v>139</v>
      </c>
      <c r="F1304" s="194">
        <v>0.16162903000000001</v>
      </c>
      <c r="G1304" s="150">
        <v>0.43165158000000003</v>
      </c>
      <c r="H1304" s="56">
        <f t="shared" si="40"/>
        <v>-0.62555672795174289</v>
      </c>
      <c r="I1304" s="90">
        <f t="shared" si="41"/>
        <v>1.1362956989177955E-5</v>
      </c>
      <c r="J1304" s="159">
        <v>236.30168400895997</v>
      </c>
      <c r="K1304" s="159">
        <v>9.9899545454545393</v>
      </c>
    </row>
    <row r="1305" spans="1:11" x14ac:dyDescent="0.2">
      <c r="A1305" s="188" t="s">
        <v>3568</v>
      </c>
      <c r="B1305" s="188" t="s">
        <v>3569</v>
      </c>
      <c r="C1305" s="188" t="s">
        <v>1411</v>
      </c>
      <c r="D1305" s="188" t="s">
        <v>137</v>
      </c>
      <c r="E1305" s="188" t="s">
        <v>139</v>
      </c>
      <c r="F1305" s="194">
        <v>0.15808035000000001</v>
      </c>
      <c r="G1305" s="194">
        <v>0.37454068000000001</v>
      </c>
      <c r="H1305" s="56">
        <f t="shared" si="40"/>
        <v>-0.57793543280799298</v>
      </c>
      <c r="I1305" s="42">
        <f t="shared" si="41"/>
        <v>1.1113475208532757E-5</v>
      </c>
      <c r="J1305" s="159">
        <v>11.617667195690434</v>
      </c>
      <c r="K1305" s="196">
        <v>37.486954545454601</v>
      </c>
    </row>
    <row r="1306" spans="1:11" x14ac:dyDescent="0.2">
      <c r="A1306" s="188" t="s">
        <v>2193</v>
      </c>
      <c r="B1306" s="188" t="s">
        <v>2194</v>
      </c>
      <c r="C1306" s="188" t="s">
        <v>422</v>
      </c>
      <c r="D1306" s="188" t="s">
        <v>407</v>
      </c>
      <c r="E1306" s="188" t="s">
        <v>139</v>
      </c>
      <c r="F1306" s="194">
        <v>0.1517394</v>
      </c>
      <c r="G1306" s="150">
        <v>9.3010559999999992E-2</v>
      </c>
      <c r="H1306" s="56">
        <f t="shared" si="40"/>
        <v>0.63142120636624499</v>
      </c>
      <c r="I1306" s="90">
        <f t="shared" si="41"/>
        <v>1.0667689311528191E-5</v>
      </c>
      <c r="J1306" s="159">
        <v>43.20293186</v>
      </c>
      <c r="K1306" s="159">
        <v>36.639727272727299</v>
      </c>
    </row>
    <row r="1307" spans="1:11" x14ac:dyDescent="0.2">
      <c r="A1307" s="188" t="s">
        <v>3529</v>
      </c>
      <c r="B1307" s="188" t="s">
        <v>3530</v>
      </c>
      <c r="C1307" s="188" t="s">
        <v>1410</v>
      </c>
      <c r="D1307" s="188" t="s">
        <v>138</v>
      </c>
      <c r="E1307" s="188" t="s">
        <v>464</v>
      </c>
      <c r="F1307" s="194">
        <v>0.15115698000000002</v>
      </c>
      <c r="G1307" s="194">
        <v>1.29296517</v>
      </c>
      <c r="H1307" s="56">
        <f t="shared" si="40"/>
        <v>-0.88309276730168995</v>
      </c>
      <c r="I1307" s="42">
        <f t="shared" si="41"/>
        <v>1.0626743613780474E-5</v>
      </c>
      <c r="J1307" s="159">
        <v>1.3049129573181213</v>
      </c>
      <c r="K1307" s="196">
        <v>18.848772727272699</v>
      </c>
    </row>
    <row r="1308" spans="1:11" x14ac:dyDescent="0.2">
      <c r="A1308" s="188" t="s">
        <v>2683</v>
      </c>
      <c r="B1308" s="188" t="s">
        <v>1199</v>
      </c>
      <c r="C1308" s="188" t="s">
        <v>3404</v>
      </c>
      <c r="D1308" s="188" t="s">
        <v>138</v>
      </c>
      <c r="E1308" s="188" t="s">
        <v>464</v>
      </c>
      <c r="F1308" s="194">
        <v>0.14831420000000001</v>
      </c>
      <c r="G1308" s="150">
        <v>3.3969569999999998E-2</v>
      </c>
      <c r="H1308" s="56">
        <f t="shared" si="40"/>
        <v>3.3660900034943042</v>
      </c>
      <c r="I1308" s="90">
        <f t="shared" si="41"/>
        <v>1.0426888508112292E-5</v>
      </c>
      <c r="J1308" s="159">
        <v>35.083116689999997</v>
      </c>
      <c r="K1308" s="159">
        <v>60.103681818181798</v>
      </c>
    </row>
    <row r="1309" spans="1:11" x14ac:dyDescent="0.2">
      <c r="A1309" s="188" t="s">
        <v>2254</v>
      </c>
      <c r="B1309" s="188" t="s">
        <v>2255</v>
      </c>
      <c r="C1309" s="188" t="s">
        <v>1663</v>
      </c>
      <c r="D1309" s="188" t="s">
        <v>138</v>
      </c>
      <c r="E1309" s="188" t="s">
        <v>464</v>
      </c>
      <c r="F1309" s="194">
        <v>0.14766939000000001</v>
      </c>
      <c r="G1309" s="150">
        <v>0.48490878000000004</v>
      </c>
      <c r="H1309" s="56">
        <f t="shared" si="40"/>
        <v>-0.6954697541257141</v>
      </c>
      <c r="I1309" s="90">
        <f t="shared" si="41"/>
        <v>1.0381556624995802E-5</v>
      </c>
      <c r="J1309" s="159">
        <v>22.965784869208413</v>
      </c>
      <c r="K1309" s="159">
        <v>28.808227272727301</v>
      </c>
    </row>
    <row r="1310" spans="1:11" x14ac:dyDescent="0.2">
      <c r="A1310" s="188" t="s">
        <v>1547</v>
      </c>
      <c r="B1310" s="188" t="s">
        <v>816</v>
      </c>
      <c r="C1310" s="188" t="s">
        <v>1411</v>
      </c>
      <c r="D1310" s="188" t="s">
        <v>137</v>
      </c>
      <c r="E1310" s="188" t="s">
        <v>464</v>
      </c>
      <c r="F1310" s="194">
        <v>0.14628690999999999</v>
      </c>
      <c r="G1310" s="150">
        <v>8.8322000000000001E-3</v>
      </c>
      <c r="H1310" s="56">
        <f t="shared" si="40"/>
        <v>15.562907316410406</v>
      </c>
      <c r="I1310" s="90">
        <f t="shared" si="41"/>
        <v>1.0284364550166182E-5</v>
      </c>
      <c r="J1310" s="159">
        <v>1.5719318400000002</v>
      </c>
      <c r="K1310" s="159">
        <v>29.658045454545501</v>
      </c>
    </row>
    <row r="1311" spans="1:11" x14ac:dyDescent="0.2">
      <c r="A1311" s="188" t="s">
        <v>2506</v>
      </c>
      <c r="B1311" s="188" t="s">
        <v>2014</v>
      </c>
      <c r="C1311" s="188" t="s">
        <v>1563</v>
      </c>
      <c r="D1311" s="188" t="s">
        <v>138</v>
      </c>
      <c r="E1311" s="188" t="s">
        <v>139</v>
      </c>
      <c r="F1311" s="194">
        <v>0.14565518999999999</v>
      </c>
      <c r="G1311" s="150">
        <v>0.59695251999999999</v>
      </c>
      <c r="H1311" s="56">
        <f t="shared" si="40"/>
        <v>-0.7560020518884818</v>
      </c>
      <c r="I1311" s="90">
        <f t="shared" si="41"/>
        <v>1.0239952929375018E-5</v>
      </c>
      <c r="J1311" s="159">
        <v>9.4114363834999999</v>
      </c>
      <c r="K1311" s="159">
        <v>20.8065</v>
      </c>
    </row>
    <row r="1312" spans="1:11" x14ac:dyDescent="0.2">
      <c r="A1312" s="188" t="s">
        <v>1583</v>
      </c>
      <c r="B1312" s="188" t="s">
        <v>2073</v>
      </c>
      <c r="C1312" s="188" t="s">
        <v>1411</v>
      </c>
      <c r="D1312" s="188" t="s">
        <v>137</v>
      </c>
      <c r="E1312" s="188" t="s">
        <v>464</v>
      </c>
      <c r="F1312" s="194">
        <v>0.14560157999999998</v>
      </c>
      <c r="G1312" s="150">
        <v>0.71763272</v>
      </c>
      <c r="H1312" s="56">
        <f t="shared" si="40"/>
        <v>-0.79710849862029709</v>
      </c>
      <c r="I1312" s="90">
        <f t="shared" si="41"/>
        <v>1.0236184001700393E-5</v>
      </c>
      <c r="J1312" s="159">
        <v>71.949047840999995</v>
      </c>
      <c r="K1312" s="159">
        <v>59.070136363636401</v>
      </c>
    </row>
    <row r="1313" spans="1:11" x14ac:dyDescent="0.2">
      <c r="A1313" s="188" t="s">
        <v>1544</v>
      </c>
      <c r="B1313" s="188" t="s">
        <v>297</v>
      </c>
      <c r="C1313" s="188" t="s">
        <v>1411</v>
      </c>
      <c r="D1313" s="188" t="s">
        <v>137</v>
      </c>
      <c r="E1313" s="188" t="s">
        <v>139</v>
      </c>
      <c r="F1313" s="194">
        <v>0.14549989000000002</v>
      </c>
      <c r="G1313" s="150">
        <v>6.2815190000000007E-2</v>
      </c>
      <c r="H1313" s="56">
        <f t="shared" si="40"/>
        <v>1.3163169609134351</v>
      </c>
      <c r="I1313" s="90">
        <f t="shared" si="41"/>
        <v>1.022903492027468E-5</v>
      </c>
      <c r="J1313" s="159">
        <v>16.387416395965122</v>
      </c>
      <c r="K1313" s="159">
        <v>41.214545454545501</v>
      </c>
    </row>
    <row r="1314" spans="1:11" x14ac:dyDescent="0.2">
      <c r="A1314" s="188" t="s">
        <v>3695</v>
      </c>
      <c r="B1314" s="188" t="s">
        <v>3696</v>
      </c>
      <c r="C1314" s="188" t="s">
        <v>1411</v>
      </c>
      <c r="D1314" s="188" t="s">
        <v>137</v>
      </c>
      <c r="E1314" s="188" t="s">
        <v>139</v>
      </c>
      <c r="F1314" s="194">
        <v>0.14411425</v>
      </c>
      <c r="G1314" s="150">
        <v>1.310352E-2</v>
      </c>
      <c r="H1314" s="56">
        <f t="shared" si="40"/>
        <v>9.9981325628533391</v>
      </c>
      <c r="I1314" s="90">
        <f t="shared" si="41"/>
        <v>1.0131620688917325E-5</v>
      </c>
      <c r="J1314" s="159">
        <v>3.8337136250000001</v>
      </c>
      <c r="K1314" s="159">
        <v>34.244590909090903</v>
      </c>
    </row>
    <row r="1315" spans="1:11" x14ac:dyDescent="0.2">
      <c r="A1315" s="188" t="s">
        <v>1546</v>
      </c>
      <c r="B1315" s="188" t="s">
        <v>288</v>
      </c>
      <c r="C1315" s="188" t="s">
        <v>1411</v>
      </c>
      <c r="D1315" s="188" t="s">
        <v>137</v>
      </c>
      <c r="E1315" s="188" t="s">
        <v>464</v>
      </c>
      <c r="F1315" s="194">
        <v>0.14358497000000001</v>
      </c>
      <c r="G1315" s="150">
        <v>0.20617969</v>
      </c>
      <c r="H1315" s="56">
        <f t="shared" si="40"/>
        <v>-0.30359304546437138</v>
      </c>
      <c r="I1315" s="90">
        <f t="shared" si="41"/>
        <v>1.0094410876575866E-5</v>
      </c>
      <c r="J1315" s="159">
        <v>9.2515256026671224</v>
      </c>
      <c r="K1315" s="159">
        <v>24.946045454545501</v>
      </c>
    </row>
    <row r="1316" spans="1:11" x14ac:dyDescent="0.2">
      <c r="A1316" s="188" t="s">
        <v>3669</v>
      </c>
      <c r="B1316" s="188" t="s">
        <v>3670</v>
      </c>
      <c r="C1316" s="188" t="s">
        <v>1411</v>
      </c>
      <c r="D1316" s="188" t="s">
        <v>138</v>
      </c>
      <c r="E1316" s="188" t="s">
        <v>139</v>
      </c>
      <c r="F1316" s="194">
        <v>0.14140701</v>
      </c>
      <c r="G1316" s="150">
        <v>3.8326000000000001E-4</v>
      </c>
      <c r="H1316" s="56" t="str">
        <f t="shared" si="40"/>
        <v/>
      </c>
      <c r="I1316" s="90">
        <f t="shared" si="41"/>
        <v>9.9412944110241635E-6</v>
      </c>
      <c r="J1316" s="159">
        <v>4.1878188000000005</v>
      </c>
      <c r="K1316" s="159">
        <v>15.963772727272699</v>
      </c>
    </row>
    <row r="1317" spans="1:11" x14ac:dyDescent="0.2">
      <c r="A1317" s="188" t="s">
        <v>2958</v>
      </c>
      <c r="B1317" s="188" t="s">
        <v>1708</v>
      </c>
      <c r="C1317" s="188" t="s">
        <v>1659</v>
      </c>
      <c r="D1317" s="188" t="s">
        <v>407</v>
      </c>
      <c r="E1317" s="188" t="s">
        <v>139</v>
      </c>
      <c r="F1317" s="194">
        <v>0.14124834</v>
      </c>
      <c r="G1317" s="150">
        <v>0.12668035</v>
      </c>
      <c r="H1317" s="56">
        <f t="shared" si="40"/>
        <v>0.11499802455550534</v>
      </c>
      <c r="I1317" s="90">
        <f t="shared" si="41"/>
        <v>9.9301394818293727E-6</v>
      </c>
      <c r="J1317" s="159">
        <v>95.20417840904399</v>
      </c>
      <c r="K1317" s="159">
        <v>59.636818181818199</v>
      </c>
    </row>
    <row r="1318" spans="1:11" x14ac:dyDescent="0.2">
      <c r="A1318" s="188" t="s">
        <v>2915</v>
      </c>
      <c r="B1318" s="188" t="s">
        <v>1496</v>
      </c>
      <c r="C1318" s="188" t="s">
        <v>1660</v>
      </c>
      <c r="D1318" s="188" t="s">
        <v>407</v>
      </c>
      <c r="E1318" s="188" t="s">
        <v>139</v>
      </c>
      <c r="F1318" s="194">
        <v>0.13991349</v>
      </c>
      <c r="G1318" s="150">
        <v>0.53006562000000002</v>
      </c>
      <c r="H1318" s="56">
        <f t="shared" si="40"/>
        <v>-0.73604496364053951</v>
      </c>
      <c r="I1318" s="90">
        <f t="shared" si="41"/>
        <v>9.8362959245364507E-6</v>
      </c>
      <c r="J1318" s="159">
        <v>102.46539552</v>
      </c>
      <c r="K1318" s="159">
        <v>79.5803636363636</v>
      </c>
    </row>
    <row r="1319" spans="1:11" x14ac:dyDescent="0.2">
      <c r="A1319" s="188" t="s">
        <v>2899</v>
      </c>
      <c r="B1319" s="188" t="s">
        <v>1904</v>
      </c>
      <c r="C1319" s="188" t="s">
        <v>1660</v>
      </c>
      <c r="D1319" s="188" t="s">
        <v>407</v>
      </c>
      <c r="E1319" s="188" t="s">
        <v>139</v>
      </c>
      <c r="F1319" s="194">
        <v>0.139874</v>
      </c>
      <c r="G1319" s="150">
        <v>0.11706655000000001</v>
      </c>
      <c r="H1319" s="56">
        <f t="shared" si="40"/>
        <v>0.19482465315668729</v>
      </c>
      <c r="I1319" s="90">
        <f t="shared" si="41"/>
        <v>9.8335196709667631E-6</v>
      </c>
      <c r="J1319" s="159">
        <v>47.00904611</v>
      </c>
      <c r="K1319" s="159">
        <v>79.979045454545499</v>
      </c>
    </row>
    <row r="1320" spans="1:11" x14ac:dyDescent="0.2">
      <c r="A1320" s="188" t="s">
        <v>3566</v>
      </c>
      <c r="B1320" s="188" t="s">
        <v>3567</v>
      </c>
      <c r="C1320" s="188" t="s">
        <v>1411</v>
      </c>
      <c r="D1320" s="188" t="s">
        <v>137</v>
      </c>
      <c r="E1320" s="188" t="s">
        <v>139</v>
      </c>
      <c r="F1320" s="194">
        <v>0.13922081</v>
      </c>
      <c r="G1320" s="194">
        <v>0.19729020999999999</v>
      </c>
      <c r="H1320" s="56">
        <f t="shared" si="40"/>
        <v>-0.29433492923951976</v>
      </c>
      <c r="I1320" s="42">
        <f t="shared" si="41"/>
        <v>9.7875986512355865E-6</v>
      </c>
      <c r="J1320" s="159">
        <v>6.8258226080000002</v>
      </c>
      <c r="K1320" s="196">
        <v>23.0425</v>
      </c>
    </row>
    <row r="1321" spans="1:11" x14ac:dyDescent="0.2">
      <c r="A1321" s="188" t="s">
        <v>2252</v>
      </c>
      <c r="B1321" s="188" t="s">
        <v>2253</v>
      </c>
      <c r="C1321" s="193" t="s">
        <v>1663</v>
      </c>
      <c r="D1321" s="193" t="s">
        <v>138</v>
      </c>
      <c r="E1321" s="193" t="s">
        <v>464</v>
      </c>
      <c r="F1321" s="150">
        <v>0.138295</v>
      </c>
      <c r="G1321" s="150">
        <v>0.28830101000000002</v>
      </c>
      <c r="H1321" s="56">
        <f t="shared" si="40"/>
        <v>-0.5203103867031198</v>
      </c>
      <c r="I1321" s="90">
        <f t="shared" si="41"/>
        <v>9.7225117097984519E-6</v>
      </c>
      <c r="J1321" s="159">
        <v>9.5821746024961527</v>
      </c>
      <c r="K1321" s="159">
        <v>22.972318181818199</v>
      </c>
    </row>
    <row r="1322" spans="1:11" x14ac:dyDescent="0.2">
      <c r="A1322" s="188" t="s">
        <v>2256</v>
      </c>
      <c r="B1322" s="188" t="s">
        <v>2257</v>
      </c>
      <c r="C1322" s="193" t="s">
        <v>1412</v>
      </c>
      <c r="D1322" s="193" t="s">
        <v>407</v>
      </c>
      <c r="E1322" s="193" t="s">
        <v>464</v>
      </c>
      <c r="F1322" s="150">
        <v>0.13775419</v>
      </c>
      <c r="G1322" s="150">
        <v>0.80441190000000007</v>
      </c>
      <c r="H1322" s="56">
        <f t="shared" si="40"/>
        <v>-0.82875167560300889</v>
      </c>
      <c r="I1322" s="90">
        <f t="shared" si="41"/>
        <v>9.6844913073415585E-6</v>
      </c>
      <c r="J1322" s="159">
        <v>13.378196006988279</v>
      </c>
      <c r="K1322" s="159">
        <v>9.2605909090909098</v>
      </c>
    </row>
    <row r="1323" spans="1:11" x14ac:dyDescent="0.2">
      <c r="A1323" s="188" t="s">
        <v>2563</v>
      </c>
      <c r="B1323" s="188" t="s">
        <v>2564</v>
      </c>
      <c r="C1323" s="188" t="s">
        <v>1410</v>
      </c>
      <c r="D1323" s="188" t="s">
        <v>138</v>
      </c>
      <c r="E1323" s="188" t="s">
        <v>464</v>
      </c>
      <c r="F1323" s="194">
        <v>0.13688539000000002</v>
      </c>
      <c r="G1323" s="150">
        <v>3.6764620000000005E-2</v>
      </c>
      <c r="H1323" s="56">
        <f t="shared" si="40"/>
        <v>2.7232913056084902</v>
      </c>
      <c r="I1323" s="90">
        <f t="shared" si="41"/>
        <v>9.6234123227544604E-6</v>
      </c>
      <c r="J1323" s="159">
        <v>0.96498770999785</v>
      </c>
      <c r="K1323" s="159">
        <v>39.542454545454497</v>
      </c>
    </row>
    <row r="1324" spans="1:11" x14ac:dyDescent="0.2">
      <c r="A1324" s="188" t="s">
        <v>2911</v>
      </c>
      <c r="B1324" s="188" t="s">
        <v>1937</v>
      </c>
      <c r="C1324" s="188" t="s">
        <v>1660</v>
      </c>
      <c r="D1324" s="188" t="s">
        <v>407</v>
      </c>
      <c r="E1324" s="188" t="s">
        <v>139</v>
      </c>
      <c r="F1324" s="194">
        <v>0.13657543999999999</v>
      </c>
      <c r="G1324" s="150">
        <v>2.1882189999999999E-2</v>
      </c>
      <c r="H1324" s="56">
        <f t="shared" si="40"/>
        <v>5.2413972276083882</v>
      </c>
      <c r="I1324" s="90">
        <f t="shared" si="41"/>
        <v>9.6016220013078984E-6</v>
      </c>
      <c r="J1324" s="159">
        <v>89.792179569999988</v>
      </c>
      <c r="K1324" s="159">
        <v>56.020318181818197</v>
      </c>
    </row>
    <row r="1325" spans="1:11" x14ac:dyDescent="0.2">
      <c r="A1325" s="188" t="s">
        <v>1855</v>
      </c>
      <c r="B1325" s="188" t="s">
        <v>44</v>
      </c>
      <c r="C1325" s="188" t="s">
        <v>1870</v>
      </c>
      <c r="D1325" s="188" t="s">
        <v>138</v>
      </c>
      <c r="E1325" s="188" t="s">
        <v>139</v>
      </c>
      <c r="F1325" s="194">
        <v>0.13620995000000002</v>
      </c>
      <c r="G1325" s="150">
        <v>0.51286617000000001</v>
      </c>
      <c r="H1325" s="56">
        <f t="shared" si="40"/>
        <v>-0.73441424299832447</v>
      </c>
      <c r="I1325" s="90">
        <f t="shared" si="41"/>
        <v>9.5759270679783206E-6</v>
      </c>
      <c r="J1325" s="159">
        <v>138.31062432935616</v>
      </c>
      <c r="K1325" s="159">
        <v>25.0036818181818</v>
      </c>
    </row>
    <row r="1326" spans="1:11" x14ac:dyDescent="0.2">
      <c r="A1326" s="188" t="s">
        <v>2656</v>
      </c>
      <c r="B1326" s="188" t="s">
        <v>1577</v>
      </c>
      <c r="C1326" s="188" t="s">
        <v>1410</v>
      </c>
      <c r="D1326" s="188" t="s">
        <v>137</v>
      </c>
      <c r="E1326" s="188" t="s">
        <v>464</v>
      </c>
      <c r="F1326" s="194">
        <v>0.13601342000000002</v>
      </c>
      <c r="G1326" s="150">
        <v>0.18438034</v>
      </c>
      <c r="H1326" s="56">
        <f t="shared" si="40"/>
        <v>-0.26232146008625423</v>
      </c>
      <c r="I1326" s="90">
        <f t="shared" si="41"/>
        <v>9.5621104786126399E-6</v>
      </c>
      <c r="J1326" s="159">
        <v>37.775895769998044</v>
      </c>
      <c r="K1326" s="159">
        <v>47.748181818181799</v>
      </c>
    </row>
    <row r="1327" spans="1:11" x14ac:dyDescent="0.2">
      <c r="A1327" s="188" t="s">
        <v>1408</v>
      </c>
      <c r="B1327" s="188" t="s">
        <v>937</v>
      </c>
      <c r="C1327" s="188" t="s">
        <v>1660</v>
      </c>
      <c r="D1327" s="188" t="s">
        <v>138</v>
      </c>
      <c r="E1327" s="188" t="s">
        <v>464</v>
      </c>
      <c r="F1327" s="194">
        <v>0.13574806</v>
      </c>
      <c r="G1327" s="150">
        <v>5.3282860000000001E-2</v>
      </c>
      <c r="H1327" s="56">
        <f t="shared" si="40"/>
        <v>1.5476871924667708</v>
      </c>
      <c r="I1327" s="90">
        <f t="shared" si="41"/>
        <v>9.5434549544988821E-6</v>
      </c>
      <c r="J1327" s="159">
        <v>13.21814124</v>
      </c>
      <c r="K1327" s="159">
        <v>82.362045454545495</v>
      </c>
    </row>
    <row r="1328" spans="1:11" x14ac:dyDescent="0.2">
      <c r="A1328" s="188" t="s">
        <v>2947</v>
      </c>
      <c r="B1328" s="188" t="s">
        <v>72</v>
      </c>
      <c r="C1328" s="188" t="s">
        <v>1659</v>
      </c>
      <c r="D1328" s="188" t="s">
        <v>407</v>
      </c>
      <c r="E1328" s="188" t="s">
        <v>139</v>
      </c>
      <c r="F1328" s="194">
        <v>0.13177535000000001</v>
      </c>
      <c r="G1328" s="150">
        <v>7.6069029999999996E-2</v>
      </c>
      <c r="H1328" s="56">
        <f t="shared" si="40"/>
        <v>0.73231274278112957</v>
      </c>
      <c r="I1328" s="90">
        <f t="shared" si="41"/>
        <v>9.2641627205451356E-6</v>
      </c>
      <c r="J1328" s="159">
        <v>41.667895483975997</v>
      </c>
      <c r="K1328" s="159">
        <v>34.027318181818202</v>
      </c>
    </row>
    <row r="1329" spans="1:11" x14ac:dyDescent="0.2">
      <c r="A1329" s="188" t="s">
        <v>827</v>
      </c>
      <c r="B1329" s="188" t="s">
        <v>450</v>
      </c>
      <c r="C1329" s="188" t="s">
        <v>1410</v>
      </c>
      <c r="D1329" s="188" t="s">
        <v>137</v>
      </c>
      <c r="E1329" s="188" t="s">
        <v>464</v>
      </c>
      <c r="F1329" s="194">
        <v>0.13172079</v>
      </c>
      <c r="G1329" s="194">
        <v>1.450569E-2</v>
      </c>
      <c r="H1329" s="56">
        <f t="shared" si="40"/>
        <v>8.0806290497039441</v>
      </c>
      <c r="I1329" s="42">
        <f t="shared" si="41"/>
        <v>9.2603270053067925E-6</v>
      </c>
      <c r="J1329" s="159">
        <v>17.414939619975453</v>
      </c>
      <c r="K1329" s="196">
        <v>13.5684545454545</v>
      </c>
    </row>
    <row r="1330" spans="1:11" x14ac:dyDescent="0.2">
      <c r="A1330" s="188" t="s">
        <v>3211</v>
      </c>
      <c r="B1330" s="188" t="s">
        <v>3212</v>
      </c>
      <c r="C1330" s="188" t="s">
        <v>3206</v>
      </c>
      <c r="D1330" s="188" t="s">
        <v>138</v>
      </c>
      <c r="E1330" s="188" t="s">
        <v>464</v>
      </c>
      <c r="F1330" s="194">
        <v>0.13085717999999999</v>
      </c>
      <c r="G1330" s="150">
        <v>0.70334912000000005</v>
      </c>
      <c r="H1330" s="56">
        <f t="shared" si="40"/>
        <v>-0.8139513133961126</v>
      </c>
      <c r="I1330" s="90">
        <f t="shared" si="41"/>
        <v>9.1996128917256856E-6</v>
      </c>
      <c r="J1330" s="159">
        <v>29.71</v>
      </c>
      <c r="K1330" s="159">
        <v>25.311636363636399</v>
      </c>
    </row>
    <row r="1331" spans="1:11" x14ac:dyDescent="0.2">
      <c r="A1331" s="188" t="s">
        <v>2687</v>
      </c>
      <c r="B1331" s="188" t="s">
        <v>1127</v>
      </c>
      <c r="C1331" s="188" t="s">
        <v>3404</v>
      </c>
      <c r="D1331" s="188" t="s">
        <v>138</v>
      </c>
      <c r="E1331" s="188" t="s">
        <v>464</v>
      </c>
      <c r="F1331" s="194">
        <v>0.13067456</v>
      </c>
      <c r="G1331" s="150">
        <v>0.23190144000000001</v>
      </c>
      <c r="H1331" s="56">
        <f t="shared" si="40"/>
        <v>-0.4365081993453771</v>
      </c>
      <c r="I1331" s="90">
        <f t="shared" si="41"/>
        <v>9.1867742128982267E-6</v>
      </c>
      <c r="J1331" s="159">
        <v>74.076366980000003</v>
      </c>
      <c r="K1331" s="159">
        <v>20.019545454545501</v>
      </c>
    </row>
    <row r="1332" spans="1:11" x14ac:dyDescent="0.2">
      <c r="A1332" s="188" t="s">
        <v>1499</v>
      </c>
      <c r="B1332" s="188" t="s">
        <v>1500</v>
      </c>
      <c r="C1332" s="188" t="s">
        <v>1563</v>
      </c>
      <c r="D1332" s="188" t="s">
        <v>138</v>
      </c>
      <c r="E1332" s="188" t="s">
        <v>464</v>
      </c>
      <c r="F1332" s="194">
        <v>0.12870885000000001</v>
      </c>
      <c r="G1332" s="150">
        <v>9.674468E-2</v>
      </c>
      <c r="H1332" s="56">
        <f t="shared" si="40"/>
        <v>0.33039718566436949</v>
      </c>
      <c r="I1332" s="90">
        <f t="shared" si="41"/>
        <v>9.0485794951349839E-6</v>
      </c>
      <c r="J1332" s="159">
        <v>2.4520572661993505</v>
      </c>
      <c r="K1332" s="159">
        <v>102.336818181818</v>
      </c>
    </row>
    <row r="1333" spans="1:11" x14ac:dyDescent="0.2">
      <c r="A1333" s="188" t="s">
        <v>2902</v>
      </c>
      <c r="B1333" s="188" t="s">
        <v>1495</v>
      </c>
      <c r="C1333" s="188" t="s">
        <v>1660</v>
      </c>
      <c r="D1333" s="188" t="s">
        <v>138</v>
      </c>
      <c r="E1333" s="188" t="s">
        <v>139</v>
      </c>
      <c r="F1333" s="194">
        <v>0.12802152999999999</v>
      </c>
      <c r="G1333" s="150">
        <v>8.5103429999999994E-2</v>
      </c>
      <c r="H1333" s="56">
        <f t="shared" si="40"/>
        <v>0.50430517312874468</v>
      </c>
      <c r="I1333" s="90">
        <f t="shared" si="41"/>
        <v>9.0002590442988799E-6</v>
      </c>
      <c r="J1333" s="159">
        <v>4.1621000099999996</v>
      </c>
      <c r="K1333" s="159">
        <v>35.483954545454502</v>
      </c>
    </row>
    <row r="1334" spans="1:11" x14ac:dyDescent="0.2">
      <c r="A1334" s="188" t="s">
        <v>2681</v>
      </c>
      <c r="B1334" s="188" t="s">
        <v>1278</v>
      </c>
      <c r="C1334" s="188" t="s">
        <v>3404</v>
      </c>
      <c r="D1334" s="188" t="s">
        <v>137</v>
      </c>
      <c r="E1334" s="188" t="s">
        <v>464</v>
      </c>
      <c r="F1334" s="194">
        <v>0.12787224</v>
      </c>
      <c r="G1334" s="150">
        <v>4.0909600000000003E-3</v>
      </c>
      <c r="H1334" s="56">
        <f t="shared" si="40"/>
        <v>30.257269687310554</v>
      </c>
      <c r="I1334" s="90">
        <f t="shared" si="41"/>
        <v>8.9897635544174268E-6</v>
      </c>
      <c r="J1334" s="159">
        <v>1.60086526</v>
      </c>
      <c r="K1334" s="159">
        <v>51.529181818181797</v>
      </c>
    </row>
    <row r="1335" spans="1:11" x14ac:dyDescent="0.2">
      <c r="A1335" s="188" t="s">
        <v>3518</v>
      </c>
      <c r="B1335" s="188" t="s">
        <v>3519</v>
      </c>
      <c r="C1335" s="188" t="s">
        <v>1662</v>
      </c>
      <c r="D1335" s="188" t="s">
        <v>138</v>
      </c>
      <c r="E1335" s="188" t="s">
        <v>464</v>
      </c>
      <c r="F1335" s="194">
        <v>0.12702848999999999</v>
      </c>
      <c r="G1335" s="194">
        <v>3.3791000000000002E-2</v>
      </c>
      <c r="H1335" s="56">
        <f t="shared" si="40"/>
        <v>2.7592403302654551</v>
      </c>
      <c r="I1335" s="42">
        <f t="shared" si="41"/>
        <v>8.9304456524315083E-6</v>
      </c>
      <c r="J1335" s="159">
        <v>16.50376464</v>
      </c>
      <c r="K1335" s="196">
        <v>69.198250000000002</v>
      </c>
    </row>
    <row r="1336" spans="1:11" x14ac:dyDescent="0.2">
      <c r="A1336" s="188" t="s">
        <v>1520</v>
      </c>
      <c r="B1336" s="188" t="s">
        <v>1131</v>
      </c>
      <c r="C1336" s="188" t="s">
        <v>3404</v>
      </c>
      <c r="D1336" s="188" t="s">
        <v>137</v>
      </c>
      <c r="E1336" s="188" t="s">
        <v>464</v>
      </c>
      <c r="F1336" s="194">
        <v>0.12678054</v>
      </c>
      <c r="G1336" s="150">
        <v>0.53693343999999998</v>
      </c>
      <c r="H1336" s="56">
        <f t="shared" si="40"/>
        <v>-0.76388034241264613</v>
      </c>
      <c r="I1336" s="90">
        <f t="shared" si="41"/>
        <v>8.9130140983012474E-6</v>
      </c>
      <c r="J1336" s="159">
        <v>15.0122132</v>
      </c>
      <c r="K1336" s="159">
        <v>35.921545454545502</v>
      </c>
    </row>
    <row r="1337" spans="1:11" x14ac:dyDescent="0.2">
      <c r="A1337" s="188" t="s">
        <v>2690</v>
      </c>
      <c r="B1337" s="188" t="s">
        <v>1136</v>
      </c>
      <c r="C1337" s="188" t="s">
        <v>3404</v>
      </c>
      <c r="D1337" s="188" t="s">
        <v>138</v>
      </c>
      <c r="E1337" s="188" t="s">
        <v>464</v>
      </c>
      <c r="F1337" s="194">
        <v>0.12306512</v>
      </c>
      <c r="G1337" s="150">
        <v>0.12430089999999999</v>
      </c>
      <c r="H1337" s="56">
        <f t="shared" si="40"/>
        <v>-9.9418427380654206E-3</v>
      </c>
      <c r="I1337" s="90">
        <f t="shared" si="41"/>
        <v>8.6518100456831531E-6</v>
      </c>
      <c r="J1337" s="159">
        <v>7.3125554400000006</v>
      </c>
      <c r="K1337" s="159">
        <v>37.7171818181818</v>
      </c>
    </row>
    <row r="1338" spans="1:11" x14ac:dyDescent="0.2">
      <c r="A1338" s="188" t="s">
        <v>3516</v>
      </c>
      <c r="B1338" s="188" t="s">
        <v>3517</v>
      </c>
      <c r="C1338" s="188" t="s">
        <v>1662</v>
      </c>
      <c r="D1338" s="188" t="s">
        <v>138</v>
      </c>
      <c r="E1338" s="188" t="s">
        <v>464</v>
      </c>
      <c r="F1338" s="194">
        <v>0.12296417999999999</v>
      </c>
      <c r="G1338" s="194">
        <v>0.17234099999999999</v>
      </c>
      <c r="H1338" s="56">
        <f t="shared" si="40"/>
        <v>-0.28650651905234392</v>
      </c>
      <c r="I1338" s="42">
        <f t="shared" si="41"/>
        <v>8.6447136912814244E-6</v>
      </c>
      <c r="J1338" s="159">
        <v>17.909611640000001</v>
      </c>
      <c r="K1338" s="196">
        <v>71.827588235294101</v>
      </c>
    </row>
    <row r="1339" spans="1:11" x14ac:dyDescent="0.2">
      <c r="A1339" s="188" t="s">
        <v>1848</v>
      </c>
      <c r="B1339" s="188" t="s">
        <v>1335</v>
      </c>
      <c r="C1339" s="188" t="s">
        <v>1870</v>
      </c>
      <c r="D1339" s="188" t="s">
        <v>138</v>
      </c>
      <c r="E1339" s="188" t="s">
        <v>139</v>
      </c>
      <c r="F1339" s="194">
        <v>0.12234525</v>
      </c>
      <c r="G1339" s="194">
        <v>5.0975099999999995E-2</v>
      </c>
      <c r="H1339" s="56">
        <f t="shared" si="40"/>
        <v>1.4000982832794837</v>
      </c>
      <c r="I1339" s="42">
        <f t="shared" si="41"/>
        <v>8.6012012420059944E-6</v>
      </c>
      <c r="J1339" s="159">
        <v>5.6130134278490971</v>
      </c>
      <c r="K1339" s="196">
        <v>21.554500000000001</v>
      </c>
    </row>
    <row r="1340" spans="1:11" x14ac:dyDescent="0.2">
      <c r="A1340" s="188" t="s">
        <v>3732</v>
      </c>
      <c r="B1340" s="188" t="s">
        <v>3733</v>
      </c>
      <c r="C1340" s="188" t="s">
        <v>3404</v>
      </c>
      <c r="D1340" s="188" t="s">
        <v>138</v>
      </c>
      <c r="E1340" s="188" t="s">
        <v>464</v>
      </c>
      <c r="F1340" s="194">
        <v>0.12152310000000001</v>
      </c>
      <c r="G1340" s="194"/>
      <c r="H1340" s="56" t="str">
        <f t="shared" si="40"/>
        <v/>
      </c>
      <c r="I1340" s="42">
        <f t="shared" si="41"/>
        <v>8.5434018783109175E-6</v>
      </c>
      <c r="J1340" s="159">
        <v>17.73</v>
      </c>
      <c r="K1340" s="196">
        <v>37.8155</v>
      </c>
    </row>
    <row r="1341" spans="1:11" x14ac:dyDescent="0.2">
      <c r="A1341" s="188" t="s">
        <v>2626</v>
      </c>
      <c r="B1341" s="188" t="s">
        <v>1180</v>
      </c>
      <c r="C1341" s="188" t="s">
        <v>1410</v>
      </c>
      <c r="D1341" s="188" t="s">
        <v>137</v>
      </c>
      <c r="E1341" s="188" t="s">
        <v>464</v>
      </c>
      <c r="F1341" s="194">
        <v>0.12146628</v>
      </c>
      <c r="G1341" s="150">
        <v>0.18931970000000001</v>
      </c>
      <c r="H1341" s="56">
        <f t="shared" si="40"/>
        <v>-0.35840654723201026</v>
      </c>
      <c r="I1341" s="90">
        <f t="shared" si="41"/>
        <v>8.539407278973624E-6</v>
      </c>
      <c r="J1341" s="159">
        <v>7.7588433969494117</v>
      </c>
      <c r="K1341" s="159">
        <v>48.256863636363597</v>
      </c>
    </row>
    <row r="1342" spans="1:11" x14ac:dyDescent="0.2">
      <c r="A1342" s="188" t="s">
        <v>2916</v>
      </c>
      <c r="B1342" s="188" t="s">
        <v>2292</v>
      </c>
      <c r="C1342" s="188" t="s">
        <v>1660</v>
      </c>
      <c r="D1342" s="188" t="s">
        <v>407</v>
      </c>
      <c r="E1342" s="188" t="s">
        <v>464</v>
      </c>
      <c r="F1342" s="194">
        <v>0.12066880000000001</v>
      </c>
      <c r="G1342" s="150">
        <v>1.2575210000000001</v>
      </c>
      <c r="H1342" s="56">
        <f t="shared" si="40"/>
        <v>-0.90404231817997471</v>
      </c>
      <c r="I1342" s="90">
        <f t="shared" si="41"/>
        <v>8.4833422828542425E-6</v>
      </c>
      <c r="J1342" s="159">
        <v>245.64146883000001</v>
      </c>
      <c r="K1342" s="159">
        <v>78.987681818181798</v>
      </c>
    </row>
    <row r="1343" spans="1:11" x14ac:dyDescent="0.2">
      <c r="A1343" s="188" t="s">
        <v>1553</v>
      </c>
      <c r="B1343" s="188" t="s">
        <v>295</v>
      </c>
      <c r="C1343" s="188" t="s">
        <v>1411</v>
      </c>
      <c r="D1343" s="188" t="s">
        <v>137</v>
      </c>
      <c r="E1343" s="188" t="s">
        <v>139</v>
      </c>
      <c r="F1343" s="194">
        <v>0.11996453999999999</v>
      </c>
      <c r="G1343" s="150">
        <v>5.5144660000000005E-2</v>
      </c>
      <c r="H1343" s="56">
        <f t="shared" si="40"/>
        <v>1.1754516212449215</v>
      </c>
      <c r="I1343" s="90">
        <f t="shared" si="41"/>
        <v>8.433830904303009E-6</v>
      </c>
      <c r="J1343" s="159">
        <v>13.283208873311677</v>
      </c>
      <c r="K1343" s="159">
        <v>30.7000909090909</v>
      </c>
    </row>
    <row r="1344" spans="1:11" x14ac:dyDescent="0.2">
      <c r="A1344" s="188" t="s">
        <v>3036</v>
      </c>
      <c r="B1344" s="188" t="s">
        <v>813</v>
      </c>
      <c r="C1344" s="188" t="s">
        <v>1659</v>
      </c>
      <c r="D1344" s="188" t="s">
        <v>137</v>
      </c>
      <c r="E1344" s="188" t="s">
        <v>464</v>
      </c>
      <c r="F1344" s="194">
        <v>0.11779578</v>
      </c>
      <c r="G1344" s="150">
        <v>0.6919111899999999</v>
      </c>
      <c r="H1344" s="56">
        <f t="shared" si="40"/>
        <v>-0.82975303521251043</v>
      </c>
      <c r="I1344" s="90">
        <f t="shared" si="41"/>
        <v>8.2813612235788882E-6</v>
      </c>
      <c r="J1344" s="159">
        <v>17.820163785760002</v>
      </c>
      <c r="K1344" s="159">
        <v>153.55231818181801</v>
      </c>
    </row>
    <row r="1345" spans="1:11" x14ac:dyDescent="0.2">
      <c r="A1345" s="188" t="s">
        <v>1537</v>
      </c>
      <c r="B1345" s="188" t="s">
        <v>243</v>
      </c>
      <c r="C1345" s="188" t="s">
        <v>1411</v>
      </c>
      <c r="D1345" s="188" t="s">
        <v>137</v>
      </c>
      <c r="E1345" s="188" t="s">
        <v>139</v>
      </c>
      <c r="F1345" s="194">
        <v>0.11770505000000001</v>
      </c>
      <c r="G1345" s="150">
        <v>9.3902100000000002E-2</v>
      </c>
      <c r="H1345" s="56">
        <f t="shared" si="40"/>
        <v>0.25348687622534527</v>
      </c>
      <c r="I1345" s="90">
        <f t="shared" si="41"/>
        <v>8.2749826597303748E-6</v>
      </c>
      <c r="J1345" s="159">
        <v>3.1054488500000001</v>
      </c>
      <c r="K1345" s="159">
        <v>31.051818181818199</v>
      </c>
    </row>
    <row r="1346" spans="1:11" x14ac:dyDescent="0.2">
      <c r="A1346" s="188" t="s">
        <v>2501</v>
      </c>
      <c r="B1346" s="188" t="s">
        <v>2020</v>
      </c>
      <c r="C1346" s="188" t="s">
        <v>1563</v>
      </c>
      <c r="D1346" s="188" t="s">
        <v>138</v>
      </c>
      <c r="E1346" s="188" t="s">
        <v>139</v>
      </c>
      <c r="F1346" s="194">
        <v>0.11745905000000001</v>
      </c>
      <c r="G1346" s="194">
        <v>0.10624049000000001</v>
      </c>
      <c r="H1346" s="56">
        <f t="shared" si="40"/>
        <v>0.10559589851289286</v>
      </c>
      <c r="I1346" s="42">
        <f t="shared" si="41"/>
        <v>8.2576881958624822E-6</v>
      </c>
      <c r="J1346" s="159">
        <v>53.815791417</v>
      </c>
      <c r="K1346" s="196">
        <v>46.156909090909103</v>
      </c>
    </row>
    <row r="1347" spans="1:11" x14ac:dyDescent="0.2">
      <c r="A1347" s="188" t="s">
        <v>2919</v>
      </c>
      <c r="B1347" s="188" t="s">
        <v>2228</v>
      </c>
      <c r="C1347" s="188" t="s">
        <v>1660</v>
      </c>
      <c r="D1347" s="188" t="s">
        <v>407</v>
      </c>
      <c r="E1347" s="188" t="s">
        <v>464</v>
      </c>
      <c r="F1347" s="194">
        <v>0.11733152000000001</v>
      </c>
      <c r="G1347" s="150">
        <v>8.6162600000000006E-3</v>
      </c>
      <c r="H1347" s="56">
        <f t="shared" si="40"/>
        <v>12.617453512312768</v>
      </c>
      <c r="I1347" s="90">
        <f t="shared" si="41"/>
        <v>8.2487224927036508E-6</v>
      </c>
      <c r="J1347" s="159">
        <v>65.388117809999997</v>
      </c>
      <c r="K1347" s="159">
        <v>143.99395454545501</v>
      </c>
    </row>
    <row r="1348" spans="1:11" x14ac:dyDescent="0.2">
      <c r="A1348" s="188" t="s">
        <v>717</v>
      </c>
      <c r="B1348" s="188" t="s">
        <v>451</v>
      </c>
      <c r="C1348" s="188" t="s">
        <v>1410</v>
      </c>
      <c r="D1348" s="188" t="s">
        <v>137</v>
      </c>
      <c r="E1348" s="188" t="s">
        <v>1871</v>
      </c>
      <c r="F1348" s="194">
        <v>0.11701705</v>
      </c>
      <c r="G1348" s="150">
        <v>0.19674179999999999</v>
      </c>
      <c r="H1348" s="56">
        <f t="shared" si="40"/>
        <v>-0.40522527495428018</v>
      </c>
      <c r="I1348" s="90">
        <f t="shared" si="41"/>
        <v>8.2266144030591915E-6</v>
      </c>
      <c r="J1348" s="159">
        <v>162.32314226993017</v>
      </c>
      <c r="K1348" s="159">
        <v>32.588954545454499</v>
      </c>
    </row>
    <row r="1349" spans="1:11" x14ac:dyDescent="0.2">
      <c r="A1349" s="188" t="s">
        <v>570</v>
      </c>
      <c r="B1349" s="188" t="s">
        <v>168</v>
      </c>
      <c r="C1349" s="188" t="s">
        <v>1661</v>
      </c>
      <c r="D1349" s="188" t="s">
        <v>138</v>
      </c>
      <c r="E1349" s="188" t="s">
        <v>139</v>
      </c>
      <c r="F1349" s="194">
        <v>0.11355517999999999</v>
      </c>
      <c r="G1349" s="194">
        <v>3.4591800000000006E-2</v>
      </c>
      <c r="H1349" s="56">
        <f t="shared" si="40"/>
        <v>2.2827196040680153</v>
      </c>
      <c r="I1349" s="42">
        <f t="shared" si="41"/>
        <v>7.983235599683798E-6</v>
      </c>
      <c r="J1349" s="159">
        <v>6.0670561794283486</v>
      </c>
      <c r="K1349" s="196">
        <v>24.245999999999999</v>
      </c>
    </row>
    <row r="1350" spans="1:11" x14ac:dyDescent="0.2">
      <c r="A1350" s="188" t="s">
        <v>2592</v>
      </c>
      <c r="B1350" s="188" t="s">
        <v>1702</v>
      </c>
      <c r="C1350" s="188" t="s">
        <v>1410</v>
      </c>
      <c r="D1350" s="188" t="s">
        <v>137</v>
      </c>
      <c r="E1350" s="188" t="s">
        <v>464</v>
      </c>
      <c r="F1350" s="194">
        <v>0.11335112</v>
      </c>
      <c r="G1350" s="150">
        <v>0.54651358999999999</v>
      </c>
      <c r="H1350" s="56">
        <f t="shared" si="40"/>
        <v>-0.79259231229730265</v>
      </c>
      <c r="I1350" s="90">
        <f t="shared" si="41"/>
        <v>7.9688896309972847E-6</v>
      </c>
      <c r="J1350" s="159">
        <v>144.6259879099176</v>
      </c>
      <c r="K1350" s="159">
        <v>14.500863636363601</v>
      </c>
    </row>
    <row r="1351" spans="1:11" x14ac:dyDescent="0.2">
      <c r="A1351" s="188" t="s">
        <v>2584</v>
      </c>
      <c r="B1351" s="188" t="s">
        <v>131</v>
      </c>
      <c r="C1351" s="188" t="s">
        <v>1410</v>
      </c>
      <c r="D1351" s="188" t="s">
        <v>137</v>
      </c>
      <c r="E1351" s="188" t="s">
        <v>464</v>
      </c>
      <c r="F1351" s="194">
        <v>0.11127321000000001</v>
      </c>
      <c r="G1351" s="150">
        <v>2.8811508799999999</v>
      </c>
      <c r="H1351" s="56">
        <f t="shared" ref="H1351:H1414" si="42">IF(ISERROR(F1351/G1351-1),"",IF((F1351/G1351-1)&gt;10000%,"",F1351/G1351-1))</f>
        <v>-0.96137890216981625</v>
      </c>
      <c r="I1351" s="90">
        <f t="shared" ref="I1351:I1414" si="43">F1351/$F$1588</f>
        <v>7.822806950445513E-6</v>
      </c>
      <c r="J1351" s="159">
        <v>109.52709880997695</v>
      </c>
      <c r="K1351" s="159">
        <v>7.1630000000000003</v>
      </c>
    </row>
    <row r="1352" spans="1:11" x14ac:dyDescent="0.2">
      <c r="A1352" s="188" t="s">
        <v>3242</v>
      </c>
      <c r="B1352" s="188" t="s">
        <v>1125</v>
      </c>
      <c r="C1352" s="188" t="s">
        <v>3404</v>
      </c>
      <c r="D1352" s="188" t="s">
        <v>137</v>
      </c>
      <c r="E1352" s="188" t="s">
        <v>464</v>
      </c>
      <c r="F1352" s="194">
        <v>0.11075175</v>
      </c>
      <c r="G1352" s="150">
        <v>8.7477300000000008E-2</v>
      </c>
      <c r="H1352" s="56">
        <f t="shared" si="42"/>
        <v>0.26606273856188967</v>
      </c>
      <c r="I1352" s="90">
        <f t="shared" si="43"/>
        <v>7.7861469052074961E-6</v>
      </c>
      <c r="J1352" s="159">
        <v>35.236358930000002</v>
      </c>
      <c r="K1352" s="159">
        <v>43.879181818181799</v>
      </c>
    </row>
    <row r="1353" spans="1:11" x14ac:dyDescent="0.2">
      <c r="A1353" s="188" t="s">
        <v>2663</v>
      </c>
      <c r="B1353" s="188" t="s">
        <v>1334</v>
      </c>
      <c r="C1353" s="188" t="s">
        <v>3404</v>
      </c>
      <c r="D1353" s="188" t="s">
        <v>138</v>
      </c>
      <c r="E1353" s="188" t="s">
        <v>464</v>
      </c>
      <c r="F1353" s="194">
        <v>0.11003524000000001</v>
      </c>
      <c r="G1353" s="150">
        <v>0.18954226999999998</v>
      </c>
      <c r="H1353" s="56">
        <f t="shared" si="42"/>
        <v>-0.41946859663546276</v>
      </c>
      <c r="I1353" s="90">
        <f t="shared" si="43"/>
        <v>7.7357743185978027E-6</v>
      </c>
      <c r="J1353" s="159">
        <v>333.83600000000001</v>
      </c>
      <c r="K1353" s="159">
        <v>22.1651818181818</v>
      </c>
    </row>
    <row r="1354" spans="1:11" x14ac:dyDescent="0.2">
      <c r="A1354" s="188" t="s">
        <v>2309</v>
      </c>
      <c r="B1354" s="188" t="s">
        <v>2298</v>
      </c>
      <c r="C1354" s="188" t="s">
        <v>454</v>
      </c>
      <c r="D1354" s="188" t="s">
        <v>137</v>
      </c>
      <c r="E1354" s="188" t="s">
        <v>464</v>
      </c>
      <c r="F1354" s="194">
        <v>0.10728491</v>
      </c>
      <c r="G1354" s="194">
        <v>0.2003161</v>
      </c>
      <c r="H1354" s="56">
        <f t="shared" si="42"/>
        <v>-0.4644219311378367</v>
      </c>
      <c r="I1354" s="42">
        <f t="shared" si="43"/>
        <v>7.5424186974198128E-6</v>
      </c>
      <c r="J1354" s="159">
        <v>14.561895195759959</v>
      </c>
      <c r="K1354" s="196">
        <v>50.067409090909102</v>
      </c>
    </row>
    <row r="1355" spans="1:11" x14ac:dyDescent="0.2">
      <c r="A1355" s="188" t="s">
        <v>2556</v>
      </c>
      <c r="B1355" s="188" t="s">
        <v>3266</v>
      </c>
      <c r="C1355" s="188" t="s">
        <v>1798</v>
      </c>
      <c r="D1355" s="188" t="s">
        <v>138</v>
      </c>
      <c r="E1355" s="188" t="s">
        <v>464</v>
      </c>
      <c r="F1355" s="194">
        <v>0.10639625</v>
      </c>
      <c r="G1355" s="150">
        <v>0.69999338</v>
      </c>
      <c r="H1355" s="56">
        <f t="shared" si="42"/>
        <v>-0.84800391969421196</v>
      </c>
      <c r="I1355" s="90">
        <f t="shared" si="43"/>
        <v>7.4799435012375244E-6</v>
      </c>
      <c r="J1355" s="159">
        <v>994.69994870918106</v>
      </c>
      <c r="K1355" s="159">
        <v>15.693681818181799</v>
      </c>
    </row>
    <row r="1356" spans="1:11" x14ac:dyDescent="0.2">
      <c r="A1356" s="188" t="s">
        <v>3744</v>
      </c>
      <c r="B1356" s="188" t="s">
        <v>3745</v>
      </c>
      <c r="C1356" s="188" t="s">
        <v>1956</v>
      </c>
      <c r="D1356" s="188" t="s">
        <v>138</v>
      </c>
      <c r="E1356" s="188" t="s">
        <v>464</v>
      </c>
      <c r="F1356" s="194">
        <v>0.10540925999999999</v>
      </c>
      <c r="G1356" s="194"/>
      <c r="H1356" s="56" t="str">
        <f t="shared" si="42"/>
        <v/>
      </c>
      <c r="I1356" s="42">
        <f t="shared" si="43"/>
        <v>7.4105554406969844E-6</v>
      </c>
      <c r="J1356" s="159">
        <v>1.6045477859463158</v>
      </c>
      <c r="K1356" s="196">
        <v>40.089700000000001</v>
      </c>
    </row>
    <row r="1357" spans="1:11" x14ac:dyDescent="0.2">
      <c r="A1357" s="188" t="s">
        <v>1858</v>
      </c>
      <c r="B1357" s="188" t="s">
        <v>188</v>
      </c>
      <c r="C1357" s="188" t="s">
        <v>1870</v>
      </c>
      <c r="D1357" s="188" t="s">
        <v>137</v>
      </c>
      <c r="E1357" s="188" t="s">
        <v>464</v>
      </c>
      <c r="F1357" s="194">
        <v>0.10532329</v>
      </c>
      <c r="G1357" s="150">
        <v>0.25104332000000001</v>
      </c>
      <c r="H1357" s="56">
        <f t="shared" si="42"/>
        <v>-0.58045770745861713</v>
      </c>
      <c r="I1357" s="90">
        <f t="shared" si="43"/>
        <v>7.4045115176940463E-6</v>
      </c>
      <c r="J1357" s="159">
        <v>4.2327423719792385</v>
      </c>
      <c r="K1357" s="159">
        <v>10.1168636363636</v>
      </c>
    </row>
    <row r="1358" spans="1:11" x14ac:dyDescent="0.2">
      <c r="A1358" s="188" t="s">
        <v>3641</v>
      </c>
      <c r="B1358" s="188" t="s">
        <v>3642</v>
      </c>
      <c r="C1358" s="188" t="s">
        <v>1411</v>
      </c>
      <c r="D1358" s="188" t="s">
        <v>137</v>
      </c>
      <c r="E1358" s="188" t="s">
        <v>139</v>
      </c>
      <c r="F1358" s="194">
        <v>0.10405988000000001</v>
      </c>
      <c r="G1358" s="150">
        <v>5.7995199999999997E-2</v>
      </c>
      <c r="H1358" s="56">
        <f t="shared" si="42"/>
        <v>0.79428435456727486</v>
      </c>
      <c r="I1358" s="90">
        <f t="shared" si="43"/>
        <v>7.3156903851926808E-6</v>
      </c>
      <c r="J1358" s="159">
        <v>9.1817162549999995</v>
      </c>
      <c r="K1358" s="159">
        <v>34.530636363636397</v>
      </c>
    </row>
    <row r="1359" spans="1:11" x14ac:dyDescent="0.2">
      <c r="A1359" s="188" t="s">
        <v>2547</v>
      </c>
      <c r="B1359" s="188" t="s">
        <v>1064</v>
      </c>
      <c r="C1359" s="188" t="s">
        <v>1411</v>
      </c>
      <c r="D1359" s="188" t="s">
        <v>138</v>
      </c>
      <c r="E1359" s="188" t="s">
        <v>464</v>
      </c>
      <c r="F1359" s="194">
        <v>0.10373883</v>
      </c>
      <c r="G1359" s="150">
        <v>0.26443475999999999</v>
      </c>
      <c r="H1359" s="56">
        <f t="shared" si="42"/>
        <v>-0.60769593982273729</v>
      </c>
      <c r="I1359" s="90">
        <f t="shared" si="43"/>
        <v>7.2931197037911056E-6</v>
      </c>
      <c r="J1359" s="159">
        <v>216.21636343999998</v>
      </c>
      <c r="K1359" s="159">
        <v>4.67477272727273</v>
      </c>
    </row>
    <row r="1360" spans="1:11" x14ac:dyDescent="0.2">
      <c r="A1360" s="188" t="s">
        <v>2660</v>
      </c>
      <c r="B1360" s="188" t="s">
        <v>2526</v>
      </c>
      <c r="C1360" s="188" t="s">
        <v>1410</v>
      </c>
      <c r="D1360" s="188" t="s">
        <v>137</v>
      </c>
      <c r="E1360" s="188" t="s">
        <v>464</v>
      </c>
      <c r="F1360" s="194">
        <v>0.10233981</v>
      </c>
      <c r="G1360" s="150">
        <v>9.961006E-2</v>
      </c>
      <c r="H1360" s="56">
        <f t="shared" si="42"/>
        <v>2.7404360563581642E-2</v>
      </c>
      <c r="I1360" s="90">
        <f t="shared" si="43"/>
        <v>7.1947648223258161E-6</v>
      </c>
      <c r="J1360" s="159">
        <v>63.86325290998802</v>
      </c>
      <c r="K1360" s="159">
        <v>74.022954545454496</v>
      </c>
    </row>
    <row r="1361" spans="1:11" x14ac:dyDescent="0.2">
      <c r="A1361" s="188" t="s">
        <v>1521</v>
      </c>
      <c r="B1361" s="188" t="s">
        <v>1197</v>
      </c>
      <c r="C1361" s="188" t="s">
        <v>3404</v>
      </c>
      <c r="D1361" s="188" t="s">
        <v>137</v>
      </c>
      <c r="E1361" s="188" t="s">
        <v>139</v>
      </c>
      <c r="F1361" s="194">
        <v>0.10102327999999999</v>
      </c>
      <c r="G1361" s="150">
        <v>0.19251273999999999</v>
      </c>
      <c r="H1361" s="56">
        <f t="shared" si="42"/>
        <v>-0.47523846993191199</v>
      </c>
      <c r="I1361" s="90">
        <f t="shared" si="43"/>
        <v>7.1022092104721621E-6</v>
      </c>
      <c r="J1361" s="159">
        <v>0.64007243000000003</v>
      </c>
      <c r="K1361" s="159">
        <v>40.311181818181801</v>
      </c>
    </row>
    <row r="1362" spans="1:11" x14ac:dyDescent="0.2">
      <c r="A1362" s="188" t="s">
        <v>2666</v>
      </c>
      <c r="B1362" s="188" t="s">
        <v>1196</v>
      </c>
      <c r="C1362" s="188" t="s">
        <v>3404</v>
      </c>
      <c r="D1362" s="188" t="s">
        <v>137</v>
      </c>
      <c r="E1362" s="188" t="s">
        <v>139</v>
      </c>
      <c r="F1362" s="194">
        <v>0.10000705999999999</v>
      </c>
      <c r="G1362" s="150">
        <v>2.3064000000000001E-3</v>
      </c>
      <c r="H1362" s="56">
        <f t="shared" si="42"/>
        <v>42.360674644467565</v>
      </c>
      <c r="I1362" s="90">
        <f t="shared" si="43"/>
        <v>7.030766202050083E-6</v>
      </c>
      <c r="J1362" s="159">
        <v>6.3874158200000002</v>
      </c>
      <c r="K1362" s="159">
        <v>26.265954545454498</v>
      </c>
    </row>
    <row r="1363" spans="1:11" x14ac:dyDescent="0.2">
      <c r="A1363" s="188" t="s">
        <v>3439</v>
      </c>
      <c r="B1363" s="188" t="s">
        <v>3213</v>
      </c>
      <c r="C1363" s="193" t="s">
        <v>422</v>
      </c>
      <c r="D1363" s="193" t="s">
        <v>407</v>
      </c>
      <c r="E1363" s="193" t="s">
        <v>139</v>
      </c>
      <c r="F1363" s="150">
        <v>9.7700999999999996E-2</v>
      </c>
      <c r="G1363" s="150">
        <v>8.9790600000000012E-2</v>
      </c>
      <c r="H1363" s="56">
        <f t="shared" si="42"/>
        <v>8.80983087316487E-2</v>
      </c>
      <c r="I1363" s="90">
        <f t="shared" si="43"/>
        <v>6.8686439608013194E-6</v>
      </c>
      <c r="J1363" s="159">
        <v>71.959848829999999</v>
      </c>
      <c r="K1363" s="159">
        <v>15.9910909090909</v>
      </c>
    </row>
    <row r="1364" spans="1:11" x14ac:dyDescent="0.2">
      <c r="A1364" s="188" t="s">
        <v>1373</v>
      </c>
      <c r="B1364" s="188" t="s">
        <v>493</v>
      </c>
      <c r="C1364" s="188" t="s">
        <v>1660</v>
      </c>
      <c r="D1364" s="188" t="s">
        <v>138</v>
      </c>
      <c r="E1364" s="188" t="s">
        <v>139</v>
      </c>
      <c r="F1364" s="194">
        <v>9.7289149999999991E-2</v>
      </c>
      <c r="G1364" s="194">
        <v>0.21841519000000001</v>
      </c>
      <c r="H1364" s="56">
        <f t="shared" si="42"/>
        <v>-0.55456783935219889</v>
      </c>
      <c r="I1364" s="42">
        <f t="shared" si="43"/>
        <v>6.8396897943623268E-6</v>
      </c>
      <c r="J1364" s="159">
        <v>13.26085776</v>
      </c>
      <c r="K1364" s="196">
        <v>14.690681818181799</v>
      </c>
    </row>
    <row r="1365" spans="1:11" x14ac:dyDescent="0.2">
      <c r="A1365" s="188" t="s">
        <v>2587</v>
      </c>
      <c r="B1365" s="188" t="s">
        <v>918</v>
      </c>
      <c r="C1365" s="188" t="s">
        <v>1410</v>
      </c>
      <c r="D1365" s="188" t="s">
        <v>137</v>
      </c>
      <c r="E1365" s="188" t="s">
        <v>1871</v>
      </c>
      <c r="F1365" s="194">
        <v>9.7247759999999989E-2</v>
      </c>
      <c r="G1365" s="150">
        <v>0.13697670000000001</v>
      </c>
      <c r="H1365" s="56">
        <f t="shared" si="42"/>
        <v>-0.2900415910151144</v>
      </c>
      <c r="I1365" s="90">
        <f t="shared" si="43"/>
        <v>6.8367799656652033E-6</v>
      </c>
      <c r="J1365" s="159">
        <v>32.713559789992367</v>
      </c>
      <c r="K1365" s="159">
        <v>41.164954545454499</v>
      </c>
    </row>
    <row r="1366" spans="1:11" x14ac:dyDescent="0.2">
      <c r="A1366" s="188" t="s">
        <v>2595</v>
      </c>
      <c r="B1366" s="188" t="s">
        <v>1726</v>
      </c>
      <c r="C1366" s="188" t="s">
        <v>1410</v>
      </c>
      <c r="D1366" s="188" t="s">
        <v>137</v>
      </c>
      <c r="E1366" s="188" t="s">
        <v>464</v>
      </c>
      <c r="F1366" s="194">
        <v>9.2379940000000008E-2</v>
      </c>
      <c r="G1366" s="150">
        <v>3.4356480000000002E-2</v>
      </c>
      <c r="H1366" s="56">
        <f t="shared" si="42"/>
        <v>1.6888650991021201</v>
      </c>
      <c r="I1366" s="90">
        <f t="shared" si="43"/>
        <v>6.4945590831228778E-6</v>
      </c>
      <c r="J1366" s="159">
        <v>6.5001699699827045</v>
      </c>
      <c r="K1366" s="159">
        <v>40.901499999999999</v>
      </c>
    </row>
    <row r="1367" spans="1:11" x14ac:dyDescent="0.2">
      <c r="A1367" s="188" t="s">
        <v>2250</v>
      </c>
      <c r="B1367" s="188" t="s">
        <v>2251</v>
      </c>
      <c r="C1367" s="193" t="s">
        <v>1663</v>
      </c>
      <c r="D1367" s="193" t="s">
        <v>407</v>
      </c>
      <c r="E1367" s="193" t="s">
        <v>464</v>
      </c>
      <c r="F1367" s="150">
        <v>9.1855759999999995E-2</v>
      </c>
      <c r="G1367" s="150">
        <v>2.5954200000000002E-3</v>
      </c>
      <c r="H1367" s="56">
        <f t="shared" si="42"/>
        <v>34.391481918148116</v>
      </c>
      <c r="I1367" s="90">
        <f t="shared" si="43"/>
        <v>6.4577078145445327E-6</v>
      </c>
      <c r="J1367" s="159">
        <v>154.62096377158491</v>
      </c>
      <c r="K1367" s="159">
        <v>40.518636363636404</v>
      </c>
    </row>
    <row r="1368" spans="1:11" x14ac:dyDescent="0.2">
      <c r="A1368" s="188" t="s">
        <v>3329</v>
      </c>
      <c r="B1368" s="188" t="s">
        <v>3330</v>
      </c>
      <c r="C1368" s="188" t="s">
        <v>454</v>
      </c>
      <c r="D1368" s="188" t="s">
        <v>138</v>
      </c>
      <c r="E1368" s="188" t="s">
        <v>464</v>
      </c>
      <c r="F1368" s="194">
        <v>9.158811E-2</v>
      </c>
      <c r="G1368" s="194">
        <v>0.23222261</v>
      </c>
      <c r="H1368" s="56">
        <f t="shared" si="42"/>
        <v>-0.60560209877927051</v>
      </c>
      <c r="I1368" s="42">
        <f t="shared" si="43"/>
        <v>6.438891297250867E-6</v>
      </c>
      <c r="J1368" s="159">
        <v>237.41547499999999</v>
      </c>
      <c r="K1368" s="196">
        <v>45.292772727272698</v>
      </c>
    </row>
    <row r="1369" spans="1:11" x14ac:dyDescent="0.2">
      <c r="A1369" s="188" t="s">
        <v>1863</v>
      </c>
      <c r="B1369" s="188" t="s">
        <v>752</v>
      </c>
      <c r="C1369" s="188" t="s">
        <v>1870</v>
      </c>
      <c r="D1369" s="188" t="s">
        <v>407</v>
      </c>
      <c r="E1369" s="188" t="s">
        <v>139</v>
      </c>
      <c r="F1369" s="194">
        <v>9.1574490000000008E-2</v>
      </c>
      <c r="G1369" s="150">
        <v>0.57467172999999994</v>
      </c>
      <c r="H1369" s="56">
        <f t="shared" si="42"/>
        <v>-0.8406490432372582</v>
      </c>
      <c r="I1369" s="90">
        <f t="shared" si="43"/>
        <v>6.4379337744952548E-6</v>
      </c>
      <c r="J1369" s="159">
        <v>21.175372012945939</v>
      </c>
      <c r="K1369" s="159">
        <v>108.152954545455</v>
      </c>
    </row>
    <row r="1370" spans="1:11" x14ac:dyDescent="0.2">
      <c r="A1370" s="188" t="s">
        <v>3546</v>
      </c>
      <c r="B1370" s="188" t="s">
        <v>3547</v>
      </c>
      <c r="C1370" s="188" t="s">
        <v>1662</v>
      </c>
      <c r="D1370" s="188" t="s">
        <v>138</v>
      </c>
      <c r="E1370" s="188" t="s">
        <v>464</v>
      </c>
      <c r="F1370" s="194">
        <v>8.9089070000000006E-2</v>
      </c>
      <c r="G1370" s="194">
        <v>0.56113528000000001</v>
      </c>
      <c r="H1370" s="56">
        <f t="shared" si="42"/>
        <v>-0.84123423856008483</v>
      </c>
      <c r="I1370" s="42">
        <f t="shared" si="43"/>
        <v>6.2632020412166309E-6</v>
      </c>
      <c r="J1370" s="159">
        <v>31.007470319999999</v>
      </c>
      <c r="K1370" s="196">
        <v>71.027437500000005</v>
      </c>
    </row>
    <row r="1371" spans="1:11" x14ac:dyDescent="0.2">
      <c r="A1371" s="188" t="s">
        <v>1394</v>
      </c>
      <c r="B1371" s="188" t="s">
        <v>936</v>
      </c>
      <c r="C1371" s="188" t="s">
        <v>1660</v>
      </c>
      <c r="D1371" s="188" t="s">
        <v>138</v>
      </c>
      <c r="E1371" s="188" t="s">
        <v>464</v>
      </c>
      <c r="F1371" s="194">
        <v>8.7890029999999994E-2</v>
      </c>
      <c r="G1371" s="150">
        <v>1.163876E-2</v>
      </c>
      <c r="H1371" s="56">
        <f t="shared" si="42"/>
        <v>6.5514943172640381</v>
      </c>
      <c r="I1371" s="90">
        <f t="shared" si="43"/>
        <v>6.178906293427363E-6</v>
      </c>
      <c r="J1371" s="159">
        <v>3.1306587499999998</v>
      </c>
      <c r="K1371" s="159">
        <v>79.668363636363694</v>
      </c>
    </row>
    <row r="1372" spans="1:11" x14ac:dyDescent="0.2">
      <c r="A1372" s="188" t="s">
        <v>2505</v>
      </c>
      <c r="B1372" s="188" t="s">
        <v>2019</v>
      </c>
      <c r="C1372" s="188" t="s">
        <v>1563</v>
      </c>
      <c r="D1372" s="188" t="s">
        <v>138</v>
      </c>
      <c r="E1372" s="188" t="s">
        <v>139</v>
      </c>
      <c r="F1372" s="194">
        <v>8.7548350000000011E-2</v>
      </c>
      <c r="G1372" s="150">
        <v>0.14489489999999999</v>
      </c>
      <c r="H1372" s="56">
        <f t="shared" si="42"/>
        <v>-0.39578032077043424</v>
      </c>
      <c r="I1372" s="90">
        <f t="shared" si="43"/>
        <v>6.1548852673526403E-6</v>
      </c>
      <c r="J1372" s="159">
        <v>34.604263000000003</v>
      </c>
      <c r="K1372" s="159">
        <v>19.913909090909101</v>
      </c>
    </row>
    <row r="1373" spans="1:11" x14ac:dyDescent="0.2">
      <c r="A1373" s="188" t="s">
        <v>2303</v>
      </c>
      <c r="B1373" s="188" t="s">
        <v>173</v>
      </c>
      <c r="C1373" s="188" t="s">
        <v>1411</v>
      </c>
      <c r="D1373" s="188" t="s">
        <v>137</v>
      </c>
      <c r="E1373" s="188" t="s">
        <v>464</v>
      </c>
      <c r="F1373" s="194">
        <v>8.4100750000000002E-2</v>
      </c>
      <c r="G1373" s="150">
        <v>3.7903260000000001E-2</v>
      </c>
      <c r="H1373" s="56">
        <f t="shared" si="42"/>
        <v>1.2188262962077667</v>
      </c>
      <c r="I1373" s="90">
        <f t="shared" si="43"/>
        <v>5.9125096834869815E-6</v>
      </c>
      <c r="J1373" s="159">
        <v>4.4344421699999996</v>
      </c>
      <c r="K1373" s="159">
        <v>15.945772727272701</v>
      </c>
    </row>
    <row r="1374" spans="1:11" x14ac:dyDescent="0.2">
      <c r="A1374" s="188" t="s">
        <v>2517</v>
      </c>
      <c r="B1374" s="188" t="s">
        <v>2518</v>
      </c>
      <c r="C1374" s="188" t="s">
        <v>1411</v>
      </c>
      <c r="D1374" s="188" t="s">
        <v>138</v>
      </c>
      <c r="E1374" s="188" t="s">
        <v>139</v>
      </c>
      <c r="F1374" s="194">
        <v>8.3706660000000002E-2</v>
      </c>
      <c r="G1374" s="150">
        <v>0.25939576999999997</v>
      </c>
      <c r="H1374" s="56">
        <f t="shared" si="42"/>
        <v>-0.67730136848415068</v>
      </c>
      <c r="I1374" s="90">
        <f t="shared" si="43"/>
        <v>5.8848040929760123E-6</v>
      </c>
      <c r="J1374" s="159">
        <v>25.256525585199999</v>
      </c>
      <c r="K1374" s="159">
        <v>20.718863636363601</v>
      </c>
    </row>
    <row r="1375" spans="1:11" x14ac:dyDescent="0.2">
      <c r="A1375" s="188" t="s">
        <v>2882</v>
      </c>
      <c r="B1375" s="188" t="s">
        <v>2004</v>
      </c>
      <c r="C1375" s="188" t="s">
        <v>1411</v>
      </c>
      <c r="D1375" s="188" t="s">
        <v>137</v>
      </c>
      <c r="E1375" s="188" t="s">
        <v>139</v>
      </c>
      <c r="F1375" s="194">
        <v>8.1461409999999998E-2</v>
      </c>
      <c r="G1375" s="150">
        <v>0.18015732000000001</v>
      </c>
      <c r="H1375" s="56">
        <f t="shared" si="42"/>
        <v>-0.54783180611256876</v>
      </c>
      <c r="I1375" s="90">
        <f t="shared" si="43"/>
        <v>5.7269569588321534E-6</v>
      </c>
      <c r="J1375" s="159">
        <v>18.672323238400001</v>
      </c>
      <c r="K1375" s="159">
        <v>73.696136363636398</v>
      </c>
    </row>
    <row r="1376" spans="1:11" x14ac:dyDescent="0.2">
      <c r="A1376" s="188" t="s">
        <v>3562</v>
      </c>
      <c r="B1376" s="188" t="s">
        <v>3563</v>
      </c>
      <c r="C1376" s="188" t="s">
        <v>1411</v>
      </c>
      <c r="D1376" s="188" t="s">
        <v>137</v>
      </c>
      <c r="E1376" s="188" t="s">
        <v>139</v>
      </c>
      <c r="F1376" s="194">
        <v>8.1165149999999991E-2</v>
      </c>
      <c r="G1376" s="194">
        <v>7.7910550000000009E-2</v>
      </c>
      <c r="H1376" s="56">
        <f t="shared" si="42"/>
        <v>4.1773546714789944E-2</v>
      </c>
      <c r="I1376" s="42">
        <f t="shared" si="43"/>
        <v>5.706129081330111E-6</v>
      </c>
      <c r="J1376" s="159">
        <v>12.05516892</v>
      </c>
      <c r="K1376" s="196">
        <v>35.3646363636364</v>
      </c>
    </row>
    <row r="1377" spans="1:24" x14ac:dyDescent="0.2">
      <c r="A1377" s="188" t="s">
        <v>3512</v>
      </c>
      <c r="B1377" s="188" t="s">
        <v>3513</v>
      </c>
      <c r="C1377" s="188" t="s">
        <v>1661</v>
      </c>
      <c r="D1377" s="188" t="s">
        <v>138</v>
      </c>
      <c r="E1377" s="188" t="s">
        <v>139</v>
      </c>
      <c r="F1377" s="194">
        <v>8.0217009999999991E-2</v>
      </c>
      <c r="G1377" s="194">
        <v>0.31683431000000001</v>
      </c>
      <c r="H1377" s="56">
        <f t="shared" si="42"/>
        <v>-0.74681716131059162</v>
      </c>
      <c r="I1377" s="42">
        <f t="shared" si="43"/>
        <v>5.6394722806321223E-6</v>
      </c>
      <c r="J1377" s="159">
        <v>93.341382299999992</v>
      </c>
      <c r="K1377" s="196">
        <v>15.3835</v>
      </c>
    </row>
    <row r="1378" spans="1:24" x14ac:dyDescent="0.2">
      <c r="A1378" s="188" t="s">
        <v>1052</v>
      </c>
      <c r="B1378" s="188" t="s">
        <v>3606</v>
      </c>
      <c r="C1378" s="188" t="s">
        <v>1741</v>
      </c>
      <c r="D1378" s="188" t="s">
        <v>407</v>
      </c>
      <c r="E1378" s="188" t="s">
        <v>464</v>
      </c>
      <c r="F1378" s="194">
        <v>7.4060009999999996E-2</v>
      </c>
      <c r="G1378" s="150">
        <v>3.8833989999999999E-2</v>
      </c>
      <c r="H1378" s="56">
        <f t="shared" si="42"/>
        <v>0.90709247234188406</v>
      </c>
      <c r="I1378" s="90">
        <f t="shared" si="43"/>
        <v>5.2066185650442199E-6</v>
      </c>
      <c r="J1378" s="159">
        <v>59.457951786630197</v>
      </c>
      <c r="K1378" s="159">
        <v>79.283909090909106</v>
      </c>
    </row>
    <row r="1379" spans="1:24" x14ac:dyDescent="0.2">
      <c r="A1379" s="188" t="s">
        <v>3681</v>
      </c>
      <c r="B1379" s="188" t="s">
        <v>3682</v>
      </c>
      <c r="C1379" s="188" t="s">
        <v>1662</v>
      </c>
      <c r="D1379" s="188" t="s">
        <v>138</v>
      </c>
      <c r="E1379" s="188" t="s">
        <v>464</v>
      </c>
      <c r="F1379" s="194">
        <v>7.3572699999999991E-2</v>
      </c>
      <c r="G1379" s="150">
        <v>1.1163999999999999E-4</v>
      </c>
      <c r="H1379" s="56" t="str">
        <f t="shared" si="42"/>
        <v/>
      </c>
      <c r="I1379" s="90">
        <f t="shared" si="43"/>
        <v>5.1723593569650994E-6</v>
      </c>
      <c r="J1379" s="159">
        <v>34.416189270000004</v>
      </c>
      <c r="K1379" s="159">
        <v>126.6865</v>
      </c>
    </row>
    <row r="1380" spans="1:24" x14ac:dyDescent="0.2">
      <c r="A1380" s="188" t="s">
        <v>2653</v>
      </c>
      <c r="B1380" s="188" t="s">
        <v>2138</v>
      </c>
      <c r="C1380" s="188" t="s">
        <v>1410</v>
      </c>
      <c r="D1380" s="188" t="s">
        <v>138</v>
      </c>
      <c r="E1380" s="188" t="s">
        <v>139</v>
      </c>
      <c r="F1380" s="194">
        <v>7.3459429999999992E-2</v>
      </c>
      <c r="G1380" s="150">
        <v>0.20265448999999999</v>
      </c>
      <c r="H1380" s="56">
        <f t="shared" si="42"/>
        <v>-0.63751392826282804</v>
      </c>
      <c r="I1380" s="90">
        <f t="shared" si="43"/>
        <v>5.1643961702890165E-6</v>
      </c>
      <c r="J1380" s="159">
        <v>3.96613817712245</v>
      </c>
      <c r="K1380" s="159">
        <v>36.222454545454497</v>
      </c>
    </row>
    <row r="1381" spans="1:24" x14ac:dyDescent="0.2">
      <c r="A1381" s="188" t="s">
        <v>1841</v>
      </c>
      <c r="B1381" s="188" t="s">
        <v>43</v>
      </c>
      <c r="C1381" s="188" t="s">
        <v>1870</v>
      </c>
      <c r="D1381" s="188" t="s">
        <v>138</v>
      </c>
      <c r="E1381" s="188" t="s">
        <v>139</v>
      </c>
      <c r="F1381" s="194">
        <v>7.316460000000001E-2</v>
      </c>
      <c r="G1381" s="150">
        <v>1.6547799999999998E-2</v>
      </c>
      <c r="H1381" s="56">
        <f t="shared" si="42"/>
        <v>3.4214094925005147</v>
      </c>
      <c r="I1381" s="90">
        <f t="shared" si="43"/>
        <v>5.1436688256460459E-6</v>
      </c>
      <c r="J1381" s="159">
        <v>5.6917751147099995</v>
      </c>
      <c r="K1381" s="159">
        <v>22.748318181818199</v>
      </c>
    </row>
    <row r="1382" spans="1:24" x14ac:dyDescent="0.2">
      <c r="A1382" s="188" t="s">
        <v>2567</v>
      </c>
      <c r="B1382" s="188" t="s">
        <v>2568</v>
      </c>
      <c r="C1382" s="188" t="s">
        <v>1410</v>
      </c>
      <c r="D1382" s="188" t="s">
        <v>138</v>
      </c>
      <c r="E1382" s="188" t="s">
        <v>464</v>
      </c>
      <c r="F1382" s="194">
        <v>7.2104219999999997E-2</v>
      </c>
      <c r="G1382" s="194">
        <v>0.46211177000000003</v>
      </c>
      <c r="H1382" s="56">
        <f t="shared" si="42"/>
        <v>-0.84396800799945004</v>
      </c>
      <c r="I1382" s="42">
        <f t="shared" si="43"/>
        <v>5.0691212500515827E-6</v>
      </c>
      <c r="J1382" s="159">
        <v>7.3939618299894683</v>
      </c>
      <c r="K1382" s="196">
        <v>34.133727272727299</v>
      </c>
    </row>
    <row r="1383" spans="1:24" x14ac:dyDescent="0.2">
      <c r="A1383" s="188" t="s">
        <v>2498</v>
      </c>
      <c r="B1383" s="188" t="s">
        <v>2297</v>
      </c>
      <c r="C1383" s="188" t="s">
        <v>3404</v>
      </c>
      <c r="D1383" s="188" t="s">
        <v>137</v>
      </c>
      <c r="E1383" s="188" t="s">
        <v>464</v>
      </c>
      <c r="F1383" s="194">
        <v>7.1146609999999999E-2</v>
      </c>
      <c r="G1383" s="150">
        <v>0.84686697999999994</v>
      </c>
      <c r="H1383" s="56">
        <f t="shared" si="42"/>
        <v>-0.91598844720572292</v>
      </c>
      <c r="I1383" s="90">
        <f t="shared" si="43"/>
        <v>5.0017986827973792E-6</v>
      </c>
      <c r="J1383" s="159">
        <v>122.86228664161263</v>
      </c>
      <c r="K1383" s="159">
        <v>18.421454545454498</v>
      </c>
    </row>
    <row r="1384" spans="1:24" x14ac:dyDescent="0.2">
      <c r="A1384" s="188" t="s">
        <v>1983</v>
      </c>
      <c r="B1384" s="188" t="s">
        <v>2213</v>
      </c>
      <c r="C1384" s="188" t="s">
        <v>1870</v>
      </c>
      <c r="D1384" s="188" t="s">
        <v>137</v>
      </c>
      <c r="E1384" s="188" t="s">
        <v>464</v>
      </c>
      <c r="F1384" s="194">
        <v>7.0822380000000004E-2</v>
      </c>
      <c r="G1384" s="194">
        <v>6.4064120000000002E-2</v>
      </c>
      <c r="H1384" s="56">
        <f t="shared" si="42"/>
        <v>0.10549212257969054</v>
      </c>
      <c r="I1384" s="42">
        <f t="shared" si="43"/>
        <v>4.9790044388140981E-6</v>
      </c>
      <c r="J1384" s="159">
        <v>160.39828666738259</v>
      </c>
      <c r="K1384" s="196">
        <v>35.330045454545498</v>
      </c>
    </row>
    <row r="1385" spans="1:24" x14ac:dyDescent="0.2">
      <c r="A1385" s="188" t="s">
        <v>2959</v>
      </c>
      <c r="B1385" s="188" t="s">
        <v>1990</v>
      </c>
      <c r="C1385" s="188" t="s">
        <v>1659</v>
      </c>
      <c r="D1385" s="188" t="s">
        <v>407</v>
      </c>
      <c r="E1385" s="188" t="s">
        <v>139</v>
      </c>
      <c r="F1385" s="194">
        <v>7.0469379999999998E-2</v>
      </c>
      <c r="G1385" s="194">
        <v>5.0794819999999997E-2</v>
      </c>
      <c r="H1385" s="56">
        <f t="shared" si="42"/>
        <v>0.38733398405585451</v>
      </c>
      <c r="I1385" s="42">
        <f t="shared" si="43"/>
        <v>4.9541875861906557E-6</v>
      </c>
      <c r="J1385" s="159">
        <v>4.7958834560000003</v>
      </c>
      <c r="K1385" s="196">
        <v>100.15649999999999</v>
      </c>
    </row>
    <row r="1386" spans="1:24" x14ac:dyDescent="0.2">
      <c r="A1386" s="188" t="s">
        <v>2970</v>
      </c>
      <c r="B1386" s="188" t="s">
        <v>625</v>
      </c>
      <c r="C1386" s="188" t="s">
        <v>1659</v>
      </c>
      <c r="D1386" s="188" t="s">
        <v>137</v>
      </c>
      <c r="E1386" s="188" t="s">
        <v>139</v>
      </c>
      <c r="F1386" s="194">
        <v>6.8838839999999998E-2</v>
      </c>
      <c r="G1386" s="150">
        <v>1.8382490000000001E-2</v>
      </c>
      <c r="H1386" s="56">
        <f t="shared" si="42"/>
        <v>2.7448049747341079</v>
      </c>
      <c r="I1386" s="90">
        <f t="shared" si="43"/>
        <v>4.8395562239339236E-6</v>
      </c>
      <c r="J1386" s="159">
        <v>6.4150254425999993</v>
      </c>
      <c r="K1386" s="159">
        <v>45.5460454545454</v>
      </c>
    </row>
    <row r="1387" spans="1:24" x14ac:dyDescent="0.2">
      <c r="A1387" s="188" t="s">
        <v>3687</v>
      </c>
      <c r="B1387" s="188" t="s">
        <v>3688</v>
      </c>
      <c r="C1387" s="188" t="s">
        <v>1411</v>
      </c>
      <c r="D1387" s="188" t="s">
        <v>137</v>
      </c>
      <c r="E1387" s="188" t="s">
        <v>139</v>
      </c>
      <c r="F1387" s="194">
        <v>6.6842810000000003E-2</v>
      </c>
      <c r="G1387" s="150">
        <v>4.8363E-3</v>
      </c>
      <c r="H1387" s="56">
        <f t="shared" si="42"/>
        <v>12.821063623017597</v>
      </c>
      <c r="I1387" s="90">
        <f t="shared" si="43"/>
        <v>4.6992299283476121E-6</v>
      </c>
      <c r="J1387" s="159">
        <v>5.8863169999999991</v>
      </c>
      <c r="K1387" s="159">
        <v>36.316727272727299</v>
      </c>
      <c r="N1387" s="208"/>
      <c r="O1387" s="208"/>
      <c r="P1387" s="208"/>
      <c r="Q1387" s="208"/>
      <c r="R1387" s="208"/>
      <c r="S1387" s="207"/>
      <c r="T1387" s="203"/>
      <c r="U1387" s="63"/>
      <c r="V1387" s="209"/>
      <c r="W1387" s="206"/>
      <c r="X1387" s="206"/>
    </row>
    <row r="1388" spans="1:24" x14ac:dyDescent="0.2">
      <c r="A1388" s="188" t="s">
        <v>1555</v>
      </c>
      <c r="B1388" s="188" t="s">
        <v>556</v>
      </c>
      <c r="C1388" s="188" t="s">
        <v>1411</v>
      </c>
      <c r="D1388" s="188" t="s">
        <v>137</v>
      </c>
      <c r="E1388" s="188" t="s">
        <v>464</v>
      </c>
      <c r="F1388" s="194">
        <v>6.619789999999999E-2</v>
      </c>
      <c r="G1388" s="150">
        <v>0.10357516</v>
      </c>
      <c r="H1388" s="56">
        <f t="shared" si="42"/>
        <v>-0.36087088834813297</v>
      </c>
      <c r="I1388" s="90">
        <f t="shared" si="43"/>
        <v>4.6538910149612556E-6</v>
      </c>
      <c r="J1388" s="159">
        <v>2.3762790599999999</v>
      </c>
      <c r="K1388" s="159">
        <v>60.255454545454498</v>
      </c>
    </row>
    <row r="1389" spans="1:24" x14ac:dyDescent="0.2">
      <c r="A1389" s="188" t="s">
        <v>3533</v>
      </c>
      <c r="B1389" s="188" t="s">
        <v>3534</v>
      </c>
      <c r="C1389" s="188" t="s">
        <v>1411</v>
      </c>
      <c r="D1389" s="188" t="s">
        <v>138</v>
      </c>
      <c r="E1389" s="188" t="s">
        <v>464</v>
      </c>
      <c r="F1389" s="194">
        <v>6.5765039999999997E-2</v>
      </c>
      <c r="G1389" s="194">
        <v>0.20742831</v>
      </c>
      <c r="H1389" s="56">
        <f t="shared" si="42"/>
        <v>-0.68295050950374137</v>
      </c>
      <c r="I1389" s="42">
        <f t="shared" si="43"/>
        <v>4.623459788823627E-6</v>
      </c>
      <c r="J1389" s="159">
        <v>4.387367472206722</v>
      </c>
      <c r="K1389" s="196">
        <v>28.263818181818198</v>
      </c>
    </row>
    <row r="1390" spans="1:24" x14ac:dyDescent="0.2">
      <c r="A1390" s="188" t="s">
        <v>3221</v>
      </c>
      <c r="B1390" s="188" t="s">
        <v>3222</v>
      </c>
      <c r="C1390" s="193" t="s">
        <v>422</v>
      </c>
      <c r="D1390" s="193" t="s">
        <v>407</v>
      </c>
      <c r="E1390" s="193" t="s">
        <v>464</v>
      </c>
      <c r="F1390" s="150">
        <v>6.4048149999999998E-2</v>
      </c>
      <c r="G1390" s="150">
        <v>4.7702830000000002E-2</v>
      </c>
      <c r="H1390" s="56">
        <f t="shared" si="42"/>
        <v>0.342648853327989</v>
      </c>
      <c r="I1390" s="90">
        <f t="shared" si="43"/>
        <v>4.5027577885384699E-6</v>
      </c>
      <c r="J1390" s="159">
        <v>2.275785989057959</v>
      </c>
      <c r="K1390" s="159">
        <v>25.795000000000002</v>
      </c>
    </row>
    <row r="1391" spans="1:24" x14ac:dyDescent="0.2">
      <c r="A1391" s="188" t="s">
        <v>3337</v>
      </c>
      <c r="B1391" s="188" t="s">
        <v>3338</v>
      </c>
      <c r="C1391" s="188" t="s">
        <v>3206</v>
      </c>
      <c r="D1391" s="188" t="s">
        <v>138</v>
      </c>
      <c r="E1391" s="188" t="s">
        <v>464</v>
      </c>
      <c r="F1391" s="194">
        <v>6.3431399999999999E-2</v>
      </c>
      <c r="G1391" s="194">
        <v>7.6923990000000012E-2</v>
      </c>
      <c r="H1391" s="56">
        <f t="shared" si="42"/>
        <v>-0.17540158798315075</v>
      </c>
      <c r="I1391" s="42">
        <f t="shared" si="43"/>
        <v>4.4593985991460968E-6</v>
      </c>
      <c r="J1391" s="159">
        <v>93.332193537356829</v>
      </c>
      <c r="K1391" s="196">
        <v>47.150681818181802</v>
      </c>
    </row>
    <row r="1392" spans="1:24" x14ac:dyDescent="0.2">
      <c r="A1392" s="188" t="s">
        <v>2537</v>
      </c>
      <c r="B1392" s="188" t="s">
        <v>2538</v>
      </c>
      <c r="C1392" s="188" t="s">
        <v>2300</v>
      </c>
      <c r="D1392" s="188" t="s">
        <v>138</v>
      </c>
      <c r="E1392" s="188" t="s">
        <v>464</v>
      </c>
      <c r="F1392" s="194">
        <v>6.041005E-2</v>
      </c>
      <c r="G1392" s="194">
        <v>1.9127599999999998E-2</v>
      </c>
      <c r="H1392" s="56">
        <f t="shared" si="42"/>
        <v>2.158266065789749</v>
      </c>
      <c r="I1392" s="42">
        <f t="shared" si="43"/>
        <v>4.2469895405799913E-6</v>
      </c>
      <c r="J1392" s="159">
        <v>15.080928999999999</v>
      </c>
      <c r="K1392" s="196">
        <v>53.7722727272727</v>
      </c>
    </row>
    <row r="1393" spans="1:11" x14ac:dyDescent="0.2">
      <c r="A1393" s="188" t="s">
        <v>3298</v>
      </c>
      <c r="B1393" s="188" t="s">
        <v>3299</v>
      </c>
      <c r="C1393" s="188" t="s">
        <v>1410</v>
      </c>
      <c r="D1393" s="188" t="s">
        <v>138</v>
      </c>
      <c r="E1393" s="188" t="s">
        <v>464</v>
      </c>
      <c r="F1393" s="194">
        <v>5.9332040000000003E-2</v>
      </c>
      <c r="G1393" s="194">
        <v>0.18875457999999998</v>
      </c>
      <c r="H1393" s="56">
        <f t="shared" si="42"/>
        <v>-0.68566569351588713</v>
      </c>
      <c r="I1393" s="42">
        <f t="shared" si="43"/>
        <v>4.1712025284083307E-6</v>
      </c>
      <c r="J1393" s="159">
        <v>3.6351585299933999</v>
      </c>
      <c r="K1393" s="196">
        <v>20.834499999999998</v>
      </c>
    </row>
    <row r="1394" spans="1:11" x14ac:dyDescent="0.2">
      <c r="A1394" s="188" t="s">
        <v>1891</v>
      </c>
      <c r="B1394" s="188" t="s">
        <v>1892</v>
      </c>
      <c r="C1394" s="188" t="s">
        <v>1870</v>
      </c>
      <c r="D1394" s="188" t="s">
        <v>407</v>
      </c>
      <c r="E1394" s="188" t="s">
        <v>139</v>
      </c>
      <c r="F1394" s="194">
        <v>5.9321749999999999E-2</v>
      </c>
      <c r="G1394" s="150">
        <v>5.0066099999999995E-2</v>
      </c>
      <c r="H1394" s="56">
        <f t="shared" si="42"/>
        <v>0.18486860370590086</v>
      </c>
      <c r="I1394" s="90">
        <f t="shared" si="43"/>
        <v>4.1704791136392228E-6</v>
      </c>
      <c r="J1394" s="159">
        <v>1.1120263431699999</v>
      </c>
      <c r="K1394" s="159">
        <v>14.5971818181818</v>
      </c>
    </row>
    <row r="1395" spans="1:11" x14ac:dyDescent="0.2">
      <c r="A1395" s="188" t="s">
        <v>2708</v>
      </c>
      <c r="B1395" s="188" t="s">
        <v>1492</v>
      </c>
      <c r="C1395" s="188" t="s">
        <v>1265</v>
      </c>
      <c r="D1395" s="188" t="s">
        <v>138</v>
      </c>
      <c r="E1395" s="188" t="s">
        <v>464</v>
      </c>
      <c r="F1395" s="194">
        <v>5.8341779999999996E-2</v>
      </c>
      <c r="G1395" s="150">
        <v>2.461166E-2</v>
      </c>
      <c r="H1395" s="56">
        <f t="shared" si="42"/>
        <v>1.3704934977973853</v>
      </c>
      <c r="I1395" s="90">
        <f t="shared" si="43"/>
        <v>4.101584578043205E-6</v>
      </c>
      <c r="J1395" s="159">
        <v>3.225943</v>
      </c>
      <c r="K1395" s="159">
        <v>33.902045454545501</v>
      </c>
    </row>
    <row r="1396" spans="1:11" x14ac:dyDescent="0.2">
      <c r="A1396" s="188" t="s">
        <v>2832</v>
      </c>
      <c r="B1396" s="188" t="s">
        <v>2190</v>
      </c>
      <c r="C1396" s="188" t="s">
        <v>1663</v>
      </c>
      <c r="D1396" s="188" t="s">
        <v>407</v>
      </c>
      <c r="E1396" s="188" t="s">
        <v>464</v>
      </c>
      <c r="F1396" s="194">
        <v>5.8306269999999993E-2</v>
      </c>
      <c r="G1396" s="150">
        <v>0</v>
      </c>
      <c r="H1396" s="56" t="str">
        <f t="shared" si="42"/>
        <v/>
      </c>
      <c r="I1396" s="90">
        <f t="shared" si="43"/>
        <v>4.0990881292141442E-6</v>
      </c>
      <c r="J1396" s="159">
        <v>14.026600863395453</v>
      </c>
      <c r="K1396" s="159">
        <v>21.3035</v>
      </c>
    </row>
    <row r="1397" spans="1:11" x14ac:dyDescent="0.2">
      <c r="A1397" s="188" t="s">
        <v>1401</v>
      </c>
      <c r="B1397" s="188" t="s">
        <v>492</v>
      </c>
      <c r="C1397" s="188" t="s">
        <v>1660</v>
      </c>
      <c r="D1397" s="188" t="s">
        <v>138</v>
      </c>
      <c r="E1397" s="188" t="s">
        <v>139</v>
      </c>
      <c r="F1397" s="194">
        <v>5.6727410000000006E-2</v>
      </c>
      <c r="G1397" s="150">
        <v>0.19393454999999998</v>
      </c>
      <c r="H1397" s="56">
        <f t="shared" si="42"/>
        <v>-0.70749198634281507</v>
      </c>
      <c r="I1397" s="90">
        <f t="shared" si="43"/>
        <v>3.9880900104236435E-6</v>
      </c>
      <c r="J1397" s="159">
        <v>22.963967239999999</v>
      </c>
      <c r="K1397" s="159">
        <v>8.8952727272727294</v>
      </c>
    </row>
    <row r="1398" spans="1:11" x14ac:dyDescent="0.2">
      <c r="A1398" s="188" t="s">
        <v>2968</v>
      </c>
      <c r="B1398" s="188" t="s">
        <v>336</v>
      </c>
      <c r="C1398" s="188" t="s">
        <v>1659</v>
      </c>
      <c r="D1398" s="188" t="s">
        <v>137</v>
      </c>
      <c r="E1398" s="188" t="s">
        <v>139</v>
      </c>
      <c r="F1398" s="194">
        <v>5.6307749999999997E-2</v>
      </c>
      <c r="G1398" s="194">
        <v>0.19141647000000001</v>
      </c>
      <c r="H1398" s="56">
        <f t="shared" si="42"/>
        <v>-0.7058364413469751</v>
      </c>
      <c r="I1398" s="42">
        <f t="shared" si="43"/>
        <v>3.9585867799081939E-6</v>
      </c>
      <c r="J1398" s="159">
        <v>10.48235348</v>
      </c>
      <c r="K1398" s="196">
        <v>2.1603636363636398</v>
      </c>
    </row>
    <row r="1399" spans="1:11" x14ac:dyDescent="0.2">
      <c r="A1399" s="188" t="s">
        <v>2480</v>
      </c>
      <c r="B1399" s="188" t="s">
        <v>2481</v>
      </c>
      <c r="C1399" s="188" t="s">
        <v>1412</v>
      </c>
      <c r="D1399" s="188" t="s">
        <v>407</v>
      </c>
      <c r="E1399" s="188" t="s">
        <v>464</v>
      </c>
      <c r="F1399" s="194">
        <v>5.560814E-2</v>
      </c>
      <c r="G1399" s="150">
        <v>0.25544595000000003</v>
      </c>
      <c r="H1399" s="56">
        <f t="shared" si="42"/>
        <v>-0.7823095649001286</v>
      </c>
      <c r="I1399" s="90">
        <f t="shared" si="43"/>
        <v>3.9094023089056846E-6</v>
      </c>
      <c r="J1399" s="159">
        <v>3.2292758078303985</v>
      </c>
      <c r="K1399" s="159">
        <v>78.584500000000006</v>
      </c>
    </row>
    <row r="1400" spans="1:11" x14ac:dyDescent="0.2">
      <c r="A1400" s="188" t="s">
        <v>2688</v>
      </c>
      <c r="B1400" s="188" t="s">
        <v>2514</v>
      </c>
      <c r="C1400" s="188" t="s">
        <v>3404</v>
      </c>
      <c r="D1400" s="188" t="s">
        <v>138</v>
      </c>
      <c r="E1400" s="188" t="s">
        <v>464</v>
      </c>
      <c r="F1400" s="194">
        <v>5.3530250000000001E-2</v>
      </c>
      <c r="G1400" s="150">
        <v>0.16124560000000002</v>
      </c>
      <c r="H1400" s="56">
        <f t="shared" si="42"/>
        <v>-0.66802039869615049</v>
      </c>
      <c r="I1400" s="90">
        <f t="shared" si="43"/>
        <v>3.7633210344078856E-6</v>
      </c>
      <c r="J1400" s="159">
        <v>100.37786328</v>
      </c>
      <c r="K1400" s="159">
        <v>41.463727272727297</v>
      </c>
    </row>
    <row r="1401" spans="1:11" x14ac:dyDescent="0.2">
      <c r="A1401" s="188" t="s">
        <v>2591</v>
      </c>
      <c r="B1401" s="188" t="s">
        <v>1699</v>
      </c>
      <c r="C1401" s="188" t="s">
        <v>1410</v>
      </c>
      <c r="D1401" s="188" t="s">
        <v>137</v>
      </c>
      <c r="E1401" s="188" t="s">
        <v>464</v>
      </c>
      <c r="F1401" s="194">
        <v>5.250113E-2</v>
      </c>
      <c r="G1401" s="150">
        <v>5.8368364100000001</v>
      </c>
      <c r="H1401" s="56">
        <f t="shared" si="42"/>
        <v>-0.99100520790508162</v>
      </c>
      <c r="I1401" s="90">
        <f t="shared" si="43"/>
        <v>3.6909711211732221E-6</v>
      </c>
      <c r="J1401" s="159">
        <v>10.0863997899938</v>
      </c>
      <c r="K1401" s="159">
        <v>10.637454545454499</v>
      </c>
    </row>
    <row r="1402" spans="1:11" x14ac:dyDescent="0.2">
      <c r="A1402" s="188" t="s">
        <v>1402</v>
      </c>
      <c r="B1402" s="188" t="s">
        <v>1336</v>
      </c>
      <c r="C1402" s="188" t="s">
        <v>1660</v>
      </c>
      <c r="D1402" s="188" t="s">
        <v>137</v>
      </c>
      <c r="E1402" s="188" t="s">
        <v>464</v>
      </c>
      <c r="F1402" s="194">
        <v>5.1617349999999999E-2</v>
      </c>
      <c r="G1402" s="150">
        <v>7.5238679999999988E-2</v>
      </c>
      <c r="H1402" s="56">
        <f t="shared" si="42"/>
        <v>-0.3139519459937361</v>
      </c>
      <c r="I1402" s="90">
        <f t="shared" si="43"/>
        <v>3.6288390021603464E-6</v>
      </c>
      <c r="J1402" s="159">
        <v>3.6928569683706622</v>
      </c>
      <c r="K1402" s="159">
        <v>22.1583636363636</v>
      </c>
    </row>
    <row r="1403" spans="1:11" x14ac:dyDescent="0.2">
      <c r="A1403" s="188" t="s">
        <v>1539</v>
      </c>
      <c r="B1403" s="188" t="s">
        <v>140</v>
      </c>
      <c r="C1403" s="188" t="s">
        <v>1411</v>
      </c>
      <c r="D1403" s="188" t="s">
        <v>137</v>
      </c>
      <c r="E1403" s="188" t="s">
        <v>139</v>
      </c>
      <c r="F1403" s="194">
        <v>4.9728519999999998E-2</v>
      </c>
      <c r="G1403" s="150">
        <v>0.14955109999999999</v>
      </c>
      <c r="H1403" s="56">
        <f t="shared" si="42"/>
        <v>-0.66748141605110223</v>
      </c>
      <c r="I1403" s="90">
        <f t="shared" si="43"/>
        <v>3.4960491558693118E-6</v>
      </c>
      <c r="J1403" s="159">
        <v>6.80303944</v>
      </c>
      <c r="K1403" s="159">
        <v>8.8659545454545405</v>
      </c>
    </row>
    <row r="1404" spans="1:11" x14ac:dyDescent="0.2">
      <c r="A1404" s="188" t="s">
        <v>1388</v>
      </c>
      <c r="B1404" s="188" t="s">
        <v>806</v>
      </c>
      <c r="C1404" s="188" t="s">
        <v>454</v>
      </c>
      <c r="D1404" s="188" t="s">
        <v>137</v>
      </c>
      <c r="E1404" s="188" t="s">
        <v>464</v>
      </c>
      <c r="F1404" s="194">
        <v>4.9274199999999997E-2</v>
      </c>
      <c r="G1404" s="150">
        <v>2.2890599999999997E-2</v>
      </c>
      <c r="H1404" s="56">
        <f t="shared" si="42"/>
        <v>1.152595388500083</v>
      </c>
      <c r="I1404" s="90">
        <f t="shared" si="43"/>
        <v>3.4641092338186547E-6</v>
      </c>
      <c r="J1404" s="159">
        <v>31.609566999999998</v>
      </c>
      <c r="K1404" s="159">
        <v>36.407909090909101</v>
      </c>
    </row>
    <row r="1405" spans="1:11" x14ac:dyDescent="0.2">
      <c r="A1405" s="188" t="s">
        <v>1391</v>
      </c>
      <c r="B1405" s="188" t="s">
        <v>3588</v>
      </c>
      <c r="C1405" s="193" t="s">
        <v>1741</v>
      </c>
      <c r="D1405" s="193" t="s">
        <v>137</v>
      </c>
      <c r="E1405" s="193" t="s">
        <v>464</v>
      </c>
      <c r="F1405" s="194">
        <v>4.9053989999999999E-2</v>
      </c>
      <c r="G1405" s="150">
        <v>0.16856009</v>
      </c>
      <c r="H1405" s="56">
        <f t="shared" si="42"/>
        <v>-0.70898217958948639</v>
      </c>
      <c r="I1405" s="90">
        <f t="shared" si="43"/>
        <v>3.4486278765489432E-6</v>
      </c>
      <c r="J1405" s="159">
        <v>89.130196614805953</v>
      </c>
      <c r="K1405" s="159">
        <v>24.3802727272727</v>
      </c>
    </row>
    <row r="1406" spans="1:11" x14ac:dyDescent="0.2">
      <c r="A1406" s="188" t="s">
        <v>3750</v>
      </c>
      <c r="B1406" s="188" t="s">
        <v>3751</v>
      </c>
      <c r="C1406" s="188" t="s">
        <v>1410</v>
      </c>
      <c r="D1406" s="188" t="s">
        <v>138</v>
      </c>
      <c r="E1406" s="188" t="s">
        <v>464</v>
      </c>
      <c r="F1406" s="194">
        <v>4.7047339999999993E-2</v>
      </c>
      <c r="G1406" s="194"/>
      <c r="H1406" s="56" t="str">
        <f t="shared" si="42"/>
        <v/>
      </c>
      <c r="I1406" s="42">
        <f t="shared" si="43"/>
        <v>3.3075549663029682E-6</v>
      </c>
      <c r="J1406" s="159">
        <v>5.9989689999999998</v>
      </c>
      <c r="K1406" s="196">
        <v>33.6666666666667</v>
      </c>
    </row>
    <row r="1407" spans="1:11" x14ac:dyDescent="0.2">
      <c r="A1407" s="188" t="s">
        <v>1617</v>
      </c>
      <c r="B1407" s="188" t="s">
        <v>591</v>
      </c>
      <c r="C1407" s="188" t="s">
        <v>1412</v>
      </c>
      <c r="D1407" s="188" t="s">
        <v>407</v>
      </c>
      <c r="E1407" s="188" t="s">
        <v>139</v>
      </c>
      <c r="F1407" s="194">
        <v>4.4786289999999999E-2</v>
      </c>
      <c r="G1407" s="150">
        <v>0.11597149000000001</v>
      </c>
      <c r="H1407" s="56">
        <f t="shared" si="42"/>
        <v>-0.61381637849095494</v>
      </c>
      <c r="I1407" s="90">
        <f t="shared" si="43"/>
        <v>3.1485970495204403E-6</v>
      </c>
      <c r="J1407" s="159">
        <v>56.307796563515133</v>
      </c>
      <c r="K1407" s="159">
        <v>26.778136363636399</v>
      </c>
    </row>
    <row r="1408" spans="1:11" x14ac:dyDescent="0.2">
      <c r="A1408" s="188" t="s">
        <v>1629</v>
      </c>
      <c r="B1408" s="188" t="s">
        <v>517</v>
      </c>
      <c r="C1408" s="188" t="s">
        <v>1412</v>
      </c>
      <c r="D1408" s="188" t="s">
        <v>407</v>
      </c>
      <c r="E1408" s="188" t="s">
        <v>139</v>
      </c>
      <c r="F1408" s="194">
        <v>4.468271E-2</v>
      </c>
      <c r="G1408" s="150">
        <v>2.4642620099999997</v>
      </c>
      <c r="H1408" s="56">
        <f t="shared" si="42"/>
        <v>-0.98186771138025208</v>
      </c>
      <c r="I1408" s="90">
        <f t="shared" si="43"/>
        <v>3.1413150959942758E-6</v>
      </c>
      <c r="J1408" s="159">
        <v>285.91059130010643</v>
      </c>
      <c r="K1408" s="159">
        <v>37.214681818181802</v>
      </c>
    </row>
    <row r="1409" spans="1:11" x14ac:dyDescent="0.2">
      <c r="A1409" s="188" t="s">
        <v>3665</v>
      </c>
      <c r="B1409" s="188" t="s">
        <v>3666</v>
      </c>
      <c r="C1409" s="188" t="s">
        <v>1411</v>
      </c>
      <c r="D1409" s="188" t="s">
        <v>138</v>
      </c>
      <c r="E1409" s="188" t="s">
        <v>139</v>
      </c>
      <c r="F1409" s="194">
        <v>4.3447329999999999E-2</v>
      </c>
      <c r="G1409" s="150">
        <v>0.48289968</v>
      </c>
      <c r="H1409" s="56">
        <f t="shared" si="42"/>
        <v>-0.91002824851737318</v>
      </c>
      <c r="I1409" s="90">
        <f t="shared" si="43"/>
        <v>3.0544645481360681E-6</v>
      </c>
      <c r="J1409" s="159">
        <v>9.2959065450000011</v>
      </c>
      <c r="K1409" s="159">
        <v>10.736090909090899</v>
      </c>
    </row>
    <row r="1410" spans="1:11" x14ac:dyDescent="0.2">
      <c r="A1410" s="188" t="s">
        <v>1650</v>
      </c>
      <c r="B1410" s="188" t="s">
        <v>1993</v>
      </c>
      <c r="C1410" s="188" t="s">
        <v>1411</v>
      </c>
      <c r="D1410" s="188" t="s">
        <v>138</v>
      </c>
      <c r="E1410" s="188" t="s">
        <v>464</v>
      </c>
      <c r="F1410" s="194">
        <v>4.1551879999999999E-2</v>
      </c>
      <c r="G1410" s="150">
        <v>3.7468040000000001E-2</v>
      </c>
      <c r="H1410" s="56">
        <f t="shared" si="42"/>
        <v>0.10899529305509437</v>
      </c>
      <c r="I1410" s="90">
        <f t="shared" si="43"/>
        <v>2.9212092979799708E-6</v>
      </c>
      <c r="J1410" s="159">
        <v>37.2462959</v>
      </c>
      <c r="K1410" s="159">
        <v>9.8818181818181792</v>
      </c>
    </row>
    <row r="1411" spans="1:11" x14ac:dyDescent="0.2">
      <c r="A1411" s="188" t="s">
        <v>3482</v>
      </c>
      <c r="B1411" s="188" t="s">
        <v>775</v>
      </c>
      <c r="C1411" s="188" t="s">
        <v>1412</v>
      </c>
      <c r="D1411" s="188" t="s">
        <v>407</v>
      </c>
      <c r="E1411" s="188" t="s">
        <v>139</v>
      </c>
      <c r="F1411" s="194">
        <v>4.1168879999999998E-2</v>
      </c>
      <c r="G1411" s="150">
        <v>0.15076589000000001</v>
      </c>
      <c r="H1411" s="56">
        <f t="shared" si="42"/>
        <v>-0.72693505142310377</v>
      </c>
      <c r="I1411" s="90">
        <f t="shared" si="43"/>
        <v>2.8942833643970299E-6</v>
      </c>
      <c r="J1411" s="159">
        <v>98.425061916566946</v>
      </c>
      <c r="K1411" s="159">
        <v>49.3288636363636</v>
      </c>
    </row>
    <row r="1412" spans="1:11" x14ac:dyDescent="0.2">
      <c r="A1412" s="188" t="s">
        <v>575</v>
      </c>
      <c r="B1412" s="188" t="s">
        <v>24</v>
      </c>
      <c r="C1412" s="188" t="s">
        <v>1661</v>
      </c>
      <c r="D1412" s="188" t="s">
        <v>138</v>
      </c>
      <c r="E1412" s="188" t="s">
        <v>139</v>
      </c>
      <c r="F1412" s="194">
        <v>3.9741449999999998E-2</v>
      </c>
      <c r="G1412" s="150">
        <v>0.10426210000000001</v>
      </c>
      <c r="H1412" s="56">
        <f t="shared" si="42"/>
        <v>-0.61883129152395755</v>
      </c>
      <c r="I1412" s="90">
        <f t="shared" si="43"/>
        <v>2.7939311832630946E-6</v>
      </c>
      <c r="J1412" s="159">
        <v>2.2637995354486287</v>
      </c>
      <c r="K1412" s="159">
        <v>30.548136363636399</v>
      </c>
    </row>
    <row r="1413" spans="1:11" x14ac:dyDescent="0.2">
      <c r="A1413" s="188" t="s">
        <v>1948</v>
      </c>
      <c r="B1413" s="188" t="s">
        <v>1949</v>
      </c>
      <c r="C1413" s="188" t="s">
        <v>1417</v>
      </c>
      <c r="D1413" s="188" t="s">
        <v>138</v>
      </c>
      <c r="E1413" s="188" t="s">
        <v>464</v>
      </c>
      <c r="F1413" s="194">
        <v>3.9708300000000002E-2</v>
      </c>
      <c r="G1413" s="194">
        <v>0.10407474999999999</v>
      </c>
      <c r="H1413" s="56">
        <f t="shared" si="42"/>
        <v>-0.61846365232681322</v>
      </c>
      <c r="I1413" s="42">
        <f t="shared" si="43"/>
        <v>2.7916006488028482E-6</v>
      </c>
      <c r="J1413" s="159">
        <v>4.1548833304838437</v>
      </c>
      <c r="K1413" s="196">
        <v>78.742272727272706</v>
      </c>
    </row>
    <row r="1414" spans="1:11" x14ac:dyDescent="0.2">
      <c r="A1414" s="188" t="s">
        <v>2133</v>
      </c>
      <c r="B1414" s="188" t="s">
        <v>2134</v>
      </c>
      <c r="C1414" s="188" t="s">
        <v>1870</v>
      </c>
      <c r="D1414" s="188" t="s">
        <v>138</v>
      </c>
      <c r="E1414" s="188" t="s">
        <v>139</v>
      </c>
      <c r="F1414" s="194">
        <v>3.8476660000000003E-2</v>
      </c>
      <c r="G1414" s="150">
        <v>0.29468759999999999</v>
      </c>
      <c r="H1414" s="56">
        <f t="shared" si="42"/>
        <v>-0.86943237516610816</v>
      </c>
      <c r="I1414" s="90">
        <f t="shared" si="43"/>
        <v>2.7050130330375914E-6</v>
      </c>
      <c r="J1414" s="159">
        <v>373.91005112418026</v>
      </c>
      <c r="K1414" s="159">
        <v>9.2543636363636406</v>
      </c>
    </row>
    <row r="1415" spans="1:11" x14ac:dyDescent="0.2">
      <c r="A1415" s="188" t="s">
        <v>3655</v>
      </c>
      <c r="B1415" s="188" t="s">
        <v>3656</v>
      </c>
      <c r="C1415" s="188" t="s">
        <v>1659</v>
      </c>
      <c r="D1415" s="188" t="s">
        <v>407</v>
      </c>
      <c r="E1415" s="188" t="s">
        <v>464</v>
      </c>
      <c r="F1415" s="194">
        <v>3.7655180000000003E-2</v>
      </c>
      <c r="G1415" s="150">
        <v>0.39939752000000001</v>
      </c>
      <c r="H1415" s="56">
        <f t="shared" ref="H1415:H1478" si="44">IF(ISERROR(F1415/G1415-1),"",IF((F1415/G1415-1)&gt;10000%,"",F1415/G1415-1))</f>
        <v>-0.90572004553258112</v>
      </c>
      <c r="I1415" s="90">
        <f t="shared" ref="I1415:I1478" si="45">F1415/$F$1588</f>
        <v>2.6472607721506093E-6</v>
      </c>
      <c r="J1415" s="159">
        <v>4.3576654543829996</v>
      </c>
      <c r="K1415" s="159">
        <v>27.711909090909099</v>
      </c>
    </row>
    <row r="1416" spans="1:11" x14ac:dyDescent="0.2">
      <c r="A1416" s="188" t="s">
        <v>3520</v>
      </c>
      <c r="B1416" s="188" t="s">
        <v>3521</v>
      </c>
      <c r="C1416" s="188" t="s">
        <v>1662</v>
      </c>
      <c r="D1416" s="188" t="s">
        <v>138</v>
      </c>
      <c r="E1416" s="188" t="s">
        <v>464</v>
      </c>
      <c r="F1416" s="194">
        <v>3.7640050000000001E-2</v>
      </c>
      <c r="G1416" s="194">
        <v>9.0945999999999999E-2</v>
      </c>
      <c r="H1416" s="56">
        <f t="shared" si="44"/>
        <v>-0.58612748224220956</v>
      </c>
      <c r="I1416" s="42">
        <f t="shared" si="45"/>
        <v>2.6461970923200347E-6</v>
      </c>
      <c r="J1416" s="159">
        <v>73.210869450000004</v>
      </c>
      <c r="K1416" s="196">
        <v>67.7737058823529</v>
      </c>
    </row>
    <row r="1417" spans="1:11" x14ac:dyDescent="0.2">
      <c r="A1417" s="188" t="s">
        <v>2707</v>
      </c>
      <c r="B1417" s="188" t="s">
        <v>2460</v>
      </c>
      <c r="C1417" s="188" t="s">
        <v>1265</v>
      </c>
      <c r="D1417" s="188" t="s">
        <v>138</v>
      </c>
      <c r="E1417" s="188" t="s">
        <v>139</v>
      </c>
      <c r="F1417" s="194">
        <v>3.7458970000000001E-2</v>
      </c>
      <c r="G1417" s="150">
        <v>1.388793E-2</v>
      </c>
      <c r="H1417" s="56">
        <f t="shared" si="44"/>
        <v>1.6972320569012087</v>
      </c>
      <c r="I1417" s="90">
        <f t="shared" si="45"/>
        <v>2.6334666796484971E-6</v>
      </c>
      <c r="J1417" s="159">
        <v>5.2489989741836212</v>
      </c>
      <c r="K1417" s="159">
        <v>50.1264545454545</v>
      </c>
    </row>
    <row r="1418" spans="1:11" x14ac:dyDescent="0.2">
      <c r="A1418" s="188" t="s">
        <v>1818</v>
      </c>
      <c r="B1418" s="188" t="s">
        <v>182</v>
      </c>
      <c r="C1418" s="188" t="s">
        <v>1870</v>
      </c>
      <c r="D1418" s="188" t="s">
        <v>137</v>
      </c>
      <c r="E1418" s="188" t="s">
        <v>464</v>
      </c>
      <c r="F1418" s="194">
        <v>3.7069160000000004E-2</v>
      </c>
      <c r="G1418" s="150">
        <v>5.8822670000000001E-2</v>
      </c>
      <c r="H1418" s="56">
        <f t="shared" si="44"/>
        <v>-0.36981507299821648</v>
      </c>
      <c r="I1418" s="90">
        <f t="shared" si="45"/>
        <v>2.6060619846877502E-6</v>
      </c>
      <c r="J1418" s="159">
        <v>2.904825051</v>
      </c>
      <c r="K1418" s="159">
        <v>37.361409090909099</v>
      </c>
    </row>
    <row r="1419" spans="1:11" x14ac:dyDescent="0.2">
      <c r="A1419" s="188" t="s">
        <v>1750</v>
      </c>
      <c r="B1419" s="188" t="s">
        <v>1751</v>
      </c>
      <c r="C1419" s="188" t="s">
        <v>1563</v>
      </c>
      <c r="D1419" s="188" t="s">
        <v>407</v>
      </c>
      <c r="E1419" s="188" t="s">
        <v>464</v>
      </c>
      <c r="F1419" s="194">
        <v>3.5320669999999998E-2</v>
      </c>
      <c r="G1419" s="150">
        <v>9.2916929999999995E-2</v>
      </c>
      <c r="H1419" s="56">
        <f t="shared" si="44"/>
        <v>-0.61986830602345555</v>
      </c>
      <c r="I1419" s="90">
        <f t="shared" si="45"/>
        <v>2.483138419125253E-6</v>
      </c>
      <c r="J1419" s="159">
        <v>19.343687091810565</v>
      </c>
      <c r="K1419" s="159">
        <v>59.541318181818198</v>
      </c>
    </row>
    <row r="1420" spans="1:11" x14ac:dyDescent="0.2">
      <c r="A1420" s="188" t="s">
        <v>3663</v>
      </c>
      <c r="B1420" s="188" t="s">
        <v>3664</v>
      </c>
      <c r="C1420" s="188" t="s">
        <v>1411</v>
      </c>
      <c r="D1420" s="188" t="s">
        <v>138</v>
      </c>
      <c r="E1420" s="188" t="s">
        <v>139</v>
      </c>
      <c r="F1420" s="194">
        <v>3.3933999999999999E-2</v>
      </c>
      <c r="G1420" s="150">
        <v>0.11686437</v>
      </c>
      <c r="H1420" s="56">
        <f t="shared" si="44"/>
        <v>-0.7096292052060007</v>
      </c>
      <c r="I1420" s="90">
        <f t="shared" si="45"/>
        <v>2.3856517759882905E-6</v>
      </c>
      <c r="J1420" s="159">
        <v>6.024627475</v>
      </c>
      <c r="K1420" s="159">
        <v>9.4105909090909101</v>
      </c>
    </row>
    <row r="1421" spans="1:11" x14ac:dyDescent="0.2">
      <c r="A1421" s="188" t="s">
        <v>2559</v>
      </c>
      <c r="B1421" s="188" t="s">
        <v>2560</v>
      </c>
      <c r="C1421" s="188" t="s">
        <v>1410</v>
      </c>
      <c r="D1421" s="188" t="s">
        <v>138</v>
      </c>
      <c r="E1421" s="188" t="s">
        <v>464</v>
      </c>
      <c r="F1421" s="194">
        <v>3.2652479999999998E-2</v>
      </c>
      <c r="G1421" s="150">
        <v>2.2948840000000002E-2</v>
      </c>
      <c r="H1421" s="56">
        <f t="shared" si="44"/>
        <v>0.4228379299345848</v>
      </c>
      <c r="I1421" s="90">
        <f t="shared" si="45"/>
        <v>2.2955574616143732E-6</v>
      </c>
      <c r="J1421" s="159">
        <v>11.211398459956964</v>
      </c>
      <c r="K1421" s="159">
        <v>36.310499999999998</v>
      </c>
    </row>
    <row r="1422" spans="1:11" x14ac:dyDescent="0.2">
      <c r="A1422" s="188" t="s">
        <v>2668</v>
      </c>
      <c r="B1422" s="188" t="s">
        <v>1194</v>
      </c>
      <c r="C1422" s="188" t="s">
        <v>3404</v>
      </c>
      <c r="D1422" s="188" t="s">
        <v>137</v>
      </c>
      <c r="E1422" s="188" t="s">
        <v>139</v>
      </c>
      <c r="F1422" s="194">
        <v>3.1530000000000002E-2</v>
      </c>
      <c r="G1422" s="194">
        <v>0.30712640000000002</v>
      </c>
      <c r="H1422" s="56">
        <f t="shared" si="44"/>
        <v>-0.89733868531002214</v>
      </c>
      <c r="I1422" s="42">
        <f t="shared" si="45"/>
        <v>2.2166440884337481E-6</v>
      </c>
      <c r="J1422" s="159">
        <v>0.78505918999999991</v>
      </c>
      <c r="K1422" s="196">
        <v>31.263000000000002</v>
      </c>
    </row>
    <row r="1423" spans="1:11" x14ac:dyDescent="0.2">
      <c r="A1423" s="188" t="s">
        <v>3738</v>
      </c>
      <c r="B1423" s="188" t="s">
        <v>3739</v>
      </c>
      <c r="C1423" s="188" t="s">
        <v>980</v>
      </c>
      <c r="D1423" s="188" t="s">
        <v>138</v>
      </c>
      <c r="E1423" s="188" t="s">
        <v>464</v>
      </c>
      <c r="F1423" s="194">
        <v>3.1296009999999999E-2</v>
      </c>
      <c r="G1423" s="194"/>
      <c r="H1423" s="56" t="str">
        <f t="shared" si="44"/>
        <v/>
      </c>
      <c r="I1423" s="42">
        <f t="shared" si="45"/>
        <v>2.2001939599766399E-6</v>
      </c>
      <c r="J1423" s="159">
        <v>31.98967259360575</v>
      </c>
      <c r="K1423" s="196">
        <v>40.304888888888897</v>
      </c>
    </row>
    <row r="1424" spans="1:11" x14ac:dyDescent="0.2">
      <c r="A1424" s="188" t="s">
        <v>1692</v>
      </c>
      <c r="B1424" s="188" t="s">
        <v>2478</v>
      </c>
      <c r="C1424" s="188" t="s">
        <v>1412</v>
      </c>
      <c r="D1424" s="188" t="s">
        <v>407</v>
      </c>
      <c r="E1424" s="188" t="s">
        <v>464</v>
      </c>
      <c r="F1424" s="194">
        <v>3.038416E-2</v>
      </c>
      <c r="G1424" s="150">
        <v>0</v>
      </c>
      <c r="H1424" s="56" t="str">
        <f t="shared" si="44"/>
        <v/>
      </c>
      <c r="I1424" s="90">
        <f t="shared" si="45"/>
        <v>2.1360884442126592E-6</v>
      </c>
      <c r="J1424" s="159">
        <v>102.80530468456148</v>
      </c>
      <c r="K1424" s="159">
        <v>12.960409090909099</v>
      </c>
    </row>
    <row r="1425" spans="1:11" x14ac:dyDescent="0.2">
      <c r="A1425" s="188" t="s">
        <v>2573</v>
      </c>
      <c r="B1425" s="188" t="s">
        <v>2574</v>
      </c>
      <c r="C1425" s="188" t="s">
        <v>1410</v>
      </c>
      <c r="D1425" s="188" t="s">
        <v>138</v>
      </c>
      <c r="E1425" s="188" t="s">
        <v>464</v>
      </c>
      <c r="F1425" s="194">
        <v>3.0025799999999998E-2</v>
      </c>
      <c r="G1425" s="194">
        <v>6.7700639999999992E-2</v>
      </c>
      <c r="H1425" s="56">
        <f t="shared" si="44"/>
        <v>-0.55649163730209938</v>
      </c>
      <c r="I1425" s="42">
        <f t="shared" si="45"/>
        <v>2.1108947691244537E-6</v>
      </c>
      <c r="J1425" s="159">
        <v>0.6671168689667748</v>
      </c>
      <c r="K1425" s="196">
        <v>64.050090909090898</v>
      </c>
    </row>
    <row r="1426" spans="1:11" x14ac:dyDescent="0.2">
      <c r="A1426" s="188" t="s">
        <v>2830</v>
      </c>
      <c r="B1426" s="188" t="s">
        <v>2172</v>
      </c>
      <c r="C1426" s="188" t="s">
        <v>1663</v>
      </c>
      <c r="D1426" s="188" t="s">
        <v>407</v>
      </c>
      <c r="E1426" s="188" t="s">
        <v>139</v>
      </c>
      <c r="F1426" s="194">
        <v>2.8619740000000001E-2</v>
      </c>
      <c r="G1426" s="150">
        <v>1.0160219999999999E-2</v>
      </c>
      <c r="H1426" s="56">
        <f t="shared" si="44"/>
        <v>1.8168425486849697</v>
      </c>
      <c r="I1426" s="90">
        <f t="shared" si="45"/>
        <v>2.0120449566606683E-6</v>
      </c>
      <c r="J1426" s="159">
        <v>0.54263701487433758</v>
      </c>
      <c r="K1426" s="159">
        <v>17.391454545454501</v>
      </c>
    </row>
    <row r="1427" spans="1:11" x14ac:dyDescent="0.2">
      <c r="A1427" s="188" t="s">
        <v>1438</v>
      </c>
      <c r="B1427" s="188" t="s">
        <v>1439</v>
      </c>
      <c r="C1427" s="188" t="s">
        <v>3404</v>
      </c>
      <c r="D1427" s="188" t="s">
        <v>137</v>
      </c>
      <c r="E1427" s="188" t="s">
        <v>464</v>
      </c>
      <c r="F1427" s="194">
        <v>2.8413089999999998E-2</v>
      </c>
      <c r="G1427" s="150">
        <v>1.1975889999999999E-2</v>
      </c>
      <c r="H1427" s="56">
        <f t="shared" si="44"/>
        <v>1.3725242967328524</v>
      </c>
      <c r="I1427" s="90">
        <f t="shared" si="45"/>
        <v>1.9975169039846508E-6</v>
      </c>
      <c r="J1427" s="159">
        <v>8.2652110099999998</v>
      </c>
      <c r="K1427" s="159">
        <v>39.249590909090898</v>
      </c>
    </row>
    <row r="1428" spans="1:11" x14ac:dyDescent="0.2">
      <c r="A1428" s="188" t="s">
        <v>3651</v>
      </c>
      <c r="B1428" s="188" t="s">
        <v>3652</v>
      </c>
      <c r="C1428" s="188" t="s">
        <v>1659</v>
      </c>
      <c r="D1428" s="188" t="s">
        <v>407</v>
      </c>
      <c r="E1428" s="188" t="s">
        <v>464</v>
      </c>
      <c r="F1428" s="194">
        <v>2.7847529999999999E-2</v>
      </c>
      <c r="G1428" s="150">
        <v>4.2819699999999995E-2</v>
      </c>
      <c r="H1428" s="56">
        <f t="shared" si="44"/>
        <v>-0.34965611622687687</v>
      </c>
      <c r="I1428" s="90">
        <f t="shared" si="45"/>
        <v>1.9577565097361701E-6</v>
      </c>
      <c r="J1428" s="159">
        <v>24.632465601282</v>
      </c>
      <c r="K1428" s="159">
        <v>17.8705454545455</v>
      </c>
    </row>
    <row r="1429" spans="1:11" x14ac:dyDescent="0.2">
      <c r="A1429" s="188" t="s">
        <v>2831</v>
      </c>
      <c r="B1429" s="188" t="s">
        <v>2173</v>
      </c>
      <c r="C1429" s="188" t="s">
        <v>1663</v>
      </c>
      <c r="D1429" s="188" t="s">
        <v>407</v>
      </c>
      <c r="E1429" s="188" t="s">
        <v>464</v>
      </c>
      <c r="F1429" s="194">
        <v>2.7713720000000001E-2</v>
      </c>
      <c r="G1429" s="150">
        <v>1.6271459999999998E-2</v>
      </c>
      <c r="H1429" s="56">
        <f t="shared" si="44"/>
        <v>0.70321040644170862</v>
      </c>
      <c r="I1429" s="90">
        <f t="shared" si="45"/>
        <v>1.9483493056298169E-6</v>
      </c>
      <c r="J1429" s="159">
        <v>4.372240613780134</v>
      </c>
      <c r="K1429" s="159">
        <v>17.085863636363602</v>
      </c>
    </row>
    <row r="1430" spans="1:11" x14ac:dyDescent="0.2">
      <c r="A1430" s="188" t="s">
        <v>3653</v>
      </c>
      <c r="B1430" s="188" t="s">
        <v>3654</v>
      </c>
      <c r="C1430" s="188" t="s">
        <v>1659</v>
      </c>
      <c r="D1430" s="188" t="s">
        <v>407</v>
      </c>
      <c r="E1430" s="188" t="s">
        <v>464</v>
      </c>
      <c r="F1430" s="194">
        <v>2.7316179999999999E-2</v>
      </c>
      <c r="G1430" s="150">
        <v>0.14016799999999999</v>
      </c>
      <c r="H1430" s="56">
        <f t="shared" si="44"/>
        <v>-0.80511828662747553</v>
      </c>
      <c r="I1430" s="90">
        <f t="shared" si="45"/>
        <v>1.9204011708085053E-6</v>
      </c>
      <c r="J1430" s="159">
        <v>4.2928314541920001</v>
      </c>
      <c r="K1430" s="159">
        <v>8.7078181818181797</v>
      </c>
    </row>
    <row r="1431" spans="1:11" x14ac:dyDescent="0.2">
      <c r="A1431" s="188" t="s">
        <v>2673</v>
      </c>
      <c r="B1431" s="188" t="s">
        <v>2513</v>
      </c>
      <c r="C1431" s="188" t="s">
        <v>3404</v>
      </c>
      <c r="D1431" s="188" t="s">
        <v>138</v>
      </c>
      <c r="E1431" s="188" t="s">
        <v>139</v>
      </c>
      <c r="F1431" s="194">
        <v>2.6978560000000002E-2</v>
      </c>
      <c r="G1431" s="150">
        <v>4.4579500000000001E-2</v>
      </c>
      <c r="H1431" s="56">
        <f t="shared" si="44"/>
        <v>-0.39482138651173737</v>
      </c>
      <c r="I1431" s="90">
        <f t="shared" si="45"/>
        <v>1.8966655736903007E-6</v>
      </c>
      <c r="J1431" s="159">
        <v>23.1148062</v>
      </c>
      <c r="K1431" s="159">
        <v>38.761818181818199</v>
      </c>
    </row>
    <row r="1432" spans="1:11" x14ac:dyDescent="0.2">
      <c r="A1432" s="188" t="s">
        <v>3461</v>
      </c>
      <c r="B1432" s="188" t="s">
        <v>1276</v>
      </c>
      <c r="C1432" s="188" t="s">
        <v>422</v>
      </c>
      <c r="D1432" s="188" t="s">
        <v>407</v>
      </c>
      <c r="E1432" s="188" t="s">
        <v>139</v>
      </c>
      <c r="F1432" s="194">
        <v>2.6852299999999999E-2</v>
      </c>
      <c r="G1432" s="150">
        <v>0.52233211999999996</v>
      </c>
      <c r="H1432" s="56">
        <f t="shared" si="44"/>
        <v>-0.94859152065930774</v>
      </c>
      <c r="I1432" s="90">
        <f t="shared" si="45"/>
        <v>1.8877891549587545E-6</v>
      </c>
      <c r="J1432" s="159">
        <v>85.143791579757234</v>
      </c>
      <c r="K1432" s="159">
        <v>35.433363636363602</v>
      </c>
    </row>
    <row r="1433" spans="1:11" x14ac:dyDescent="0.2">
      <c r="A1433" s="188" t="s">
        <v>1762</v>
      </c>
      <c r="B1433" s="188" t="s">
        <v>1763</v>
      </c>
      <c r="C1433" s="193" t="s">
        <v>1566</v>
      </c>
      <c r="D1433" s="193" t="s">
        <v>138</v>
      </c>
      <c r="E1433" s="193" t="s">
        <v>464</v>
      </c>
      <c r="F1433" s="150">
        <v>2.4552000000000001E-2</v>
      </c>
      <c r="G1433" s="150">
        <v>0</v>
      </c>
      <c r="H1433" s="56" t="str">
        <f t="shared" si="44"/>
        <v/>
      </c>
      <c r="I1433" s="90">
        <f t="shared" si="45"/>
        <v>1.7260718572542144E-6</v>
      </c>
      <c r="J1433" s="159">
        <v>0.14077138</v>
      </c>
      <c r="K1433" s="159">
        <v>586.26833333333298</v>
      </c>
    </row>
    <row r="1434" spans="1:11" x14ac:dyDescent="0.2">
      <c r="A1434" s="188" t="s">
        <v>3290</v>
      </c>
      <c r="B1434" s="188" t="s">
        <v>3291</v>
      </c>
      <c r="C1434" s="188" t="s">
        <v>1659</v>
      </c>
      <c r="D1434" s="188" t="s">
        <v>407</v>
      </c>
      <c r="E1434" s="188" t="s">
        <v>464</v>
      </c>
      <c r="F1434" s="194">
        <v>2.4172029999999997E-2</v>
      </c>
      <c r="G1434" s="194">
        <v>0.27851199999999998</v>
      </c>
      <c r="H1434" s="56">
        <f t="shared" si="44"/>
        <v>-0.91321009507669326</v>
      </c>
      <c r="I1434" s="42">
        <f t="shared" si="45"/>
        <v>1.6993589408481827E-6</v>
      </c>
      <c r="J1434" s="159">
        <v>1.5493708529399999</v>
      </c>
      <c r="K1434" s="196">
        <v>11.0628181818182</v>
      </c>
    </row>
    <row r="1435" spans="1:11" x14ac:dyDescent="0.2">
      <c r="A1435" s="188" t="s">
        <v>3287</v>
      </c>
      <c r="B1435" s="188" t="s">
        <v>3288</v>
      </c>
      <c r="C1435" s="188" t="s">
        <v>1660</v>
      </c>
      <c r="D1435" s="188" t="s">
        <v>138</v>
      </c>
      <c r="E1435" s="188" t="s">
        <v>464</v>
      </c>
      <c r="F1435" s="194">
        <v>2.394984E-2</v>
      </c>
      <c r="G1435" s="194">
        <v>0.11819177</v>
      </c>
      <c r="H1435" s="56">
        <f t="shared" si="44"/>
        <v>-0.7973645711541506</v>
      </c>
      <c r="I1435" s="42">
        <f t="shared" si="45"/>
        <v>1.6837383842351448E-6</v>
      </c>
      <c r="J1435" s="159">
        <v>3.17647543</v>
      </c>
      <c r="K1435" s="196">
        <v>127.794045454545</v>
      </c>
    </row>
    <row r="1436" spans="1:11" x14ac:dyDescent="0.2">
      <c r="A1436" s="188" t="s">
        <v>1939</v>
      </c>
      <c r="B1436" s="188" t="s">
        <v>1940</v>
      </c>
      <c r="C1436" s="188" t="s">
        <v>1417</v>
      </c>
      <c r="D1436" s="188" t="s">
        <v>138</v>
      </c>
      <c r="E1436" s="188" t="s">
        <v>464</v>
      </c>
      <c r="F1436" s="194">
        <v>2.3766799999999998E-2</v>
      </c>
      <c r="G1436" s="150">
        <v>0.11169844</v>
      </c>
      <c r="H1436" s="56">
        <f t="shared" si="44"/>
        <v>-0.7872235279203541</v>
      </c>
      <c r="I1436" s="90">
        <f t="shared" si="45"/>
        <v>1.670870178274253E-6</v>
      </c>
      <c r="J1436" s="159">
        <v>7.0246923299999997</v>
      </c>
      <c r="K1436" s="159">
        <v>48.509590909090903</v>
      </c>
    </row>
    <row r="1437" spans="1:11" x14ac:dyDescent="0.2">
      <c r="A1437" s="188" t="s">
        <v>1099</v>
      </c>
      <c r="B1437" s="188" t="s">
        <v>3175</v>
      </c>
      <c r="C1437" s="188" t="s">
        <v>1662</v>
      </c>
      <c r="D1437" s="188" t="s">
        <v>138</v>
      </c>
      <c r="E1437" s="188" t="s">
        <v>139</v>
      </c>
      <c r="F1437" s="194">
        <v>2.2384520000000001E-2</v>
      </c>
      <c r="G1437" s="150">
        <v>0.37033041999999999</v>
      </c>
      <c r="H1437" s="56">
        <f t="shared" si="44"/>
        <v>-0.93955527606940847</v>
      </c>
      <c r="I1437" s="90">
        <f t="shared" si="45"/>
        <v>1.5736921639843642E-6</v>
      </c>
      <c r="J1437" s="159">
        <v>33.820795609999998</v>
      </c>
      <c r="K1437" s="159">
        <v>59.781727272727302</v>
      </c>
    </row>
    <row r="1438" spans="1:11" x14ac:dyDescent="0.2">
      <c r="A1438" s="188" t="s">
        <v>3153</v>
      </c>
      <c r="B1438" s="188" t="s">
        <v>3154</v>
      </c>
      <c r="C1438" s="193" t="s">
        <v>1660</v>
      </c>
      <c r="D1438" s="193" t="s">
        <v>138</v>
      </c>
      <c r="E1438" s="193" t="s">
        <v>464</v>
      </c>
      <c r="F1438" s="150">
        <v>2.112648E-2</v>
      </c>
      <c r="G1438" s="150">
        <v>4.0041359999999998E-2</v>
      </c>
      <c r="H1438" s="56">
        <f t="shared" si="44"/>
        <v>-0.47238355540371257</v>
      </c>
      <c r="I1438" s="90">
        <f t="shared" si="45"/>
        <v>1.4852485569747481E-6</v>
      </c>
      <c r="J1438" s="159">
        <v>80.230993670000004</v>
      </c>
      <c r="K1438" s="159">
        <v>129.657954545455</v>
      </c>
    </row>
    <row r="1439" spans="1:11" x14ac:dyDescent="0.2">
      <c r="A1439" s="188" t="s">
        <v>2445</v>
      </c>
      <c r="B1439" s="188" t="s">
        <v>2446</v>
      </c>
      <c r="C1439" s="188" t="s">
        <v>1661</v>
      </c>
      <c r="D1439" s="188" t="s">
        <v>138</v>
      </c>
      <c r="E1439" s="188" t="s">
        <v>139</v>
      </c>
      <c r="F1439" s="194">
        <v>2.0774859999999999E-2</v>
      </c>
      <c r="G1439" s="150">
        <v>1.284192E-2</v>
      </c>
      <c r="H1439" s="56">
        <f t="shared" si="44"/>
        <v>0.61773784605417248</v>
      </c>
      <c r="I1439" s="90">
        <f t="shared" si="45"/>
        <v>1.4605287220754434E-6</v>
      </c>
      <c r="J1439" s="159">
        <v>69.58151617</v>
      </c>
      <c r="K1439" s="159">
        <v>13.8590909090909</v>
      </c>
    </row>
    <row r="1440" spans="1:11" x14ac:dyDescent="0.2">
      <c r="A1440" s="188" t="s">
        <v>2195</v>
      </c>
      <c r="B1440" s="188" t="s">
        <v>2196</v>
      </c>
      <c r="C1440" s="188" t="s">
        <v>422</v>
      </c>
      <c r="D1440" s="188" t="s">
        <v>407</v>
      </c>
      <c r="E1440" s="188" t="s">
        <v>139</v>
      </c>
      <c r="F1440" s="194">
        <v>1.999565E-2</v>
      </c>
      <c r="G1440" s="150">
        <v>0.60016282999999992</v>
      </c>
      <c r="H1440" s="56">
        <f t="shared" si="44"/>
        <v>-0.96668295835648466</v>
      </c>
      <c r="I1440" s="90">
        <f t="shared" si="45"/>
        <v>1.4057481562603956E-6</v>
      </c>
      <c r="J1440" s="159">
        <v>0.97355477000000001</v>
      </c>
      <c r="K1440" s="159">
        <v>37.841999999999999</v>
      </c>
    </row>
    <row r="1441" spans="1:11" x14ac:dyDescent="0.2">
      <c r="A1441" s="188" t="s">
        <v>3325</v>
      </c>
      <c r="B1441" s="188" t="s">
        <v>3326</v>
      </c>
      <c r="C1441" s="188" t="s">
        <v>1660</v>
      </c>
      <c r="D1441" s="188" t="s">
        <v>137</v>
      </c>
      <c r="E1441" s="188" t="s">
        <v>464</v>
      </c>
      <c r="F1441" s="194">
        <v>1.9463999999999999E-2</v>
      </c>
      <c r="G1441" s="150">
        <v>0</v>
      </c>
      <c r="H1441" s="56" t="str">
        <f t="shared" si="44"/>
        <v/>
      </c>
      <c r="I1441" s="90">
        <f t="shared" si="45"/>
        <v>1.3683717265231356E-6</v>
      </c>
      <c r="J1441" s="159">
        <v>1.95</v>
      </c>
      <c r="K1441" s="159">
        <v>21.4630714285714</v>
      </c>
    </row>
    <row r="1442" spans="1:11" x14ac:dyDescent="0.2">
      <c r="A1442" s="188" t="s">
        <v>744</v>
      </c>
      <c r="B1442" s="188" t="s">
        <v>3177</v>
      </c>
      <c r="C1442" s="188" t="s">
        <v>1662</v>
      </c>
      <c r="D1442" s="188" t="s">
        <v>138</v>
      </c>
      <c r="E1442" s="188" t="s">
        <v>139</v>
      </c>
      <c r="F1442" s="194">
        <v>1.9383169999999998E-2</v>
      </c>
      <c r="G1442" s="150">
        <v>8.532399999999999E-3</v>
      </c>
      <c r="H1442" s="56">
        <f t="shared" si="44"/>
        <v>1.2717137030612724</v>
      </c>
      <c r="I1442" s="90">
        <f t="shared" si="45"/>
        <v>1.3626891593912581E-6</v>
      </c>
      <c r="J1442" s="159">
        <v>12.68270631</v>
      </c>
      <c r="K1442" s="159">
        <v>65.337772727272693</v>
      </c>
    </row>
    <row r="1443" spans="1:11" x14ac:dyDescent="0.2">
      <c r="A1443" s="188" t="s">
        <v>3730</v>
      </c>
      <c r="B1443" s="188" t="s">
        <v>3731</v>
      </c>
      <c r="C1443" s="188" t="s">
        <v>422</v>
      </c>
      <c r="D1443" s="188" t="s">
        <v>407</v>
      </c>
      <c r="E1443" s="188" t="s">
        <v>464</v>
      </c>
      <c r="F1443" s="194">
        <v>1.9210540000000002E-2</v>
      </c>
      <c r="G1443" s="194"/>
      <c r="H1443" s="56" t="str">
        <f t="shared" si="44"/>
        <v/>
      </c>
      <c r="I1443" s="42">
        <f t="shared" si="45"/>
        <v>1.350552804523313E-6</v>
      </c>
      <c r="J1443" s="159">
        <v>0.26208467000000002</v>
      </c>
      <c r="K1443" s="196">
        <v>10.908899999999999</v>
      </c>
    </row>
    <row r="1444" spans="1:11" x14ac:dyDescent="0.2">
      <c r="A1444" s="188" t="s">
        <v>3535</v>
      </c>
      <c r="B1444" s="188" t="s">
        <v>3536</v>
      </c>
      <c r="C1444" s="188" t="s">
        <v>3206</v>
      </c>
      <c r="D1444" s="188" t="s">
        <v>138</v>
      </c>
      <c r="E1444" s="188" t="s">
        <v>464</v>
      </c>
      <c r="F1444" s="194">
        <v>1.8979630000000001E-2</v>
      </c>
      <c r="G1444" s="194">
        <v>1.0704750000000001E-2</v>
      </c>
      <c r="H1444" s="56">
        <f t="shared" si="44"/>
        <v>0.77301011233330996</v>
      </c>
      <c r="I1444" s="42">
        <f t="shared" si="45"/>
        <v>1.3343192083780468E-6</v>
      </c>
      <c r="J1444" s="159">
        <v>101.29936741323304</v>
      </c>
      <c r="K1444" s="196">
        <v>34.359363636363597</v>
      </c>
    </row>
    <row r="1445" spans="1:11" x14ac:dyDescent="0.2">
      <c r="A1445" s="188" t="s">
        <v>605</v>
      </c>
      <c r="B1445" s="188" t="s">
        <v>3187</v>
      </c>
      <c r="C1445" s="188" t="s">
        <v>1662</v>
      </c>
      <c r="D1445" s="188" t="s">
        <v>138</v>
      </c>
      <c r="E1445" s="188" t="s">
        <v>139</v>
      </c>
      <c r="F1445" s="194">
        <v>1.7442490000000001E-2</v>
      </c>
      <c r="G1445" s="150">
        <v>2.5040299999999998E-2</v>
      </c>
      <c r="H1445" s="56">
        <f t="shared" si="44"/>
        <v>-0.30342328166994792</v>
      </c>
      <c r="I1445" s="90">
        <f t="shared" si="45"/>
        <v>1.2262541181752226E-6</v>
      </c>
      <c r="J1445" s="159">
        <v>2.7737637289999997</v>
      </c>
      <c r="K1445" s="159">
        <v>93.948090909090894</v>
      </c>
    </row>
    <row r="1446" spans="1:11" x14ac:dyDescent="0.2">
      <c r="A1446" s="188" t="s">
        <v>3285</v>
      </c>
      <c r="B1446" s="188" t="s">
        <v>3286</v>
      </c>
      <c r="C1446" s="188" t="s">
        <v>1660</v>
      </c>
      <c r="D1446" s="188" t="s">
        <v>138</v>
      </c>
      <c r="E1446" s="188" t="s">
        <v>464</v>
      </c>
      <c r="F1446" s="194">
        <v>1.7140700000000002E-2</v>
      </c>
      <c r="G1446" s="194">
        <v>0.49457499999999999</v>
      </c>
      <c r="H1446" s="56">
        <f t="shared" si="44"/>
        <v>-0.96534256685032604</v>
      </c>
      <c r="I1446" s="42">
        <f t="shared" si="45"/>
        <v>1.2050374667496462E-6</v>
      </c>
      <c r="J1446" s="159">
        <v>162.33019791999999</v>
      </c>
      <c r="K1446" s="196">
        <v>66.403045454545406</v>
      </c>
    </row>
    <row r="1447" spans="1:11" x14ac:dyDescent="0.2">
      <c r="A1447" s="188" t="s">
        <v>3471</v>
      </c>
      <c r="B1447" s="188" t="s">
        <v>7</v>
      </c>
      <c r="C1447" s="188" t="s">
        <v>422</v>
      </c>
      <c r="D1447" s="188" t="s">
        <v>407</v>
      </c>
      <c r="E1447" s="188" t="s">
        <v>464</v>
      </c>
      <c r="F1447" s="194">
        <v>1.6570060000000001E-2</v>
      </c>
      <c r="G1447" s="150">
        <v>0.21199928000000001</v>
      </c>
      <c r="H1447" s="56">
        <f t="shared" si="44"/>
        <v>-0.92183907417044053</v>
      </c>
      <c r="I1447" s="90">
        <f t="shared" si="45"/>
        <v>1.1649199347920238E-6</v>
      </c>
      <c r="J1447" s="159">
        <v>1987.7885588818601</v>
      </c>
      <c r="K1447" s="159">
        <v>7.7315909090909098</v>
      </c>
    </row>
    <row r="1448" spans="1:11" x14ac:dyDescent="0.2">
      <c r="A1448" s="188" t="s">
        <v>2233</v>
      </c>
      <c r="B1448" s="188" t="s">
        <v>2234</v>
      </c>
      <c r="C1448" s="188" t="s">
        <v>1870</v>
      </c>
      <c r="D1448" s="188" t="s">
        <v>138</v>
      </c>
      <c r="E1448" s="188" t="s">
        <v>464</v>
      </c>
      <c r="F1448" s="194">
        <v>1.637369E-2</v>
      </c>
      <c r="G1448" s="150">
        <v>0.27891971999999998</v>
      </c>
      <c r="H1448" s="56">
        <f t="shared" si="44"/>
        <v>-0.9412960474791815</v>
      </c>
      <c r="I1448" s="90">
        <f t="shared" si="45"/>
        <v>1.151114593858128E-6</v>
      </c>
      <c r="J1448" s="159">
        <v>105.24285521741029</v>
      </c>
      <c r="K1448" s="159">
        <v>20.7635454545455</v>
      </c>
    </row>
    <row r="1449" spans="1:11" x14ac:dyDescent="0.2">
      <c r="A1449" s="188" t="s">
        <v>2129</v>
      </c>
      <c r="B1449" s="188" t="s">
        <v>2130</v>
      </c>
      <c r="C1449" s="193" t="s">
        <v>1870</v>
      </c>
      <c r="D1449" s="193" t="s">
        <v>138</v>
      </c>
      <c r="E1449" s="193" t="s">
        <v>139</v>
      </c>
      <c r="F1449" s="150">
        <v>1.636114E-2</v>
      </c>
      <c r="G1449" s="150">
        <v>5.6060500000000004E-3</v>
      </c>
      <c r="H1449" s="56">
        <f t="shared" si="44"/>
        <v>1.918479143068649</v>
      </c>
      <c r="I1449" s="90">
        <f t="shared" si="45"/>
        <v>1.1502322949900708E-6</v>
      </c>
      <c r="J1449" s="159">
        <v>65.773811689711337</v>
      </c>
      <c r="K1449" s="159">
        <v>8.15818181818182</v>
      </c>
    </row>
    <row r="1450" spans="1:11" x14ac:dyDescent="0.2">
      <c r="A1450" s="188" t="s">
        <v>2834</v>
      </c>
      <c r="B1450" s="188" t="s">
        <v>2534</v>
      </c>
      <c r="C1450" s="188" t="s">
        <v>1663</v>
      </c>
      <c r="D1450" s="188" t="s">
        <v>407</v>
      </c>
      <c r="E1450" s="188" t="s">
        <v>464</v>
      </c>
      <c r="F1450" s="194">
        <v>1.5872339999999999E-2</v>
      </c>
      <c r="G1450" s="150">
        <v>0.14993600000000001</v>
      </c>
      <c r="H1450" s="56">
        <f t="shared" si="44"/>
        <v>-0.89413923273930207</v>
      </c>
      <c r="I1450" s="90">
        <f t="shared" si="45"/>
        <v>1.1158683358899623E-6</v>
      </c>
      <c r="J1450" s="159">
        <v>78.286878859634129</v>
      </c>
      <c r="K1450" s="159">
        <v>128.07068181818201</v>
      </c>
    </row>
    <row r="1451" spans="1:11" x14ac:dyDescent="0.2">
      <c r="A1451" s="188" t="s">
        <v>3701</v>
      </c>
      <c r="B1451" s="188" t="s">
        <v>3702</v>
      </c>
      <c r="C1451" s="188" t="s">
        <v>1411</v>
      </c>
      <c r="D1451" s="188" t="s">
        <v>138</v>
      </c>
      <c r="E1451" s="188" t="s">
        <v>139</v>
      </c>
      <c r="F1451" s="194">
        <v>1.569827E-2</v>
      </c>
      <c r="G1451" s="150">
        <v>1.9724999999999999E-2</v>
      </c>
      <c r="H1451" s="56">
        <f t="shared" si="44"/>
        <v>-0.20414347275031686</v>
      </c>
      <c r="I1451" s="90">
        <f t="shared" si="45"/>
        <v>1.103630745135961E-6</v>
      </c>
      <c r="J1451" s="159">
        <v>4.1061817950000004</v>
      </c>
      <c r="K1451" s="159">
        <v>23.189545454545499</v>
      </c>
    </row>
    <row r="1452" spans="1:11" x14ac:dyDescent="0.2">
      <c r="A1452" s="188" t="s">
        <v>2795</v>
      </c>
      <c r="B1452" s="188" t="s">
        <v>2187</v>
      </c>
      <c r="C1452" s="188" t="s">
        <v>422</v>
      </c>
      <c r="D1452" s="188" t="s">
        <v>138</v>
      </c>
      <c r="E1452" s="188" t="s">
        <v>139</v>
      </c>
      <c r="F1452" s="194">
        <v>1.564045E-2</v>
      </c>
      <c r="G1452" s="150">
        <v>0.13712607000000002</v>
      </c>
      <c r="H1452" s="56">
        <f t="shared" si="44"/>
        <v>-0.88594109055994974</v>
      </c>
      <c r="I1452" s="90">
        <f t="shared" si="45"/>
        <v>1.0995658431000195E-6</v>
      </c>
      <c r="J1452" s="159">
        <v>3.2653319370832619</v>
      </c>
      <c r="K1452" s="159">
        <v>184.0855</v>
      </c>
    </row>
    <row r="1453" spans="1:11" x14ac:dyDescent="0.2">
      <c r="A1453" s="188" t="s">
        <v>1369</v>
      </c>
      <c r="B1453" s="188" t="s">
        <v>620</v>
      </c>
      <c r="C1453" s="188" t="s">
        <v>1660</v>
      </c>
      <c r="D1453" s="188" t="s">
        <v>138</v>
      </c>
      <c r="E1453" s="188" t="s">
        <v>464</v>
      </c>
      <c r="F1453" s="194">
        <v>1.5442540000000001E-2</v>
      </c>
      <c r="G1453" s="150">
        <v>1.9965909499999999</v>
      </c>
      <c r="H1453" s="56">
        <f t="shared" si="44"/>
        <v>-0.99226554643052944</v>
      </c>
      <c r="I1453" s="90">
        <f t="shared" si="45"/>
        <v>1.0856522360102027E-6</v>
      </c>
      <c r="J1453" s="159" t="s">
        <v>3762</v>
      </c>
      <c r="K1453" s="159">
        <v>54.780999999999999</v>
      </c>
    </row>
    <row r="1454" spans="1:11" x14ac:dyDescent="0.2">
      <c r="A1454" s="188" t="s">
        <v>1889</v>
      </c>
      <c r="B1454" s="188" t="s">
        <v>1890</v>
      </c>
      <c r="C1454" s="188" t="s">
        <v>1870</v>
      </c>
      <c r="D1454" s="188" t="s">
        <v>407</v>
      </c>
      <c r="E1454" s="188" t="s">
        <v>139</v>
      </c>
      <c r="F1454" s="194">
        <v>1.5063200000000001E-2</v>
      </c>
      <c r="G1454" s="150">
        <v>2.324818E-2</v>
      </c>
      <c r="H1454" s="56">
        <f t="shared" si="44"/>
        <v>-0.35206971040313695</v>
      </c>
      <c r="I1454" s="90">
        <f t="shared" si="45"/>
        <v>1.0589836103043207E-6</v>
      </c>
      <c r="J1454" s="159">
        <v>16.825451432999998</v>
      </c>
      <c r="K1454" s="159">
        <v>13.078681818181799</v>
      </c>
    </row>
    <row r="1455" spans="1:11" x14ac:dyDescent="0.2">
      <c r="A1455" s="188" t="s">
        <v>639</v>
      </c>
      <c r="B1455" s="188" t="s">
        <v>95</v>
      </c>
      <c r="C1455" s="188" t="s">
        <v>1411</v>
      </c>
      <c r="D1455" s="188" t="s">
        <v>137</v>
      </c>
      <c r="E1455" s="188" t="s">
        <v>139</v>
      </c>
      <c r="F1455" s="194">
        <v>1.4815360000000001E-2</v>
      </c>
      <c r="G1455" s="150">
        <v>2.8986720000000001E-2</v>
      </c>
      <c r="H1455" s="56">
        <f t="shared" si="44"/>
        <v>-0.48889146478111356</v>
      </c>
      <c r="I1455" s="90">
        <f t="shared" si="45"/>
        <v>1.0415597894709108E-6</v>
      </c>
      <c r="J1455" s="159">
        <v>2.5969916099999999</v>
      </c>
      <c r="K1455" s="159">
        <v>74.632863636363595</v>
      </c>
    </row>
    <row r="1456" spans="1:11" x14ac:dyDescent="0.2">
      <c r="A1456" s="188" t="s">
        <v>2898</v>
      </c>
      <c r="B1456" s="188" t="s">
        <v>1511</v>
      </c>
      <c r="C1456" s="188" t="s">
        <v>1660</v>
      </c>
      <c r="D1456" s="188" t="s">
        <v>138</v>
      </c>
      <c r="E1456" s="188" t="s">
        <v>139</v>
      </c>
      <c r="F1456" s="194">
        <v>1.478719E-2</v>
      </c>
      <c r="G1456" s="150">
        <v>2.437402E-2</v>
      </c>
      <c r="H1456" s="56">
        <f t="shared" si="44"/>
        <v>-0.39332165970160027</v>
      </c>
      <c r="I1456" s="90">
        <f t="shared" si="45"/>
        <v>1.0395793624499408E-6</v>
      </c>
      <c r="J1456" s="159">
        <v>1.6423718</v>
      </c>
      <c r="K1456" s="159">
        <v>40.814227272727301</v>
      </c>
    </row>
    <row r="1457" spans="1:11" x14ac:dyDescent="0.2">
      <c r="A1457" s="188" t="s">
        <v>3157</v>
      </c>
      <c r="B1457" s="188" t="s">
        <v>3158</v>
      </c>
      <c r="C1457" s="188" t="s">
        <v>1663</v>
      </c>
      <c r="D1457" s="188" t="s">
        <v>407</v>
      </c>
      <c r="E1457" s="188" t="s">
        <v>464</v>
      </c>
      <c r="F1457" s="194">
        <v>1.2286430000000001E-2</v>
      </c>
      <c r="G1457" s="150">
        <v>0</v>
      </c>
      <c r="H1457" s="56" t="str">
        <f t="shared" si="44"/>
        <v/>
      </c>
      <c r="I1457" s="90">
        <f t="shared" si="45"/>
        <v>8.6376918577402656E-7</v>
      </c>
      <c r="J1457" s="159">
        <v>57.531205077791078</v>
      </c>
      <c r="K1457" s="159">
        <v>81.373318181818206</v>
      </c>
    </row>
    <row r="1458" spans="1:11" x14ac:dyDescent="0.2">
      <c r="A1458" s="188" t="s">
        <v>1896</v>
      </c>
      <c r="B1458" s="188" t="s">
        <v>3581</v>
      </c>
      <c r="C1458" s="188" t="s">
        <v>1741</v>
      </c>
      <c r="D1458" s="188" t="s">
        <v>407</v>
      </c>
      <c r="E1458" s="188" t="s">
        <v>139</v>
      </c>
      <c r="F1458" s="194">
        <v>1.1986219999999999E-2</v>
      </c>
      <c r="G1458" s="150">
        <v>8.4113999999999994E-3</v>
      </c>
      <c r="H1458" s="56">
        <f t="shared" si="44"/>
        <v>0.42499702784316518</v>
      </c>
      <c r="I1458" s="90">
        <f t="shared" si="45"/>
        <v>8.4266361261231708E-7</v>
      </c>
      <c r="J1458" s="159">
        <v>68.554371687467949</v>
      </c>
      <c r="K1458" s="159">
        <v>72.629954545454495</v>
      </c>
    </row>
    <row r="1459" spans="1:11" x14ac:dyDescent="0.2">
      <c r="A1459" s="188" t="s">
        <v>1768</v>
      </c>
      <c r="B1459" s="188" t="s">
        <v>1769</v>
      </c>
      <c r="C1459" s="188" t="s">
        <v>1566</v>
      </c>
      <c r="D1459" s="188" t="s">
        <v>138</v>
      </c>
      <c r="E1459" s="188" t="s">
        <v>464</v>
      </c>
      <c r="F1459" s="194">
        <v>1.1953799999999999E-2</v>
      </c>
      <c r="G1459" s="150">
        <v>3.5113249999999999E-2</v>
      </c>
      <c r="H1459" s="56">
        <f t="shared" si="44"/>
        <v>-0.65956440944657646</v>
      </c>
      <c r="I1459" s="90">
        <f t="shared" si="45"/>
        <v>8.4038439912208485E-7</v>
      </c>
      <c r="J1459" s="159">
        <v>2.7901026600000001</v>
      </c>
      <c r="K1459" s="159">
        <v>480.30066666666698</v>
      </c>
    </row>
    <row r="1460" spans="1:11" x14ac:dyDescent="0.2">
      <c r="A1460" s="188" t="s">
        <v>814</v>
      </c>
      <c r="B1460" s="188" t="s">
        <v>815</v>
      </c>
      <c r="C1460" s="188" t="s">
        <v>1661</v>
      </c>
      <c r="D1460" s="188" t="s">
        <v>138</v>
      </c>
      <c r="E1460" s="188" t="s">
        <v>139</v>
      </c>
      <c r="F1460" s="194">
        <v>1.1366360000000001E-2</v>
      </c>
      <c r="G1460" s="194">
        <v>6.4757319999999993E-2</v>
      </c>
      <c r="H1460" s="56">
        <f t="shared" si="44"/>
        <v>-0.82447760345857424</v>
      </c>
      <c r="I1460" s="42">
        <f t="shared" si="45"/>
        <v>7.9908578182714291E-7</v>
      </c>
      <c r="J1460" s="159">
        <v>30.636665710000003</v>
      </c>
      <c r="K1460" s="196">
        <v>31.9919090909091</v>
      </c>
    </row>
    <row r="1461" spans="1:11" x14ac:dyDescent="0.2">
      <c r="A1461" s="188" t="s">
        <v>3294</v>
      </c>
      <c r="B1461" s="188" t="s">
        <v>3295</v>
      </c>
      <c r="C1461" s="188" t="s">
        <v>1410</v>
      </c>
      <c r="D1461" s="188" t="s">
        <v>138</v>
      </c>
      <c r="E1461" s="188" t="s">
        <v>464</v>
      </c>
      <c r="F1461" s="194">
        <v>1.095844E-2</v>
      </c>
      <c r="G1461" s="194">
        <v>1.4778214299999999</v>
      </c>
      <c r="H1461" s="56">
        <f t="shared" si="44"/>
        <v>-0.99258473332600139</v>
      </c>
      <c r="I1461" s="42">
        <f t="shared" si="45"/>
        <v>7.7040790499384466E-7</v>
      </c>
      <c r="J1461" s="159">
        <v>6.6230307184168993</v>
      </c>
      <c r="K1461" s="196">
        <v>25.047272727272698</v>
      </c>
    </row>
    <row r="1462" spans="1:11" x14ac:dyDescent="0.2">
      <c r="A1462" s="188" t="s">
        <v>3707</v>
      </c>
      <c r="B1462" s="188" t="s">
        <v>3708</v>
      </c>
      <c r="C1462" s="188" t="s">
        <v>1410</v>
      </c>
      <c r="D1462" s="188" t="s">
        <v>138</v>
      </c>
      <c r="E1462" s="188" t="s">
        <v>464</v>
      </c>
      <c r="F1462" s="194">
        <v>1.0810549999999999E-2</v>
      </c>
      <c r="G1462" s="150">
        <v>0</v>
      </c>
      <c r="H1462" s="56" t="str">
        <f t="shared" si="44"/>
        <v/>
      </c>
      <c r="I1462" s="90">
        <f t="shared" si="45"/>
        <v>7.6001083889049956E-7</v>
      </c>
      <c r="J1462" s="159">
        <v>5.3458022303225388</v>
      </c>
      <c r="K1462" s="159">
        <v>31.9219090909091</v>
      </c>
    </row>
    <row r="1463" spans="1:11" x14ac:dyDescent="0.2">
      <c r="A1463" s="188" t="s">
        <v>1758</v>
      </c>
      <c r="B1463" s="188" t="s">
        <v>1759</v>
      </c>
      <c r="C1463" s="188" t="s">
        <v>1566</v>
      </c>
      <c r="D1463" s="188" t="s">
        <v>138</v>
      </c>
      <c r="E1463" s="188" t="s">
        <v>464</v>
      </c>
      <c r="F1463" s="194">
        <v>1.0776540000000001E-2</v>
      </c>
      <c r="G1463" s="150">
        <v>0</v>
      </c>
      <c r="H1463" s="56" t="str">
        <f t="shared" si="44"/>
        <v/>
      </c>
      <c r="I1463" s="90">
        <f t="shared" si="45"/>
        <v>7.5761984410941405E-7</v>
      </c>
      <c r="J1463" s="159">
        <v>6.5663070000000004E-2</v>
      </c>
      <c r="K1463" s="159" t="s">
        <v>3762</v>
      </c>
    </row>
    <row r="1464" spans="1:11" x14ac:dyDescent="0.2">
      <c r="A1464" s="188" t="s">
        <v>3675</v>
      </c>
      <c r="B1464" s="188" t="s">
        <v>3676</v>
      </c>
      <c r="C1464" s="188" t="s">
        <v>1411</v>
      </c>
      <c r="D1464" s="188" t="s">
        <v>138</v>
      </c>
      <c r="E1464" s="188" t="s">
        <v>464</v>
      </c>
      <c r="F1464" s="194">
        <v>1.0743790000000001E-2</v>
      </c>
      <c r="G1464" s="150">
        <v>0</v>
      </c>
      <c r="H1464" s="56" t="str">
        <f t="shared" si="44"/>
        <v/>
      </c>
      <c r="I1464" s="90">
        <f t="shared" si="45"/>
        <v>7.5531743072862739E-7</v>
      </c>
      <c r="J1464" s="159">
        <v>2.7754650000000001</v>
      </c>
      <c r="K1464" s="159">
        <v>30.819363636363601</v>
      </c>
    </row>
    <row r="1465" spans="1:11" x14ac:dyDescent="0.2">
      <c r="A1465" s="188" t="s">
        <v>1538</v>
      </c>
      <c r="B1465" s="188" t="s">
        <v>241</v>
      </c>
      <c r="C1465" s="188" t="s">
        <v>1411</v>
      </c>
      <c r="D1465" s="188" t="s">
        <v>137</v>
      </c>
      <c r="E1465" s="188" t="s">
        <v>139</v>
      </c>
      <c r="F1465" s="194">
        <v>1.063382E-2</v>
      </c>
      <c r="G1465" s="194">
        <v>1.1562940000000001E-2</v>
      </c>
      <c r="H1465" s="56">
        <f t="shared" si="44"/>
        <v>-8.0353266556775327E-2</v>
      </c>
      <c r="I1465" s="42">
        <f t="shared" si="45"/>
        <v>7.4758624295808936E-7</v>
      </c>
      <c r="J1465" s="159">
        <v>0.48418895000000001</v>
      </c>
      <c r="K1465" s="196">
        <v>35.589454545454601</v>
      </c>
    </row>
    <row r="1466" spans="1:11" x14ac:dyDescent="0.2">
      <c r="A1466" s="188" t="s">
        <v>1107</v>
      </c>
      <c r="B1466" s="188" t="s">
        <v>3600</v>
      </c>
      <c r="C1466" s="188" t="s">
        <v>1741</v>
      </c>
      <c r="D1466" s="188" t="s">
        <v>407</v>
      </c>
      <c r="E1466" s="188" t="s">
        <v>464</v>
      </c>
      <c r="F1466" s="194">
        <v>1.0632000000000001E-2</v>
      </c>
      <c r="G1466" s="150">
        <v>4.8011599999999996E-3</v>
      </c>
      <c r="H1466" s="56">
        <f t="shared" si="44"/>
        <v>1.2144648376642313</v>
      </c>
      <c r="I1466" s="90">
        <f t="shared" si="45"/>
        <v>7.4745829204654652E-7</v>
      </c>
      <c r="J1466" s="159">
        <v>37.487392</v>
      </c>
      <c r="K1466" s="159">
        <v>28.228772727272698</v>
      </c>
    </row>
    <row r="1467" spans="1:11" x14ac:dyDescent="0.2">
      <c r="A1467" s="188" t="s">
        <v>2475</v>
      </c>
      <c r="B1467" s="188" t="s">
        <v>2476</v>
      </c>
      <c r="C1467" s="188" t="s">
        <v>2477</v>
      </c>
      <c r="D1467" s="188" t="s">
        <v>138</v>
      </c>
      <c r="E1467" s="188" t="s">
        <v>464</v>
      </c>
      <c r="F1467" s="194">
        <v>1.051705E-2</v>
      </c>
      <c r="G1467" s="150">
        <v>6.8427160000000001E-2</v>
      </c>
      <c r="H1467" s="56">
        <f t="shared" si="44"/>
        <v>-0.84630298846247598</v>
      </c>
      <c r="I1467" s="90">
        <f t="shared" si="45"/>
        <v>7.3937699683673171E-7</v>
      </c>
      <c r="J1467" s="159">
        <v>24.841853308257821</v>
      </c>
      <c r="K1467" s="159">
        <v>99.058409090909095</v>
      </c>
    </row>
    <row r="1468" spans="1:11" x14ac:dyDescent="0.2">
      <c r="A1468" s="188" t="s">
        <v>2197</v>
      </c>
      <c r="B1468" s="188" t="s">
        <v>2198</v>
      </c>
      <c r="C1468" s="188" t="s">
        <v>422</v>
      </c>
      <c r="D1468" s="188" t="s">
        <v>407</v>
      </c>
      <c r="E1468" s="188" t="s">
        <v>139</v>
      </c>
      <c r="F1468" s="194">
        <v>1.0285219999999999E-2</v>
      </c>
      <c r="G1468" s="150">
        <v>0.20678327999999999</v>
      </c>
      <c r="H1468" s="56">
        <f t="shared" si="44"/>
        <v>-0.95026087215562105</v>
      </c>
      <c r="I1468" s="90">
        <f t="shared" si="45"/>
        <v>7.2307872220870766E-7</v>
      </c>
      <c r="J1468" s="159">
        <v>44.980742990254747</v>
      </c>
      <c r="K1468" s="159">
        <v>37.883681818181799</v>
      </c>
    </row>
    <row r="1469" spans="1:11" x14ac:dyDescent="0.2">
      <c r="A1469" s="188" t="s">
        <v>2917</v>
      </c>
      <c r="B1469" s="188" t="s">
        <v>2294</v>
      </c>
      <c r="C1469" s="193" t="s">
        <v>1660</v>
      </c>
      <c r="D1469" s="193" t="s">
        <v>407</v>
      </c>
      <c r="E1469" s="193" t="s">
        <v>464</v>
      </c>
      <c r="F1469" s="150">
        <v>9.2865499999999993E-3</v>
      </c>
      <c r="G1469" s="150">
        <v>1.1366979999999999E-2</v>
      </c>
      <c r="H1469" s="56">
        <f t="shared" si="44"/>
        <v>-0.18302398702205858</v>
      </c>
      <c r="I1469" s="90">
        <f t="shared" si="45"/>
        <v>6.5286952614793592E-7</v>
      </c>
      <c r="J1469" s="159">
        <v>143.98299888</v>
      </c>
      <c r="K1469" s="159">
        <v>76.436545454545495</v>
      </c>
    </row>
    <row r="1470" spans="1:11" x14ac:dyDescent="0.2">
      <c r="A1470" s="188" t="s">
        <v>3476</v>
      </c>
      <c r="B1470" s="188" t="s">
        <v>2442</v>
      </c>
      <c r="C1470" s="188" t="s">
        <v>422</v>
      </c>
      <c r="D1470" s="188" t="s">
        <v>407</v>
      </c>
      <c r="E1470" s="188" t="s">
        <v>139</v>
      </c>
      <c r="F1470" s="194">
        <v>8.717889999999999E-3</v>
      </c>
      <c r="G1470" s="150">
        <v>0.23178801000000002</v>
      </c>
      <c r="H1470" s="56">
        <f t="shared" si="44"/>
        <v>-0.96238852044158796</v>
      </c>
      <c r="I1470" s="90">
        <f t="shared" si="45"/>
        <v>6.1289119353364051E-7</v>
      </c>
      <c r="J1470" s="159">
        <v>7.1085095144469141</v>
      </c>
      <c r="K1470" s="159">
        <v>8.6854545454545509</v>
      </c>
    </row>
    <row r="1471" spans="1:11" x14ac:dyDescent="0.2">
      <c r="A1471" s="188" t="s">
        <v>1164</v>
      </c>
      <c r="B1471" s="188" t="s">
        <v>3597</v>
      </c>
      <c r="C1471" s="188" t="s">
        <v>1741</v>
      </c>
      <c r="D1471" s="188" t="s">
        <v>138</v>
      </c>
      <c r="E1471" s="188" t="s">
        <v>464</v>
      </c>
      <c r="F1471" s="194">
        <v>8.3817199999999988E-3</v>
      </c>
      <c r="G1471" s="150">
        <v>3.1352900000000003E-2</v>
      </c>
      <c r="H1471" s="56">
        <f t="shared" si="44"/>
        <v>-0.73266523989806376</v>
      </c>
      <c r="I1471" s="90">
        <f t="shared" si="45"/>
        <v>5.8925753532847803E-7</v>
      </c>
      <c r="J1471" s="159">
        <v>29.308736</v>
      </c>
      <c r="K1471" s="159" t="s">
        <v>3762</v>
      </c>
    </row>
    <row r="1472" spans="1:11" x14ac:dyDescent="0.2">
      <c r="A1472" s="188" t="s">
        <v>3531</v>
      </c>
      <c r="B1472" s="188" t="s">
        <v>3532</v>
      </c>
      <c r="C1472" s="188" t="s">
        <v>1411</v>
      </c>
      <c r="D1472" s="188" t="s">
        <v>138</v>
      </c>
      <c r="E1472" s="188" t="s">
        <v>464</v>
      </c>
      <c r="F1472" s="194">
        <v>8.1454500000000003E-3</v>
      </c>
      <c r="G1472" s="194">
        <v>9.6129999999999989E-5</v>
      </c>
      <c r="H1472" s="56">
        <f t="shared" si="44"/>
        <v>83.733693956101121</v>
      </c>
      <c r="I1472" s="42">
        <f t="shared" si="45"/>
        <v>5.7264711671844821E-7</v>
      </c>
      <c r="J1472" s="159">
        <v>2.770365</v>
      </c>
      <c r="K1472" s="196">
        <v>30.384318181818202</v>
      </c>
    </row>
    <row r="1473" spans="1:11" x14ac:dyDescent="0.2">
      <c r="A1473" s="188" t="s">
        <v>3001</v>
      </c>
      <c r="B1473" s="188" t="s">
        <v>627</v>
      </c>
      <c r="C1473" s="188" t="s">
        <v>1659</v>
      </c>
      <c r="D1473" s="188" t="s">
        <v>137</v>
      </c>
      <c r="E1473" s="188" t="s">
        <v>139</v>
      </c>
      <c r="F1473" s="194">
        <v>8.0976099999999999E-3</v>
      </c>
      <c r="G1473" s="194">
        <v>6.0022600000000006E-3</v>
      </c>
      <c r="H1473" s="56">
        <f t="shared" si="44"/>
        <v>0.3490935081119444</v>
      </c>
      <c r="I1473" s="42">
        <f t="shared" si="45"/>
        <v>5.6928383561503339E-7</v>
      </c>
      <c r="J1473" s="159">
        <v>3.3164287193999997</v>
      </c>
      <c r="K1473" s="196">
        <v>85.113681818181803</v>
      </c>
    </row>
    <row r="1474" spans="1:11" x14ac:dyDescent="0.2">
      <c r="A1474" s="188" t="s">
        <v>2781</v>
      </c>
      <c r="B1474" s="188" t="s">
        <v>854</v>
      </c>
      <c r="C1474" s="188" t="s">
        <v>422</v>
      </c>
      <c r="D1474" s="188" t="s">
        <v>138</v>
      </c>
      <c r="E1474" s="188" t="s">
        <v>464</v>
      </c>
      <c r="F1474" s="194">
        <v>7.3184599999999997E-3</v>
      </c>
      <c r="G1474" s="150">
        <v>2.4913459200000001</v>
      </c>
      <c r="H1474" s="56">
        <f t="shared" si="44"/>
        <v>-0.99706244727348015</v>
      </c>
      <c r="I1474" s="90">
        <f t="shared" si="45"/>
        <v>5.1450748796190444E-7</v>
      </c>
      <c r="J1474" s="159">
        <v>126.82149305009403</v>
      </c>
      <c r="K1474" s="159">
        <v>15.5859090909091</v>
      </c>
    </row>
    <row r="1475" spans="1:11" x14ac:dyDescent="0.2">
      <c r="A1475" s="188" t="s">
        <v>2035</v>
      </c>
      <c r="B1475" s="188" t="s">
        <v>3267</v>
      </c>
      <c r="C1475" s="193" t="s">
        <v>1798</v>
      </c>
      <c r="D1475" s="193" t="s">
        <v>407</v>
      </c>
      <c r="E1475" s="193" t="s">
        <v>464</v>
      </c>
      <c r="F1475" s="150">
        <v>6.6669700000000004E-3</v>
      </c>
      <c r="G1475" s="150">
        <v>0.12895383999999999</v>
      </c>
      <c r="H1475" s="56">
        <f t="shared" si="44"/>
        <v>-0.94829956207585597</v>
      </c>
      <c r="I1475" s="90">
        <f t="shared" si="45"/>
        <v>4.6870598281843151E-7</v>
      </c>
      <c r="J1475" s="159">
        <v>170.88391177979145</v>
      </c>
      <c r="K1475" s="159">
        <v>20.240500000000001</v>
      </c>
    </row>
    <row r="1476" spans="1:11" x14ac:dyDescent="0.2">
      <c r="A1476" s="188" t="s">
        <v>2135</v>
      </c>
      <c r="B1476" s="188" t="s">
        <v>2136</v>
      </c>
      <c r="C1476" s="188" t="s">
        <v>1870</v>
      </c>
      <c r="D1476" s="188" t="s">
        <v>138</v>
      </c>
      <c r="E1476" s="188" t="s">
        <v>139</v>
      </c>
      <c r="F1476" s="194">
        <v>6.0643599999999995E-3</v>
      </c>
      <c r="G1476" s="150">
        <v>6.6656400000000005E-3</v>
      </c>
      <c r="H1476" s="56">
        <f t="shared" si="44"/>
        <v>-9.0205891707323071E-2</v>
      </c>
      <c r="I1476" s="90">
        <f t="shared" si="45"/>
        <v>4.263408735849693E-7</v>
      </c>
      <c r="J1476" s="159">
        <v>12.502246758999052</v>
      </c>
      <c r="K1476" s="159">
        <v>6.8135909090909097</v>
      </c>
    </row>
    <row r="1477" spans="1:11" x14ac:dyDescent="0.2">
      <c r="A1477" s="188" t="s">
        <v>1712</v>
      </c>
      <c r="B1477" s="188" t="s">
        <v>1713</v>
      </c>
      <c r="C1477" s="188" t="s">
        <v>1566</v>
      </c>
      <c r="D1477" s="188" t="s">
        <v>138</v>
      </c>
      <c r="E1477" s="188" t="s">
        <v>464</v>
      </c>
      <c r="F1477" s="194">
        <v>5.4999999999999997E-3</v>
      </c>
      <c r="G1477" s="150">
        <v>0</v>
      </c>
      <c r="H1477" s="56" t="str">
        <f t="shared" si="44"/>
        <v/>
      </c>
      <c r="I1477" s="90">
        <f t="shared" si="45"/>
        <v>3.8666484257486881E-7</v>
      </c>
      <c r="J1477" s="159">
        <v>0.11869905</v>
      </c>
      <c r="K1477" s="159">
        <v>599.85157142857099</v>
      </c>
    </row>
    <row r="1478" spans="1:11" x14ac:dyDescent="0.2">
      <c r="A1478" s="188" t="s">
        <v>1534</v>
      </c>
      <c r="B1478" s="188" t="s">
        <v>324</v>
      </c>
      <c r="C1478" s="188" t="s">
        <v>1411</v>
      </c>
      <c r="D1478" s="188" t="s">
        <v>137</v>
      </c>
      <c r="E1478" s="188" t="s">
        <v>464</v>
      </c>
      <c r="F1478" s="194">
        <v>5.3896099999999995E-3</v>
      </c>
      <c r="G1478" s="150">
        <v>0.10189697</v>
      </c>
      <c r="H1478" s="56">
        <f t="shared" si="44"/>
        <v>-0.94710725942096219</v>
      </c>
      <c r="I1478" s="90">
        <f t="shared" si="45"/>
        <v>3.7890412767089793E-7</v>
      </c>
      <c r="J1478" s="159">
        <v>6.8233805599999995</v>
      </c>
      <c r="K1478" s="159">
        <v>26.377818181818199</v>
      </c>
    </row>
    <row r="1479" spans="1:11" x14ac:dyDescent="0.2">
      <c r="A1479" s="188" t="s">
        <v>3197</v>
      </c>
      <c r="B1479" s="188" t="s">
        <v>3198</v>
      </c>
      <c r="C1479" s="188" t="s">
        <v>1411</v>
      </c>
      <c r="D1479" s="188" t="s">
        <v>137</v>
      </c>
      <c r="E1479" s="188" t="s">
        <v>139</v>
      </c>
      <c r="F1479" s="194">
        <v>5.3367099999999997E-3</v>
      </c>
      <c r="G1479" s="150">
        <v>1.0226639999999999E-2</v>
      </c>
      <c r="H1479" s="56">
        <f t="shared" ref="H1479:H1542" si="46">IF(ISERROR(F1479/G1479-1),"",IF((F1479/G1479-1)&gt;10000%,"",F1479/G1479-1))</f>
        <v>-0.47815607081113631</v>
      </c>
      <c r="I1479" s="90">
        <f t="shared" ref="I1479:I1542" si="47">F1479/$F$1588</f>
        <v>3.7518511491231417E-7</v>
      </c>
      <c r="J1479" s="159">
        <v>1.3548726339999999</v>
      </c>
      <c r="K1479" s="159">
        <v>23.755045454545499</v>
      </c>
    </row>
    <row r="1480" spans="1:11" x14ac:dyDescent="0.2">
      <c r="A1480" s="188" t="s">
        <v>3451</v>
      </c>
      <c r="B1480" s="188" t="s">
        <v>2147</v>
      </c>
      <c r="C1480" s="188" t="s">
        <v>422</v>
      </c>
      <c r="D1480" s="188" t="s">
        <v>138</v>
      </c>
      <c r="E1480" s="188" t="s">
        <v>139</v>
      </c>
      <c r="F1480" s="194">
        <v>4.8728599999999997E-3</v>
      </c>
      <c r="G1480" s="150">
        <v>2.321E-4</v>
      </c>
      <c r="H1480" s="56">
        <f t="shared" si="46"/>
        <v>19.994657475226195</v>
      </c>
      <c r="I1480" s="90">
        <f t="shared" si="47"/>
        <v>3.4257520814352277E-7</v>
      </c>
      <c r="J1480" s="159">
        <v>27.035440690716364</v>
      </c>
      <c r="K1480" s="159">
        <v>32.743090909090903</v>
      </c>
    </row>
    <row r="1481" spans="1:11" x14ac:dyDescent="0.2">
      <c r="A1481" s="188" t="s">
        <v>3113</v>
      </c>
      <c r="B1481" s="188" t="s">
        <v>1908</v>
      </c>
      <c r="C1481" s="188" t="s">
        <v>1659</v>
      </c>
      <c r="D1481" s="188" t="s">
        <v>138</v>
      </c>
      <c r="E1481" s="188" t="s">
        <v>464</v>
      </c>
      <c r="F1481" s="194">
        <v>4.8323999999999997E-3</v>
      </c>
      <c r="G1481" s="150">
        <v>1.61750752</v>
      </c>
      <c r="H1481" s="56">
        <f t="shared" si="46"/>
        <v>-0.99701244047384707</v>
      </c>
      <c r="I1481" s="90">
        <f t="shared" si="47"/>
        <v>3.397307609561447E-7</v>
      </c>
      <c r="J1481" s="159">
        <v>5.5990168068999999</v>
      </c>
      <c r="K1481" s="159">
        <v>34.7248181818182</v>
      </c>
    </row>
    <row r="1482" spans="1:11" x14ac:dyDescent="0.2">
      <c r="A1482" s="188" t="s">
        <v>1165</v>
      </c>
      <c r="B1482" s="188" t="s">
        <v>3585</v>
      </c>
      <c r="C1482" s="188" t="s">
        <v>1741</v>
      </c>
      <c r="D1482" s="188" t="s">
        <v>407</v>
      </c>
      <c r="E1482" s="188" t="s">
        <v>464</v>
      </c>
      <c r="F1482" s="194">
        <v>4.627E-3</v>
      </c>
      <c r="G1482" s="194">
        <v>0.21343867000000002</v>
      </c>
      <c r="H1482" s="56">
        <f t="shared" si="46"/>
        <v>-0.97832164152821977</v>
      </c>
      <c r="I1482" s="42">
        <f t="shared" si="47"/>
        <v>3.2529058665343963E-7</v>
      </c>
      <c r="J1482" s="159">
        <v>31.169813643357838</v>
      </c>
      <c r="K1482" s="196" t="s">
        <v>3762</v>
      </c>
    </row>
    <row r="1483" spans="1:11" x14ac:dyDescent="0.2">
      <c r="A1483" s="188" t="s">
        <v>3292</v>
      </c>
      <c r="B1483" s="188" t="s">
        <v>3293</v>
      </c>
      <c r="C1483" s="188" t="s">
        <v>1659</v>
      </c>
      <c r="D1483" s="188" t="s">
        <v>407</v>
      </c>
      <c r="E1483" s="188" t="s">
        <v>464</v>
      </c>
      <c r="F1483" s="194">
        <v>4.5642900000000004E-3</v>
      </c>
      <c r="G1483" s="194">
        <v>1.21252647</v>
      </c>
      <c r="H1483" s="56">
        <f t="shared" si="46"/>
        <v>-0.99623571929114252</v>
      </c>
      <c r="I1483" s="42">
        <f t="shared" si="47"/>
        <v>3.2088190442109965E-7</v>
      </c>
      <c r="J1483" s="159">
        <v>17.094415524845999</v>
      </c>
      <c r="K1483" s="196">
        <v>38.247500000000002</v>
      </c>
    </row>
    <row r="1484" spans="1:11" x14ac:dyDescent="0.2">
      <c r="A1484" s="188" t="s">
        <v>2736</v>
      </c>
      <c r="B1484" s="188" t="s">
        <v>1706</v>
      </c>
      <c r="C1484" s="188" t="s">
        <v>422</v>
      </c>
      <c r="D1484" s="188" t="s">
        <v>138</v>
      </c>
      <c r="E1484" s="188" t="s">
        <v>464</v>
      </c>
      <c r="F1484" s="194">
        <v>4.5435800000000002E-3</v>
      </c>
      <c r="G1484" s="150">
        <v>0.14278848999999999</v>
      </c>
      <c r="H1484" s="56">
        <f t="shared" si="46"/>
        <v>-0.96817964809348434</v>
      </c>
      <c r="I1484" s="90">
        <f t="shared" si="47"/>
        <v>3.1942593553205863E-7</v>
      </c>
      <c r="J1484" s="159">
        <v>5.4830563899999998</v>
      </c>
      <c r="K1484" s="159">
        <v>29.128090909090901</v>
      </c>
    </row>
    <row r="1485" spans="1:11" x14ac:dyDescent="0.2">
      <c r="A1485" s="188" t="s">
        <v>2036</v>
      </c>
      <c r="B1485" s="188" t="s">
        <v>3256</v>
      </c>
      <c r="C1485" s="188" t="s">
        <v>1798</v>
      </c>
      <c r="D1485" s="188" t="s">
        <v>407</v>
      </c>
      <c r="E1485" s="188" t="s">
        <v>464</v>
      </c>
      <c r="F1485" s="194">
        <v>4.1640000000000002E-3</v>
      </c>
      <c r="G1485" s="150">
        <v>1.4116399999999999E-2</v>
      </c>
      <c r="H1485" s="56">
        <f t="shared" si="46"/>
        <v>-0.70502394378170075</v>
      </c>
      <c r="I1485" s="90">
        <f t="shared" si="47"/>
        <v>2.9274043717850072E-7</v>
      </c>
      <c r="J1485" s="159">
        <v>29.064797401265174</v>
      </c>
      <c r="K1485" s="159">
        <v>20.752409090909101</v>
      </c>
    </row>
    <row r="1486" spans="1:11" x14ac:dyDescent="0.2">
      <c r="A1486" s="188" t="s">
        <v>1564</v>
      </c>
      <c r="B1486" s="188" t="s">
        <v>1565</v>
      </c>
      <c r="C1486" s="188" t="s">
        <v>1566</v>
      </c>
      <c r="D1486" s="188" t="s">
        <v>138</v>
      </c>
      <c r="E1486" s="188" t="s">
        <v>464</v>
      </c>
      <c r="F1486" s="194">
        <v>3.7659999999999998E-3</v>
      </c>
      <c r="G1486" s="150">
        <v>5.4385999999999996E-4</v>
      </c>
      <c r="H1486" s="56">
        <f t="shared" si="46"/>
        <v>5.9245761776927885</v>
      </c>
      <c r="I1486" s="90">
        <f t="shared" si="47"/>
        <v>2.6475996311581018E-7</v>
      </c>
      <c r="J1486" s="159">
        <v>4.1833935799999997</v>
      </c>
      <c r="K1486" s="159">
        <v>610.71675000000005</v>
      </c>
    </row>
    <row r="1487" spans="1:11" x14ac:dyDescent="0.2">
      <c r="A1487" s="188" t="s">
        <v>2702</v>
      </c>
      <c r="B1487" s="188" t="s">
        <v>2296</v>
      </c>
      <c r="C1487" s="188" t="s">
        <v>3404</v>
      </c>
      <c r="D1487" s="188" t="s">
        <v>137</v>
      </c>
      <c r="E1487" s="188" t="s">
        <v>464</v>
      </c>
      <c r="F1487" s="194">
        <v>3.5827600000000004E-3</v>
      </c>
      <c r="G1487" s="150">
        <v>5.3353799999999998E-3</v>
      </c>
      <c r="H1487" s="56">
        <f t="shared" si="46"/>
        <v>-0.32849019188886253</v>
      </c>
      <c r="I1487" s="90">
        <f t="shared" si="47"/>
        <v>2.5187769661518855E-7</v>
      </c>
      <c r="J1487" s="159">
        <v>84.734760680000008</v>
      </c>
      <c r="K1487" s="159">
        <v>21.245090909090901</v>
      </c>
    </row>
    <row r="1488" spans="1:11" x14ac:dyDescent="0.2">
      <c r="A1488" s="188" t="s">
        <v>3199</v>
      </c>
      <c r="B1488" s="188" t="s">
        <v>3200</v>
      </c>
      <c r="C1488" s="188" t="s">
        <v>3404</v>
      </c>
      <c r="D1488" s="188" t="s">
        <v>138</v>
      </c>
      <c r="E1488" s="188" t="s">
        <v>139</v>
      </c>
      <c r="F1488" s="194">
        <v>3.3580999999999997E-3</v>
      </c>
      <c r="G1488" s="150">
        <v>0</v>
      </c>
      <c r="H1488" s="56" t="str">
        <f t="shared" si="46"/>
        <v/>
      </c>
      <c r="I1488" s="90">
        <f t="shared" si="47"/>
        <v>2.3608349233648489E-7</v>
      </c>
      <c r="J1488" s="159">
        <v>3.6125771900000001</v>
      </c>
      <c r="K1488" s="159">
        <v>30.311909090909101</v>
      </c>
    </row>
    <row r="1489" spans="1:11" x14ac:dyDescent="0.2">
      <c r="A1489" s="188" t="s">
        <v>1380</v>
      </c>
      <c r="B1489" s="188" t="s">
        <v>598</v>
      </c>
      <c r="C1489" s="188" t="s">
        <v>454</v>
      </c>
      <c r="D1489" s="188" t="s">
        <v>137</v>
      </c>
      <c r="E1489" s="188" t="s">
        <v>464</v>
      </c>
      <c r="F1489" s="194">
        <v>3.2629999999999998E-3</v>
      </c>
      <c r="G1489" s="150">
        <v>8.0830799999999994E-3</v>
      </c>
      <c r="H1489" s="56">
        <f t="shared" si="46"/>
        <v>-0.59631724540645403</v>
      </c>
      <c r="I1489" s="90">
        <f t="shared" si="47"/>
        <v>2.2939770569487215E-7</v>
      </c>
      <c r="J1489" s="159">
        <v>8.2068720000000006</v>
      </c>
      <c r="K1489" s="159">
        <v>81.489000000000004</v>
      </c>
    </row>
    <row r="1490" spans="1:11" x14ac:dyDescent="0.2">
      <c r="A1490" s="188" t="s">
        <v>1400</v>
      </c>
      <c r="B1490" s="188" t="s">
        <v>3601</v>
      </c>
      <c r="C1490" s="188" t="s">
        <v>1741</v>
      </c>
      <c r="D1490" s="188" t="s">
        <v>407</v>
      </c>
      <c r="E1490" s="188" t="s">
        <v>464</v>
      </c>
      <c r="F1490" s="194">
        <v>3.2188000000000004E-3</v>
      </c>
      <c r="G1490" s="150">
        <v>4.08194E-3</v>
      </c>
      <c r="H1490" s="56">
        <f t="shared" si="46"/>
        <v>-0.21145337756066962</v>
      </c>
      <c r="I1490" s="90">
        <f t="shared" si="47"/>
        <v>2.2629032641454326E-7</v>
      </c>
      <c r="J1490" s="159">
        <v>32.04598392887673</v>
      </c>
      <c r="K1490" s="159">
        <v>26.761636363636399</v>
      </c>
    </row>
    <row r="1491" spans="1:11" x14ac:dyDescent="0.2">
      <c r="A1491" s="188" t="s">
        <v>1535</v>
      </c>
      <c r="B1491" s="188" t="s">
        <v>141</v>
      </c>
      <c r="C1491" s="188" t="s">
        <v>1411</v>
      </c>
      <c r="D1491" s="188" t="s">
        <v>137</v>
      </c>
      <c r="E1491" s="188" t="s">
        <v>464</v>
      </c>
      <c r="F1491" s="194">
        <v>2.9349000000000003E-3</v>
      </c>
      <c r="G1491" s="150">
        <v>0.16082546</v>
      </c>
      <c r="H1491" s="56">
        <f t="shared" si="46"/>
        <v>-0.98175102374959788</v>
      </c>
      <c r="I1491" s="90">
        <f t="shared" si="47"/>
        <v>2.0633139026781502E-7</v>
      </c>
      <c r="J1491" s="159">
        <v>1.3724646999999999</v>
      </c>
      <c r="K1491" s="159">
        <v>12.0982727272727</v>
      </c>
    </row>
    <row r="1492" spans="1:11" x14ac:dyDescent="0.2">
      <c r="A1492" s="188" t="s">
        <v>1392</v>
      </c>
      <c r="B1492" s="188" t="s">
        <v>926</v>
      </c>
      <c r="C1492" s="188" t="s">
        <v>1412</v>
      </c>
      <c r="D1492" s="193" t="s">
        <v>407</v>
      </c>
      <c r="E1492" s="193" t="s">
        <v>464</v>
      </c>
      <c r="F1492" s="150">
        <v>2.7482100000000001E-3</v>
      </c>
      <c r="G1492" s="150">
        <v>0.10191027</v>
      </c>
      <c r="H1492" s="56">
        <f t="shared" si="46"/>
        <v>-0.97303304171404903</v>
      </c>
      <c r="I1492" s="90">
        <f t="shared" si="47"/>
        <v>1.9320657945685095E-7</v>
      </c>
      <c r="J1492" s="159">
        <v>3.5400768130000002</v>
      </c>
      <c r="K1492" s="159">
        <v>21.782590909090899</v>
      </c>
    </row>
    <row r="1493" spans="1:11" x14ac:dyDescent="0.2">
      <c r="A1493" s="188" t="s">
        <v>2436</v>
      </c>
      <c r="B1493" s="188" t="s">
        <v>2437</v>
      </c>
      <c r="C1493" s="188" t="s">
        <v>1870</v>
      </c>
      <c r="D1493" s="188" t="s">
        <v>138</v>
      </c>
      <c r="E1493" s="188" t="s">
        <v>139</v>
      </c>
      <c r="F1493" s="194">
        <v>2.5526399999999997E-3</v>
      </c>
      <c r="G1493" s="150">
        <v>3.2377199999999999E-3</v>
      </c>
      <c r="H1493" s="56">
        <f t="shared" si="46"/>
        <v>-0.21159334346391911</v>
      </c>
      <c r="I1493" s="90">
        <f t="shared" si="47"/>
        <v>1.7945748068187509E-7</v>
      </c>
      <c r="J1493" s="159">
        <v>3.2204487999999998</v>
      </c>
      <c r="K1493" s="159">
        <v>12.340999999999999</v>
      </c>
    </row>
    <row r="1494" spans="1:11" x14ac:dyDescent="0.2">
      <c r="A1494" s="188" t="s">
        <v>1760</v>
      </c>
      <c r="B1494" s="188" t="s">
        <v>1761</v>
      </c>
      <c r="C1494" s="188" t="s">
        <v>1566</v>
      </c>
      <c r="D1494" s="188" t="s">
        <v>138</v>
      </c>
      <c r="E1494" s="188" t="s">
        <v>464</v>
      </c>
      <c r="F1494" s="194">
        <v>2.32146E-3</v>
      </c>
      <c r="G1494" s="150">
        <v>1.0227040000000001E-2</v>
      </c>
      <c r="H1494" s="56">
        <f t="shared" si="46"/>
        <v>-0.7730076346626199</v>
      </c>
      <c r="I1494" s="90">
        <f t="shared" si="47"/>
        <v>1.6320490280797364E-7</v>
      </c>
      <c r="J1494" s="159">
        <v>0.12839149999999999</v>
      </c>
      <c r="K1494" s="159" t="s">
        <v>3762</v>
      </c>
    </row>
    <row r="1495" spans="1:11" x14ac:dyDescent="0.2">
      <c r="A1495" s="188" t="s">
        <v>2671</v>
      </c>
      <c r="B1495" s="188" t="s">
        <v>1193</v>
      </c>
      <c r="C1495" s="188" t="s">
        <v>3404</v>
      </c>
      <c r="D1495" s="188" t="s">
        <v>137</v>
      </c>
      <c r="E1495" s="188" t="s">
        <v>139</v>
      </c>
      <c r="F1495" s="194">
        <v>2.24085E-3</v>
      </c>
      <c r="G1495" s="150">
        <v>2.001023E-2</v>
      </c>
      <c r="H1495" s="56">
        <f t="shared" si="46"/>
        <v>-0.88801478043980508</v>
      </c>
      <c r="I1495" s="90">
        <f t="shared" si="47"/>
        <v>1.5753780226979904E-7</v>
      </c>
      <c r="J1495" s="159">
        <v>1.49771918</v>
      </c>
      <c r="K1495" s="159">
        <v>25.344727272727301</v>
      </c>
    </row>
    <row r="1496" spans="1:11" x14ac:dyDescent="0.2">
      <c r="A1496" s="188" t="s">
        <v>2583</v>
      </c>
      <c r="B1496" s="188" t="s">
        <v>130</v>
      </c>
      <c r="C1496" s="188" t="s">
        <v>1410</v>
      </c>
      <c r="D1496" s="188" t="s">
        <v>137</v>
      </c>
      <c r="E1496" s="188" t="s">
        <v>464</v>
      </c>
      <c r="F1496" s="194">
        <v>1.9647800000000002E-3</v>
      </c>
      <c r="G1496" s="150">
        <v>3.0728069800000002</v>
      </c>
      <c r="H1496" s="56">
        <f t="shared" si="46"/>
        <v>-0.99936059114263009</v>
      </c>
      <c r="I1496" s="90">
        <f t="shared" si="47"/>
        <v>1.3812933625350016E-7</v>
      </c>
      <c r="J1496" s="159">
        <v>159.01553631996157</v>
      </c>
      <c r="K1496" s="159">
        <v>6.1103636363636404</v>
      </c>
    </row>
    <row r="1497" spans="1:11" x14ac:dyDescent="0.2">
      <c r="A1497" s="188" t="s">
        <v>2555</v>
      </c>
      <c r="B1497" s="188" t="s">
        <v>3254</v>
      </c>
      <c r="C1497" s="188" t="s">
        <v>1798</v>
      </c>
      <c r="D1497" s="188" t="s">
        <v>138</v>
      </c>
      <c r="E1497" s="188" t="s">
        <v>464</v>
      </c>
      <c r="F1497" s="194">
        <v>1.91964E-3</v>
      </c>
      <c r="G1497" s="194">
        <v>1.6354900000000001E-3</v>
      </c>
      <c r="H1497" s="56">
        <f t="shared" si="46"/>
        <v>0.17373998006713576</v>
      </c>
      <c r="I1497" s="42">
        <f t="shared" si="47"/>
        <v>1.349558724364402E-7</v>
      </c>
      <c r="J1497" s="159">
        <v>94.4</v>
      </c>
      <c r="K1497" s="196">
        <v>21.652409090909099</v>
      </c>
    </row>
    <row r="1498" spans="1:11" x14ac:dyDescent="0.2">
      <c r="A1498" s="188" t="s">
        <v>2575</v>
      </c>
      <c r="B1498" s="188" t="s">
        <v>2576</v>
      </c>
      <c r="C1498" s="193" t="s">
        <v>1410</v>
      </c>
      <c r="D1498" s="193" t="s">
        <v>138</v>
      </c>
      <c r="E1498" s="193" t="s">
        <v>464</v>
      </c>
      <c r="F1498" s="150">
        <v>1.80525E-3</v>
      </c>
      <c r="G1498" s="150">
        <v>0</v>
      </c>
      <c r="H1498" s="56" t="str">
        <f t="shared" si="46"/>
        <v/>
      </c>
      <c r="I1498" s="90">
        <f t="shared" si="47"/>
        <v>1.2691394673786944E-7</v>
      </c>
      <c r="J1498" s="159">
        <v>3.0161543812889651</v>
      </c>
      <c r="K1498" s="159">
        <v>73.475999999999999</v>
      </c>
    </row>
    <row r="1499" spans="1:11" x14ac:dyDescent="0.2">
      <c r="A1499" s="188" t="s">
        <v>2667</v>
      </c>
      <c r="B1499" s="188" t="s">
        <v>1138</v>
      </c>
      <c r="C1499" s="188" t="s">
        <v>3404</v>
      </c>
      <c r="D1499" s="188" t="s">
        <v>137</v>
      </c>
      <c r="E1499" s="188" t="s">
        <v>464</v>
      </c>
      <c r="F1499" s="194">
        <v>1.79182E-3</v>
      </c>
      <c r="G1499" s="150">
        <v>7.5678999999999996E-2</v>
      </c>
      <c r="H1499" s="56">
        <f t="shared" si="46"/>
        <v>-0.97632341864982364</v>
      </c>
      <c r="I1499" s="90">
        <f t="shared" si="47"/>
        <v>1.2596978149500027E-7</v>
      </c>
      <c r="J1499" s="159">
        <v>3.1838301000000002</v>
      </c>
      <c r="K1499" s="159">
        <v>26.930318181818201</v>
      </c>
    </row>
    <row r="1500" spans="1:11" x14ac:dyDescent="0.2">
      <c r="A1500" s="188" t="s">
        <v>2037</v>
      </c>
      <c r="B1500" s="188" t="s">
        <v>3255</v>
      </c>
      <c r="C1500" s="188" t="s">
        <v>1798</v>
      </c>
      <c r="D1500" s="188" t="s">
        <v>407</v>
      </c>
      <c r="E1500" s="188" t="s">
        <v>464</v>
      </c>
      <c r="F1500" s="194">
        <v>1.64353E-3</v>
      </c>
      <c r="G1500" s="194">
        <v>5.5711280000000002E-2</v>
      </c>
      <c r="H1500" s="56">
        <f t="shared" si="46"/>
        <v>-0.97049915205681869</v>
      </c>
      <c r="I1500" s="42">
        <f t="shared" si="47"/>
        <v>1.155445943121953E-7</v>
      </c>
      <c r="J1500" s="159">
        <v>118.7</v>
      </c>
      <c r="K1500" s="196">
        <v>19.134909090909101</v>
      </c>
    </row>
    <row r="1501" spans="1:11" x14ac:dyDescent="0.2">
      <c r="A1501" s="188" t="s">
        <v>2034</v>
      </c>
      <c r="B1501" s="188" t="s">
        <v>3259</v>
      </c>
      <c r="C1501" s="188" t="s">
        <v>1798</v>
      </c>
      <c r="D1501" s="188" t="s">
        <v>407</v>
      </c>
      <c r="E1501" s="188" t="s">
        <v>464</v>
      </c>
      <c r="F1501" s="194">
        <v>1.5841300000000002E-3</v>
      </c>
      <c r="G1501" s="150">
        <v>0.11508639999999999</v>
      </c>
      <c r="H1501" s="56">
        <f t="shared" si="46"/>
        <v>-0.98623529800219656</v>
      </c>
      <c r="I1501" s="90">
        <f t="shared" si="47"/>
        <v>1.1136861401238673E-7</v>
      </c>
      <c r="J1501" s="159">
        <v>160.96768678406568</v>
      </c>
      <c r="K1501" s="159">
        <v>17.094000000000001</v>
      </c>
    </row>
    <row r="1502" spans="1:11" x14ac:dyDescent="0.2">
      <c r="A1502" s="188" t="s">
        <v>2670</v>
      </c>
      <c r="B1502" s="188" t="s">
        <v>1198</v>
      </c>
      <c r="C1502" s="188" t="s">
        <v>3404</v>
      </c>
      <c r="D1502" s="188" t="s">
        <v>137</v>
      </c>
      <c r="E1502" s="188" t="s">
        <v>139</v>
      </c>
      <c r="F1502" s="194">
        <v>1.57252E-3</v>
      </c>
      <c r="G1502" s="150">
        <v>2.1288000000000001E-4</v>
      </c>
      <c r="H1502" s="56">
        <f t="shared" si="46"/>
        <v>6.3868846298384065</v>
      </c>
      <c r="I1502" s="90">
        <f t="shared" si="47"/>
        <v>1.105523996810605E-7</v>
      </c>
      <c r="J1502" s="159">
        <v>3.52709356</v>
      </c>
      <c r="K1502" s="159">
        <v>29.607590909090899</v>
      </c>
    </row>
    <row r="1503" spans="1:11" x14ac:dyDescent="0.2">
      <c r="A1503" s="188" t="s">
        <v>2443</v>
      </c>
      <c r="B1503" s="188" t="s">
        <v>2444</v>
      </c>
      <c r="C1503" s="193" t="s">
        <v>1870</v>
      </c>
      <c r="D1503" s="193" t="s">
        <v>138</v>
      </c>
      <c r="E1503" s="193" t="s">
        <v>139</v>
      </c>
      <c r="F1503" s="150">
        <v>1.28078E-3</v>
      </c>
      <c r="G1503" s="150">
        <v>1.0802379999999999E-2</v>
      </c>
      <c r="H1503" s="56">
        <f t="shared" si="46"/>
        <v>-0.88143538738685367</v>
      </c>
      <c r="I1503" s="90">
        <f t="shared" si="47"/>
        <v>9.0042290376916453E-8</v>
      </c>
      <c r="J1503" s="159">
        <v>8.19189042</v>
      </c>
      <c r="K1503" s="159">
        <v>7.5682727272727304</v>
      </c>
    </row>
    <row r="1504" spans="1:11" x14ac:dyDescent="0.2">
      <c r="A1504" s="188" t="s">
        <v>1522</v>
      </c>
      <c r="B1504" s="188" t="s">
        <v>1195</v>
      </c>
      <c r="C1504" s="188" t="s">
        <v>3404</v>
      </c>
      <c r="D1504" s="188" t="s">
        <v>137</v>
      </c>
      <c r="E1504" s="188" t="s">
        <v>464</v>
      </c>
      <c r="F1504" s="194">
        <v>1.0385699999999999E-3</v>
      </c>
      <c r="G1504" s="194">
        <v>1.0587299999999999E-3</v>
      </c>
      <c r="H1504" s="56">
        <f t="shared" si="46"/>
        <v>-1.9041682015244699E-2</v>
      </c>
      <c r="I1504" s="42">
        <f t="shared" si="47"/>
        <v>7.3014273736905726E-8</v>
      </c>
      <c r="J1504" s="159">
        <v>1.3749432353946027</v>
      </c>
      <c r="K1504" s="196">
        <v>43.251136363636398</v>
      </c>
    </row>
    <row r="1505" spans="1:11" x14ac:dyDescent="0.2">
      <c r="A1505" s="188" t="s">
        <v>1922</v>
      </c>
      <c r="B1505" s="188" t="s">
        <v>3590</v>
      </c>
      <c r="C1505" s="188" t="s">
        <v>1741</v>
      </c>
      <c r="D1505" s="188" t="s">
        <v>407</v>
      </c>
      <c r="E1505" s="188" t="s">
        <v>464</v>
      </c>
      <c r="F1505" s="194">
        <v>1.0107E-3</v>
      </c>
      <c r="G1505" s="150">
        <v>2.4605600000000001E-3</v>
      </c>
      <c r="H1505" s="56">
        <f t="shared" si="46"/>
        <v>-0.58923984783951622</v>
      </c>
      <c r="I1505" s="90">
        <f t="shared" si="47"/>
        <v>7.1054937525530891E-8</v>
      </c>
      <c r="J1505" s="159">
        <v>6.9778390000000003</v>
      </c>
      <c r="K1505" s="159">
        <v>25.847909090909098</v>
      </c>
    </row>
    <row r="1506" spans="1:11" x14ac:dyDescent="0.2">
      <c r="A1506" s="188" t="s">
        <v>800</v>
      </c>
      <c r="B1506" s="188" t="s">
        <v>801</v>
      </c>
      <c r="C1506" s="188" t="s">
        <v>1412</v>
      </c>
      <c r="D1506" s="188" t="s">
        <v>407</v>
      </c>
      <c r="E1506" s="188" t="s">
        <v>139</v>
      </c>
      <c r="F1506" s="194">
        <v>8.5469000000000007E-4</v>
      </c>
      <c r="G1506" s="194">
        <v>1.1408430000000001E-2</v>
      </c>
      <c r="H1506" s="56">
        <f t="shared" si="46"/>
        <v>-0.92508259243384061</v>
      </c>
      <c r="I1506" s="42">
        <f t="shared" si="47"/>
        <v>6.0087013509148125E-8</v>
      </c>
      <c r="J1506" s="159">
        <v>9.4097095600000014</v>
      </c>
      <c r="K1506" s="196">
        <v>8.2526363636363609</v>
      </c>
    </row>
    <row r="1507" spans="1:11" x14ac:dyDescent="0.2">
      <c r="A1507" s="188" t="s">
        <v>2434</v>
      </c>
      <c r="B1507" s="188" t="s">
        <v>2435</v>
      </c>
      <c r="C1507" s="193" t="s">
        <v>1870</v>
      </c>
      <c r="D1507" s="193" t="s">
        <v>138</v>
      </c>
      <c r="E1507" s="193" t="s">
        <v>139</v>
      </c>
      <c r="F1507" s="150">
        <v>8.3542999999999996E-4</v>
      </c>
      <c r="G1507" s="150">
        <v>6.7559E-4</v>
      </c>
      <c r="H1507" s="56">
        <f t="shared" si="46"/>
        <v>0.23659320001776218</v>
      </c>
      <c r="I1507" s="90">
        <f t="shared" si="47"/>
        <v>5.8732983533149574E-8</v>
      </c>
      <c r="J1507" s="159">
        <v>2.2388743125000001</v>
      </c>
      <c r="K1507" s="159">
        <v>7.4809999999999999</v>
      </c>
    </row>
    <row r="1508" spans="1:11" x14ac:dyDescent="0.2">
      <c r="A1508" s="188" t="s">
        <v>1791</v>
      </c>
      <c r="B1508" s="188" t="s">
        <v>1716</v>
      </c>
      <c r="C1508" s="188" t="s">
        <v>1566</v>
      </c>
      <c r="D1508" s="188" t="s">
        <v>138</v>
      </c>
      <c r="E1508" s="188" t="s">
        <v>464</v>
      </c>
      <c r="F1508" s="194">
        <v>6.9905999999999994E-4</v>
      </c>
      <c r="G1508" s="150">
        <v>5.1803999999999999E-4</v>
      </c>
      <c r="H1508" s="56">
        <f t="shared" si="46"/>
        <v>0.34943247625665963</v>
      </c>
      <c r="I1508" s="90">
        <f t="shared" si="47"/>
        <v>4.9145804518252324E-8</v>
      </c>
      <c r="J1508" s="159">
        <v>2.0313731599999998</v>
      </c>
      <c r="K1508" s="159">
        <v>622.01210000000003</v>
      </c>
    </row>
    <row r="1509" spans="1:11" x14ac:dyDescent="0.2">
      <c r="A1509" s="188" t="s">
        <v>3138</v>
      </c>
      <c r="B1509" s="188" t="s">
        <v>2525</v>
      </c>
      <c r="C1509" s="188" t="s">
        <v>1870</v>
      </c>
      <c r="D1509" s="188" t="s">
        <v>138</v>
      </c>
      <c r="E1509" s="188" t="s">
        <v>139</v>
      </c>
      <c r="F1509" s="194">
        <v>6.1854999999999994E-4</v>
      </c>
      <c r="G1509" s="150">
        <v>2.3014470000000002E-2</v>
      </c>
      <c r="H1509" s="56">
        <f t="shared" si="46"/>
        <v>-0.97312343060691819</v>
      </c>
      <c r="I1509" s="90">
        <f t="shared" si="47"/>
        <v>4.3485734249942744E-8</v>
      </c>
      <c r="J1509" s="159">
        <v>24.307827885410216</v>
      </c>
      <c r="K1509" s="159">
        <v>20.6659545454545</v>
      </c>
    </row>
    <row r="1510" spans="1:11" x14ac:dyDescent="0.2">
      <c r="A1510" s="188" t="s">
        <v>2571</v>
      </c>
      <c r="B1510" s="188" t="s">
        <v>2572</v>
      </c>
      <c r="C1510" s="188" t="s">
        <v>1410</v>
      </c>
      <c r="D1510" s="188" t="s">
        <v>138</v>
      </c>
      <c r="E1510" s="188" t="s">
        <v>464</v>
      </c>
      <c r="F1510" s="194">
        <v>5.6965999999999994E-4</v>
      </c>
      <c r="G1510" s="150">
        <v>1.63332E-3</v>
      </c>
      <c r="H1510" s="56">
        <f t="shared" si="46"/>
        <v>-0.65122572429162684</v>
      </c>
      <c r="I1510" s="90">
        <f t="shared" si="47"/>
        <v>4.0048635312945411E-8</v>
      </c>
      <c r="J1510" s="159">
        <v>0.78382290999764248</v>
      </c>
      <c r="K1510" s="159">
        <v>67.421727272727296</v>
      </c>
    </row>
    <row r="1511" spans="1:11" x14ac:dyDescent="0.2">
      <c r="A1511" s="188" t="s">
        <v>1163</v>
      </c>
      <c r="B1511" s="188" t="s">
        <v>3604</v>
      </c>
      <c r="C1511" s="188" t="s">
        <v>1741</v>
      </c>
      <c r="D1511" s="188" t="s">
        <v>138</v>
      </c>
      <c r="E1511" s="188" t="s">
        <v>464</v>
      </c>
      <c r="F1511" s="194">
        <v>3.659E-4</v>
      </c>
      <c r="G1511" s="150">
        <v>5.5816999999999998E-4</v>
      </c>
      <c r="H1511" s="56">
        <f t="shared" si="46"/>
        <v>-0.34446494795492411</v>
      </c>
      <c r="I1511" s="90">
        <f t="shared" si="47"/>
        <v>2.5723757436026275E-8</v>
      </c>
      <c r="J1511" s="159">
        <v>37.322499572576511</v>
      </c>
      <c r="K1511" s="159" t="s">
        <v>3762</v>
      </c>
    </row>
    <row r="1512" spans="1:11" x14ac:dyDescent="0.2">
      <c r="A1512" s="188" t="s">
        <v>2438</v>
      </c>
      <c r="B1512" s="188" t="s">
        <v>2439</v>
      </c>
      <c r="C1512" s="188" t="s">
        <v>1870</v>
      </c>
      <c r="D1512" s="188" t="s">
        <v>138</v>
      </c>
      <c r="E1512" s="188" t="s">
        <v>139</v>
      </c>
      <c r="F1512" s="194">
        <v>3.5967000000000003E-4</v>
      </c>
      <c r="G1512" s="194">
        <v>1.0748379999999998E-2</v>
      </c>
      <c r="H1512" s="56">
        <f t="shared" si="46"/>
        <v>-0.96653728282773776</v>
      </c>
      <c r="I1512" s="42">
        <f t="shared" si="47"/>
        <v>2.5285771623436924E-8</v>
      </c>
      <c r="J1512" s="159">
        <v>2.2526066249999999</v>
      </c>
      <c r="K1512" s="196">
        <v>6.11645454545455</v>
      </c>
    </row>
    <row r="1513" spans="1:11" x14ac:dyDescent="0.2">
      <c r="A1513" s="188" t="s">
        <v>2921</v>
      </c>
      <c r="B1513" s="188" t="s">
        <v>1571</v>
      </c>
      <c r="C1513" s="188" t="s">
        <v>1660</v>
      </c>
      <c r="D1513" s="188" t="s">
        <v>138</v>
      </c>
      <c r="E1513" s="188" t="s">
        <v>464</v>
      </c>
      <c r="F1513" s="194">
        <v>3.2634E-4</v>
      </c>
      <c r="G1513" s="150">
        <v>0.26367686000000001</v>
      </c>
      <c r="H1513" s="56">
        <f t="shared" si="46"/>
        <v>-0.99876234873245984</v>
      </c>
      <c r="I1513" s="90">
        <f t="shared" si="47"/>
        <v>2.2942582677433216E-8</v>
      </c>
      <c r="J1513" s="159">
        <v>53.158180539999996</v>
      </c>
      <c r="K1513" s="159">
        <v>67.890181818181802</v>
      </c>
    </row>
    <row r="1514" spans="1:11" x14ac:dyDescent="0.2">
      <c r="A1514" s="188" t="s">
        <v>1714</v>
      </c>
      <c r="B1514" s="188" t="s">
        <v>1715</v>
      </c>
      <c r="C1514" s="188" t="s">
        <v>1566</v>
      </c>
      <c r="D1514" s="188" t="s">
        <v>138</v>
      </c>
      <c r="E1514" s="188" t="s">
        <v>464</v>
      </c>
      <c r="F1514" s="194">
        <v>3.0270999999999998E-4</v>
      </c>
      <c r="G1514" s="150">
        <v>1.4523099999999998E-3</v>
      </c>
      <c r="H1514" s="56">
        <f t="shared" si="46"/>
        <v>-0.79156653882435568</v>
      </c>
      <c r="I1514" s="90">
        <f t="shared" si="47"/>
        <v>2.1281329908334279E-8</v>
      </c>
      <c r="J1514" s="159">
        <v>0.87103299000000001</v>
      </c>
      <c r="K1514" s="159">
        <v>493.70471428571398</v>
      </c>
    </row>
    <row r="1515" spans="1:11" x14ac:dyDescent="0.2">
      <c r="A1515" s="188" t="s">
        <v>2440</v>
      </c>
      <c r="B1515" s="188" t="s">
        <v>2441</v>
      </c>
      <c r="C1515" s="193" t="s">
        <v>1870</v>
      </c>
      <c r="D1515" s="193" t="s">
        <v>138</v>
      </c>
      <c r="E1515" s="193" t="s">
        <v>139</v>
      </c>
      <c r="F1515" s="150">
        <v>2.8182000000000001E-4</v>
      </c>
      <c r="G1515" s="150">
        <v>3.993E-4</v>
      </c>
      <c r="H1515" s="56">
        <f t="shared" si="46"/>
        <v>-0.29421487603305785</v>
      </c>
      <c r="I1515" s="90">
        <f t="shared" si="47"/>
        <v>1.9812706533536279E-8</v>
      </c>
      <c r="J1515" s="159">
        <v>2.2640000625000001</v>
      </c>
      <c r="K1515" s="159">
        <v>7.6440909090909104</v>
      </c>
    </row>
    <row r="1516" spans="1:11" x14ac:dyDescent="0.2">
      <c r="A1516" s="188" t="s">
        <v>3753</v>
      </c>
      <c r="B1516" s="188" t="s">
        <v>3754</v>
      </c>
      <c r="C1516" s="188" t="s">
        <v>1412</v>
      </c>
      <c r="D1516" s="188" t="s">
        <v>407</v>
      </c>
      <c r="E1516" s="188" t="s">
        <v>464</v>
      </c>
      <c r="F1516" s="194">
        <v>1.8991E-4</v>
      </c>
      <c r="G1516" s="194"/>
      <c r="H1516" s="56" t="str">
        <f t="shared" si="46"/>
        <v/>
      </c>
      <c r="I1516" s="42">
        <f t="shared" si="47"/>
        <v>1.335118550061697E-8</v>
      </c>
      <c r="J1516" s="159">
        <v>11.393388314241752</v>
      </c>
      <c r="K1516" s="196">
        <v>70.454428571428593</v>
      </c>
    </row>
    <row r="1517" spans="1:11" x14ac:dyDescent="0.2">
      <c r="A1517" s="188" t="s">
        <v>1397</v>
      </c>
      <c r="B1517" s="195" t="s">
        <v>3595</v>
      </c>
      <c r="C1517" s="188" t="s">
        <v>1741</v>
      </c>
      <c r="D1517" s="188" t="s">
        <v>138</v>
      </c>
      <c r="E1517" s="188" t="s">
        <v>464</v>
      </c>
      <c r="F1517" s="194">
        <v>1.6756E-4</v>
      </c>
      <c r="G1517" s="150">
        <v>0</v>
      </c>
      <c r="H1517" s="56" t="str">
        <f t="shared" si="46"/>
        <v/>
      </c>
      <c r="I1517" s="90">
        <f t="shared" si="47"/>
        <v>1.1779920185790003E-8</v>
      </c>
      <c r="J1517" s="159">
        <v>26.362957999999999</v>
      </c>
      <c r="K1517" s="159">
        <v>27.566090909090899</v>
      </c>
    </row>
    <row r="1518" spans="1:11" x14ac:dyDescent="0.2">
      <c r="A1518" s="188" t="s">
        <v>1869</v>
      </c>
      <c r="B1518" s="195" t="s">
        <v>3260</v>
      </c>
      <c r="C1518" s="188" t="s">
        <v>1798</v>
      </c>
      <c r="D1518" s="188" t="s">
        <v>137</v>
      </c>
      <c r="E1518" s="188" t="s">
        <v>464</v>
      </c>
      <c r="F1518" s="194">
        <v>1.6705000000000002E-4</v>
      </c>
      <c r="G1518" s="150">
        <v>0.18278335999999998</v>
      </c>
      <c r="H1518" s="56">
        <f t="shared" si="46"/>
        <v>-0.99908607654438564</v>
      </c>
      <c r="I1518" s="90">
        <f t="shared" si="47"/>
        <v>1.1744065809478517E-8</v>
      </c>
      <c r="J1518" s="159">
        <v>7.6936228415113703</v>
      </c>
      <c r="K1518" s="159">
        <v>42.239818181818201</v>
      </c>
    </row>
    <row r="1519" spans="1:11" x14ac:dyDescent="0.2">
      <c r="A1519" s="188" t="s">
        <v>2711</v>
      </c>
      <c r="B1519" s="195" t="s">
        <v>1502</v>
      </c>
      <c r="C1519" s="188" t="s">
        <v>1265</v>
      </c>
      <c r="D1519" s="188" t="s">
        <v>138</v>
      </c>
      <c r="E1519" s="188" t="s">
        <v>464</v>
      </c>
      <c r="F1519" s="194">
        <v>4.9119999999999997E-5</v>
      </c>
      <c r="G1519" s="150">
        <v>0.29847428999999998</v>
      </c>
      <c r="H1519" s="56">
        <f t="shared" si="46"/>
        <v>-0.99983542971155071</v>
      </c>
      <c r="I1519" s="90">
        <f t="shared" si="47"/>
        <v>3.4532685576868281E-9</v>
      </c>
      <c r="J1519" s="159">
        <v>4.145022</v>
      </c>
      <c r="K1519" s="159">
        <v>32.284090909090899</v>
      </c>
    </row>
    <row r="1520" spans="1:11" x14ac:dyDescent="0.2">
      <c r="A1520" s="188" t="s">
        <v>2509</v>
      </c>
      <c r="B1520" s="195" t="s">
        <v>2510</v>
      </c>
      <c r="C1520" s="188" t="s">
        <v>2477</v>
      </c>
      <c r="D1520" s="188" t="s">
        <v>138</v>
      </c>
      <c r="E1520" s="188" t="s">
        <v>464</v>
      </c>
      <c r="F1520" s="194">
        <v>4.3700000000000005E-5</v>
      </c>
      <c r="G1520" s="150">
        <v>6.6573999999999999E-3</v>
      </c>
      <c r="H1520" s="56">
        <f t="shared" si="46"/>
        <v>-0.99343587586745574</v>
      </c>
      <c r="I1520" s="90">
        <f t="shared" si="47"/>
        <v>3.0722279310039581E-9</v>
      </c>
      <c r="J1520" s="159">
        <v>3.2911608822020861</v>
      </c>
      <c r="K1520" s="159">
        <v>84.654409090909098</v>
      </c>
    </row>
    <row r="1521" spans="1:11" x14ac:dyDescent="0.2">
      <c r="A1521" s="188" t="s">
        <v>3747</v>
      </c>
      <c r="B1521" s="195" t="s">
        <v>3748</v>
      </c>
      <c r="C1521" s="188" t="s">
        <v>1412</v>
      </c>
      <c r="D1521" s="188" t="s">
        <v>407</v>
      </c>
      <c r="E1521" s="188" t="s">
        <v>464</v>
      </c>
      <c r="F1521" s="194">
        <v>0</v>
      </c>
      <c r="G1521" s="194"/>
      <c r="H1521" s="56" t="str">
        <f t="shared" si="46"/>
        <v/>
      </c>
      <c r="I1521" s="42">
        <f t="shared" si="47"/>
        <v>0</v>
      </c>
      <c r="J1521" s="159">
        <v>21.573507620000001</v>
      </c>
      <c r="K1521" s="196">
        <v>17.1755</v>
      </c>
    </row>
    <row r="1522" spans="1:11" x14ac:dyDescent="0.2">
      <c r="A1522" s="188" t="s">
        <v>3756</v>
      </c>
      <c r="B1522" s="195" t="s">
        <v>3757</v>
      </c>
      <c r="C1522" s="188" t="s">
        <v>1412</v>
      </c>
      <c r="D1522" s="188" t="s">
        <v>407</v>
      </c>
      <c r="E1522" s="188" t="s">
        <v>464</v>
      </c>
      <c r="F1522" s="194">
        <v>0</v>
      </c>
      <c r="G1522" s="194"/>
      <c r="H1522" s="56" t="str">
        <f t="shared" si="46"/>
        <v/>
      </c>
      <c r="I1522" s="42">
        <f t="shared" si="47"/>
        <v>0</v>
      </c>
      <c r="J1522" s="159">
        <v>17.412801008719441</v>
      </c>
      <c r="K1522" s="196">
        <v>30.343</v>
      </c>
    </row>
    <row r="1523" spans="1:11" x14ac:dyDescent="0.2">
      <c r="A1523" s="188" t="s">
        <v>3759</v>
      </c>
      <c r="B1523" s="195" t="s">
        <v>3760</v>
      </c>
      <c r="C1523" s="188" t="s">
        <v>1410</v>
      </c>
      <c r="D1523" s="188" t="s">
        <v>138</v>
      </c>
      <c r="E1523" s="188" t="s">
        <v>464</v>
      </c>
      <c r="F1523" s="194">
        <v>0</v>
      </c>
      <c r="G1523" s="194"/>
      <c r="H1523" s="56" t="str">
        <f t="shared" si="46"/>
        <v/>
      </c>
      <c r="I1523" s="42">
        <f t="shared" si="47"/>
        <v>0</v>
      </c>
      <c r="J1523" s="159">
        <v>5.0430570053470687</v>
      </c>
      <c r="K1523" s="196">
        <v>37.65625</v>
      </c>
    </row>
    <row r="1524" spans="1:11" x14ac:dyDescent="0.2">
      <c r="A1524" s="188" t="s">
        <v>2914</v>
      </c>
      <c r="B1524" s="195" t="s">
        <v>2533</v>
      </c>
      <c r="C1524" s="193" t="s">
        <v>1660</v>
      </c>
      <c r="D1524" s="193" t="s">
        <v>407</v>
      </c>
      <c r="E1524" s="193" t="s">
        <v>139</v>
      </c>
      <c r="F1524" s="150">
        <v>0</v>
      </c>
      <c r="G1524" s="150">
        <v>1.171</v>
      </c>
      <c r="H1524" s="56">
        <f t="shared" si="46"/>
        <v>-1</v>
      </c>
      <c r="I1524" s="90">
        <f t="shared" si="47"/>
        <v>0</v>
      </c>
      <c r="J1524" s="159">
        <v>13.838922550000001</v>
      </c>
      <c r="K1524" s="159">
        <v>80.527272727272702</v>
      </c>
    </row>
    <row r="1525" spans="1:11" x14ac:dyDescent="0.2">
      <c r="A1525" s="188" t="s">
        <v>3335</v>
      </c>
      <c r="B1525" s="195" t="s">
        <v>3336</v>
      </c>
      <c r="C1525" s="188" t="s">
        <v>1660</v>
      </c>
      <c r="D1525" s="188" t="s">
        <v>407</v>
      </c>
      <c r="E1525" s="188" t="s">
        <v>464</v>
      </c>
      <c r="F1525" s="194">
        <v>0</v>
      </c>
      <c r="G1525" s="194">
        <v>1.1525821299999999</v>
      </c>
      <c r="H1525" s="56">
        <f t="shared" si="46"/>
        <v>-1</v>
      </c>
      <c r="I1525" s="42">
        <f t="shared" si="47"/>
        <v>0</v>
      </c>
      <c r="J1525" s="159">
        <v>34.705490220000002</v>
      </c>
      <c r="K1525" s="196">
        <v>48.894090909090899</v>
      </c>
    </row>
    <row r="1526" spans="1:11" x14ac:dyDescent="0.2">
      <c r="A1526" s="188" t="s">
        <v>3647</v>
      </c>
      <c r="B1526" s="195" t="s">
        <v>3648</v>
      </c>
      <c r="C1526" s="188" t="s">
        <v>1660</v>
      </c>
      <c r="D1526" s="188" t="s">
        <v>138</v>
      </c>
      <c r="E1526" s="188" t="s">
        <v>464</v>
      </c>
      <c r="F1526" s="194">
        <v>0</v>
      </c>
      <c r="G1526" s="150">
        <v>0.66400000000000003</v>
      </c>
      <c r="H1526" s="56">
        <f t="shared" si="46"/>
        <v>-1</v>
      </c>
      <c r="I1526" s="90">
        <f t="shared" si="47"/>
        <v>0</v>
      </c>
      <c r="J1526" s="159">
        <v>4.9990491200000005</v>
      </c>
      <c r="K1526" s="159">
        <v>57.503636363636403</v>
      </c>
    </row>
    <row r="1527" spans="1:11" x14ac:dyDescent="0.2">
      <c r="A1527" s="188" t="s">
        <v>1692</v>
      </c>
      <c r="B1527" s="195" t="s">
        <v>1693</v>
      </c>
      <c r="C1527" s="188" t="s">
        <v>1412</v>
      </c>
      <c r="D1527" s="193" t="s">
        <v>407</v>
      </c>
      <c r="E1527" s="193" t="s">
        <v>139</v>
      </c>
      <c r="F1527" s="150">
        <v>0</v>
      </c>
      <c r="G1527" s="150">
        <v>0.46551168999999998</v>
      </c>
      <c r="H1527" s="56">
        <f t="shared" si="46"/>
        <v>-1</v>
      </c>
      <c r="I1527" s="90">
        <f t="shared" si="47"/>
        <v>0</v>
      </c>
      <c r="J1527" s="159">
        <v>610.58664998290317</v>
      </c>
      <c r="K1527" s="159">
        <v>20.1176363636364</v>
      </c>
    </row>
    <row r="1528" spans="1:11" x14ac:dyDescent="0.2">
      <c r="A1528" s="188" t="s">
        <v>1688</v>
      </c>
      <c r="B1528" s="195" t="s">
        <v>1689</v>
      </c>
      <c r="C1528" s="188" t="s">
        <v>1412</v>
      </c>
      <c r="D1528" s="188" t="s">
        <v>407</v>
      </c>
      <c r="E1528" s="188" t="s">
        <v>139</v>
      </c>
      <c r="F1528" s="194">
        <v>0</v>
      </c>
      <c r="G1528" s="150">
        <v>0.36330664000000001</v>
      </c>
      <c r="H1528" s="56">
        <f t="shared" si="46"/>
        <v>-1</v>
      </c>
      <c r="I1528" s="90">
        <f t="shared" si="47"/>
        <v>0</v>
      </c>
      <c r="J1528" s="159">
        <v>65.152601888191725</v>
      </c>
      <c r="K1528" s="159">
        <v>21.186636363636399</v>
      </c>
    </row>
    <row r="1529" spans="1:11" x14ac:dyDescent="0.2">
      <c r="A1529" s="188" t="s">
        <v>843</v>
      </c>
      <c r="B1529" s="195" t="s">
        <v>3594</v>
      </c>
      <c r="C1529" s="188" t="s">
        <v>1741</v>
      </c>
      <c r="D1529" s="188" t="s">
        <v>138</v>
      </c>
      <c r="E1529" s="188" t="s">
        <v>139</v>
      </c>
      <c r="F1529" s="194">
        <v>0</v>
      </c>
      <c r="G1529" s="150">
        <v>0.27842259999999996</v>
      </c>
      <c r="H1529" s="56">
        <f t="shared" si="46"/>
        <v>-1</v>
      </c>
      <c r="I1529" s="90">
        <f t="shared" si="47"/>
        <v>0</v>
      </c>
      <c r="J1529" s="159">
        <v>22.536295093178325</v>
      </c>
      <c r="K1529" s="159">
        <v>27.422227272727302</v>
      </c>
    </row>
    <row r="1530" spans="1:11" x14ac:dyDescent="0.2">
      <c r="A1530" s="188" t="s">
        <v>3554</v>
      </c>
      <c r="B1530" s="195" t="s">
        <v>3555</v>
      </c>
      <c r="C1530" s="188" t="s">
        <v>422</v>
      </c>
      <c r="D1530" s="188" t="s">
        <v>407</v>
      </c>
      <c r="E1530" s="188" t="s">
        <v>464</v>
      </c>
      <c r="F1530" s="194">
        <v>0</v>
      </c>
      <c r="G1530" s="194">
        <v>0.27389671999999998</v>
      </c>
      <c r="H1530" s="56">
        <f t="shared" si="46"/>
        <v>-1</v>
      </c>
      <c r="I1530" s="42">
        <f t="shared" si="47"/>
        <v>0</v>
      </c>
      <c r="J1530" s="159">
        <v>0.55709366000000005</v>
      </c>
      <c r="K1530" s="196">
        <v>39.536545454545497</v>
      </c>
    </row>
    <row r="1531" spans="1:11" x14ac:dyDescent="0.2">
      <c r="A1531" s="188" t="s">
        <v>3204</v>
      </c>
      <c r="B1531" s="188" t="s">
        <v>3205</v>
      </c>
      <c r="C1531" s="188" t="s">
        <v>3206</v>
      </c>
      <c r="D1531" s="188" t="s">
        <v>138</v>
      </c>
      <c r="E1531" s="188" t="s">
        <v>464</v>
      </c>
      <c r="F1531" s="194">
        <v>0</v>
      </c>
      <c r="G1531" s="150">
        <v>0.19404104999999999</v>
      </c>
      <c r="H1531" s="56">
        <f t="shared" si="46"/>
        <v>-1</v>
      </c>
      <c r="I1531" s="90">
        <f t="shared" si="47"/>
        <v>0</v>
      </c>
      <c r="J1531" s="159">
        <v>2001.4190459907679</v>
      </c>
      <c r="K1531" s="159">
        <v>125.369454545455</v>
      </c>
    </row>
    <row r="1532" spans="1:11" x14ac:dyDescent="0.2">
      <c r="A1532" s="188" t="s">
        <v>1919</v>
      </c>
      <c r="B1532" s="195" t="s">
        <v>3591</v>
      </c>
      <c r="C1532" s="188" t="s">
        <v>1741</v>
      </c>
      <c r="D1532" s="188" t="s">
        <v>407</v>
      </c>
      <c r="E1532" s="188" t="s">
        <v>139</v>
      </c>
      <c r="F1532" s="194">
        <v>0</v>
      </c>
      <c r="G1532" s="150">
        <v>0.16150545999999999</v>
      </c>
      <c r="H1532" s="56">
        <f t="shared" si="46"/>
        <v>-1</v>
      </c>
      <c r="I1532" s="90">
        <f t="shared" si="47"/>
        <v>0</v>
      </c>
      <c r="J1532" s="159">
        <v>3.4516312500000002</v>
      </c>
      <c r="K1532" s="159">
        <v>17.5104545454545</v>
      </c>
    </row>
    <row r="1533" spans="1:11" x14ac:dyDescent="0.2">
      <c r="A1533" s="188" t="s">
        <v>3649</v>
      </c>
      <c r="B1533" s="188" t="s">
        <v>3650</v>
      </c>
      <c r="C1533" s="188" t="s">
        <v>2300</v>
      </c>
      <c r="D1533" s="188" t="s">
        <v>138</v>
      </c>
      <c r="E1533" s="188" t="s">
        <v>464</v>
      </c>
      <c r="F1533" s="194">
        <v>0</v>
      </c>
      <c r="G1533" s="150">
        <v>9.6495999999999998E-2</v>
      </c>
      <c r="H1533" s="56">
        <f t="shared" si="46"/>
        <v>-1</v>
      </c>
      <c r="I1533" s="90">
        <f t="shared" si="47"/>
        <v>0</v>
      </c>
      <c r="J1533" s="159">
        <v>41.020397000000003</v>
      </c>
      <c r="K1533" s="159">
        <v>70.385454545454607</v>
      </c>
    </row>
    <row r="1534" spans="1:11" x14ac:dyDescent="0.2">
      <c r="A1534" s="188" t="s">
        <v>1920</v>
      </c>
      <c r="B1534" s="188" t="s">
        <v>3589</v>
      </c>
      <c r="C1534" s="188" t="s">
        <v>1741</v>
      </c>
      <c r="D1534" s="188" t="s">
        <v>407</v>
      </c>
      <c r="E1534" s="188" t="s">
        <v>139</v>
      </c>
      <c r="F1534" s="194">
        <v>0</v>
      </c>
      <c r="G1534" s="150">
        <v>8.6467390000000005E-2</v>
      </c>
      <c r="H1534" s="56">
        <f t="shared" si="46"/>
        <v>-1</v>
      </c>
      <c r="I1534" s="90">
        <f t="shared" si="47"/>
        <v>0</v>
      </c>
      <c r="J1534" s="159">
        <v>6.9778390000000003</v>
      </c>
      <c r="K1534" s="159">
        <v>24.3146818181818</v>
      </c>
    </row>
    <row r="1535" spans="1:11" x14ac:dyDescent="0.2">
      <c r="A1535" s="188" t="s">
        <v>1386</v>
      </c>
      <c r="B1535" s="188" t="s">
        <v>1192</v>
      </c>
      <c r="C1535" s="188" t="s">
        <v>454</v>
      </c>
      <c r="D1535" s="188" t="s">
        <v>137</v>
      </c>
      <c r="E1535" s="188" t="s">
        <v>464</v>
      </c>
      <c r="F1535" s="194">
        <v>0</v>
      </c>
      <c r="G1535" s="150">
        <v>3.9334899999999999E-2</v>
      </c>
      <c r="H1535" s="56">
        <f t="shared" si="46"/>
        <v>-1</v>
      </c>
      <c r="I1535" s="90">
        <f t="shared" si="47"/>
        <v>0</v>
      </c>
      <c r="J1535" s="159">
        <v>97.298586</v>
      </c>
      <c r="K1535" s="159">
        <v>94.654590909090899</v>
      </c>
    </row>
    <row r="1536" spans="1:11" x14ac:dyDescent="0.2">
      <c r="A1536" s="188" t="s">
        <v>3155</v>
      </c>
      <c r="B1536" s="188" t="s">
        <v>3156</v>
      </c>
      <c r="C1536" s="193" t="s">
        <v>1660</v>
      </c>
      <c r="D1536" s="193" t="s">
        <v>138</v>
      </c>
      <c r="E1536" s="193" t="s">
        <v>464</v>
      </c>
      <c r="F1536" s="150">
        <v>0</v>
      </c>
      <c r="G1536" s="150">
        <v>3.8468000000000002E-2</v>
      </c>
      <c r="H1536" s="56">
        <f t="shared" si="46"/>
        <v>-1</v>
      </c>
      <c r="I1536" s="90">
        <f t="shared" si="47"/>
        <v>0</v>
      </c>
      <c r="J1536" s="159">
        <v>6.6382190899999998</v>
      </c>
      <c r="K1536" s="159">
        <v>141.57231818181799</v>
      </c>
    </row>
    <row r="1537" spans="1:11" x14ac:dyDescent="0.2">
      <c r="A1537" s="188" t="s">
        <v>2539</v>
      </c>
      <c r="B1537" s="188" t="s">
        <v>2540</v>
      </c>
      <c r="C1537" s="188" t="s">
        <v>2300</v>
      </c>
      <c r="D1537" s="188" t="s">
        <v>138</v>
      </c>
      <c r="E1537" s="188" t="s">
        <v>464</v>
      </c>
      <c r="F1537" s="194">
        <v>0</v>
      </c>
      <c r="G1537" s="150">
        <v>1.123768E-2</v>
      </c>
      <c r="H1537" s="56">
        <f t="shared" si="46"/>
        <v>-1</v>
      </c>
      <c r="I1537" s="90">
        <f t="shared" si="47"/>
        <v>0</v>
      </c>
      <c r="J1537" s="159">
        <v>4.6234989999999998</v>
      </c>
      <c r="K1537" s="159">
        <v>55.9613181818182</v>
      </c>
    </row>
    <row r="1538" spans="1:11" x14ac:dyDescent="0.2">
      <c r="A1538" s="188" t="s">
        <v>3215</v>
      </c>
      <c r="B1538" s="188" t="s">
        <v>3216</v>
      </c>
      <c r="C1538" s="188" t="s">
        <v>1870</v>
      </c>
      <c r="D1538" s="188" t="s">
        <v>137</v>
      </c>
      <c r="E1538" s="188" t="s">
        <v>464</v>
      </c>
      <c r="F1538" s="194">
        <v>0</v>
      </c>
      <c r="G1538" s="150">
        <v>5.0010200000000001E-3</v>
      </c>
      <c r="H1538" s="56">
        <f t="shared" si="46"/>
        <v>-1</v>
      </c>
      <c r="I1538" s="90">
        <f t="shared" si="47"/>
        <v>0</v>
      </c>
      <c r="J1538" s="159">
        <v>0.40980809999999995</v>
      </c>
      <c r="K1538" s="159">
        <v>4.5676818181818204</v>
      </c>
    </row>
    <row r="1539" spans="1:11" x14ac:dyDescent="0.2">
      <c r="A1539" s="188" t="s">
        <v>1405</v>
      </c>
      <c r="B1539" s="188" t="s">
        <v>941</v>
      </c>
      <c r="C1539" s="188" t="s">
        <v>454</v>
      </c>
      <c r="D1539" s="188" t="s">
        <v>138</v>
      </c>
      <c r="E1539" s="188" t="s">
        <v>464</v>
      </c>
      <c r="F1539" s="194">
        <v>0</v>
      </c>
      <c r="G1539" s="150">
        <v>1.4803499999999999E-3</v>
      </c>
      <c r="H1539" s="56">
        <f t="shared" si="46"/>
        <v>-1</v>
      </c>
      <c r="I1539" s="90">
        <f t="shared" si="47"/>
        <v>0</v>
      </c>
      <c r="J1539" s="159">
        <v>12.639211</v>
      </c>
      <c r="K1539" s="159">
        <v>43.660181818181798</v>
      </c>
    </row>
    <row r="1540" spans="1:11" x14ac:dyDescent="0.2">
      <c r="A1540" s="188" t="s">
        <v>1918</v>
      </c>
      <c r="B1540" s="188" t="s">
        <v>3592</v>
      </c>
      <c r="C1540" s="188" t="s">
        <v>1741</v>
      </c>
      <c r="D1540" s="188" t="s">
        <v>407</v>
      </c>
      <c r="E1540" s="188" t="s">
        <v>464</v>
      </c>
      <c r="F1540" s="194">
        <v>0</v>
      </c>
      <c r="G1540" s="194">
        <v>3.9707999999999996E-4</v>
      </c>
      <c r="H1540" s="56">
        <f t="shared" si="46"/>
        <v>-1</v>
      </c>
      <c r="I1540" s="42">
        <f t="shared" si="47"/>
        <v>0</v>
      </c>
      <c r="J1540" s="159">
        <v>3.4516312500000002</v>
      </c>
      <c r="K1540" s="196">
        <v>17.559090909090902</v>
      </c>
    </row>
    <row r="1541" spans="1:11" x14ac:dyDescent="0.2">
      <c r="A1541" s="188" t="s">
        <v>2272</v>
      </c>
      <c r="B1541" s="188" t="s">
        <v>2273</v>
      </c>
      <c r="C1541" s="188" t="s">
        <v>848</v>
      </c>
      <c r="D1541" s="188" t="s">
        <v>137</v>
      </c>
      <c r="E1541" s="188" t="s">
        <v>464</v>
      </c>
      <c r="F1541" s="194">
        <v>0</v>
      </c>
      <c r="G1541" s="150">
        <v>0</v>
      </c>
      <c r="H1541" s="56" t="str">
        <f t="shared" si="46"/>
        <v/>
      </c>
      <c r="I1541" s="90">
        <f t="shared" si="47"/>
        <v>0</v>
      </c>
      <c r="J1541" s="159">
        <v>33.393500000000003</v>
      </c>
      <c r="K1541" s="159">
        <v>108.946318181818</v>
      </c>
    </row>
    <row r="1542" spans="1:11" x14ac:dyDescent="0.2">
      <c r="A1542" s="188" t="s">
        <v>1162</v>
      </c>
      <c r="B1542" s="188" t="s">
        <v>3605</v>
      </c>
      <c r="C1542" s="188" t="s">
        <v>1741</v>
      </c>
      <c r="D1542" s="188" t="s">
        <v>138</v>
      </c>
      <c r="E1542" s="188" t="s">
        <v>464</v>
      </c>
      <c r="F1542" s="194">
        <v>0</v>
      </c>
      <c r="G1542" s="150">
        <v>0</v>
      </c>
      <c r="H1542" s="56" t="str">
        <f t="shared" si="46"/>
        <v/>
      </c>
      <c r="I1542" s="90">
        <f t="shared" si="47"/>
        <v>0</v>
      </c>
      <c r="J1542" s="159">
        <v>43.659860000000002</v>
      </c>
      <c r="K1542" s="159" t="s">
        <v>3762</v>
      </c>
    </row>
    <row r="1543" spans="1:11" x14ac:dyDescent="0.2">
      <c r="A1543" s="188" t="s">
        <v>1393</v>
      </c>
      <c r="B1543" s="188" t="s">
        <v>1339</v>
      </c>
      <c r="C1543" s="188" t="s">
        <v>1660</v>
      </c>
      <c r="D1543" s="188" t="s">
        <v>138</v>
      </c>
      <c r="E1543" s="188" t="s">
        <v>464</v>
      </c>
      <c r="F1543" s="194">
        <v>0</v>
      </c>
      <c r="G1543" s="150">
        <v>0</v>
      </c>
      <c r="H1543" s="56" t="str">
        <f t="shared" ref="H1543:H1587" si="48">IF(ISERROR(F1543/G1543-1),"",IF((F1543/G1543-1)&gt;10000%,"",F1543/G1543-1))</f>
        <v/>
      </c>
      <c r="I1543" s="90">
        <f t="shared" ref="I1543:I1555" si="49">F1543/$F$1588</f>
        <v>0</v>
      </c>
      <c r="J1543" s="159">
        <v>52.700608559999999</v>
      </c>
      <c r="K1543" s="159">
        <v>121.746681818182</v>
      </c>
    </row>
    <row r="1544" spans="1:11" x14ac:dyDescent="0.2">
      <c r="A1544" s="188" t="s">
        <v>1277</v>
      </c>
      <c r="B1544" s="188" t="s">
        <v>3312</v>
      </c>
      <c r="C1544" s="188" t="s">
        <v>980</v>
      </c>
      <c r="D1544" s="188" t="s">
        <v>138</v>
      </c>
      <c r="E1544" s="188" t="s">
        <v>464</v>
      </c>
      <c r="F1544" s="194">
        <v>0</v>
      </c>
      <c r="G1544" s="150">
        <v>0</v>
      </c>
      <c r="H1544" s="56" t="str">
        <f t="shared" si="48"/>
        <v/>
      </c>
      <c r="I1544" s="90">
        <f t="shared" si="49"/>
        <v>0</v>
      </c>
      <c r="J1544" s="159">
        <v>67.983295435117114</v>
      </c>
      <c r="K1544" s="159">
        <v>32.165590909090902</v>
      </c>
    </row>
    <row r="1545" spans="1:11" x14ac:dyDescent="0.2">
      <c r="A1545" s="188" t="s">
        <v>2550</v>
      </c>
      <c r="B1545" s="188" t="s">
        <v>2551</v>
      </c>
      <c r="C1545" s="188" t="s">
        <v>2300</v>
      </c>
      <c r="D1545" s="188" t="s">
        <v>407</v>
      </c>
      <c r="E1545" s="188" t="s">
        <v>139</v>
      </c>
      <c r="F1545" s="194">
        <v>0</v>
      </c>
      <c r="G1545" s="150">
        <v>0</v>
      </c>
      <c r="H1545" s="56" t="str">
        <f t="shared" si="48"/>
        <v/>
      </c>
      <c r="I1545" s="90">
        <f t="shared" si="49"/>
        <v>0</v>
      </c>
      <c r="J1545" s="159">
        <v>104.86390299999999</v>
      </c>
      <c r="K1545" s="159">
        <v>54.416318181818198</v>
      </c>
    </row>
    <row r="1546" spans="1:11" x14ac:dyDescent="0.2">
      <c r="A1546" s="188" t="s">
        <v>3151</v>
      </c>
      <c r="B1546" s="188" t="s">
        <v>3152</v>
      </c>
      <c r="C1546" s="188" t="s">
        <v>1870</v>
      </c>
      <c r="D1546" s="188" t="s">
        <v>138</v>
      </c>
      <c r="E1546" s="188" t="s">
        <v>139</v>
      </c>
      <c r="F1546" s="194">
        <v>0</v>
      </c>
      <c r="G1546" s="150">
        <v>0</v>
      </c>
      <c r="H1546" s="56" t="str">
        <f t="shared" si="48"/>
        <v/>
      </c>
      <c r="I1546" s="90">
        <f t="shared" si="49"/>
        <v>0</v>
      </c>
      <c r="J1546" s="159">
        <v>4.7381794823367969</v>
      </c>
      <c r="K1546" s="159">
        <v>5.6831363636363603</v>
      </c>
    </row>
    <row r="1547" spans="1:11" x14ac:dyDescent="0.2">
      <c r="A1547" s="188" t="s">
        <v>1710</v>
      </c>
      <c r="B1547" s="188" t="s">
        <v>1711</v>
      </c>
      <c r="C1547" s="188" t="s">
        <v>1566</v>
      </c>
      <c r="D1547" s="188" t="s">
        <v>407</v>
      </c>
      <c r="E1547" s="188" t="s">
        <v>464</v>
      </c>
      <c r="F1547" s="194">
        <v>0</v>
      </c>
      <c r="G1547" s="150">
        <v>0</v>
      </c>
      <c r="H1547" s="56" t="str">
        <f t="shared" si="48"/>
        <v/>
      </c>
      <c r="I1547" s="90">
        <f t="shared" si="49"/>
        <v>0</v>
      </c>
      <c r="J1547" s="159">
        <v>0.13527329999999999</v>
      </c>
      <c r="K1547" s="159">
        <v>560.12319047618996</v>
      </c>
    </row>
    <row r="1548" spans="1:11" x14ac:dyDescent="0.2">
      <c r="A1548" s="188" t="s">
        <v>1766</v>
      </c>
      <c r="B1548" s="188" t="s">
        <v>1767</v>
      </c>
      <c r="C1548" s="193" t="s">
        <v>1566</v>
      </c>
      <c r="D1548" s="193" t="s">
        <v>138</v>
      </c>
      <c r="E1548" s="193" t="s">
        <v>464</v>
      </c>
      <c r="F1548" s="194">
        <v>0</v>
      </c>
      <c r="G1548" s="150">
        <v>0</v>
      </c>
      <c r="H1548" s="56" t="str">
        <f t="shared" si="48"/>
        <v/>
      </c>
      <c r="I1548" s="90">
        <f t="shared" si="49"/>
        <v>0</v>
      </c>
      <c r="J1548" s="159">
        <v>0.60743037</v>
      </c>
      <c r="K1548" s="159" t="s">
        <v>3762</v>
      </c>
    </row>
    <row r="1549" spans="1:11" x14ac:dyDescent="0.2">
      <c r="A1549" s="188" t="s">
        <v>2268</v>
      </c>
      <c r="B1549" s="188" t="s">
        <v>2269</v>
      </c>
      <c r="C1549" s="188" t="s">
        <v>848</v>
      </c>
      <c r="D1549" s="188" t="s">
        <v>137</v>
      </c>
      <c r="E1549" s="188" t="s">
        <v>464</v>
      </c>
      <c r="F1549" s="194">
        <v>0</v>
      </c>
      <c r="G1549" s="194">
        <v>0</v>
      </c>
      <c r="H1549" s="56" t="str">
        <f t="shared" si="48"/>
        <v/>
      </c>
      <c r="I1549" s="42">
        <f t="shared" si="49"/>
        <v>0</v>
      </c>
      <c r="J1549" s="159">
        <v>34.271999999999998</v>
      </c>
      <c r="K1549" s="196">
        <v>107.601772727273</v>
      </c>
    </row>
    <row r="1550" spans="1:11" x14ac:dyDescent="0.2">
      <c r="A1550" s="188" t="s">
        <v>2451</v>
      </c>
      <c r="B1550" s="188" t="s">
        <v>2452</v>
      </c>
      <c r="C1550" s="188" t="s">
        <v>1411</v>
      </c>
      <c r="D1550" s="188" t="s">
        <v>137</v>
      </c>
      <c r="E1550" s="188" t="s">
        <v>464</v>
      </c>
      <c r="F1550" s="194">
        <v>0</v>
      </c>
      <c r="G1550" s="150">
        <v>0</v>
      </c>
      <c r="H1550" s="56" t="str">
        <f t="shared" si="48"/>
        <v/>
      </c>
      <c r="I1550" s="90">
        <f t="shared" si="49"/>
        <v>0</v>
      </c>
      <c r="J1550" s="159">
        <v>0.85346099999999991</v>
      </c>
      <c r="K1550" s="159">
        <v>8.8047272727272698</v>
      </c>
    </row>
    <row r="1551" spans="1:11" x14ac:dyDescent="0.2">
      <c r="A1551" s="188" t="s">
        <v>2849</v>
      </c>
      <c r="B1551" s="188" t="s">
        <v>2006</v>
      </c>
      <c r="C1551" s="188" t="s">
        <v>1411</v>
      </c>
      <c r="D1551" s="188" t="s">
        <v>137</v>
      </c>
      <c r="E1551" s="188" t="s">
        <v>464</v>
      </c>
      <c r="F1551" s="194">
        <v>0</v>
      </c>
      <c r="G1551" s="150">
        <v>0</v>
      </c>
      <c r="H1551" s="56" t="str">
        <f t="shared" si="48"/>
        <v/>
      </c>
      <c r="I1551" s="90">
        <f t="shared" si="49"/>
        <v>0</v>
      </c>
      <c r="J1551" s="159">
        <v>2.3646069999999999</v>
      </c>
      <c r="K1551" s="159">
        <v>13.8735</v>
      </c>
    </row>
    <row r="1552" spans="1:11" x14ac:dyDescent="0.2">
      <c r="A1552" s="188" t="s">
        <v>2161</v>
      </c>
      <c r="B1552" s="188" t="s">
        <v>2162</v>
      </c>
      <c r="C1552" s="188" t="s">
        <v>848</v>
      </c>
      <c r="D1552" s="188" t="s">
        <v>138</v>
      </c>
      <c r="E1552" s="188" t="s">
        <v>464</v>
      </c>
      <c r="F1552" s="194">
        <v>0</v>
      </c>
      <c r="G1552" s="150">
        <v>0</v>
      </c>
      <c r="H1552" s="56" t="str">
        <f t="shared" si="48"/>
        <v/>
      </c>
      <c r="I1552" s="90">
        <f t="shared" si="49"/>
        <v>0</v>
      </c>
      <c r="J1552" s="159">
        <v>42.297525999999998</v>
      </c>
      <c r="K1552" s="159" t="s">
        <v>3762</v>
      </c>
    </row>
    <row r="1553" spans="1:11" x14ac:dyDescent="0.2">
      <c r="A1553" s="188" t="s">
        <v>2299</v>
      </c>
      <c r="B1553" s="188" t="s">
        <v>2523</v>
      </c>
      <c r="C1553" s="193" t="s">
        <v>2300</v>
      </c>
      <c r="D1553" s="193" t="s">
        <v>137</v>
      </c>
      <c r="E1553" s="193" t="s">
        <v>464</v>
      </c>
      <c r="F1553" s="150">
        <v>0</v>
      </c>
      <c r="G1553" s="150">
        <v>0</v>
      </c>
      <c r="H1553" s="56" t="str">
        <f t="shared" si="48"/>
        <v/>
      </c>
      <c r="I1553" s="90">
        <f t="shared" si="49"/>
        <v>0</v>
      </c>
      <c r="J1553" s="159">
        <v>10.670242999999999</v>
      </c>
      <c r="K1553" s="159">
        <v>243.478230769231</v>
      </c>
    </row>
    <row r="1554" spans="1:11" x14ac:dyDescent="0.2">
      <c r="A1554" s="188" t="s">
        <v>1518</v>
      </c>
      <c r="B1554" s="188" t="s">
        <v>919</v>
      </c>
      <c r="C1554" s="188" t="s">
        <v>1411</v>
      </c>
      <c r="D1554" s="188" t="s">
        <v>407</v>
      </c>
      <c r="E1554" s="188" t="s">
        <v>139</v>
      </c>
      <c r="F1554" s="194">
        <v>0</v>
      </c>
      <c r="G1554" s="194">
        <v>0</v>
      </c>
      <c r="H1554" s="56" t="str">
        <f t="shared" si="48"/>
        <v/>
      </c>
      <c r="I1554" s="42">
        <f t="shared" si="49"/>
        <v>0</v>
      </c>
      <c r="J1554" s="159">
        <v>12.664905801069626</v>
      </c>
      <c r="K1554" s="196">
        <v>40.473363636363601</v>
      </c>
    </row>
    <row r="1555" spans="1:11" x14ac:dyDescent="0.2">
      <c r="A1555" s="188" t="s">
        <v>2457</v>
      </c>
      <c r="B1555" s="188" t="s">
        <v>2458</v>
      </c>
      <c r="C1555" s="188" t="s">
        <v>1411</v>
      </c>
      <c r="D1555" s="188" t="s">
        <v>137</v>
      </c>
      <c r="E1555" s="188" t="s">
        <v>464</v>
      </c>
      <c r="F1555" s="194">
        <v>0</v>
      </c>
      <c r="G1555" s="150">
        <v>0</v>
      </c>
      <c r="H1555" s="56" t="str">
        <f t="shared" si="48"/>
        <v/>
      </c>
      <c r="I1555" s="90">
        <f t="shared" si="49"/>
        <v>0</v>
      </c>
      <c r="J1555" s="159">
        <v>0.35826560000000002</v>
      </c>
      <c r="K1555" s="159">
        <v>8.8086818181818192</v>
      </c>
    </row>
    <row r="1556" spans="1:11" x14ac:dyDescent="0.2">
      <c r="A1556" s="188" t="s">
        <v>1409</v>
      </c>
      <c r="B1556" s="188" t="s">
        <v>828</v>
      </c>
      <c r="C1556" s="188" t="s">
        <v>1660</v>
      </c>
      <c r="D1556" s="188" t="s">
        <v>137</v>
      </c>
      <c r="E1556" s="188" t="s">
        <v>464</v>
      </c>
      <c r="F1556" s="194">
        <v>0</v>
      </c>
      <c r="G1556" s="150">
        <v>0</v>
      </c>
      <c r="H1556" s="56" t="str">
        <f t="shared" si="48"/>
        <v/>
      </c>
      <c r="I1556" s="90">
        <f t="shared" ref="I1556:I1587" si="50">F1556/$F$1588</f>
        <v>0</v>
      </c>
      <c r="J1556" s="159">
        <v>24.518526467772269</v>
      </c>
      <c r="K1556" s="159">
        <v>22.573181818181801</v>
      </c>
    </row>
    <row r="1557" spans="1:11" x14ac:dyDescent="0.2">
      <c r="A1557" s="188" t="s">
        <v>3806</v>
      </c>
      <c r="B1557" s="188" t="s">
        <v>3807</v>
      </c>
      <c r="C1557" s="188" t="s">
        <v>1411</v>
      </c>
      <c r="D1557" s="188" t="s">
        <v>137</v>
      </c>
      <c r="E1557" s="188" t="s">
        <v>464</v>
      </c>
      <c r="F1557" s="194"/>
      <c r="G1557" s="150">
        <v>25.129634710000001</v>
      </c>
      <c r="H1557" s="56">
        <f t="shared" si="48"/>
        <v>-1</v>
      </c>
      <c r="I1557" s="90">
        <f t="shared" si="50"/>
        <v>0</v>
      </c>
      <c r="J1557" s="159" t="s">
        <v>3762</v>
      </c>
      <c r="K1557" s="159" t="s">
        <v>3762</v>
      </c>
    </row>
    <row r="1558" spans="1:11" x14ac:dyDescent="0.2">
      <c r="A1558" s="188" t="s">
        <v>3808</v>
      </c>
      <c r="B1558" s="188" t="s">
        <v>3809</v>
      </c>
      <c r="C1558" s="188" t="s">
        <v>1411</v>
      </c>
      <c r="D1558" s="188" t="s">
        <v>138</v>
      </c>
      <c r="E1558" s="188" t="s">
        <v>139</v>
      </c>
      <c r="F1558" s="194"/>
      <c r="G1558" s="150">
        <v>2.6760852499999999</v>
      </c>
      <c r="H1558" s="56">
        <f t="shared" si="48"/>
        <v>-1</v>
      </c>
      <c r="I1558" s="90">
        <f t="shared" si="50"/>
        <v>0</v>
      </c>
      <c r="J1558" s="159" t="s">
        <v>3762</v>
      </c>
      <c r="K1558" s="159" t="s">
        <v>3762</v>
      </c>
    </row>
    <row r="1559" spans="1:11" x14ac:dyDescent="0.2">
      <c r="A1559" s="188" t="s">
        <v>3810</v>
      </c>
      <c r="B1559" s="188" t="s">
        <v>3811</v>
      </c>
      <c r="C1559" s="188" t="s">
        <v>1411</v>
      </c>
      <c r="D1559" s="188" t="s">
        <v>137</v>
      </c>
      <c r="E1559" s="188" t="s">
        <v>464</v>
      </c>
      <c r="F1559" s="194"/>
      <c r="G1559" s="150">
        <v>2.17709413</v>
      </c>
      <c r="H1559" s="56">
        <f t="shared" si="48"/>
        <v>-1</v>
      </c>
      <c r="I1559" s="90">
        <f t="shared" si="50"/>
        <v>0</v>
      </c>
      <c r="J1559" s="159" t="s">
        <v>3762</v>
      </c>
      <c r="K1559" s="159" t="s">
        <v>3762</v>
      </c>
    </row>
    <row r="1560" spans="1:11" x14ac:dyDescent="0.2">
      <c r="A1560" s="188" t="s">
        <v>3812</v>
      </c>
      <c r="B1560" s="188" t="s">
        <v>3813</v>
      </c>
      <c r="C1560" s="188" t="s">
        <v>1411</v>
      </c>
      <c r="D1560" s="188" t="s">
        <v>137</v>
      </c>
      <c r="E1560" s="188" t="s">
        <v>139</v>
      </c>
      <c r="F1560" s="194"/>
      <c r="G1560" s="150">
        <v>1.1994726899999999</v>
      </c>
      <c r="H1560" s="56">
        <f t="shared" si="48"/>
        <v>-1</v>
      </c>
      <c r="I1560" s="90">
        <f t="shared" si="50"/>
        <v>0</v>
      </c>
      <c r="J1560" s="159" t="s">
        <v>3762</v>
      </c>
      <c r="K1560" s="159" t="s">
        <v>3762</v>
      </c>
    </row>
    <row r="1561" spans="1:11" x14ac:dyDescent="0.2">
      <c r="A1561" s="188" t="s">
        <v>3814</v>
      </c>
      <c r="B1561" s="188" t="s">
        <v>3815</v>
      </c>
      <c r="C1561" s="188" t="s">
        <v>1411</v>
      </c>
      <c r="D1561" s="188" t="s">
        <v>137</v>
      </c>
      <c r="E1561" s="188" t="s">
        <v>139</v>
      </c>
      <c r="F1561" s="194"/>
      <c r="G1561" s="150">
        <v>0.90952233999999998</v>
      </c>
      <c r="H1561" s="56">
        <f t="shared" si="48"/>
        <v>-1</v>
      </c>
      <c r="I1561" s="90">
        <f t="shared" si="50"/>
        <v>0</v>
      </c>
      <c r="J1561" s="159" t="s">
        <v>3762</v>
      </c>
      <c r="K1561" s="159" t="s">
        <v>3762</v>
      </c>
    </row>
    <row r="1562" spans="1:11" x14ac:dyDescent="0.2">
      <c r="A1562" s="188" t="s">
        <v>3816</v>
      </c>
      <c r="B1562" s="188" t="s">
        <v>3817</v>
      </c>
      <c r="C1562" s="188" t="s">
        <v>1411</v>
      </c>
      <c r="D1562" s="188" t="s">
        <v>137</v>
      </c>
      <c r="E1562" s="188" t="s">
        <v>139</v>
      </c>
      <c r="F1562" s="194"/>
      <c r="G1562" s="150">
        <v>0.58161925000000003</v>
      </c>
      <c r="H1562" s="56">
        <f t="shared" si="48"/>
        <v>-1</v>
      </c>
      <c r="I1562" s="90">
        <f t="shared" si="50"/>
        <v>0</v>
      </c>
      <c r="J1562" s="159" t="s">
        <v>3762</v>
      </c>
      <c r="K1562" s="159" t="s">
        <v>3762</v>
      </c>
    </row>
    <row r="1563" spans="1:11" x14ac:dyDescent="0.2">
      <c r="A1563" s="188" t="s">
        <v>3818</v>
      </c>
      <c r="B1563" s="188" t="s">
        <v>3819</v>
      </c>
      <c r="C1563" s="188" t="s">
        <v>1662</v>
      </c>
      <c r="D1563" s="188" t="s">
        <v>138</v>
      </c>
      <c r="E1563" s="188" t="s">
        <v>139</v>
      </c>
      <c r="F1563" s="194"/>
      <c r="G1563" s="150">
        <v>0.50780446000000001</v>
      </c>
      <c r="H1563" s="56">
        <f t="shared" si="48"/>
        <v>-1</v>
      </c>
      <c r="I1563" s="90">
        <f t="shared" si="50"/>
        <v>0</v>
      </c>
      <c r="J1563" s="159" t="s">
        <v>3762</v>
      </c>
      <c r="K1563" s="159" t="s">
        <v>3762</v>
      </c>
    </row>
    <row r="1564" spans="1:11" x14ac:dyDescent="0.2">
      <c r="A1564" s="188" t="s">
        <v>3820</v>
      </c>
      <c r="B1564" s="188" t="s">
        <v>3821</v>
      </c>
      <c r="C1564" s="188" t="s">
        <v>1411</v>
      </c>
      <c r="D1564" s="188" t="s">
        <v>137</v>
      </c>
      <c r="E1564" s="188" t="s">
        <v>139</v>
      </c>
      <c r="F1564" s="194"/>
      <c r="G1564" s="150">
        <v>0.44805271999999996</v>
      </c>
      <c r="H1564" s="56">
        <f t="shared" si="48"/>
        <v>-1</v>
      </c>
      <c r="I1564" s="90">
        <f t="shared" si="50"/>
        <v>0</v>
      </c>
      <c r="J1564" s="159" t="s">
        <v>3762</v>
      </c>
      <c r="K1564" s="159" t="s">
        <v>3762</v>
      </c>
    </row>
    <row r="1565" spans="1:11" x14ac:dyDescent="0.2">
      <c r="A1565" s="188" t="s">
        <v>3822</v>
      </c>
      <c r="B1565" s="188" t="s">
        <v>3823</v>
      </c>
      <c r="C1565" s="188" t="s">
        <v>1411</v>
      </c>
      <c r="D1565" s="188" t="s">
        <v>138</v>
      </c>
      <c r="E1565" s="188" t="s">
        <v>139</v>
      </c>
      <c r="F1565" s="194"/>
      <c r="G1565" s="150">
        <v>0.44197364</v>
      </c>
      <c r="H1565" s="56">
        <f t="shared" si="48"/>
        <v>-1</v>
      </c>
      <c r="I1565" s="90">
        <f t="shared" si="50"/>
        <v>0</v>
      </c>
      <c r="J1565" s="159" t="s">
        <v>3762</v>
      </c>
      <c r="K1565" s="159" t="s">
        <v>3762</v>
      </c>
    </row>
    <row r="1566" spans="1:11" x14ac:dyDescent="0.2">
      <c r="A1566" s="188" t="s">
        <v>3824</v>
      </c>
      <c r="B1566" s="188" t="s">
        <v>3825</v>
      </c>
      <c r="C1566" s="188" t="s">
        <v>1411</v>
      </c>
      <c r="D1566" s="188" t="s">
        <v>137</v>
      </c>
      <c r="E1566" s="188" t="s">
        <v>464</v>
      </c>
      <c r="F1566" s="194"/>
      <c r="G1566" s="150">
        <v>0.43055537999999999</v>
      </c>
      <c r="H1566" s="56">
        <f t="shared" si="48"/>
        <v>-1</v>
      </c>
      <c r="I1566" s="90">
        <f t="shared" si="50"/>
        <v>0</v>
      </c>
      <c r="J1566" s="159" t="s">
        <v>3762</v>
      </c>
      <c r="K1566" s="159" t="s">
        <v>3762</v>
      </c>
    </row>
    <row r="1567" spans="1:11" x14ac:dyDescent="0.2">
      <c r="A1567" s="188" t="s">
        <v>3826</v>
      </c>
      <c r="B1567" s="188" t="s">
        <v>3827</v>
      </c>
      <c r="C1567" s="188" t="s">
        <v>1411</v>
      </c>
      <c r="D1567" s="188" t="s">
        <v>138</v>
      </c>
      <c r="E1567" s="188" t="s">
        <v>139</v>
      </c>
      <c r="F1567" s="194"/>
      <c r="G1567" s="150">
        <v>0.41345579999999998</v>
      </c>
      <c r="H1567" s="56">
        <f t="shared" si="48"/>
        <v>-1</v>
      </c>
      <c r="I1567" s="90">
        <f t="shared" si="50"/>
        <v>0</v>
      </c>
      <c r="J1567" s="159" t="s">
        <v>3762</v>
      </c>
      <c r="K1567" s="159" t="s">
        <v>3762</v>
      </c>
    </row>
    <row r="1568" spans="1:11" x14ac:dyDescent="0.2">
      <c r="A1568" s="188" t="s">
        <v>3828</v>
      </c>
      <c r="B1568" s="188" t="s">
        <v>3829</v>
      </c>
      <c r="C1568" s="188" t="s">
        <v>1411</v>
      </c>
      <c r="D1568" s="188" t="s">
        <v>138</v>
      </c>
      <c r="E1568" s="188" t="s">
        <v>139</v>
      </c>
      <c r="F1568" s="194"/>
      <c r="G1568" s="150">
        <v>0.41315997999999998</v>
      </c>
      <c r="H1568" s="56">
        <f t="shared" si="48"/>
        <v>-1</v>
      </c>
      <c r="I1568" s="90">
        <f t="shared" si="50"/>
        <v>0</v>
      </c>
      <c r="J1568" s="159" t="s">
        <v>3762</v>
      </c>
      <c r="K1568" s="159" t="s">
        <v>3762</v>
      </c>
    </row>
    <row r="1569" spans="1:11" x14ac:dyDescent="0.2">
      <c r="A1569" s="188" t="s">
        <v>3830</v>
      </c>
      <c r="B1569" s="188" t="s">
        <v>3831</v>
      </c>
      <c r="C1569" s="188" t="s">
        <v>1411</v>
      </c>
      <c r="D1569" s="188" t="s">
        <v>138</v>
      </c>
      <c r="E1569" s="188" t="s">
        <v>139</v>
      </c>
      <c r="F1569" s="194"/>
      <c r="G1569" s="150">
        <v>0.35676259999999999</v>
      </c>
      <c r="H1569" s="56">
        <f t="shared" si="48"/>
        <v>-1</v>
      </c>
      <c r="I1569" s="90">
        <f t="shared" si="50"/>
        <v>0</v>
      </c>
      <c r="J1569" s="159" t="s">
        <v>3762</v>
      </c>
      <c r="K1569" s="159" t="s">
        <v>3762</v>
      </c>
    </row>
    <row r="1570" spans="1:11" x14ac:dyDescent="0.2">
      <c r="A1570" s="188" t="s">
        <v>3832</v>
      </c>
      <c r="B1570" s="188" t="s">
        <v>3833</v>
      </c>
      <c r="C1570" s="188" t="s">
        <v>1411</v>
      </c>
      <c r="D1570" s="188" t="s">
        <v>137</v>
      </c>
      <c r="E1570" s="188" t="s">
        <v>139</v>
      </c>
      <c r="F1570" s="194"/>
      <c r="G1570" s="150">
        <v>0.31148190000000003</v>
      </c>
      <c r="H1570" s="56">
        <f t="shared" si="48"/>
        <v>-1</v>
      </c>
      <c r="I1570" s="90">
        <f t="shared" si="50"/>
        <v>0</v>
      </c>
      <c r="J1570" s="159" t="s">
        <v>3762</v>
      </c>
      <c r="K1570" s="159" t="s">
        <v>3762</v>
      </c>
    </row>
    <row r="1571" spans="1:11" x14ac:dyDescent="0.2">
      <c r="A1571" s="188" t="s">
        <v>3834</v>
      </c>
      <c r="B1571" s="188" t="s">
        <v>3835</v>
      </c>
      <c r="C1571" s="188" t="s">
        <v>1411</v>
      </c>
      <c r="D1571" s="188" t="s">
        <v>138</v>
      </c>
      <c r="E1571" s="188" t="s">
        <v>139</v>
      </c>
      <c r="F1571" s="194"/>
      <c r="G1571" s="150">
        <v>0.29153023</v>
      </c>
      <c r="H1571" s="56">
        <f t="shared" si="48"/>
        <v>-1</v>
      </c>
      <c r="I1571" s="90">
        <f t="shared" si="50"/>
        <v>0</v>
      </c>
      <c r="J1571" s="159" t="s">
        <v>3762</v>
      </c>
      <c r="K1571" s="159" t="s">
        <v>3762</v>
      </c>
    </row>
    <row r="1572" spans="1:11" x14ac:dyDescent="0.2">
      <c r="A1572" s="188" t="s">
        <v>3836</v>
      </c>
      <c r="B1572" s="188" t="s">
        <v>3837</v>
      </c>
      <c r="C1572" s="188" t="s">
        <v>1411</v>
      </c>
      <c r="D1572" s="188" t="s">
        <v>137</v>
      </c>
      <c r="E1572" s="188" t="s">
        <v>464</v>
      </c>
      <c r="F1572" s="194"/>
      <c r="G1572" s="150">
        <v>0.19202992999999999</v>
      </c>
      <c r="H1572" s="56">
        <f t="shared" si="48"/>
        <v>-1</v>
      </c>
      <c r="I1572" s="90">
        <f t="shared" si="50"/>
        <v>0</v>
      </c>
      <c r="J1572" s="159" t="s">
        <v>3762</v>
      </c>
      <c r="K1572" s="159" t="s">
        <v>3762</v>
      </c>
    </row>
    <row r="1573" spans="1:11" x14ac:dyDescent="0.2">
      <c r="A1573" s="188" t="s">
        <v>3838</v>
      </c>
      <c r="B1573" s="188" t="s">
        <v>3839</v>
      </c>
      <c r="C1573" s="188" t="s">
        <v>1411</v>
      </c>
      <c r="D1573" s="188" t="s">
        <v>138</v>
      </c>
      <c r="E1573" s="188" t="s">
        <v>139</v>
      </c>
      <c r="F1573" s="194"/>
      <c r="G1573" s="150">
        <v>0.16044482000000002</v>
      </c>
      <c r="H1573" s="56">
        <f t="shared" si="48"/>
        <v>-1</v>
      </c>
      <c r="I1573" s="90">
        <f t="shared" si="50"/>
        <v>0</v>
      </c>
      <c r="J1573" s="159" t="s">
        <v>3762</v>
      </c>
      <c r="K1573" s="159" t="s">
        <v>3762</v>
      </c>
    </row>
    <row r="1574" spans="1:11" x14ac:dyDescent="0.2">
      <c r="A1574" s="188" t="s">
        <v>3840</v>
      </c>
      <c r="B1574" s="188" t="s">
        <v>3841</v>
      </c>
      <c r="C1574" s="188" t="s">
        <v>1411</v>
      </c>
      <c r="D1574" s="188" t="s">
        <v>138</v>
      </c>
      <c r="E1574" s="188" t="s">
        <v>139</v>
      </c>
      <c r="F1574" s="194"/>
      <c r="G1574" s="150">
        <v>0.15226320999999998</v>
      </c>
      <c r="H1574" s="56">
        <f t="shared" si="48"/>
        <v>-1</v>
      </c>
      <c r="I1574" s="90">
        <f t="shared" si="50"/>
        <v>0</v>
      </c>
      <c r="J1574" s="159" t="s">
        <v>3762</v>
      </c>
      <c r="K1574" s="159" t="s">
        <v>3762</v>
      </c>
    </row>
    <row r="1575" spans="1:11" x14ac:dyDescent="0.2">
      <c r="A1575" s="188" t="s">
        <v>3842</v>
      </c>
      <c r="B1575" s="188" t="s">
        <v>3843</v>
      </c>
      <c r="C1575" s="188" t="s">
        <v>1411</v>
      </c>
      <c r="D1575" s="188" t="s">
        <v>138</v>
      </c>
      <c r="E1575" s="188" t="s">
        <v>139</v>
      </c>
      <c r="F1575" s="194"/>
      <c r="G1575" s="150">
        <v>0.14846500000000001</v>
      </c>
      <c r="H1575" s="56">
        <f t="shared" si="48"/>
        <v>-1</v>
      </c>
      <c r="I1575" s="90">
        <f t="shared" si="50"/>
        <v>0</v>
      </c>
      <c r="J1575" s="159" t="s">
        <v>3762</v>
      </c>
      <c r="K1575" s="159" t="s">
        <v>3762</v>
      </c>
    </row>
    <row r="1576" spans="1:11" x14ac:dyDescent="0.2">
      <c r="A1576" s="188" t="s">
        <v>3844</v>
      </c>
      <c r="B1576" s="188" t="s">
        <v>3845</v>
      </c>
      <c r="C1576" s="188" t="s">
        <v>1411</v>
      </c>
      <c r="D1576" s="188" t="s">
        <v>138</v>
      </c>
      <c r="E1576" s="188" t="s">
        <v>139</v>
      </c>
      <c r="F1576" s="194"/>
      <c r="G1576" s="150">
        <v>0.13104528999999998</v>
      </c>
      <c r="H1576" s="56">
        <f t="shared" si="48"/>
        <v>-1</v>
      </c>
      <c r="I1576" s="90">
        <f t="shared" si="50"/>
        <v>0</v>
      </c>
      <c r="J1576" s="159" t="s">
        <v>3762</v>
      </c>
      <c r="K1576" s="159" t="s">
        <v>3762</v>
      </c>
    </row>
    <row r="1577" spans="1:11" x14ac:dyDescent="0.2">
      <c r="A1577" s="188" t="s">
        <v>3846</v>
      </c>
      <c r="B1577" s="188" t="s">
        <v>3847</v>
      </c>
      <c r="C1577" s="188" t="s">
        <v>1411</v>
      </c>
      <c r="D1577" s="188" t="s">
        <v>138</v>
      </c>
      <c r="E1577" s="188" t="s">
        <v>139</v>
      </c>
      <c r="F1577" s="194"/>
      <c r="G1577" s="150">
        <v>0.12837108999999999</v>
      </c>
      <c r="H1577" s="56">
        <f t="shared" si="48"/>
        <v>-1</v>
      </c>
      <c r="I1577" s="90">
        <f t="shared" si="50"/>
        <v>0</v>
      </c>
      <c r="J1577" s="159" t="s">
        <v>3762</v>
      </c>
      <c r="K1577" s="159" t="s">
        <v>3762</v>
      </c>
    </row>
    <row r="1578" spans="1:11" x14ac:dyDescent="0.2">
      <c r="A1578" s="188" t="s">
        <v>3848</v>
      </c>
      <c r="B1578" s="188" t="s">
        <v>3849</v>
      </c>
      <c r="C1578" s="188" t="s">
        <v>1411</v>
      </c>
      <c r="D1578" s="188" t="s">
        <v>137</v>
      </c>
      <c r="E1578" s="188" t="s">
        <v>139</v>
      </c>
      <c r="F1578" s="194"/>
      <c r="G1578" s="150">
        <v>0.12562240999999999</v>
      </c>
      <c r="H1578" s="56">
        <f t="shared" si="48"/>
        <v>-1</v>
      </c>
      <c r="I1578" s="90">
        <f t="shared" si="50"/>
        <v>0</v>
      </c>
      <c r="J1578" s="159" t="s">
        <v>3762</v>
      </c>
      <c r="K1578" s="159" t="s">
        <v>3762</v>
      </c>
    </row>
    <row r="1579" spans="1:11" x14ac:dyDescent="0.2">
      <c r="A1579" s="188" t="s">
        <v>3850</v>
      </c>
      <c r="B1579" s="188" t="s">
        <v>3851</v>
      </c>
      <c r="C1579" s="188" t="s">
        <v>1411</v>
      </c>
      <c r="D1579" s="188" t="s">
        <v>137</v>
      </c>
      <c r="E1579" s="188" t="s">
        <v>464</v>
      </c>
      <c r="F1579" s="194"/>
      <c r="G1579" s="150">
        <v>0.10708419999999999</v>
      </c>
      <c r="H1579" s="56">
        <f t="shared" si="48"/>
        <v>-1</v>
      </c>
      <c r="I1579" s="90">
        <f t="shared" si="50"/>
        <v>0</v>
      </c>
      <c r="J1579" s="159" t="s">
        <v>3762</v>
      </c>
      <c r="K1579" s="159" t="s">
        <v>3762</v>
      </c>
    </row>
    <row r="1580" spans="1:11" x14ac:dyDescent="0.2">
      <c r="A1580" s="188" t="s">
        <v>3852</v>
      </c>
      <c r="B1580" s="188" t="s">
        <v>3853</v>
      </c>
      <c r="C1580" s="188" t="s">
        <v>1411</v>
      </c>
      <c r="D1580" s="188" t="s">
        <v>137</v>
      </c>
      <c r="E1580" s="188" t="s">
        <v>139</v>
      </c>
      <c r="F1580" s="194"/>
      <c r="G1580" s="150">
        <v>0.10326573</v>
      </c>
      <c r="H1580" s="56">
        <f t="shared" si="48"/>
        <v>-1</v>
      </c>
      <c r="I1580" s="90">
        <f t="shared" si="50"/>
        <v>0</v>
      </c>
      <c r="J1580" s="159" t="s">
        <v>3762</v>
      </c>
      <c r="K1580" s="159" t="s">
        <v>3762</v>
      </c>
    </row>
    <row r="1581" spans="1:11" x14ac:dyDescent="0.2">
      <c r="A1581" s="188" t="s">
        <v>3854</v>
      </c>
      <c r="B1581" s="188" t="s">
        <v>3855</v>
      </c>
      <c r="C1581" s="188" t="s">
        <v>1411</v>
      </c>
      <c r="D1581" s="188" t="s">
        <v>138</v>
      </c>
      <c r="E1581" s="188" t="s">
        <v>139</v>
      </c>
      <c r="F1581" s="194"/>
      <c r="G1581" s="150">
        <v>8.6121610000000001E-2</v>
      </c>
      <c r="H1581" s="56">
        <f t="shared" si="48"/>
        <v>-1</v>
      </c>
      <c r="I1581" s="90">
        <f t="shared" si="50"/>
        <v>0</v>
      </c>
      <c r="J1581" s="159" t="s">
        <v>3762</v>
      </c>
      <c r="K1581" s="159" t="s">
        <v>3762</v>
      </c>
    </row>
    <row r="1582" spans="1:11" x14ac:dyDescent="0.2">
      <c r="A1582" s="188" t="s">
        <v>3856</v>
      </c>
      <c r="B1582" s="188" t="s">
        <v>3857</v>
      </c>
      <c r="C1582" s="188" t="s">
        <v>1411</v>
      </c>
      <c r="D1582" s="188" t="s">
        <v>138</v>
      </c>
      <c r="E1582" s="188" t="s">
        <v>139</v>
      </c>
      <c r="F1582" s="194"/>
      <c r="G1582" s="150">
        <v>7.7677399999999994E-2</v>
      </c>
      <c r="H1582" s="56">
        <f t="shared" si="48"/>
        <v>-1</v>
      </c>
      <c r="I1582" s="90">
        <f t="shared" si="50"/>
        <v>0</v>
      </c>
      <c r="J1582" s="159" t="s">
        <v>3762</v>
      </c>
      <c r="K1582" s="159" t="s">
        <v>3762</v>
      </c>
    </row>
    <row r="1583" spans="1:11" x14ac:dyDescent="0.2">
      <c r="A1583" s="188" t="s">
        <v>3858</v>
      </c>
      <c r="B1583" s="188" t="s">
        <v>3859</v>
      </c>
      <c r="C1583" s="188" t="s">
        <v>1411</v>
      </c>
      <c r="D1583" s="188" t="s">
        <v>137</v>
      </c>
      <c r="E1583" s="188" t="s">
        <v>139</v>
      </c>
      <c r="F1583" s="194"/>
      <c r="G1583" s="150">
        <v>6.8573700000000001E-2</v>
      </c>
      <c r="H1583" s="56">
        <f t="shared" si="48"/>
        <v>-1</v>
      </c>
      <c r="I1583" s="90">
        <f t="shared" si="50"/>
        <v>0</v>
      </c>
      <c r="J1583" s="159" t="s">
        <v>3762</v>
      </c>
      <c r="K1583" s="159" t="s">
        <v>3762</v>
      </c>
    </row>
    <row r="1584" spans="1:11" x14ac:dyDescent="0.2">
      <c r="A1584" s="188" t="s">
        <v>3860</v>
      </c>
      <c r="B1584" s="188" t="s">
        <v>3861</v>
      </c>
      <c r="C1584" s="188" t="s">
        <v>1411</v>
      </c>
      <c r="D1584" s="188" t="s">
        <v>138</v>
      </c>
      <c r="E1584" s="188" t="s">
        <v>139</v>
      </c>
      <c r="F1584" s="194"/>
      <c r="G1584" s="150">
        <v>6.0083999999999999E-2</v>
      </c>
      <c r="H1584" s="56">
        <f t="shared" si="48"/>
        <v>-1</v>
      </c>
      <c r="I1584" s="90">
        <f t="shared" si="50"/>
        <v>0</v>
      </c>
      <c r="J1584" s="159" t="s">
        <v>3762</v>
      </c>
      <c r="K1584" s="159" t="s">
        <v>3762</v>
      </c>
    </row>
    <row r="1585" spans="1:11" x14ac:dyDescent="0.2">
      <c r="A1585" s="188" t="s">
        <v>3862</v>
      </c>
      <c r="B1585" s="188" t="s">
        <v>3863</v>
      </c>
      <c r="C1585" s="188" t="s">
        <v>1411</v>
      </c>
      <c r="D1585" s="188" t="s">
        <v>137</v>
      </c>
      <c r="E1585" s="188" t="s">
        <v>464</v>
      </c>
      <c r="F1585" s="194"/>
      <c r="G1585" s="150">
        <v>2.658375E-2</v>
      </c>
      <c r="H1585" s="56">
        <f t="shared" si="48"/>
        <v>-1</v>
      </c>
      <c r="I1585" s="90">
        <f t="shared" si="50"/>
        <v>0</v>
      </c>
      <c r="J1585" s="159" t="s">
        <v>3762</v>
      </c>
      <c r="K1585" s="159" t="s">
        <v>3762</v>
      </c>
    </row>
    <row r="1586" spans="1:11" x14ac:dyDescent="0.2">
      <c r="A1586" s="188" t="s">
        <v>3864</v>
      </c>
      <c r="B1586" s="188" t="s">
        <v>3865</v>
      </c>
      <c r="C1586" s="188" t="s">
        <v>1411</v>
      </c>
      <c r="D1586" s="188" t="s">
        <v>137</v>
      </c>
      <c r="E1586" s="188" t="s">
        <v>139</v>
      </c>
      <c r="F1586" s="194"/>
      <c r="G1586" s="150">
        <v>1.485739E-2</v>
      </c>
      <c r="H1586" s="56">
        <f t="shared" si="48"/>
        <v>-1</v>
      </c>
      <c r="I1586" s="90">
        <f t="shared" si="50"/>
        <v>0</v>
      </c>
      <c r="J1586" s="159" t="s">
        <v>3762</v>
      </c>
      <c r="K1586" s="159" t="s">
        <v>3762</v>
      </c>
    </row>
    <row r="1587" spans="1:11" x14ac:dyDescent="0.2">
      <c r="A1587" s="188" t="s">
        <v>3866</v>
      </c>
      <c r="B1587" s="188" t="s">
        <v>3867</v>
      </c>
      <c r="C1587" s="188" t="s">
        <v>1411</v>
      </c>
      <c r="D1587" s="188" t="s">
        <v>137</v>
      </c>
      <c r="E1587" s="188" t="s">
        <v>139</v>
      </c>
      <c r="F1587" s="194"/>
      <c r="G1587" s="150">
        <v>6.2710500000000002E-3</v>
      </c>
      <c r="H1587" s="56">
        <f t="shared" si="48"/>
        <v>-1</v>
      </c>
      <c r="I1587" s="90">
        <f t="shared" si="50"/>
        <v>0</v>
      </c>
      <c r="J1587" s="159" t="s">
        <v>3762</v>
      </c>
      <c r="K1587" s="159" t="s">
        <v>3762</v>
      </c>
    </row>
    <row r="1588" spans="1:11" s="38" customFormat="1" x14ac:dyDescent="0.2">
      <c r="A1588" s="43" t="s">
        <v>13</v>
      </c>
      <c r="B1588" s="44">
        <f>COUNTA(B7:B1587)</f>
        <v>1581</v>
      </c>
      <c r="C1588" s="44"/>
      <c r="D1588" s="44"/>
      <c r="E1588" s="44"/>
      <c r="F1588" s="101">
        <f>SUM(F7:F1587)</f>
        <v>14224.205033419998</v>
      </c>
      <c r="G1588" s="101">
        <f>SUM(G7:G1587)</f>
        <v>13644.703166629999</v>
      </c>
      <c r="H1588" s="54">
        <f>IF(ISERROR(F1588/G1588-1),"",((F1588/G1588-1)))</f>
        <v>4.2470829868050952E-2</v>
      </c>
      <c r="I1588" s="46">
        <f>SUM(I7:I1587)</f>
        <v>1.0000000000000016</v>
      </c>
      <c r="J1588" s="47">
        <f>SUM(J7:J1587)</f>
        <v>682956.10209110042</v>
      </c>
      <c r="K1588" s="147"/>
    </row>
    <row r="1589" spans="1:11" ht="13.2" x14ac:dyDescent="0.25">
      <c r="A1589" s="49"/>
      <c r="B1589" s="49"/>
      <c r="C1589" s="49"/>
      <c r="D1589" s="49"/>
      <c r="E1589" s="49"/>
      <c r="F1589" s="49"/>
      <c r="G1589" s="49"/>
      <c r="H1589" s="50"/>
      <c r="I1589" s="51"/>
      <c r="J1589" s="183"/>
    </row>
    <row r="1590" spans="1:11" s="49" customFormat="1" x14ac:dyDescent="0.25">
      <c r="F1590" s="91"/>
      <c r="G1590" s="185"/>
      <c r="H1590" s="91"/>
      <c r="I1590" s="91"/>
      <c r="J1590" s="91"/>
      <c r="K1590" s="91"/>
    </row>
    <row r="1591" spans="1:11" s="121" customFormat="1" ht="20.399999999999999" x14ac:dyDescent="0.25">
      <c r="A1591" s="39" t="s">
        <v>642</v>
      </c>
      <c r="B1591" s="39" t="s">
        <v>53</v>
      </c>
      <c r="C1591" s="39" t="s">
        <v>688</v>
      </c>
      <c r="D1591" s="39" t="s">
        <v>136</v>
      </c>
      <c r="E1591" s="77" t="s">
        <v>69</v>
      </c>
      <c r="F1591" s="39" t="s">
        <v>335</v>
      </c>
      <c r="G1591" s="39"/>
      <c r="H1591" s="39"/>
      <c r="I1591" s="39"/>
      <c r="J1591" s="39" t="s">
        <v>178</v>
      </c>
      <c r="K1591" s="39" t="s">
        <v>111</v>
      </c>
    </row>
    <row r="1592" spans="1:11" x14ac:dyDescent="0.25">
      <c r="A1592" s="79"/>
      <c r="B1592" s="79"/>
      <c r="C1592" s="79"/>
      <c r="D1592" s="79"/>
      <c r="E1592" s="40"/>
      <c r="F1592" s="167" t="s">
        <v>3718</v>
      </c>
      <c r="G1592" s="80" t="s">
        <v>3608</v>
      </c>
      <c r="H1592" s="41" t="s">
        <v>50</v>
      </c>
      <c r="I1592" s="81" t="s">
        <v>51</v>
      </c>
      <c r="J1592" s="82" t="s">
        <v>179</v>
      </c>
      <c r="K1592" s="82" t="s">
        <v>1913</v>
      </c>
    </row>
    <row r="1593" spans="1:11" x14ac:dyDescent="0.2">
      <c r="A1593" s="151" t="s">
        <v>3492</v>
      </c>
      <c r="B1593" s="78" t="s">
        <v>646</v>
      </c>
      <c r="C1593" s="148" t="s">
        <v>3480</v>
      </c>
      <c r="D1593" s="148" t="s">
        <v>1096</v>
      </c>
      <c r="E1593" s="148" t="s">
        <v>139</v>
      </c>
      <c r="F1593" s="150">
        <v>9.2995775399999996</v>
      </c>
      <c r="G1593" s="150">
        <v>3.9762329799999998</v>
      </c>
      <c r="H1593" s="56">
        <f t="shared" ref="H1593:H1640" si="51">IF(ISERROR(F1593/G1593-1),"",IF((F1593/G1593-1)&gt;10000%,"",F1593/G1593-1))</f>
        <v>1.3387909075690025</v>
      </c>
      <c r="I1593" s="42">
        <f t="shared" ref="I1593:I1640" si="52">F1593/$F$1641</f>
        <v>0.22751022357392855</v>
      </c>
      <c r="J1593" s="159">
        <v>112.69358553000001</v>
      </c>
      <c r="K1593" s="159">
        <v>13.625999999999999</v>
      </c>
    </row>
    <row r="1594" spans="1:11" x14ac:dyDescent="0.2">
      <c r="A1594" s="151" t="s">
        <v>3494</v>
      </c>
      <c r="B1594" s="78" t="s">
        <v>514</v>
      </c>
      <c r="C1594" s="148" t="s">
        <v>3480</v>
      </c>
      <c r="D1594" s="148" t="s">
        <v>1096</v>
      </c>
      <c r="E1594" s="148" t="s">
        <v>139</v>
      </c>
      <c r="F1594" s="150">
        <v>6.6428369199999997</v>
      </c>
      <c r="G1594" s="150">
        <v>35.812999810000001</v>
      </c>
      <c r="H1594" s="56">
        <f t="shared" si="51"/>
        <v>-0.81451325062847335</v>
      </c>
      <c r="I1594" s="42">
        <f t="shared" si="52"/>
        <v>0.16251419016979851</v>
      </c>
      <c r="J1594" s="159">
        <v>1427.60697046</v>
      </c>
      <c r="K1594" s="159">
        <v>3.9824999999999999</v>
      </c>
    </row>
    <row r="1595" spans="1:11" x14ac:dyDescent="0.2">
      <c r="A1595" s="151" t="s">
        <v>3493</v>
      </c>
      <c r="B1595" s="78" t="s">
        <v>776</v>
      </c>
      <c r="C1595" s="148" t="s">
        <v>3480</v>
      </c>
      <c r="D1595" s="148" t="s">
        <v>1096</v>
      </c>
      <c r="E1595" s="148" t="s">
        <v>139</v>
      </c>
      <c r="F1595" s="150">
        <v>5.84247125</v>
      </c>
      <c r="G1595" s="150">
        <v>3.7947225800000002</v>
      </c>
      <c r="H1595" s="56">
        <f t="shared" si="51"/>
        <v>0.53963066517500202</v>
      </c>
      <c r="I1595" s="42">
        <f t="shared" si="52"/>
        <v>0.14293358322938934</v>
      </c>
      <c r="J1595" s="159">
        <v>301.88923531</v>
      </c>
      <c r="K1595" s="159">
        <v>23.720681818181799</v>
      </c>
    </row>
    <row r="1596" spans="1:11" x14ac:dyDescent="0.2">
      <c r="A1596" s="151" t="s">
        <v>3270</v>
      </c>
      <c r="B1596" s="78" t="s">
        <v>974</v>
      </c>
      <c r="C1596" s="148" t="s">
        <v>1411</v>
      </c>
      <c r="D1596" s="148" t="s">
        <v>1096</v>
      </c>
      <c r="E1596" s="148" t="s">
        <v>139</v>
      </c>
      <c r="F1596" s="150">
        <v>2.4023229800000001</v>
      </c>
      <c r="G1596" s="150">
        <v>3.1547911399999999</v>
      </c>
      <c r="H1596" s="56">
        <f t="shared" si="51"/>
        <v>-0.2385159988752853</v>
      </c>
      <c r="I1596" s="42">
        <f t="shared" si="52"/>
        <v>5.8771813657740236E-2</v>
      </c>
      <c r="J1596" s="159">
        <v>103.36968352</v>
      </c>
      <c r="K1596" s="159">
        <v>38.684136363636398</v>
      </c>
    </row>
    <row r="1597" spans="1:11" x14ac:dyDescent="0.2">
      <c r="A1597" s="151" t="s">
        <v>2096</v>
      </c>
      <c r="B1597" s="78" t="s">
        <v>1899</v>
      </c>
      <c r="C1597" s="148" t="s">
        <v>1663</v>
      </c>
      <c r="D1597" s="148"/>
      <c r="E1597" s="148" t="s">
        <v>139</v>
      </c>
      <c r="F1597" s="150">
        <v>1.92156886</v>
      </c>
      <c r="G1597" s="150">
        <v>2.6253843699999999</v>
      </c>
      <c r="H1597" s="56">
        <f t="shared" si="51"/>
        <v>-0.26808094008726036</v>
      </c>
      <c r="I1597" s="42">
        <f t="shared" si="52"/>
        <v>4.7010367844225645E-2</v>
      </c>
      <c r="J1597" s="159">
        <v>656.47199198999999</v>
      </c>
      <c r="K1597" s="159">
        <v>5</v>
      </c>
    </row>
    <row r="1598" spans="1:11" x14ac:dyDescent="0.2">
      <c r="A1598" s="151" t="s">
        <v>1444</v>
      </c>
      <c r="B1598" s="78" t="s">
        <v>1445</v>
      </c>
      <c r="C1598" s="148" t="s">
        <v>1442</v>
      </c>
      <c r="D1598" s="148"/>
      <c r="E1598" s="148" t="s">
        <v>464</v>
      </c>
      <c r="F1598" s="150">
        <v>1.16958776</v>
      </c>
      <c r="G1598" s="150">
        <v>1.54107065</v>
      </c>
      <c r="H1598" s="56">
        <f t="shared" si="51"/>
        <v>-0.2410550677868013</v>
      </c>
      <c r="I1598" s="42">
        <f t="shared" si="52"/>
        <v>2.8613468904624059E-2</v>
      </c>
      <c r="J1598" s="159">
        <v>146.18014239999999</v>
      </c>
      <c r="K1598" s="159">
        <v>28.6093181818182</v>
      </c>
    </row>
    <row r="1599" spans="1:11" x14ac:dyDescent="0.2">
      <c r="A1599" s="151" t="s">
        <v>2289</v>
      </c>
      <c r="B1599" s="78" t="s">
        <v>2290</v>
      </c>
      <c r="C1599" s="148" t="s">
        <v>1870</v>
      </c>
      <c r="D1599" s="148"/>
      <c r="E1599" s="148" t="s">
        <v>464</v>
      </c>
      <c r="F1599" s="150">
        <v>1.1649968100000001</v>
      </c>
      <c r="G1599" s="150">
        <v>0.18880035999999997</v>
      </c>
      <c r="H1599" s="56">
        <f t="shared" si="51"/>
        <v>5.1705221854449865</v>
      </c>
      <c r="I1599" s="42">
        <f t="shared" si="52"/>
        <v>2.8501153258410662E-2</v>
      </c>
      <c r="J1599" s="159">
        <v>87.283028100539994</v>
      </c>
      <c r="K1599" s="159">
        <v>29.617999999999999</v>
      </c>
    </row>
    <row r="1600" spans="1:11" x14ac:dyDescent="0.2">
      <c r="A1600" s="151" t="s">
        <v>3127</v>
      </c>
      <c r="B1600" s="78" t="s">
        <v>2524</v>
      </c>
      <c r="C1600" s="148" t="s">
        <v>1663</v>
      </c>
      <c r="D1600" s="148"/>
      <c r="E1600" s="148" t="s">
        <v>139</v>
      </c>
      <c r="F1600" s="150">
        <v>0.99444410999999999</v>
      </c>
      <c r="G1600" s="150">
        <v>0.41155436000000001</v>
      </c>
      <c r="H1600" s="56">
        <f t="shared" si="51"/>
        <v>1.416312902140072</v>
      </c>
      <c r="I1600" s="42">
        <f t="shared" si="52"/>
        <v>2.4328653729132347E-2</v>
      </c>
      <c r="J1600" s="159">
        <v>65.005288134723898</v>
      </c>
      <c r="K1600" s="159">
        <v>147.44713636363599</v>
      </c>
    </row>
    <row r="1601" spans="1:11" x14ac:dyDescent="0.2">
      <c r="A1601" s="151" t="s">
        <v>3617</v>
      </c>
      <c r="B1601" s="78" t="s">
        <v>3618</v>
      </c>
      <c r="C1601" s="148" t="s">
        <v>1411</v>
      </c>
      <c r="D1601" s="148"/>
      <c r="E1601" s="148" t="s">
        <v>139</v>
      </c>
      <c r="F1601" s="150">
        <v>0.87783688999999998</v>
      </c>
      <c r="G1601" s="150">
        <v>3.0033999999999996E-4</v>
      </c>
      <c r="H1601" s="56" t="str">
        <f t="shared" si="51"/>
        <v/>
      </c>
      <c r="I1601" s="42">
        <f t="shared" si="52"/>
        <v>2.1475907507228779E-2</v>
      </c>
      <c r="J1601" s="159">
        <v>46.060727700000001</v>
      </c>
      <c r="K1601" s="159">
        <v>3.9638181818181799</v>
      </c>
    </row>
    <row r="1602" spans="1:11" x14ac:dyDescent="0.2">
      <c r="A1602" s="151" t="s">
        <v>3615</v>
      </c>
      <c r="B1602" s="78" t="s">
        <v>3616</v>
      </c>
      <c r="C1602" s="148" t="s">
        <v>422</v>
      </c>
      <c r="D1602" s="148"/>
      <c r="E1602" s="148" t="s">
        <v>464</v>
      </c>
      <c r="F1602" s="150">
        <v>0.86547289999999999</v>
      </c>
      <c r="G1602" s="150">
        <v>9.5131919999999995E-2</v>
      </c>
      <c r="H1602" s="56">
        <f t="shared" si="51"/>
        <v>8.0976078271099752</v>
      </c>
      <c r="I1602" s="42">
        <f t="shared" si="52"/>
        <v>2.1173427731446856E-2</v>
      </c>
      <c r="J1602" s="159">
        <v>2.85474877</v>
      </c>
      <c r="K1602" s="159">
        <v>236.66953333333299</v>
      </c>
    </row>
    <row r="1603" spans="1:11" x14ac:dyDescent="0.2">
      <c r="A1603" s="151" t="s">
        <v>3495</v>
      </c>
      <c r="B1603" s="78" t="s">
        <v>847</v>
      </c>
      <c r="C1603" s="148" t="s">
        <v>3480</v>
      </c>
      <c r="D1603" s="148" t="s">
        <v>1096</v>
      </c>
      <c r="E1603" s="148" t="s">
        <v>464</v>
      </c>
      <c r="F1603" s="150">
        <v>0.79917773000000003</v>
      </c>
      <c r="G1603" s="150">
        <v>7.2026912999999997</v>
      </c>
      <c r="H1603" s="56">
        <f t="shared" si="51"/>
        <v>-0.8890445672716808</v>
      </c>
      <c r="I1603" s="42">
        <f t="shared" si="52"/>
        <v>1.9551544491730185E-2</v>
      </c>
      <c r="J1603" s="159">
        <v>1224.85565152</v>
      </c>
      <c r="K1603" s="159">
        <v>4.0688181818181803</v>
      </c>
    </row>
    <row r="1604" spans="1:11" x14ac:dyDescent="0.2">
      <c r="A1604" s="151" t="s">
        <v>569</v>
      </c>
      <c r="B1604" s="78" t="s">
        <v>593</v>
      </c>
      <c r="C1604" s="148" t="s">
        <v>1411</v>
      </c>
      <c r="D1604" s="148"/>
      <c r="E1604" s="148" t="s">
        <v>464</v>
      </c>
      <c r="F1604" s="150">
        <v>0.76098275999999998</v>
      </c>
      <c r="G1604" s="150">
        <v>0.60111095999999997</v>
      </c>
      <c r="H1604" s="56">
        <f t="shared" si="51"/>
        <v>0.26596054745034103</v>
      </c>
      <c r="I1604" s="42">
        <f t="shared" si="52"/>
        <v>1.8617120736809861E-2</v>
      </c>
      <c r="J1604" s="159">
        <v>9.0971242200000013</v>
      </c>
      <c r="K1604" s="159">
        <v>34.171999999999997</v>
      </c>
    </row>
    <row r="1605" spans="1:11" x14ac:dyDescent="0.2">
      <c r="A1605" s="151" t="s">
        <v>3124</v>
      </c>
      <c r="B1605" s="78" t="s">
        <v>2009</v>
      </c>
      <c r="C1605" s="148" t="s">
        <v>1663</v>
      </c>
      <c r="D1605" s="148"/>
      <c r="E1605" s="148" t="s">
        <v>464</v>
      </c>
      <c r="F1605" s="150">
        <v>0.67602435999999999</v>
      </c>
      <c r="G1605" s="150">
        <v>0.39735140999999996</v>
      </c>
      <c r="H1605" s="56">
        <f t="shared" si="51"/>
        <v>0.70132618882615794</v>
      </c>
      <c r="I1605" s="42">
        <f t="shared" si="52"/>
        <v>1.6538649484180976E-2</v>
      </c>
      <c r="J1605" s="159">
        <v>238.95354423833138</v>
      </c>
      <c r="K1605" s="159">
        <v>48.496454545454498</v>
      </c>
    </row>
    <row r="1606" spans="1:11" x14ac:dyDescent="0.2">
      <c r="A1606" s="151" t="s">
        <v>3613</v>
      </c>
      <c r="B1606" s="78" t="s">
        <v>3614</v>
      </c>
      <c r="C1606" s="148" t="s">
        <v>422</v>
      </c>
      <c r="D1606" s="148"/>
      <c r="E1606" s="148" t="s">
        <v>464</v>
      </c>
      <c r="F1606" s="150">
        <v>0.62970095999999998</v>
      </c>
      <c r="G1606" s="150">
        <v>0.21521887000000001</v>
      </c>
      <c r="H1606" s="56">
        <f t="shared" si="51"/>
        <v>1.925863145736245</v>
      </c>
      <c r="I1606" s="42">
        <f t="shared" si="52"/>
        <v>1.5405367133948049E-2</v>
      </c>
      <c r="J1606" s="159">
        <v>2.7668385199999999</v>
      </c>
      <c r="K1606" s="159">
        <v>250.09618750000001</v>
      </c>
    </row>
    <row r="1607" spans="1:11" x14ac:dyDescent="0.2">
      <c r="A1607" s="151" t="s">
        <v>1897</v>
      </c>
      <c r="B1607" s="78" t="s">
        <v>1898</v>
      </c>
      <c r="C1607" s="148" t="s">
        <v>454</v>
      </c>
      <c r="D1607" s="148"/>
      <c r="E1607" s="148" t="s">
        <v>464</v>
      </c>
      <c r="F1607" s="150">
        <v>0.60222925000000005</v>
      </c>
      <c r="G1607" s="150">
        <v>4.017714E-2</v>
      </c>
      <c r="H1607" s="56">
        <f t="shared" si="51"/>
        <v>13.989350909497292</v>
      </c>
      <c r="I1607" s="42">
        <f t="shared" si="52"/>
        <v>1.4733283390662426E-2</v>
      </c>
      <c r="J1607" s="159">
        <v>89.020657377329456</v>
      </c>
      <c r="K1607" s="159">
        <v>52.698681818181797</v>
      </c>
    </row>
    <row r="1608" spans="1:11" x14ac:dyDescent="0.2">
      <c r="A1608" s="151" t="s">
        <v>1873</v>
      </c>
      <c r="B1608" s="78" t="s">
        <v>1874</v>
      </c>
      <c r="C1608" s="148" t="s">
        <v>454</v>
      </c>
      <c r="D1608" s="148"/>
      <c r="E1608" s="148" t="s">
        <v>464</v>
      </c>
      <c r="F1608" s="150">
        <v>0.59408195999999991</v>
      </c>
      <c r="G1608" s="150">
        <v>0.13502333999999999</v>
      </c>
      <c r="H1608" s="56">
        <f t="shared" si="51"/>
        <v>3.3998464265511421</v>
      </c>
      <c r="I1608" s="42">
        <f t="shared" si="52"/>
        <v>1.4533963393442243E-2</v>
      </c>
      <c r="J1608" s="159">
        <v>101.70158600000001</v>
      </c>
      <c r="K1608" s="159">
        <v>50.353499999999997</v>
      </c>
    </row>
    <row r="1609" spans="1:11" x14ac:dyDescent="0.2">
      <c r="A1609" s="151" t="s">
        <v>3268</v>
      </c>
      <c r="B1609" s="78" t="s">
        <v>1705</v>
      </c>
      <c r="C1609" s="148" t="s">
        <v>1411</v>
      </c>
      <c r="D1609" s="148"/>
      <c r="E1609" s="148" t="s">
        <v>139</v>
      </c>
      <c r="F1609" s="150">
        <v>0.59288028000000004</v>
      </c>
      <c r="G1609" s="150">
        <v>1.4191319199999999</v>
      </c>
      <c r="H1609" s="56">
        <f t="shared" si="51"/>
        <v>-0.58222327914377403</v>
      </c>
      <c r="I1609" s="42">
        <f t="shared" si="52"/>
        <v>1.4504564801485959E-2</v>
      </c>
      <c r="J1609" s="159">
        <v>16.096762730000002</v>
      </c>
      <c r="K1609" s="159">
        <v>44.365090909090902</v>
      </c>
    </row>
    <row r="1610" spans="1:11" x14ac:dyDescent="0.2">
      <c r="A1610" s="151" t="s">
        <v>3128</v>
      </c>
      <c r="B1610" s="78" t="s">
        <v>2011</v>
      </c>
      <c r="C1610" s="148" t="s">
        <v>1663</v>
      </c>
      <c r="D1610" s="148"/>
      <c r="E1610" s="148" t="s">
        <v>464</v>
      </c>
      <c r="F1610" s="150">
        <v>0.58585493</v>
      </c>
      <c r="G1610" s="150">
        <v>0.12706200000000001</v>
      </c>
      <c r="H1610" s="56">
        <f t="shared" si="51"/>
        <v>3.6107800129070844</v>
      </c>
      <c r="I1610" s="42">
        <f t="shared" si="52"/>
        <v>1.4332692590914003E-2</v>
      </c>
      <c r="J1610" s="159">
        <v>93.10225545392376</v>
      </c>
      <c r="K1610" s="159">
        <v>43.475454545454497</v>
      </c>
    </row>
    <row r="1611" spans="1:11" x14ac:dyDescent="0.2">
      <c r="A1611" s="151" t="s">
        <v>1440</v>
      </c>
      <c r="B1611" s="78" t="s">
        <v>1441</v>
      </c>
      <c r="C1611" s="148" t="s">
        <v>1442</v>
      </c>
      <c r="D1611" s="148"/>
      <c r="E1611" s="148" t="s">
        <v>464</v>
      </c>
      <c r="F1611" s="150">
        <v>0.57469018999999999</v>
      </c>
      <c r="G1611" s="150">
        <v>0.52298942999999998</v>
      </c>
      <c r="H1611" s="56">
        <f t="shared" si="51"/>
        <v>9.8856223537825638E-2</v>
      </c>
      <c r="I1611" s="42">
        <f t="shared" si="52"/>
        <v>1.4059551958168144E-2</v>
      </c>
      <c r="J1611" s="159">
        <v>54.617094189999996</v>
      </c>
      <c r="K1611" s="159">
        <v>27.4760909090909</v>
      </c>
    </row>
    <row r="1612" spans="1:11" x14ac:dyDescent="0.2">
      <c r="A1612" s="151" t="s">
        <v>1900</v>
      </c>
      <c r="B1612" s="78" t="s">
        <v>1901</v>
      </c>
      <c r="C1612" s="148" t="s">
        <v>1417</v>
      </c>
      <c r="D1612" s="148"/>
      <c r="E1612" s="148" t="s">
        <v>139</v>
      </c>
      <c r="F1612" s="150">
        <v>0.51597892000000001</v>
      </c>
      <c r="G1612" s="150">
        <v>1.5209195900000001</v>
      </c>
      <c r="H1612" s="56">
        <f t="shared" si="51"/>
        <v>-0.66074543099283778</v>
      </c>
      <c r="I1612" s="42">
        <f t="shared" si="52"/>
        <v>1.2623205618073077E-2</v>
      </c>
      <c r="J1612" s="159">
        <v>36.872737149999999</v>
      </c>
      <c r="K1612" s="159">
        <v>10.8772727272727</v>
      </c>
    </row>
    <row r="1613" spans="1:11" x14ac:dyDescent="0.2">
      <c r="A1613" s="151" t="s">
        <v>3132</v>
      </c>
      <c r="B1613" s="78" t="s">
        <v>1443</v>
      </c>
      <c r="C1613" s="148" t="s">
        <v>1442</v>
      </c>
      <c r="D1613" s="148"/>
      <c r="E1613" s="148" t="s">
        <v>464</v>
      </c>
      <c r="F1613" s="150">
        <v>0.47373404999999996</v>
      </c>
      <c r="G1613" s="150">
        <v>0.25468436999999999</v>
      </c>
      <c r="H1613" s="56">
        <f t="shared" si="51"/>
        <v>0.86008293324007279</v>
      </c>
      <c r="I1613" s="42">
        <f t="shared" si="52"/>
        <v>1.1589702775905092E-2</v>
      </c>
      <c r="J1613" s="159">
        <v>46.073187470000001</v>
      </c>
      <c r="K1613" s="159">
        <v>28.4322272727273</v>
      </c>
    </row>
    <row r="1614" spans="1:11" x14ac:dyDescent="0.2">
      <c r="A1614" s="151" t="s">
        <v>3269</v>
      </c>
      <c r="B1614" s="78" t="s">
        <v>1704</v>
      </c>
      <c r="C1614" s="148" t="s">
        <v>1411</v>
      </c>
      <c r="D1614" s="148"/>
      <c r="E1614" s="148" t="s">
        <v>139</v>
      </c>
      <c r="F1614" s="150">
        <v>0.43463482000000003</v>
      </c>
      <c r="G1614" s="150">
        <v>0.60029119999999991</v>
      </c>
      <c r="H1614" s="56">
        <f t="shared" si="51"/>
        <v>-0.2759600340634677</v>
      </c>
      <c r="I1614" s="42">
        <f t="shared" si="52"/>
        <v>1.0633156683288885E-2</v>
      </c>
      <c r="J1614" s="159">
        <v>8.0003890999999996</v>
      </c>
      <c r="K1614" s="159">
        <v>40.937181818181799</v>
      </c>
    </row>
    <row r="1615" spans="1:11" x14ac:dyDescent="0.2">
      <c r="A1615" s="151" t="s">
        <v>1952</v>
      </c>
      <c r="B1615" s="78" t="s">
        <v>1953</v>
      </c>
      <c r="C1615" s="148" t="s">
        <v>1663</v>
      </c>
      <c r="D1615" s="148"/>
      <c r="E1615" s="148" t="s">
        <v>464</v>
      </c>
      <c r="F1615" s="150">
        <v>0.39986796000000002</v>
      </c>
      <c r="G1615" s="150">
        <v>0.47575240000000002</v>
      </c>
      <c r="H1615" s="56">
        <f t="shared" si="51"/>
        <v>-0.15950406135628536</v>
      </c>
      <c r="I1615" s="42">
        <f t="shared" si="52"/>
        <v>9.7826001867661969E-3</v>
      </c>
      <c r="J1615" s="159">
        <v>138.05882879124636</v>
      </c>
      <c r="K1615" s="159">
        <v>28.013181818181799</v>
      </c>
    </row>
    <row r="1616" spans="1:11" x14ac:dyDescent="0.2">
      <c r="A1616" s="151" t="s">
        <v>1068</v>
      </c>
      <c r="B1616" s="78" t="s">
        <v>1069</v>
      </c>
      <c r="C1616" s="148" t="s">
        <v>1411</v>
      </c>
      <c r="D1616" s="148" t="s">
        <v>1096</v>
      </c>
      <c r="E1616" s="148" t="s">
        <v>139</v>
      </c>
      <c r="F1616" s="150">
        <v>0.37304207</v>
      </c>
      <c r="G1616" s="150">
        <v>0.1415998</v>
      </c>
      <c r="H1616" s="56">
        <f t="shared" si="51"/>
        <v>1.6344816164994582</v>
      </c>
      <c r="I1616" s="42">
        <f t="shared" si="52"/>
        <v>9.1263161560972486E-3</v>
      </c>
      <c r="J1616" s="159">
        <v>29.861170720000001</v>
      </c>
      <c r="K1616" s="159">
        <v>178.11949999999999</v>
      </c>
    </row>
    <row r="1617" spans="1:11" x14ac:dyDescent="0.2">
      <c r="A1617" s="151" t="s">
        <v>2028</v>
      </c>
      <c r="B1617" s="78" t="s">
        <v>2029</v>
      </c>
      <c r="C1617" s="148" t="s">
        <v>454</v>
      </c>
      <c r="D1617" s="148"/>
      <c r="E1617" s="148" t="s">
        <v>464</v>
      </c>
      <c r="F1617" s="150">
        <v>0.28860764</v>
      </c>
      <c r="G1617" s="150">
        <v>0.19045506000000001</v>
      </c>
      <c r="H1617" s="56">
        <f t="shared" si="51"/>
        <v>0.51535821626372114</v>
      </c>
      <c r="I1617" s="42">
        <f t="shared" si="52"/>
        <v>7.0606636074722045E-3</v>
      </c>
      <c r="J1617" s="159">
        <v>37.540022999999998</v>
      </c>
      <c r="K1617" s="159">
        <v>79.409136363636406</v>
      </c>
    </row>
    <row r="1618" spans="1:11" x14ac:dyDescent="0.2">
      <c r="A1618" s="151" t="s">
        <v>2169</v>
      </c>
      <c r="B1618" s="78" t="s">
        <v>2170</v>
      </c>
      <c r="C1618" s="148" t="s">
        <v>1417</v>
      </c>
      <c r="D1618" s="148"/>
      <c r="E1618" s="148" t="s">
        <v>464</v>
      </c>
      <c r="F1618" s="150">
        <v>0.27263006000000001</v>
      </c>
      <c r="G1618" s="150">
        <v>0.22129972000000001</v>
      </c>
      <c r="H1618" s="56">
        <f t="shared" si="51"/>
        <v>0.23194941231737665</v>
      </c>
      <c r="I1618" s="42">
        <f t="shared" si="52"/>
        <v>6.6697788836947063E-3</v>
      </c>
      <c r="J1618" s="159">
        <v>60.335165159999995</v>
      </c>
      <c r="K1618" s="159">
        <v>24.2187727272727</v>
      </c>
    </row>
    <row r="1619" spans="1:11" x14ac:dyDescent="0.2">
      <c r="A1619" s="151" t="s">
        <v>3126</v>
      </c>
      <c r="B1619" s="78" t="s">
        <v>1665</v>
      </c>
      <c r="C1619" s="148" t="s">
        <v>1663</v>
      </c>
      <c r="D1619" s="148"/>
      <c r="E1619" s="148" t="s">
        <v>464</v>
      </c>
      <c r="F1619" s="150">
        <v>0.18974801999999999</v>
      </c>
      <c r="G1619" s="150">
        <v>3.0085560000000001E-2</v>
      </c>
      <c r="H1619" s="56">
        <f t="shared" si="51"/>
        <v>5.3069465883300824</v>
      </c>
      <c r="I1619" s="42">
        <f t="shared" si="52"/>
        <v>4.6421048985533023E-3</v>
      </c>
      <c r="J1619" s="159">
        <v>39.863871969567448</v>
      </c>
      <c r="K1619" s="159">
        <v>250.640533333333</v>
      </c>
    </row>
    <row r="1620" spans="1:11" x14ac:dyDescent="0.2">
      <c r="A1620" s="151" t="s">
        <v>3611</v>
      </c>
      <c r="B1620" s="78" t="s">
        <v>3612</v>
      </c>
      <c r="C1620" s="148" t="s">
        <v>422</v>
      </c>
      <c r="D1620" s="148"/>
      <c r="E1620" s="148" t="s">
        <v>464</v>
      </c>
      <c r="F1620" s="150">
        <v>0.18243879999999998</v>
      </c>
      <c r="G1620" s="150">
        <v>3.1859800000000001E-2</v>
      </c>
      <c r="H1620" s="56">
        <f t="shared" si="51"/>
        <v>4.7263008556237009</v>
      </c>
      <c r="I1620" s="42">
        <f t="shared" si="52"/>
        <v>4.4632879287287751E-3</v>
      </c>
      <c r="J1620" s="159">
        <v>2.1871764700000003</v>
      </c>
      <c r="K1620" s="159">
        <v>253.82149999999999</v>
      </c>
    </row>
    <row r="1621" spans="1:11" x14ac:dyDescent="0.2">
      <c r="A1621" s="151" t="s">
        <v>1954</v>
      </c>
      <c r="B1621" s="78" t="s">
        <v>1955</v>
      </c>
      <c r="C1621" s="148" t="s">
        <v>1663</v>
      </c>
      <c r="D1621" s="148"/>
      <c r="E1621" s="148" t="s">
        <v>464</v>
      </c>
      <c r="F1621" s="150">
        <v>0.17716756</v>
      </c>
      <c r="G1621" s="150">
        <v>0.64741448999999995</v>
      </c>
      <c r="H1621" s="56">
        <f t="shared" si="51"/>
        <v>-0.72634600748586886</v>
      </c>
      <c r="I1621" s="42">
        <f t="shared" si="52"/>
        <v>4.3343292759562713E-3</v>
      </c>
      <c r="J1621" s="159">
        <v>144.88425025000001</v>
      </c>
      <c r="K1621" s="159">
        <v>24.08</v>
      </c>
    </row>
    <row r="1622" spans="1:11" x14ac:dyDescent="0.2">
      <c r="A1622" s="151" t="s">
        <v>3129</v>
      </c>
      <c r="B1622" s="78" t="s">
        <v>1664</v>
      </c>
      <c r="C1622" s="148" t="s">
        <v>1663</v>
      </c>
      <c r="D1622" s="148"/>
      <c r="E1622" s="148" t="s">
        <v>139</v>
      </c>
      <c r="F1622" s="150">
        <v>0.11210242999999999</v>
      </c>
      <c r="G1622" s="150">
        <v>1.0420799999999999E-2</v>
      </c>
      <c r="H1622" s="56">
        <f t="shared" si="51"/>
        <v>9.7575646783356369</v>
      </c>
      <c r="I1622" s="42">
        <f t="shared" si="52"/>
        <v>2.7425384435775858E-3</v>
      </c>
      <c r="J1622" s="159">
        <v>75.192511916566943</v>
      </c>
      <c r="K1622" s="159">
        <v>14.1368636363636</v>
      </c>
    </row>
    <row r="1623" spans="1:11" x14ac:dyDescent="0.2">
      <c r="A1623" s="151" t="s">
        <v>3321</v>
      </c>
      <c r="B1623" s="78" t="s">
        <v>3322</v>
      </c>
      <c r="C1623" s="148" t="s">
        <v>1265</v>
      </c>
      <c r="D1623" s="148"/>
      <c r="E1623" s="148" t="s">
        <v>464</v>
      </c>
      <c r="F1623" s="150">
        <v>9.9165279999999995E-2</v>
      </c>
      <c r="G1623" s="150">
        <v>3.3903499999999999E-3</v>
      </c>
      <c r="H1623" s="56">
        <f t="shared" si="51"/>
        <v>28.249275148583479</v>
      </c>
      <c r="I1623" s="42">
        <f t="shared" si="52"/>
        <v>2.4260365512873854E-3</v>
      </c>
      <c r="J1623" s="159">
        <v>14.268604034877759</v>
      </c>
      <c r="K1623" s="159">
        <v>38.0997272727273</v>
      </c>
    </row>
    <row r="1624" spans="1:11" x14ac:dyDescent="0.2">
      <c r="A1624" s="151" t="s">
        <v>1872</v>
      </c>
      <c r="B1624" s="78" t="s">
        <v>3192</v>
      </c>
      <c r="C1624" s="148" t="s">
        <v>1662</v>
      </c>
      <c r="D1624" s="148"/>
      <c r="E1624" s="148" t="s">
        <v>139</v>
      </c>
      <c r="F1624" s="55">
        <v>7.6643139999999998E-2</v>
      </c>
      <c r="G1624" s="150">
        <v>0.34628995000000001</v>
      </c>
      <c r="H1624" s="56">
        <f t="shared" si="51"/>
        <v>-0.77867350756208786</v>
      </c>
      <c r="I1624" s="42">
        <f t="shared" si="52"/>
        <v>1.8750419405404418E-3</v>
      </c>
      <c r="J1624" s="159">
        <v>803.81959449999999</v>
      </c>
      <c r="K1624" s="159">
        <v>51.514318181818197</v>
      </c>
    </row>
    <row r="1625" spans="1:11" x14ac:dyDescent="0.2">
      <c r="A1625" s="151" t="s">
        <v>1950</v>
      </c>
      <c r="B1625" s="78" t="s">
        <v>1951</v>
      </c>
      <c r="C1625" s="148" t="s">
        <v>1663</v>
      </c>
      <c r="D1625" s="148"/>
      <c r="E1625" s="148" t="s">
        <v>464</v>
      </c>
      <c r="F1625" s="150">
        <v>7.2947780000000004E-2</v>
      </c>
      <c r="G1625" s="150">
        <v>0.33677099999999999</v>
      </c>
      <c r="H1625" s="56">
        <f t="shared" si="51"/>
        <v>-0.78339055322459472</v>
      </c>
      <c r="I1625" s="42">
        <f t="shared" si="52"/>
        <v>1.7846365241470695E-3</v>
      </c>
      <c r="J1625" s="159">
        <v>91.109871020687308</v>
      </c>
      <c r="K1625" s="159">
        <v>27.328545454545502</v>
      </c>
    </row>
    <row r="1626" spans="1:11" x14ac:dyDescent="0.2">
      <c r="A1626" s="151" t="s">
        <v>3122</v>
      </c>
      <c r="B1626" s="78" t="s">
        <v>2008</v>
      </c>
      <c r="C1626" s="148" t="s">
        <v>1663</v>
      </c>
      <c r="D1626" s="148"/>
      <c r="E1626" s="148" t="s">
        <v>464</v>
      </c>
      <c r="F1626" s="150">
        <v>7.1800699999999995E-2</v>
      </c>
      <c r="G1626" s="150">
        <v>0.12921164999999998</v>
      </c>
      <c r="H1626" s="56">
        <f t="shared" si="51"/>
        <v>-0.44431713394264372</v>
      </c>
      <c r="I1626" s="42">
        <f t="shared" si="52"/>
        <v>1.7565736980525862E-3</v>
      </c>
      <c r="J1626" s="159">
        <v>30.880485329999999</v>
      </c>
      <c r="K1626" s="159">
        <v>19.763681818181801</v>
      </c>
    </row>
    <row r="1627" spans="1:11" x14ac:dyDescent="0.2">
      <c r="A1627" s="151" t="s">
        <v>1902</v>
      </c>
      <c r="B1627" s="78" t="s">
        <v>1903</v>
      </c>
      <c r="C1627" s="148" t="s">
        <v>1417</v>
      </c>
      <c r="D1627" s="148"/>
      <c r="E1627" s="148" t="s">
        <v>139</v>
      </c>
      <c r="F1627" s="150">
        <v>5.8844239999999999E-2</v>
      </c>
      <c r="G1627" s="150">
        <v>4.3428379999999996E-2</v>
      </c>
      <c r="H1627" s="56">
        <f t="shared" si="51"/>
        <v>0.35497202520563764</v>
      </c>
      <c r="I1627" s="42">
        <f t="shared" si="52"/>
        <v>1.4395993947955092E-3</v>
      </c>
      <c r="J1627" s="159">
        <v>17.21634227218328</v>
      </c>
      <c r="K1627" s="159">
        <v>17.302954545454501</v>
      </c>
    </row>
    <row r="1628" spans="1:11" x14ac:dyDescent="0.2">
      <c r="A1628" s="151" t="s">
        <v>3139</v>
      </c>
      <c r="B1628" s="78" t="s">
        <v>2288</v>
      </c>
      <c r="C1628" s="148" t="s">
        <v>1870</v>
      </c>
      <c r="D1628" s="148"/>
      <c r="E1628" s="148" t="s">
        <v>464</v>
      </c>
      <c r="F1628" s="150">
        <v>1.9474109999999999E-2</v>
      </c>
      <c r="G1628" s="150">
        <v>0.14571938000000001</v>
      </c>
      <c r="H1628" s="56">
        <f t="shared" si="51"/>
        <v>-0.86635881925931879</v>
      </c>
      <c r="I1628" s="42">
        <f t="shared" si="52"/>
        <v>4.7642584848034696E-4</v>
      </c>
      <c r="J1628" s="159">
        <v>2.1952341464738021</v>
      </c>
      <c r="K1628" s="159">
        <v>28.8281363636364</v>
      </c>
    </row>
    <row r="1629" spans="1:11" x14ac:dyDescent="0.2">
      <c r="A1629" s="151" t="s">
        <v>1446</v>
      </c>
      <c r="B1629" s="78" t="s">
        <v>1447</v>
      </c>
      <c r="C1629" s="148" t="s">
        <v>1442</v>
      </c>
      <c r="D1629" s="148"/>
      <c r="E1629" s="148" t="s">
        <v>464</v>
      </c>
      <c r="F1629" s="150">
        <v>1.906482E-2</v>
      </c>
      <c r="G1629" s="150">
        <v>7.0032609999999995E-2</v>
      </c>
      <c r="H1629" s="56">
        <f t="shared" si="51"/>
        <v>-0.7277722478142683</v>
      </c>
      <c r="I1629" s="42">
        <f t="shared" si="52"/>
        <v>4.6641274207781969E-4</v>
      </c>
      <c r="J1629" s="159">
        <v>10.19770761</v>
      </c>
      <c r="K1629" s="159">
        <v>32.347454545454497</v>
      </c>
    </row>
    <row r="1630" spans="1:11" x14ac:dyDescent="0.2">
      <c r="A1630" s="151" t="s">
        <v>3129</v>
      </c>
      <c r="B1630" s="78" t="s">
        <v>2168</v>
      </c>
      <c r="C1630" s="148" t="s">
        <v>1663</v>
      </c>
      <c r="D1630" s="148"/>
      <c r="E1630" s="148" t="s">
        <v>464</v>
      </c>
      <c r="F1630" s="150">
        <v>1.4078219999999999E-2</v>
      </c>
      <c r="G1630" s="150">
        <v>0</v>
      </c>
      <c r="H1630" s="56" t="str">
        <f t="shared" si="51"/>
        <v/>
      </c>
      <c r="I1630" s="42">
        <f t="shared" si="52"/>
        <v>3.4441768628158052E-4</v>
      </c>
      <c r="J1630" s="159">
        <v>65.391969772610707</v>
      </c>
      <c r="K1630" s="159">
        <v>28.8994545454545</v>
      </c>
    </row>
    <row r="1631" spans="1:11" x14ac:dyDescent="0.2">
      <c r="A1631" s="151" t="s">
        <v>3123</v>
      </c>
      <c r="B1631" s="78" t="s">
        <v>2010</v>
      </c>
      <c r="C1631" s="148" t="s">
        <v>1663</v>
      </c>
      <c r="D1631" s="148"/>
      <c r="E1631" s="148" t="s">
        <v>464</v>
      </c>
      <c r="F1631" s="150">
        <v>1.0097E-2</v>
      </c>
      <c r="G1631" s="150">
        <v>1.538103E-2</v>
      </c>
      <c r="H1631" s="56">
        <f t="shared" si="51"/>
        <v>-0.34354201246600524</v>
      </c>
      <c r="I1631" s="42">
        <f t="shared" si="52"/>
        <v>2.4701882612895089E-4</v>
      </c>
      <c r="J1631" s="159">
        <v>175.37058855000001</v>
      </c>
      <c r="K1631" s="159">
        <v>20.708681818181802</v>
      </c>
    </row>
    <row r="1632" spans="1:11" x14ac:dyDescent="0.2">
      <c r="A1632" s="151" t="s">
        <v>3319</v>
      </c>
      <c r="B1632" s="78" t="s">
        <v>3320</v>
      </c>
      <c r="C1632" s="148" t="s">
        <v>1265</v>
      </c>
      <c r="D1632" s="148"/>
      <c r="E1632" s="148" t="s">
        <v>464</v>
      </c>
      <c r="F1632" s="150">
        <v>9.1184000000000005E-3</v>
      </c>
      <c r="G1632" s="150">
        <v>5.2315900000000004E-3</v>
      </c>
      <c r="H1632" s="56">
        <f t="shared" si="51"/>
        <v>0.74295004004518694</v>
      </c>
      <c r="I1632" s="42">
        <f t="shared" si="52"/>
        <v>2.2307779183660748E-4</v>
      </c>
      <c r="J1632" s="159">
        <v>85.211834999999994</v>
      </c>
      <c r="K1632" s="159">
        <v>28.633500000000002</v>
      </c>
    </row>
    <row r="1633" spans="1:11" x14ac:dyDescent="0.2">
      <c r="A1633" s="151" t="s">
        <v>3125</v>
      </c>
      <c r="B1633" s="78" t="s">
        <v>1936</v>
      </c>
      <c r="C1633" s="148" t="s">
        <v>1663</v>
      </c>
      <c r="D1633" s="148"/>
      <c r="E1633" s="148" t="s">
        <v>464</v>
      </c>
      <c r="F1633" s="150">
        <v>5.2233100000000001E-3</v>
      </c>
      <c r="G1633" s="150">
        <v>5.6544000000000006E-4</v>
      </c>
      <c r="H1633" s="56">
        <f t="shared" si="51"/>
        <v>8.2376025749858517</v>
      </c>
      <c r="I1633" s="42">
        <f t="shared" si="52"/>
        <v>1.2778606563411017E-4</v>
      </c>
      <c r="J1633" s="159">
        <v>1.9830319285347926</v>
      </c>
      <c r="K1633" s="159">
        <v>143.761416666667</v>
      </c>
    </row>
    <row r="1634" spans="1:11" x14ac:dyDescent="0.2">
      <c r="A1634" s="151" t="s">
        <v>3317</v>
      </c>
      <c r="B1634" s="78" t="s">
        <v>3318</v>
      </c>
      <c r="C1634" s="148" t="s">
        <v>1265</v>
      </c>
      <c r="D1634" s="148"/>
      <c r="E1634" s="148" t="s">
        <v>464</v>
      </c>
      <c r="F1634" s="150">
        <v>2.27925E-3</v>
      </c>
      <c r="G1634" s="150">
        <v>6.3977000000000001E-3</v>
      </c>
      <c r="H1634" s="56">
        <f t="shared" si="51"/>
        <v>-0.64373915625928069</v>
      </c>
      <c r="I1634" s="42">
        <f t="shared" si="52"/>
        <v>5.5760885357473636E-5</v>
      </c>
      <c r="J1634" s="159">
        <v>71.636257479911109</v>
      </c>
      <c r="K1634" s="159">
        <v>33.263227272727299</v>
      </c>
    </row>
    <row r="1635" spans="1:11" x14ac:dyDescent="0.2">
      <c r="A1635" s="151" t="s">
        <v>3721</v>
      </c>
      <c r="B1635" s="78" t="s">
        <v>3722</v>
      </c>
      <c r="C1635" s="148" t="s">
        <v>1956</v>
      </c>
      <c r="D1635" s="148"/>
      <c r="E1635" s="148" t="s">
        <v>464</v>
      </c>
      <c r="F1635" s="150">
        <v>0</v>
      </c>
      <c r="G1635" s="150"/>
      <c r="H1635" s="56" t="str">
        <f t="shared" si="51"/>
        <v/>
      </c>
      <c r="I1635" s="42">
        <f t="shared" si="52"/>
        <v>0</v>
      </c>
      <c r="J1635" s="159">
        <v>6.5660796717387591</v>
      </c>
      <c r="K1635" s="159">
        <v>52.915066666666696</v>
      </c>
    </row>
    <row r="1636" spans="1:11" x14ac:dyDescent="0.2">
      <c r="A1636" s="151" t="s">
        <v>3131</v>
      </c>
      <c r="B1636" s="149" t="s">
        <v>2214</v>
      </c>
      <c r="C1636" s="148" t="s">
        <v>454</v>
      </c>
      <c r="D1636" s="148"/>
      <c r="E1636" s="148" t="s">
        <v>464</v>
      </c>
      <c r="F1636" s="150">
        <v>0</v>
      </c>
      <c r="G1636" s="150">
        <v>0</v>
      </c>
      <c r="H1636" s="56" t="str">
        <f t="shared" si="51"/>
        <v/>
      </c>
      <c r="I1636" s="42">
        <f t="shared" si="52"/>
        <v>0</v>
      </c>
      <c r="J1636" s="159">
        <v>69.427509830740306</v>
      </c>
      <c r="K1636" s="159">
        <v>56.926818181818199</v>
      </c>
    </row>
    <row r="1637" spans="1:11" x14ac:dyDescent="0.2">
      <c r="A1637" s="151" t="s">
        <v>3130</v>
      </c>
      <c r="B1637" s="149" t="s">
        <v>2215</v>
      </c>
      <c r="C1637" s="148" t="s">
        <v>454</v>
      </c>
      <c r="D1637" s="148"/>
      <c r="E1637" s="148" t="s">
        <v>464</v>
      </c>
      <c r="F1637" s="150">
        <v>0</v>
      </c>
      <c r="G1637" s="150">
        <v>0</v>
      </c>
      <c r="H1637" s="56" t="str">
        <f t="shared" si="51"/>
        <v/>
      </c>
      <c r="I1637" s="42">
        <f t="shared" si="52"/>
        <v>0</v>
      </c>
      <c r="J1637" s="159">
        <v>8.8940040000000007</v>
      </c>
      <c r="K1637" s="159">
        <v>58.708954545454503</v>
      </c>
    </row>
    <row r="1638" spans="1:11" x14ac:dyDescent="0.2">
      <c r="A1638" s="151" t="s">
        <v>2030</v>
      </c>
      <c r="B1638" s="149" t="s">
        <v>2031</v>
      </c>
      <c r="C1638" s="148" t="s">
        <v>454</v>
      </c>
      <c r="D1638" s="148"/>
      <c r="E1638" s="148" t="s">
        <v>464</v>
      </c>
      <c r="F1638" s="150">
        <v>0</v>
      </c>
      <c r="G1638" s="150">
        <v>0</v>
      </c>
      <c r="H1638" s="56" t="str">
        <f t="shared" si="51"/>
        <v/>
      </c>
      <c r="I1638" s="42">
        <f t="shared" si="52"/>
        <v>0</v>
      </c>
      <c r="J1638" s="159">
        <v>36.423510001709694</v>
      </c>
      <c r="K1638" s="159">
        <v>79.205772727272702</v>
      </c>
    </row>
    <row r="1639" spans="1:11" x14ac:dyDescent="0.2">
      <c r="A1639" s="151" t="s">
        <v>3802</v>
      </c>
      <c r="B1639" s="149" t="s">
        <v>3804</v>
      </c>
      <c r="C1639" s="148" t="s">
        <v>454</v>
      </c>
      <c r="D1639" s="148"/>
      <c r="E1639" s="148" t="s">
        <v>464</v>
      </c>
      <c r="F1639" s="150"/>
      <c r="G1639" s="150">
        <v>0</v>
      </c>
      <c r="H1639" s="56" t="str">
        <f t="shared" si="51"/>
        <v/>
      </c>
      <c r="I1639" s="42">
        <f t="shared" si="52"/>
        <v>0</v>
      </c>
      <c r="J1639" s="159" t="s">
        <v>3762</v>
      </c>
      <c r="K1639" s="159" t="s">
        <v>3762</v>
      </c>
    </row>
    <row r="1640" spans="1:11" x14ac:dyDescent="0.2">
      <c r="A1640" s="151" t="s">
        <v>3803</v>
      </c>
      <c r="B1640" s="149" t="s">
        <v>3805</v>
      </c>
      <c r="C1640" s="148" t="s">
        <v>1662</v>
      </c>
      <c r="D1640" s="148"/>
      <c r="E1640" s="148" t="s">
        <v>139</v>
      </c>
      <c r="F1640" s="150"/>
      <c r="G1640" s="150">
        <v>2.932864E-2</v>
      </c>
      <c r="H1640" s="56">
        <f t="shared" si="51"/>
        <v>-1</v>
      </c>
      <c r="I1640" s="42">
        <f t="shared" si="52"/>
        <v>0</v>
      </c>
      <c r="J1640" s="159" t="s">
        <v>3762</v>
      </c>
      <c r="K1640" s="159" t="s">
        <v>3762</v>
      </c>
    </row>
    <row r="1641" spans="1:11" x14ac:dyDescent="0.2">
      <c r="A1641" s="43" t="s">
        <v>13</v>
      </c>
      <c r="B1641" s="44">
        <f>COUNTA(B1593:B1640)</f>
        <v>48</v>
      </c>
      <c r="C1641" s="44"/>
      <c r="D1641" s="44"/>
      <c r="E1641" s="44"/>
      <c r="F1641" s="45">
        <f>SUM(F1593:F1640)</f>
        <v>40.875427019999997</v>
      </c>
      <c r="G1641" s="45">
        <f>SUM(G1593:G1640)</f>
        <v>67.518275390000014</v>
      </c>
      <c r="H1641" s="54">
        <f>IF(ISERROR(F1641/G1641-1),"",((F1641/G1641-1)))</f>
        <v>-0.39460202761556362</v>
      </c>
      <c r="I1641" s="46">
        <f>SUM(I1593:I1640)</f>
        <v>1</v>
      </c>
      <c r="J1641" s="204">
        <f>SUM(J1593:J1640)</f>
        <v>6889.0888533116959</v>
      </c>
      <c r="K1641" s="48"/>
    </row>
    <row r="1642" spans="1:11" x14ac:dyDescent="0.25">
      <c r="A1642" s="49"/>
      <c r="B1642" s="49"/>
      <c r="C1642" s="49"/>
      <c r="D1642" s="49"/>
      <c r="E1642" s="49"/>
      <c r="F1642" s="83"/>
      <c r="G1642" s="83"/>
      <c r="H1642" s="49"/>
      <c r="I1642" s="49"/>
      <c r="J1642" s="83"/>
      <c r="K1642" s="49"/>
    </row>
    <row r="1643" spans="1:11" x14ac:dyDescent="0.25">
      <c r="A1643" s="37" t="s">
        <v>1980</v>
      </c>
      <c r="B1643" s="49"/>
      <c r="C1643" s="49"/>
      <c r="D1643" s="49"/>
      <c r="E1643" s="49"/>
      <c r="F1643" s="62"/>
      <c r="G1643" s="62"/>
      <c r="H1643" s="50"/>
      <c r="I1643" s="49"/>
      <c r="J1643" s="96"/>
    </row>
    <row r="1644" spans="1:11" ht="13.2" x14ac:dyDescent="0.25">
      <c r="A1644" s="49"/>
      <c r="B1644" s="49"/>
      <c r="C1644" s="83"/>
      <c r="D1644" s="49"/>
      <c r="E1644" s="49"/>
      <c r="F1644" s="57"/>
      <c r="G1644" s="57"/>
      <c r="H1644" s="50"/>
      <c r="I1644" s="49"/>
      <c r="J1644" s="57"/>
    </row>
    <row r="1645" spans="1:11" ht="13.2" x14ac:dyDescent="0.25">
      <c r="A1645" s="52" t="s">
        <v>36</v>
      </c>
      <c r="B1645" s="49"/>
      <c r="C1645" s="49"/>
      <c r="D1645" s="49"/>
      <c r="E1645" s="49"/>
      <c r="F1645" s="240"/>
      <c r="G1645" s="240"/>
      <c r="H1645" s="239"/>
      <c r="I1645" s="49"/>
      <c r="J1645" s="160"/>
    </row>
    <row r="1646" spans="1:11" x14ac:dyDescent="0.25">
      <c r="C1646" s="166"/>
      <c r="F1646" s="119"/>
    </row>
  </sheetData>
  <autoFilter ref="A5:K1588" xr:uid="{56220767-A777-4792-8876-579057B3ED6D}"/>
  <sortState ref="A1592:K1640">
    <sortCondition descending="1" ref="F1592"/>
  </sortState>
  <conditionalFormatting sqref="B1604">
    <cfRule type="duplicateValues" dxfId="1532" priority="796"/>
  </conditionalFormatting>
  <conditionalFormatting sqref="B1603">
    <cfRule type="duplicateValues" dxfId="1531" priority="794"/>
  </conditionalFormatting>
  <conditionalFormatting sqref="B1602">
    <cfRule type="duplicateValues" dxfId="1530" priority="669"/>
  </conditionalFormatting>
  <conditionalFormatting sqref="B1601">
    <cfRule type="duplicateValues" dxfId="1529" priority="615"/>
  </conditionalFormatting>
  <conditionalFormatting sqref="B222">
    <cfRule type="duplicateValues" dxfId="1528" priority="407"/>
  </conditionalFormatting>
  <conditionalFormatting sqref="B223">
    <cfRule type="duplicateValues" dxfId="1527" priority="406"/>
  </conditionalFormatting>
  <conditionalFormatting sqref="B224">
    <cfRule type="duplicateValues" dxfId="1526" priority="405"/>
  </conditionalFormatting>
  <conditionalFormatting sqref="B225">
    <cfRule type="duplicateValues" dxfId="1525" priority="404"/>
  </conditionalFormatting>
  <conditionalFormatting sqref="B226">
    <cfRule type="duplicateValues" dxfId="1524" priority="403"/>
  </conditionalFormatting>
  <conditionalFormatting sqref="B227">
    <cfRule type="duplicateValues" dxfId="1523" priority="402"/>
  </conditionalFormatting>
  <conditionalFormatting sqref="B228">
    <cfRule type="duplicateValues" dxfId="1522" priority="401"/>
  </conditionalFormatting>
  <conditionalFormatting sqref="B229">
    <cfRule type="duplicateValues" dxfId="1521" priority="400"/>
  </conditionalFormatting>
  <conditionalFormatting sqref="B230">
    <cfRule type="duplicateValues" dxfId="1520" priority="399"/>
  </conditionalFormatting>
  <conditionalFormatting sqref="B231">
    <cfRule type="duplicateValues" dxfId="1519" priority="398"/>
  </conditionalFormatting>
  <conditionalFormatting sqref="B200">
    <cfRule type="duplicateValues" dxfId="1518" priority="397"/>
  </conditionalFormatting>
  <conditionalFormatting sqref="B201">
    <cfRule type="duplicateValues" dxfId="1517" priority="396"/>
  </conditionalFormatting>
  <conditionalFormatting sqref="B202">
    <cfRule type="duplicateValues" dxfId="1516" priority="395"/>
  </conditionalFormatting>
  <conditionalFormatting sqref="B203">
    <cfRule type="duplicateValues" dxfId="1515" priority="394"/>
  </conditionalFormatting>
  <conditionalFormatting sqref="B204">
    <cfRule type="duplicateValues" dxfId="1514" priority="393"/>
  </conditionalFormatting>
  <conditionalFormatting sqref="B205">
    <cfRule type="duplicateValues" dxfId="1513" priority="392"/>
  </conditionalFormatting>
  <conditionalFormatting sqref="B206">
    <cfRule type="duplicateValues" dxfId="1512" priority="391"/>
  </conditionalFormatting>
  <conditionalFormatting sqref="B207">
    <cfRule type="duplicateValues" dxfId="1511" priority="390"/>
  </conditionalFormatting>
  <conditionalFormatting sqref="B208">
    <cfRule type="duplicateValues" dxfId="1510" priority="389"/>
  </conditionalFormatting>
  <conditionalFormatting sqref="B209">
    <cfRule type="duplicateValues" dxfId="1509" priority="388"/>
  </conditionalFormatting>
  <conditionalFormatting sqref="B210">
    <cfRule type="duplicateValues" dxfId="1508" priority="387"/>
  </conditionalFormatting>
  <conditionalFormatting sqref="B211">
    <cfRule type="duplicateValues" dxfId="1507" priority="386"/>
  </conditionalFormatting>
  <conditionalFormatting sqref="B212">
    <cfRule type="duplicateValues" dxfId="1506" priority="385"/>
  </conditionalFormatting>
  <conditionalFormatting sqref="B213">
    <cfRule type="duplicateValues" dxfId="1505" priority="384"/>
  </conditionalFormatting>
  <conditionalFormatting sqref="B214">
    <cfRule type="duplicateValues" dxfId="1504" priority="383"/>
  </conditionalFormatting>
  <conditionalFormatting sqref="B215">
    <cfRule type="duplicateValues" dxfId="1503" priority="382"/>
  </conditionalFormatting>
  <conditionalFormatting sqref="B216">
    <cfRule type="duplicateValues" dxfId="1502" priority="381"/>
  </conditionalFormatting>
  <conditionalFormatting sqref="B217">
    <cfRule type="duplicateValues" dxfId="1501" priority="380"/>
  </conditionalFormatting>
  <conditionalFormatting sqref="B218">
    <cfRule type="duplicateValues" dxfId="1500" priority="379"/>
  </conditionalFormatting>
  <conditionalFormatting sqref="B219">
    <cfRule type="duplicateValues" dxfId="1499" priority="378"/>
  </conditionalFormatting>
  <conditionalFormatting sqref="B220">
    <cfRule type="duplicateValues" dxfId="1498" priority="377"/>
  </conditionalFormatting>
  <conditionalFormatting sqref="B221">
    <cfRule type="duplicateValues" dxfId="1497" priority="376"/>
  </conditionalFormatting>
  <conditionalFormatting sqref="B182">
    <cfRule type="duplicateValues" dxfId="1496" priority="375"/>
  </conditionalFormatting>
  <conditionalFormatting sqref="B183">
    <cfRule type="duplicateValues" dxfId="1495" priority="374"/>
  </conditionalFormatting>
  <conditionalFormatting sqref="B184">
    <cfRule type="duplicateValues" dxfId="1494" priority="373"/>
  </conditionalFormatting>
  <conditionalFormatting sqref="B185">
    <cfRule type="duplicateValues" dxfId="1493" priority="372"/>
  </conditionalFormatting>
  <conditionalFormatting sqref="B186">
    <cfRule type="duplicateValues" dxfId="1492" priority="371"/>
  </conditionalFormatting>
  <conditionalFormatting sqref="B188">
    <cfRule type="duplicateValues" dxfId="1491" priority="370"/>
  </conditionalFormatting>
  <conditionalFormatting sqref="B189">
    <cfRule type="duplicateValues" dxfId="1490" priority="369"/>
  </conditionalFormatting>
  <conditionalFormatting sqref="B190">
    <cfRule type="duplicateValues" dxfId="1489" priority="368"/>
  </conditionalFormatting>
  <conditionalFormatting sqref="B191">
    <cfRule type="duplicateValues" dxfId="1488" priority="367"/>
  </conditionalFormatting>
  <conditionalFormatting sqref="B192">
    <cfRule type="duplicateValues" dxfId="1487" priority="366"/>
  </conditionalFormatting>
  <conditionalFormatting sqref="B193">
    <cfRule type="duplicateValues" dxfId="1486" priority="365"/>
  </conditionalFormatting>
  <conditionalFormatting sqref="B194">
    <cfRule type="duplicateValues" dxfId="1485" priority="364"/>
  </conditionalFormatting>
  <conditionalFormatting sqref="B195">
    <cfRule type="duplicateValues" dxfId="1484" priority="363"/>
  </conditionalFormatting>
  <conditionalFormatting sqref="B196">
    <cfRule type="duplicateValues" dxfId="1483" priority="362"/>
  </conditionalFormatting>
  <conditionalFormatting sqref="B197">
    <cfRule type="duplicateValues" dxfId="1482" priority="361"/>
  </conditionalFormatting>
  <conditionalFormatting sqref="B198">
    <cfRule type="duplicateValues" dxfId="1481" priority="360"/>
  </conditionalFormatting>
  <conditionalFormatting sqref="B199">
    <cfRule type="duplicateValues" dxfId="1480" priority="359"/>
  </conditionalFormatting>
  <conditionalFormatting sqref="B173">
    <cfRule type="duplicateValues" dxfId="1479" priority="358"/>
  </conditionalFormatting>
  <conditionalFormatting sqref="B174">
    <cfRule type="duplicateValues" dxfId="1478" priority="357"/>
  </conditionalFormatting>
  <conditionalFormatting sqref="B175">
    <cfRule type="duplicateValues" dxfId="1477" priority="356"/>
  </conditionalFormatting>
  <conditionalFormatting sqref="B176">
    <cfRule type="duplicateValues" dxfId="1476" priority="355"/>
  </conditionalFormatting>
  <conditionalFormatting sqref="B177">
    <cfRule type="duplicateValues" dxfId="1475" priority="354"/>
  </conditionalFormatting>
  <conditionalFormatting sqref="B178">
    <cfRule type="duplicateValues" dxfId="1474" priority="353"/>
  </conditionalFormatting>
  <conditionalFormatting sqref="B179">
    <cfRule type="duplicateValues" dxfId="1473" priority="352"/>
  </conditionalFormatting>
  <conditionalFormatting sqref="B180">
    <cfRule type="duplicateValues" dxfId="1472" priority="351"/>
  </conditionalFormatting>
  <conditionalFormatting sqref="B181">
    <cfRule type="duplicateValues" dxfId="1471" priority="350"/>
  </conditionalFormatting>
  <conditionalFormatting sqref="B1543">
    <cfRule type="duplicateValues" dxfId="1470" priority="348"/>
  </conditionalFormatting>
  <conditionalFormatting sqref="B1544">
    <cfRule type="duplicateValues" dxfId="1469" priority="347"/>
  </conditionalFormatting>
  <conditionalFormatting sqref="B1545">
    <cfRule type="duplicateValues" dxfId="1468" priority="346"/>
  </conditionalFormatting>
  <conditionalFormatting sqref="B1546">
    <cfRule type="duplicateValues" dxfId="1467" priority="345"/>
  </conditionalFormatting>
  <conditionalFormatting sqref="B162">
    <cfRule type="duplicateValues" dxfId="1466" priority="344"/>
  </conditionalFormatting>
  <conditionalFormatting sqref="B163">
    <cfRule type="duplicateValues" dxfId="1465" priority="343"/>
  </conditionalFormatting>
  <conditionalFormatting sqref="B164">
    <cfRule type="duplicateValues" dxfId="1464" priority="342"/>
  </conditionalFormatting>
  <conditionalFormatting sqref="B165">
    <cfRule type="duplicateValues" dxfId="1463" priority="341"/>
  </conditionalFormatting>
  <conditionalFormatting sqref="B166">
    <cfRule type="duplicateValues" dxfId="1462" priority="340"/>
  </conditionalFormatting>
  <conditionalFormatting sqref="B167">
    <cfRule type="duplicateValues" dxfId="1461" priority="339"/>
  </conditionalFormatting>
  <conditionalFormatting sqref="B168">
    <cfRule type="duplicateValues" dxfId="1460" priority="338"/>
  </conditionalFormatting>
  <conditionalFormatting sqref="B169">
    <cfRule type="duplicateValues" dxfId="1459" priority="337"/>
  </conditionalFormatting>
  <conditionalFormatting sqref="B170">
    <cfRule type="duplicateValues" dxfId="1458" priority="336"/>
  </conditionalFormatting>
  <conditionalFormatting sqref="B171">
    <cfRule type="duplicateValues" dxfId="1457" priority="335"/>
  </conditionalFormatting>
  <conditionalFormatting sqref="B172">
    <cfRule type="duplicateValues" dxfId="1456" priority="334"/>
  </conditionalFormatting>
  <conditionalFormatting sqref="B147">
    <cfRule type="duplicateValues" dxfId="1455" priority="333"/>
  </conditionalFormatting>
  <conditionalFormatting sqref="B148">
    <cfRule type="duplicateValues" dxfId="1454" priority="332"/>
  </conditionalFormatting>
  <conditionalFormatting sqref="B149">
    <cfRule type="duplicateValues" dxfId="1453" priority="331"/>
  </conditionalFormatting>
  <conditionalFormatting sqref="B150">
    <cfRule type="duplicateValues" dxfId="1452" priority="330"/>
  </conditionalFormatting>
  <conditionalFormatting sqref="B151">
    <cfRule type="duplicateValues" dxfId="1451" priority="329"/>
  </conditionalFormatting>
  <conditionalFormatting sqref="B152">
    <cfRule type="duplicateValues" dxfId="1450" priority="328"/>
  </conditionalFormatting>
  <conditionalFormatting sqref="B153">
    <cfRule type="duplicateValues" dxfId="1449" priority="327"/>
  </conditionalFormatting>
  <conditionalFormatting sqref="B154">
    <cfRule type="duplicateValues" dxfId="1448" priority="326"/>
  </conditionalFormatting>
  <conditionalFormatting sqref="B155">
    <cfRule type="duplicateValues" dxfId="1447" priority="325"/>
  </conditionalFormatting>
  <conditionalFormatting sqref="B156">
    <cfRule type="duplicateValues" dxfId="1446" priority="324"/>
  </conditionalFormatting>
  <conditionalFormatting sqref="B157">
    <cfRule type="duplicateValues" dxfId="1445" priority="323"/>
  </conditionalFormatting>
  <conditionalFormatting sqref="B158">
    <cfRule type="duplicateValues" dxfId="1444" priority="322"/>
  </conditionalFormatting>
  <conditionalFormatting sqref="B159">
    <cfRule type="duplicateValues" dxfId="1443" priority="321"/>
  </conditionalFormatting>
  <conditionalFormatting sqref="B160">
    <cfRule type="duplicateValues" dxfId="1442" priority="320"/>
  </conditionalFormatting>
  <conditionalFormatting sqref="B161">
    <cfRule type="duplicateValues" dxfId="1441" priority="319"/>
  </conditionalFormatting>
  <conditionalFormatting sqref="B137">
    <cfRule type="duplicateValues" dxfId="1440" priority="318"/>
  </conditionalFormatting>
  <conditionalFormatting sqref="B138">
    <cfRule type="duplicateValues" dxfId="1439" priority="317"/>
  </conditionalFormatting>
  <conditionalFormatting sqref="B139">
    <cfRule type="duplicateValues" dxfId="1438" priority="316"/>
  </conditionalFormatting>
  <conditionalFormatting sqref="B140">
    <cfRule type="duplicateValues" dxfId="1437" priority="315"/>
  </conditionalFormatting>
  <conditionalFormatting sqref="B141">
    <cfRule type="duplicateValues" dxfId="1436" priority="314"/>
  </conditionalFormatting>
  <conditionalFormatting sqref="B142">
    <cfRule type="duplicateValues" dxfId="1435" priority="313"/>
  </conditionalFormatting>
  <conditionalFormatting sqref="B143">
    <cfRule type="duplicateValues" dxfId="1434" priority="312"/>
  </conditionalFormatting>
  <conditionalFormatting sqref="B144">
    <cfRule type="duplicateValues" dxfId="1433" priority="310"/>
  </conditionalFormatting>
  <conditionalFormatting sqref="B145">
    <cfRule type="duplicateValues" dxfId="1432" priority="309"/>
  </conditionalFormatting>
  <conditionalFormatting sqref="B146">
    <cfRule type="duplicateValues" dxfId="1431" priority="308"/>
  </conditionalFormatting>
  <conditionalFormatting sqref="B124">
    <cfRule type="duplicateValues" dxfId="1430" priority="307"/>
  </conditionalFormatting>
  <conditionalFormatting sqref="B125">
    <cfRule type="duplicateValues" dxfId="1429" priority="306"/>
  </conditionalFormatting>
  <conditionalFormatting sqref="B126">
    <cfRule type="duplicateValues" dxfId="1428" priority="305"/>
  </conditionalFormatting>
  <conditionalFormatting sqref="B127">
    <cfRule type="duplicateValues" dxfId="1427" priority="304"/>
  </conditionalFormatting>
  <conditionalFormatting sqref="B128">
    <cfRule type="duplicateValues" dxfId="1426" priority="303"/>
  </conditionalFormatting>
  <conditionalFormatting sqref="B129">
    <cfRule type="duplicateValues" dxfId="1425" priority="302"/>
  </conditionalFormatting>
  <conditionalFormatting sqref="B130">
    <cfRule type="duplicateValues" dxfId="1424" priority="301"/>
  </conditionalFormatting>
  <conditionalFormatting sqref="B131">
    <cfRule type="duplicateValues" dxfId="1423" priority="300"/>
  </conditionalFormatting>
  <conditionalFormatting sqref="B132">
    <cfRule type="duplicateValues" dxfId="1422" priority="299"/>
  </conditionalFormatting>
  <conditionalFormatting sqref="B133">
    <cfRule type="duplicateValues" dxfId="1421" priority="298"/>
  </conditionalFormatting>
  <conditionalFormatting sqref="B134">
    <cfRule type="duplicateValues" dxfId="1420" priority="297"/>
  </conditionalFormatting>
  <conditionalFormatting sqref="B135">
    <cfRule type="duplicateValues" dxfId="1419" priority="296"/>
  </conditionalFormatting>
  <conditionalFormatting sqref="B136">
    <cfRule type="duplicateValues" dxfId="1418" priority="295"/>
  </conditionalFormatting>
  <conditionalFormatting sqref="B1547:B1552 B232:B432 B434:B556 B558:B643 B677:B679 B681:B701 B703:B740 B742:B745 B747:B811 B814:B830 B832:B833 B835:B877 B879:B884 B886:B953 B1060:B1078 B1080:B1083 B1213 B1215:B1232 B1234:B1237 B1115:B1136 B645:B675 B955:B1058 B1085:B1104 B1106:B1113 B1138:B1211 B1239:B1414 B1416:B1444 B1446:B1473 B1475:B1541">
    <cfRule type="duplicateValues" dxfId="1417" priority="408"/>
  </conditionalFormatting>
  <conditionalFormatting sqref="B1238 B1233 B1214 B1212 B1137 B1105 B1084 B1079 B1059 B954 B885 B878 B834 B831 B813 B746 B741 B702 B680 B676 B557 B433 B187">
    <cfRule type="duplicateValues" dxfId="1416" priority="294"/>
  </conditionalFormatting>
  <conditionalFormatting sqref="B110">
    <cfRule type="duplicateValues" dxfId="1415" priority="290"/>
  </conditionalFormatting>
  <conditionalFormatting sqref="B111">
    <cfRule type="duplicateValues" dxfId="1414" priority="288"/>
  </conditionalFormatting>
  <conditionalFormatting sqref="B112">
    <cfRule type="duplicateValues" dxfId="1413" priority="286"/>
  </conditionalFormatting>
  <conditionalFormatting sqref="B113">
    <cfRule type="duplicateValues" dxfId="1412" priority="284"/>
  </conditionalFormatting>
  <conditionalFormatting sqref="B114">
    <cfRule type="duplicateValues" dxfId="1411" priority="282"/>
  </conditionalFormatting>
  <conditionalFormatting sqref="B115">
    <cfRule type="duplicateValues" dxfId="1410" priority="280"/>
  </conditionalFormatting>
  <conditionalFormatting sqref="B116">
    <cfRule type="duplicateValues" dxfId="1409" priority="278"/>
  </conditionalFormatting>
  <conditionalFormatting sqref="B117">
    <cfRule type="duplicateValues" dxfId="1408" priority="276"/>
  </conditionalFormatting>
  <conditionalFormatting sqref="B118">
    <cfRule type="duplicateValues" dxfId="1407" priority="274"/>
  </conditionalFormatting>
  <conditionalFormatting sqref="B119">
    <cfRule type="duplicateValues" dxfId="1406" priority="272"/>
  </conditionalFormatting>
  <conditionalFormatting sqref="B120">
    <cfRule type="duplicateValues" dxfId="1405" priority="270"/>
  </conditionalFormatting>
  <conditionalFormatting sqref="B121">
    <cfRule type="duplicateValues" dxfId="1404" priority="268"/>
  </conditionalFormatting>
  <conditionalFormatting sqref="B122">
    <cfRule type="duplicateValues" dxfId="1403" priority="266"/>
  </conditionalFormatting>
  <conditionalFormatting sqref="B123">
    <cfRule type="duplicateValues" dxfId="1402" priority="264"/>
  </conditionalFormatting>
  <conditionalFormatting sqref="B1600">
    <cfRule type="duplicateValues" dxfId="1401" priority="262"/>
  </conditionalFormatting>
  <conditionalFormatting sqref="B1599">
    <cfRule type="duplicateValues" dxfId="1400" priority="260"/>
  </conditionalFormatting>
  <conditionalFormatting sqref="B1598">
    <cfRule type="duplicateValues" dxfId="1399" priority="258"/>
  </conditionalFormatting>
  <conditionalFormatting sqref="B100">
    <cfRule type="duplicateValues" dxfId="1398" priority="256"/>
  </conditionalFormatting>
  <conditionalFormatting sqref="B101">
    <cfRule type="duplicateValues" dxfId="1397" priority="254"/>
  </conditionalFormatting>
  <conditionalFormatting sqref="B102">
    <cfRule type="duplicateValues" dxfId="1396" priority="252"/>
  </conditionalFormatting>
  <conditionalFormatting sqref="B103">
    <cfRule type="duplicateValues" dxfId="1395" priority="250"/>
  </conditionalFormatting>
  <conditionalFormatting sqref="B104">
    <cfRule type="duplicateValues" dxfId="1394" priority="248"/>
  </conditionalFormatting>
  <conditionalFormatting sqref="B105">
    <cfRule type="duplicateValues" dxfId="1393" priority="246"/>
  </conditionalFormatting>
  <conditionalFormatting sqref="B106">
    <cfRule type="duplicateValues" dxfId="1392" priority="244"/>
  </conditionalFormatting>
  <conditionalFormatting sqref="B107">
    <cfRule type="duplicateValues" dxfId="1391" priority="242"/>
  </conditionalFormatting>
  <conditionalFormatting sqref="B108">
    <cfRule type="duplicateValues" dxfId="1390" priority="240"/>
  </conditionalFormatting>
  <conditionalFormatting sqref="B109">
    <cfRule type="duplicateValues" dxfId="1389" priority="238"/>
  </conditionalFormatting>
  <conditionalFormatting sqref="B79">
    <cfRule type="duplicateValues" dxfId="1388" priority="236"/>
  </conditionalFormatting>
  <conditionalFormatting sqref="B80">
    <cfRule type="duplicateValues" dxfId="1387" priority="234"/>
  </conditionalFormatting>
  <conditionalFormatting sqref="B81">
    <cfRule type="duplicateValues" dxfId="1386" priority="232"/>
  </conditionalFormatting>
  <conditionalFormatting sqref="B82">
    <cfRule type="duplicateValues" dxfId="1385" priority="230"/>
  </conditionalFormatting>
  <conditionalFormatting sqref="B83">
    <cfRule type="duplicateValues" dxfId="1384" priority="228"/>
  </conditionalFormatting>
  <conditionalFormatting sqref="B84">
    <cfRule type="duplicateValues" dxfId="1383" priority="226"/>
  </conditionalFormatting>
  <conditionalFormatting sqref="B85">
    <cfRule type="duplicateValues" dxfId="1382" priority="224"/>
  </conditionalFormatting>
  <conditionalFormatting sqref="B86">
    <cfRule type="duplicateValues" dxfId="1381" priority="222"/>
  </conditionalFormatting>
  <conditionalFormatting sqref="B87">
    <cfRule type="duplicateValues" dxfId="1380" priority="220"/>
  </conditionalFormatting>
  <conditionalFormatting sqref="B88">
    <cfRule type="duplicateValues" dxfId="1379" priority="218"/>
  </conditionalFormatting>
  <conditionalFormatting sqref="B89">
    <cfRule type="duplicateValues" dxfId="1378" priority="216"/>
  </conditionalFormatting>
  <conditionalFormatting sqref="B90">
    <cfRule type="duplicateValues" dxfId="1377" priority="214"/>
  </conditionalFormatting>
  <conditionalFormatting sqref="B91">
    <cfRule type="duplicateValues" dxfId="1376" priority="212"/>
  </conditionalFormatting>
  <conditionalFormatting sqref="B92">
    <cfRule type="duplicateValues" dxfId="1375" priority="210"/>
  </conditionalFormatting>
  <conditionalFormatting sqref="B93">
    <cfRule type="duplicateValues" dxfId="1374" priority="208"/>
  </conditionalFormatting>
  <conditionalFormatting sqref="B94">
    <cfRule type="duplicateValues" dxfId="1373" priority="206"/>
  </conditionalFormatting>
  <conditionalFormatting sqref="B95">
    <cfRule type="duplicateValues" dxfId="1372" priority="204"/>
  </conditionalFormatting>
  <conditionalFormatting sqref="B96">
    <cfRule type="duplicateValues" dxfId="1371" priority="202"/>
  </conditionalFormatting>
  <conditionalFormatting sqref="B97">
    <cfRule type="duplicateValues" dxfId="1370" priority="200"/>
  </conditionalFormatting>
  <conditionalFormatting sqref="B98">
    <cfRule type="duplicateValues" dxfId="1369" priority="198"/>
  </conditionalFormatting>
  <conditionalFormatting sqref="B99">
    <cfRule type="duplicateValues" dxfId="1368" priority="196"/>
  </conditionalFormatting>
  <conditionalFormatting sqref="O1387">
    <cfRule type="duplicateValues" dxfId="1367" priority="191"/>
  </conditionalFormatting>
  <conditionalFormatting sqref="B1114">
    <cfRule type="duplicateValues" dxfId="1366" priority="186"/>
  </conditionalFormatting>
  <conditionalFormatting sqref="B1415">
    <cfRule type="duplicateValues" dxfId="1365" priority="181"/>
  </conditionalFormatting>
  <conditionalFormatting sqref="B1445">
    <cfRule type="duplicateValues" dxfId="1364" priority="176"/>
  </conditionalFormatting>
  <conditionalFormatting sqref="B644">
    <cfRule type="duplicateValues" dxfId="1363" priority="167"/>
  </conditionalFormatting>
  <conditionalFormatting sqref="B812">
    <cfRule type="duplicateValues" dxfId="1362" priority="165"/>
  </conditionalFormatting>
  <conditionalFormatting sqref="B65">
    <cfRule type="duplicateValues" dxfId="1361" priority="163"/>
  </conditionalFormatting>
  <conditionalFormatting sqref="B66">
    <cfRule type="duplicateValues" dxfId="1360" priority="161"/>
  </conditionalFormatting>
  <conditionalFormatting sqref="B67">
    <cfRule type="duplicateValues" dxfId="1359" priority="159"/>
  </conditionalFormatting>
  <conditionalFormatting sqref="B68">
    <cfRule type="duplicateValues" dxfId="1358" priority="157"/>
  </conditionalFormatting>
  <conditionalFormatting sqref="B69">
    <cfRule type="duplicateValues" dxfId="1357" priority="155"/>
  </conditionalFormatting>
  <conditionalFormatting sqref="B70">
    <cfRule type="duplicateValues" dxfId="1356" priority="153"/>
  </conditionalFormatting>
  <conditionalFormatting sqref="B71">
    <cfRule type="duplicateValues" dxfId="1355" priority="151"/>
  </conditionalFormatting>
  <conditionalFormatting sqref="B72">
    <cfRule type="duplicateValues" dxfId="1354" priority="149"/>
  </conditionalFormatting>
  <conditionalFormatting sqref="B73">
    <cfRule type="duplicateValues" dxfId="1353" priority="147"/>
  </conditionalFormatting>
  <conditionalFormatting sqref="B74">
    <cfRule type="duplicateValues" dxfId="1352" priority="145"/>
  </conditionalFormatting>
  <conditionalFormatting sqref="B75">
    <cfRule type="duplicateValues" dxfId="1351" priority="143"/>
  </conditionalFormatting>
  <conditionalFormatting sqref="B76">
    <cfRule type="duplicateValues" dxfId="1350" priority="141"/>
  </conditionalFormatting>
  <conditionalFormatting sqref="B77">
    <cfRule type="duplicateValues" dxfId="1349" priority="139"/>
  </conditionalFormatting>
  <conditionalFormatting sqref="B78">
    <cfRule type="duplicateValues" dxfId="1348" priority="137"/>
  </conditionalFormatting>
  <conditionalFormatting sqref="B1542 B1474">
    <cfRule type="duplicateValues" dxfId="1347" priority="125"/>
  </conditionalFormatting>
  <conditionalFormatting sqref="B1597">
    <cfRule type="duplicateValues" dxfId="1346" priority="123"/>
  </conditionalFormatting>
  <conditionalFormatting sqref="B1596">
    <cfRule type="duplicateValues" dxfId="1345" priority="121"/>
  </conditionalFormatting>
  <conditionalFormatting sqref="B1595">
    <cfRule type="duplicateValues" dxfId="1344" priority="119"/>
  </conditionalFormatting>
  <conditionalFormatting sqref="B1594">
    <cfRule type="duplicateValues" dxfId="1343" priority="117"/>
  </conditionalFormatting>
  <conditionalFormatting sqref="B20">
    <cfRule type="duplicateValues" dxfId="1342" priority="115"/>
  </conditionalFormatting>
  <conditionalFormatting sqref="B21">
    <cfRule type="duplicateValues" dxfId="1341" priority="113"/>
  </conditionalFormatting>
  <conditionalFormatting sqref="B22">
    <cfRule type="duplicateValues" dxfId="1340" priority="111"/>
  </conditionalFormatting>
  <conditionalFormatting sqref="B23">
    <cfRule type="duplicateValues" dxfId="1339" priority="109"/>
  </conditionalFormatting>
  <conditionalFormatting sqref="B24">
    <cfRule type="duplicateValues" dxfId="1338" priority="107"/>
  </conditionalFormatting>
  <conditionalFormatting sqref="B25">
    <cfRule type="duplicateValues" dxfId="1337" priority="105"/>
  </conditionalFormatting>
  <conditionalFormatting sqref="B26">
    <cfRule type="duplicateValues" dxfId="1336" priority="103"/>
  </conditionalFormatting>
  <conditionalFormatting sqref="B27">
    <cfRule type="duplicateValues" dxfId="1335" priority="101"/>
  </conditionalFormatting>
  <conditionalFormatting sqref="B28">
    <cfRule type="duplicateValues" dxfId="1334" priority="99"/>
  </conditionalFormatting>
  <conditionalFormatting sqref="B29">
    <cfRule type="duplicateValues" dxfId="1333" priority="97"/>
  </conditionalFormatting>
  <conditionalFormatting sqref="B30">
    <cfRule type="duplicateValues" dxfId="1332" priority="95"/>
  </conditionalFormatting>
  <conditionalFormatting sqref="B31">
    <cfRule type="duplicateValues" dxfId="1331" priority="93"/>
  </conditionalFormatting>
  <conditionalFormatting sqref="B32">
    <cfRule type="duplicateValues" dxfId="1330" priority="91"/>
  </conditionalFormatting>
  <conditionalFormatting sqref="B33">
    <cfRule type="duplicateValues" dxfId="1329" priority="89"/>
  </conditionalFormatting>
  <conditionalFormatting sqref="B34">
    <cfRule type="duplicateValues" dxfId="1328" priority="87"/>
  </conditionalFormatting>
  <conditionalFormatting sqref="B35">
    <cfRule type="duplicateValues" dxfId="1327" priority="85"/>
  </conditionalFormatting>
  <conditionalFormatting sqref="B36">
    <cfRule type="duplicateValues" dxfId="1326" priority="83"/>
  </conditionalFormatting>
  <conditionalFormatting sqref="B37">
    <cfRule type="duplicateValues" dxfId="1325" priority="81"/>
  </conditionalFormatting>
  <conditionalFormatting sqref="B38">
    <cfRule type="duplicateValues" dxfId="1324" priority="79"/>
  </conditionalFormatting>
  <conditionalFormatting sqref="B39">
    <cfRule type="duplicateValues" dxfId="1323" priority="77"/>
  </conditionalFormatting>
  <conditionalFormatting sqref="B40">
    <cfRule type="duplicateValues" dxfId="1322" priority="75"/>
  </conditionalFormatting>
  <conditionalFormatting sqref="B41">
    <cfRule type="duplicateValues" dxfId="1321" priority="73"/>
  </conditionalFormatting>
  <conditionalFormatting sqref="B42">
    <cfRule type="duplicateValues" dxfId="1320" priority="71"/>
  </conditionalFormatting>
  <conditionalFormatting sqref="B43">
    <cfRule type="duplicateValues" dxfId="1319" priority="69"/>
  </conditionalFormatting>
  <conditionalFormatting sqref="B44">
    <cfRule type="duplicateValues" dxfId="1318" priority="67"/>
  </conditionalFormatting>
  <conditionalFormatting sqref="B45">
    <cfRule type="duplicateValues" dxfId="1317" priority="65"/>
  </conditionalFormatting>
  <conditionalFormatting sqref="B46">
    <cfRule type="duplicateValues" dxfId="1316" priority="63"/>
  </conditionalFormatting>
  <conditionalFormatting sqref="B47">
    <cfRule type="duplicateValues" dxfId="1315" priority="61"/>
  </conditionalFormatting>
  <conditionalFormatting sqref="B48">
    <cfRule type="duplicateValues" dxfId="1314" priority="59"/>
  </conditionalFormatting>
  <conditionalFormatting sqref="B49">
    <cfRule type="duplicateValues" dxfId="1313" priority="57"/>
  </conditionalFormatting>
  <conditionalFormatting sqref="B50">
    <cfRule type="duplicateValues" dxfId="1312" priority="55"/>
  </conditionalFormatting>
  <conditionalFormatting sqref="B51">
    <cfRule type="duplicateValues" dxfId="1311" priority="53"/>
  </conditionalFormatting>
  <conditionalFormatting sqref="B52">
    <cfRule type="duplicateValues" dxfId="1310" priority="51"/>
  </conditionalFormatting>
  <conditionalFormatting sqref="B53">
    <cfRule type="duplicateValues" dxfId="1309" priority="49"/>
  </conditionalFormatting>
  <conditionalFormatting sqref="B54">
    <cfRule type="duplicateValues" dxfId="1308" priority="47"/>
  </conditionalFormatting>
  <conditionalFormatting sqref="B55">
    <cfRule type="duplicateValues" dxfId="1307" priority="45"/>
  </conditionalFormatting>
  <conditionalFormatting sqref="B56">
    <cfRule type="duplicateValues" dxfId="1306" priority="43"/>
  </conditionalFormatting>
  <conditionalFormatting sqref="B57">
    <cfRule type="duplicateValues" dxfId="1305" priority="41"/>
  </conditionalFormatting>
  <conditionalFormatting sqref="B58">
    <cfRule type="duplicateValues" dxfId="1304" priority="39"/>
  </conditionalFormatting>
  <conditionalFormatting sqref="B59">
    <cfRule type="duplicateValues" dxfId="1303" priority="37"/>
  </conditionalFormatting>
  <conditionalFormatting sqref="B60">
    <cfRule type="duplicateValues" dxfId="1302" priority="35"/>
  </conditionalFormatting>
  <conditionalFormatting sqref="B61">
    <cfRule type="duplicateValues" dxfId="1301" priority="33"/>
  </conditionalFormatting>
  <conditionalFormatting sqref="B62">
    <cfRule type="duplicateValues" dxfId="1300" priority="31"/>
  </conditionalFormatting>
  <conditionalFormatting sqref="B63">
    <cfRule type="duplicateValues" dxfId="1299" priority="29"/>
  </conditionalFormatting>
  <conditionalFormatting sqref="B64">
    <cfRule type="duplicateValues" dxfId="1298" priority="27"/>
  </conditionalFormatting>
  <conditionalFormatting sqref="B1641">
    <cfRule type="duplicateValues" dxfId="1297" priority="6174"/>
  </conditionalFormatting>
  <conditionalFormatting sqref="B1588">
    <cfRule type="duplicateValues" dxfId="1296" priority="6175"/>
  </conditionalFormatting>
  <conditionalFormatting sqref="B1593">
    <cfRule type="duplicateValues" dxfId="1295" priority="25"/>
  </conditionalFormatting>
  <conditionalFormatting sqref="B8">
    <cfRule type="duplicateValues" dxfId="1294" priority="23"/>
  </conditionalFormatting>
  <conditionalFormatting sqref="B9">
    <cfRule type="duplicateValues" dxfId="1293" priority="21"/>
  </conditionalFormatting>
  <conditionalFormatting sqref="B10">
    <cfRule type="duplicateValues" dxfId="1292" priority="19"/>
  </conditionalFormatting>
  <conditionalFormatting sqref="B11">
    <cfRule type="duplicateValues" dxfId="1291" priority="17"/>
  </conditionalFormatting>
  <conditionalFormatting sqref="B12">
    <cfRule type="duplicateValues" dxfId="1290" priority="15"/>
  </conditionalFormatting>
  <conditionalFormatting sqref="B13">
    <cfRule type="duplicateValues" dxfId="1289" priority="13"/>
  </conditionalFormatting>
  <conditionalFormatting sqref="B14">
    <cfRule type="duplicateValues" dxfId="1288" priority="11"/>
  </conditionalFormatting>
  <conditionalFormatting sqref="B15">
    <cfRule type="duplicateValues" dxfId="1287" priority="9"/>
  </conditionalFormatting>
  <conditionalFormatting sqref="B16">
    <cfRule type="duplicateValues" dxfId="1286" priority="7"/>
  </conditionalFormatting>
  <conditionalFormatting sqref="B17">
    <cfRule type="duplicateValues" dxfId="1285" priority="5"/>
  </conditionalFormatting>
  <conditionalFormatting sqref="B18">
    <cfRule type="duplicateValues" dxfId="1284" priority="3"/>
  </conditionalFormatting>
  <conditionalFormatting sqref="B19">
    <cfRule type="duplicateValues" dxfId="1283" priority="1"/>
  </conditionalFormatting>
  <conditionalFormatting sqref="B1605:B1640 B1589:B1592">
    <cfRule type="duplicateValues" dxfId="1282" priority="6248"/>
  </conditionalFormatting>
  <conditionalFormatting sqref="B1553:B1587">
    <cfRule type="duplicateValues" dxfId="1281" priority="6263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649"/>
  <sheetViews>
    <sheetView showGridLines="0" zoomScaleNormal="100" workbookViewId="0"/>
  </sheetViews>
  <sheetFormatPr defaultColWidth="9.109375" defaultRowHeight="12" x14ac:dyDescent="0.25"/>
  <cols>
    <col min="1" max="1" width="84.109375" style="37" bestFit="1" customWidth="1"/>
    <col min="2" max="2" width="13.88671875" style="37" customWidth="1"/>
    <col min="3" max="3" width="16.33203125" style="37" customWidth="1"/>
    <col min="4" max="4" width="13" style="37" customWidth="1"/>
    <col min="5" max="5" width="20.44140625" style="37" bestFit="1" customWidth="1"/>
    <col min="6" max="7" width="11.44140625" style="37" customWidth="1"/>
    <col min="8" max="8" width="11.88671875" style="37" customWidth="1"/>
    <col min="9" max="9" width="14" style="5" bestFit="1" customWidth="1"/>
    <col min="10" max="10" width="12.44140625" style="5" bestFit="1" customWidth="1"/>
    <col min="11" max="11" width="12.6640625" style="5" customWidth="1"/>
    <col min="12" max="12" width="18.5546875" style="5" customWidth="1"/>
    <col min="13" max="16384" width="9.109375" style="5"/>
  </cols>
  <sheetData>
    <row r="1" spans="1:12" ht="24.6" x14ac:dyDescent="0.25">
      <c r="A1" s="36" t="s">
        <v>180</v>
      </c>
      <c r="B1" s="140"/>
    </row>
    <row r="2" spans="1:12" ht="15.75" customHeight="1" x14ac:dyDescent="0.25">
      <c r="A2" s="6" t="s">
        <v>3717</v>
      </c>
      <c r="B2" s="140"/>
      <c r="F2" s="28"/>
      <c r="G2" s="28"/>
      <c r="H2" s="28"/>
    </row>
    <row r="3" spans="1:12" ht="12" customHeight="1" x14ac:dyDescent="0.25">
      <c r="A3" s="140"/>
      <c r="E3" s="28"/>
      <c r="F3" s="28"/>
      <c r="G3" s="28"/>
      <c r="H3" s="5"/>
    </row>
    <row r="4" spans="1:12" ht="12" customHeight="1" x14ac:dyDescent="0.25">
      <c r="A4" s="140"/>
      <c r="E4" s="28"/>
      <c r="F4" s="28"/>
      <c r="G4" s="28"/>
      <c r="H4" s="5"/>
    </row>
    <row r="5" spans="1:12" ht="30" customHeight="1" x14ac:dyDescent="0.25">
      <c r="A5" s="39" t="s">
        <v>239</v>
      </c>
      <c r="B5" s="39" t="s">
        <v>53</v>
      </c>
      <c r="C5" s="39" t="s">
        <v>688</v>
      </c>
      <c r="D5" s="39" t="s">
        <v>136</v>
      </c>
      <c r="E5" s="77" t="s">
        <v>530</v>
      </c>
      <c r="F5" s="39" t="s">
        <v>335</v>
      </c>
      <c r="G5" s="39"/>
      <c r="H5" s="39"/>
      <c r="I5" s="243" t="s">
        <v>1187</v>
      </c>
      <c r="J5" s="244"/>
      <c r="K5" s="245"/>
      <c r="L5" s="87"/>
    </row>
    <row r="6" spans="1:12" customFormat="1" ht="13.2" x14ac:dyDescent="0.25">
      <c r="A6" s="176"/>
      <c r="B6" s="176"/>
      <c r="C6" s="176"/>
      <c r="D6" s="176"/>
      <c r="E6" s="177"/>
      <c r="F6" s="58" t="s">
        <v>3718</v>
      </c>
      <c r="G6" s="58" t="s">
        <v>3608</v>
      </c>
      <c r="H6" s="59" t="s">
        <v>50</v>
      </c>
      <c r="I6" s="58" t="s">
        <v>3718</v>
      </c>
      <c r="J6" s="58" t="s">
        <v>3608</v>
      </c>
      <c r="K6" s="59" t="s">
        <v>50</v>
      </c>
      <c r="L6" s="86" t="s">
        <v>52</v>
      </c>
    </row>
    <row r="7" spans="1:12" x14ac:dyDescent="0.2">
      <c r="A7" s="148" t="s">
        <v>3405</v>
      </c>
      <c r="B7" s="151" t="s">
        <v>307</v>
      </c>
      <c r="C7" s="148" t="s">
        <v>422</v>
      </c>
      <c r="D7" s="148" t="s">
        <v>138</v>
      </c>
      <c r="E7" s="148" t="s">
        <v>464</v>
      </c>
      <c r="F7" s="150">
        <v>1500.9173300799998</v>
      </c>
      <c r="G7" s="150">
        <v>1142.80827626</v>
      </c>
      <c r="H7" s="56">
        <f t="shared" ref="H7:H70" si="0">IF(ISERROR(F7/G7-1),"",IF((F7/G7-1)&gt;10000%,"",F7/G7-1))</f>
        <v>0.31335882077434896</v>
      </c>
      <c r="I7" s="150">
        <v>1492.0309478499998</v>
      </c>
      <c r="J7" s="150">
        <v>1062.9526621900002</v>
      </c>
      <c r="K7" s="56">
        <f t="shared" ref="K7:K70" si="1">IF(ISERROR(I7/J7-1),"",IF((I7/J7-1)&gt;10000%,"",I7/J7-1))</f>
        <v>0.40366641048338892</v>
      </c>
      <c r="L7" s="56">
        <f t="shared" ref="L7:L70" si="2">IF(ISERROR(I7/F7),"",IF(I7/F7&gt;10000%,"",I7/F7))</f>
        <v>0.99407936596379609</v>
      </c>
    </row>
    <row r="8" spans="1:12" x14ac:dyDescent="0.2">
      <c r="A8" s="151" t="s">
        <v>2935</v>
      </c>
      <c r="B8" s="151" t="s">
        <v>54</v>
      </c>
      <c r="C8" s="148" t="s">
        <v>1659</v>
      </c>
      <c r="D8" s="148" t="s">
        <v>138</v>
      </c>
      <c r="E8" s="148" t="s">
        <v>464</v>
      </c>
      <c r="F8" s="150">
        <v>277.28643566000005</v>
      </c>
      <c r="G8" s="150">
        <v>282.43169072000001</v>
      </c>
      <c r="H8" s="56">
        <f t="shared" si="0"/>
        <v>-1.8217697337303829E-2</v>
      </c>
      <c r="I8" s="150">
        <v>1250.1265833</v>
      </c>
      <c r="J8" s="150">
        <v>659.49793380679671</v>
      </c>
      <c r="K8" s="56">
        <f t="shared" si="1"/>
        <v>0.89557316136525</v>
      </c>
      <c r="L8" s="56">
        <f t="shared" si="2"/>
        <v>4.5084303540648705</v>
      </c>
    </row>
    <row r="9" spans="1:12" x14ac:dyDescent="0.2">
      <c r="A9" s="151" t="s">
        <v>2202</v>
      </c>
      <c r="B9" s="151" t="s">
        <v>313</v>
      </c>
      <c r="C9" s="148" t="s">
        <v>422</v>
      </c>
      <c r="D9" s="148" t="s">
        <v>138</v>
      </c>
      <c r="E9" s="148" t="s">
        <v>139</v>
      </c>
      <c r="F9" s="150">
        <v>407.55097575000002</v>
      </c>
      <c r="G9" s="150">
        <v>299.01820358999998</v>
      </c>
      <c r="H9" s="56">
        <f t="shared" si="0"/>
        <v>0.36296376226249816</v>
      </c>
      <c r="I9" s="181">
        <v>1181.45265855</v>
      </c>
      <c r="J9" s="181">
        <v>1652.33634689</v>
      </c>
      <c r="K9" s="56">
        <f t="shared" si="1"/>
        <v>-0.28498053028143411</v>
      </c>
      <c r="L9" s="56">
        <f t="shared" si="2"/>
        <v>2.8989076921624815</v>
      </c>
    </row>
    <row r="10" spans="1:12" x14ac:dyDescent="0.2">
      <c r="A10" s="148" t="s">
        <v>2731</v>
      </c>
      <c r="B10" s="151" t="s">
        <v>747</v>
      </c>
      <c r="C10" s="148" t="s">
        <v>422</v>
      </c>
      <c r="D10" s="148" t="s">
        <v>407</v>
      </c>
      <c r="E10" s="148" t="s">
        <v>464</v>
      </c>
      <c r="F10" s="150">
        <v>284.37605989999997</v>
      </c>
      <c r="G10" s="150">
        <v>366.79198691000005</v>
      </c>
      <c r="H10" s="56">
        <f t="shared" si="0"/>
        <v>-0.22469391358383883</v>
      </c>
      <c r="I10" s="150">
        <v>972.61847126161831</v>
      </c>
      <c r="J10" s="150">
        <v>727.27308563208373</v>
      </c>
      <c r="K10" s="56">
        <f t="shared" si="1"/>
        <v>0.3373497390135114</v>
      </c>
      <c r="L10" s="56">
        <f t="shared" si="2"/>
        <v>3.420184074579403</v>
      </c>
    </row>
    <row r="11" spans="1:12" x14ac:dyDescent="0.2">
      <c r="A11" s="151" t="s">
        <v>3713</v>
      </c>
      <c r="B11" s="151" t="s">
        <v>245</v>
      </c>
      <c r="C11" s="148" t="s">
        <v>1659</v>
      </c>
      <c r="D11" s="148" t="s">
        <v>138</v>
      </c>
      <c r="E11" s="148" t="s">
        <v>464</v>
      </c>
      <c r="F11" s="150">
        <v>134.27508758000002</v>
      </c>
      <c r="G11" s="150">
        <v>122.50215664</v>
      </c>
      <c r="H11" s="56">
        <f t="shared" si="0"/>
        <v>9.6103866763729062E-2</v>
      </c>
      <c r="I11" s="150">
        <v>920.11291729000004</v>
      </c>
      <c r="J11" s="150">
        <v>588.71043341999996</v>
      </c>
      <c r="K11" s="56">
        <f t="shared" si="1"/>
        <v>0.56292952367903704</v>
      </c>
      <c r="L11" s="56">
        <f t="shared" si="2"/>
        <v>6.8524469719061187</v>
      </c>
    </row>
    <row r="12" spans="1:12" x14ac:dyDescent="0.2">
      <c r="A12" s="148" t="s">
        <v>3406</v>
      </c>
      <c r="B12" s="151" t="s">
        <v>770</v>
      </c>
      <c r="C12" s="148" t="s">
        <v>422</v>
      </c>
      <c r="D12" s="148" t="s">
        <v>407</v>
      </c>
      <c r="E12" s="148" t="s">
        <v>139</v>
      </c>
      <c r="F12" s="150">
        <v>46.445135360000002</v>
      </c>
      <c r="G12" s="150">
        <v>56.586684200000001</v>
      </c>
      <c r="H12" s="56">
        <f t="shared" si="0"/>
        <v>-0.17922147203670225</v>
      </c>
      <c r="I12" s="150">
        <v>711.09558648999985</v>
      </c>
      <c r="J12" s="150">
        <v>825.14512566999952</v>
      </c>
      <c r="K12" s="56">
        <f t="shared" si="1"/>
        <v>-0.13821755183658624</v>
      </c>
      <c r="L12" s="56">
        <f t="shared" si="2"/>
        <v>15.310442761728229</v>
      </c>
    </row>
    <row r="13" spans="1:12" x14ac:dyDescent="0.2">
      <c r="A13" s="148" t="s">
        <v>2732</v>
      </c>
      <c r="B13" s="151" t="s">
        <v>424</v>
      </c>
      <c r="C13" s="148" t="s">
        <v>422</v>
      </c>
      <c r="D13" s="148" t="s">
        <v>138</v>
      </c>
      <c r="E13" s="148" t="s">
        <v>464</v>
      </c>
      <c r="F13" s="150">
        <v>191.08560149000002</v>
      </c>
      <c r="G13" s="150">
        <v>173.68719899999999</v>
      </c>
      <c r="H13" s="56">
        <f t="shared" si="0"/>
        <v>0.10017089682009339</v>
      </c>
      <c r="I13" s="150">
        <v>706.42862923877658</v>
      </c>
      <c r="J13" s="150">
        <v>758.32636329582681</v>
      </c>
      <c r="K13" s="56">
        <f t="shared" si="1"/>
        <v>-6.8437201406915449E-2</v>
      </c>
      <c r="L13" s="56">
        <f t="shared" si="2"/>
        <v>3.6969223412458199</v>
      </c>
    </row>
    <row r="14" spans="1:12" x14ac:dyDescent="0.2">
      <c r="A14" s="148" t="s">
        <v>677</v>
      </c>
      <c r="B14" s="151" t="s">
        <v>321</v>
      </c>
      <c r="C14" s="148" t="s">
        <v>422</v>
      </c>
      <c r="D14" s="148" t="s">
        <v>138</v>
      </c>
      <c r="E14" s="148" t="s">
        <v>139</v>
      </c>
      <c r="F14" s="150">
        <v>293.58289244000002</v>
      </c>
      <c r="G14" s="150">
        <v>274.64872687999997</v>
      </c>
      <c r="H14" s="56">
        <f t="shared" si="0"/>
        <v>6.8939571557791401E-2</v>
      </c>
      <c r="I14" s="150">
        <v>649.04994647000001</v>
      </c>
      <c r="J14" s="150">
        <v>853.22098477999998</v>
      </c>
      <c r="K14" s="56">
        <f t="shared" si="1"/>
        <v>-0.2392944406572991</v>
      </c>
      <c r="L14" s="56">
        <f t="shared" si="2"/>
        <v>2.21078939946287</v>
      </c>
    </row>
    <row r="15" spans="1:12" x14ac:dyDescent="0.2">
      <c r="A15" s="151" t="s">
        <v>3712</v>
      </c>
      <c r="B15" s="151" t="s">
        <v>56</v>
      </c>
      <c r="C15" s="148" t="s">
        <v>1659</v>
      </c>
      <c r="D15" s="148" t="s">
        <v>138</v>
      </c>
      <c r="E15" s="148" t="s">
        <v>139</v>
      </c>
      <c r="F15" s="150">
        <v>90.993991260000001</v>
      </c>
      <c r="G15" s="150">
        <v>83.045002709999991</v>
      </c>
      <c r="H15" s="56">
        <f t="shared" si="0"/>
        <v>9.5719047391190193E-2</v>
      </c>
      <c r="I15" s="150">
        <v>566.98039374999996</v>
      </c>
      <c r="J15" s="150">
        <v>733.85987631</v>
      </c>
      <c r="K15" s="56">
        <f t="shared" si="1"/>
        <v>-0.22739965482116931</v>
      </c>
      <c r="L15" s="56">
        <f t="shared" si="2"/>
        <v>6.2309652087899847</v>
      </c>
    </row>
    <row r="16" spans="1:12" x14ac:dyDescent="0.2">
      <c r="A16" s="151" t="s">
        <v>3077</v>
      </c>
      <c r="B16" s="151" t="s">
        <v>746</v>
      </c>
      <c r="C16" s="148" t="s">
        <v>1659</v>
      </c>
      <c r="D16" s="148" t="s">
        <v>407</v>
      </c>
      <c r="E16" s="148" t="s">
        <v>464</v>
      </c>
      <c r="F16" s="150">
        <v>84.079608340000007</v>
      </c>
      <c r="G16" s="150">
        <v>72.043577499999998</v>
      </c>
      <c r="H16" s="56">
        <f t="shared" si="0"/>
        <v>0.16706597947610269</v>
      </c>
      <c r="I16" s="150">
        <v>559.16542759091215</v>
      </c>
      <c r="J16" s="150">
        <v>638.03126337423623</v>
      </c>
      <c r="K16" s="56">
        <f t="shared" si="1"/>
        <v>-0.12360810560636348</v>
      </c>
      <c r="L16" s="56">
        <f t="shared" si="2"/>
        <v>6.6504285477849328</v>
      </c>
    </row>
    <row r="17" spans="1:12" x14ac:dyDescent="0.2">
      <c r="A17" s="151" t="s">
        <v>2980</v>
      </c>
      <c r="B17" s="151" t="s">
        <v>87</v>
      </c>
      <c r="C17" s="148" t="s">
        <v>1659</v>
      </c>
      <c r="D17" s="148" t="s">
        <v>407</v>
      </c>
      <c r="E17" s="148" t="s">
        <v>464</v>
      </c>
      <c r="F17" s="150">
        <v>39.992576049999997</v>
      </c>
      <c r="G17" s="150">
        <v>32.16098822</v>
      </c>
      <c r="H17" s="56">
        <f t="shared" si="0"/>
        <v>0.24351203938222765</v>
      </c>
      <c r="I17" s="150">
        <v>475.74520504000003</v>
      </c>
      <c r="J17" s="150">
        <v>280.98011029999998</v>
      </c>
      <c r="K17" s="56">
        <f t="shared" si="1"/>
        <v>0.69316327953623147</v>
      </c>
      <c r="L17" s="56">
        <f t="shared" si="2"/>
        <v>11.895837978659044</v>
      </c>
    </row>
    <row r="18" spans="1:12" x14ac:dyDescent="0.2">
      <c r="A18" s="148" t="s">
        <v>1472</v>
      </c>
      <c r="B18" s="151" t="s">
        <v>1473</v>
      </c>
      <c r="C18" s="148" t="s">
        <v>1442</v>
      </c>
      <c r="D18" s="148" t="s">
        <v>138</v>
      </c>
      <c r="E18" s="148" t="s">
        <v>139</v>
      </c>
      <c r="F18" s="150">
        <v>41.726731200000003</v>
      </c>
      <c r="G18" s="150">
        <v>52.916965619999999</v>
      </c>
      <c r="H18" s="56">
        <f t="shared" si="0"/>
        <v>-0.21146780222353945</v>
      </c>
      <c r="I18" s="150">
        <v>461.56630340339115</v>
      </c>
      <c r="J18" s="150">
        <v>163.07464326811942</v>
      </c>
      <c r="K18" s="56">
        <f t="shared" si="1"/>
        <v>1.8303989765257755</v>
      </c>
      <c r="L18" s="56">
        <f t="shared" si="2"/>
        <v>11.061645380057739</v>
      </c>
    </row>
    <row r="19" spans="1:12" x14ac:dyDescent="0.2">
      <c r="A19" s="148" t="s">
        <v>3407</v>
      </c>
      <c r="B19" s="151" t="s">
        <v>1020</v>
      </c>
      <c r="C19" s="148" t="s">
        <v>422</v>
      </c>
      <c r="D19" s="148" t="s">
        <v>407</v>
      </c>
      <c r="E19" s="148" t="s">
        <v>139</v>
      </c>
      <c r="F19" s="150">
        <v>81.484405840000008</v>
      </c>
      <c r="G19" s="150">
        <v>48.870161189999997</v>
      </c>
      <c r="H19" s="56">
        <f t="shared" si="0"/>
        <v>0.66736519495404623</v>
      </c>
      <c r="I19" s="150">
        <v>442.62057616000027</v>
      </c>
      <c r="J19" s="150">
        <v>149.66850565999999</v>
      </c>
      <c r="K19" s="56">
        <f t="shared" si="1"/>
        <v>1.9573394496601422</v>
      </c>
      <c r="L19" s="56">
        <f t="shared" si="2"/>
        <v>5.4319666640156266</v>
      </c>
    </row>
    <row r="20" spans="1:12" x14ac:dyDescent="0.2">
      <c r="A20" s="151" t="s">
        <v>2962</v>
      </c>
      <c r="B20" s="151" t="s">
        <v>112</v>
      </c>
      <c r="C20" s="148" t="s">
        <v>1659</v>
      </c>
      <c r="D20" s="148" t="s">
        <v>407</v>
      </c>
      <c r="E20" s="148" t="s">
        <v>464</v>
      </c>
      <c r="F20" s="150">
        <v>20.263089170000001</v>
      </c>
      <c r="G20" s="150">
        <v>20.646206850000002</v>
      </c>
      <c r="H20" s="56">
        <f t="shared" si="0"/>
        <v>-1.8556322853076623E-2</v>
      </c>
      <c r="I20" s="150">
        <v>436.59133071000002</v>
      </c>
      <c r="J20" s="150">
        <v>143.89048263000001</v>
      </c>
      <c r="K20" s="56">
        <f t="shared" si="1"/>
        <v>2.0341918570990618</v>
      </c>
      <c r="L20" s="56">
        <f t="shared" si="2"/>
        <v>21.546138747510629</v>
      </c>
    </row>
    <row r="21" spans="1:12" x14ac:dyDescent="0.2">
      <c r="A21" s="148" t="s">
        <v>3437</v>
      </c>
      <c r="B21" s="151" t="s">
        <v>771</v>
      </c>
      <c r="C21" s="148" t="s">
        <v>422</v>
      </c>
      <c r="D21" s="148" t="s">
        <v>407</v>
      </c>
      <c r="E21" s="148" t="s">
        <v>139</v>
      </c>
      <c r="F21" s="150">
        <v>81.213684310000005</v>
      </c>
      <c r="G21" s="150">
        <v>73.254356209999997</v>
      </c>
      <c r="H21" s="56">
        <f t="shared" si="0"/>
        <v>0.10865330762286418</v>
      </c>
      <c r="I21" s="150">
        <v>420.61101429000075</v>
      </c>
      <c r="J21" s="150">
        <v>207.33361728000003</v>
      </c>
      <c r="K21" s="56">
        <f t="shared" si="1"/>
        <v>1.0286677086329599</v>
      </c>
      <c r="L21" s="56">
        <f t="shared" si="2"/>
        <v>5.179065792465348</v>
      </c>
    </row>
    <row r="22" spans="1:12" x14ac:dyDescent="0.2">
      <c r="A22" s="148" t="s">
        <v>2498</v>
      </c>
      <c r="B22" s="151" t="s">
        <v>2508</v>
      </c>
      <c r="C22" s="148" t="s">
        <v>3404</v>
      </c>
      <c r="D22" s="148" t="s">
        <v>137</v>
      </c>
      <c r="E22" s="148" t="s">
        <v>464</v>
      </c>
      <c r="F22" s="150">
        <v>0.31598485999999998</v>
      </c>
      <c r="G22" s="150">
        <v>1.57255956</v>
      </c>
      <c r="H22" s="56">
        <f t="shared" si="0"/>
        <v>-0.7990633435849005</v>
      </c>
      <c r="I22" s="150">
        <v>382.52570016148428</v>
      </c>
      <c r="J22" s="150">
        <v>76.973145667285479</v>
      </c>
      <c r="K22" s="56">
        <f t="shared" si="1"/>
        <v>3.969599421270142</v>
      </c>
      <c r="L22" s="56" t="str">
        <f>IF(ISERROR(I22/F22),"",IF(I22/F22&gt;10000%,"",I22/F22))</f>
        <v/>
      </c>
    </row>
    <row r="23" spans="1:12" x14ac:dyDescent="0.2">
      <c r="A23" s="148" t="s">
        <v>1616</v>
      </c>
      <c r="B23" s="151" t="s">
        <v>590</v>
      </c>
      <c r="C23" s="148" t="s">
        <v>1412</v>
      </c>
      <c r="D23" s="148" t="s">
        <v>407</v>
      </c>
      <c r="E23" s="148" t="s">
        <v>139</v>
      </c>
      <c r="F23" s="150">
        <v>19.2647738</v>
      </c>
      <c r="G23" s="150">
        <v>14.47768492</v>
      </c>
      <c r="H23" s="56">
        <f t="shared" si="0"/>
        <v>0.3306529259651827</v>
      </c>
      <c r="I23" s="150">
        <v>380.51421485999987</v>
      </c>
      <c r="J23" s="150">
        <v>103.61929335999996</v>
      </c>
      <c r="K23" s="56">
        <f t="shared" si="1"/>
        <v>2.6722332542646865</v>
      </c>
      <c r="L23" s="56">
        <f t="shared" si="2"/>
        <v>19.751813273821043</v>
      </c>
    </row>
    <row r="24" spans="1:12" x14ac:dyDescent="0.2">
      <c r="A24" s="151" t="s">
        <v>3059</v>
      </c>
      <c r="B24" s="151" t="s">
        <v>214</v>
      </c>
      <c r="C24" s="148" t="s">
        <v>1659</v>
      </c>
      <c r="D24" s="148" t="s">
        <v>137</v>
      </c>
      <c r="E24" s="148" t="s">
        <v>464</v>
      </c>
      <c r="F24" s="150">
        <v>15.034183039999998</v>
      </c>
      <c r="G24" s="150">
        <v>42.960657409999996</v>
      </c>
      <c r="H24" s="56">
        <f t="shared" si="0"/>
        <v>-0.65004764949196336</v>
      </c>
      <c r="I24" s="150">
        <v>372.95501605872442</v>
      </c>
      <c r="J24" s="150">
        <v>790.54521898363919</v>
      </c>
      <c r="K24" s="56">
        <f t="shared" si="1"/>
        <v>-0.5282306348797956</v>
      </c>
      <c r="L24" s="56">
        <f t="shared" si="2"/>
        <v>24.807135516871057</v>
      </c>
    </row>
    <row r="25" spans="1:12" x14ac:dyDescent="0.2">
      <c r="A25" s="148" t="s">
        <v>2838</v>
      </c>
      <c r="B25" s="151" t="s">
        <v>305</v>
      </c>
      <c r="C25" s="148" t="s">
        <v>1411</v>
      </c>
      <c r="D25" s="148" t="s">
        <v>137</v>
      </c>
      <c r="E25" s="148" t="s">
        <v>464</v>
      </c>
      <c r="F25" s="150">
        <v>12.9131626</v>
      </c>
      <c r="G25" s="150">
        <v>7.8467075099999999</v>
      </c>
      <c r="H25" s="56">
        <f t="shared" si="0"/>
        <v>0.64567910598721934</v>
      </c>
      <c r="I25" s="150">
        <v>372.66174286</v>
      </c>
      <c r="J25" s="150">
        <v>11.845266769999999</v>
      </c>
      <c r="K25" s="56">
        <f t="shared" si="1"/>
        <v>30.460814694678255</v>
      </c>
      <c r="L25" s="56">
        <f t="shared" si="2"/>
        <v>28.859060665742721</v>
      </c>
    </row>
    <row r="26" spans="1:12" x14ac:dyDescent="0.2">
      <c r="A26" s="148" t="s">
        <v>1219</v>
      </c>
      <c r="B26" s="151" t="s">
        <v>1050</v>
      </c>
      <c r="C26" s="148" t="s">
        <v>422</v>
      </c>
      <c r="D26" s="148" t="s">
        <v>138</v>
      </c>
      <c r="E26" s="148" t="s">
        <v>139</v>
      </c>
      <c r="F26" s="150">
        <v>194.83646497999999</v>
      </c>
      <c r="G26" s="150">
        <v>81.290690940000005</v>
      </c>
      <c r="H26" s="56">
        <f t="shared" si="0"/>
        <v>1.3967869226724519</v>
      </c>
      <c r="I26" s="150">
        <v>367.90393494661981</v>
      </c>
      <c r="J26" s="150">
        <v>172.66883725795182</v>
      </c>
      <c r="K26" s="56">
        <f t="shared" si="1"/>
        <v>1.130690985061793</v>
      </c>
      <c r="L26" s="56">
        <f t="shared" si="2"/>
        <v>1.8882704271214592</v>
      </c>
    </row>
    <row r="27" spans="1:12" x14ac:dyDescent="0.2">
      <c r="A27" s="151" t="s">
        <v>3112</v>
      </c>
      <c r="B27" s="151" t="s">
        <v>292</v>
      </c>
      <c r="C27" s="148" t="s">
        <v>1659</v>
      </c>
      <c r="D27" s="148" t="s">
        <v>138</v>
      </c>
      <c r="E27" s="148" t="s">
        <v>464</v>
      </c>
      <c r="F27" s="150">
        <v>38.953355500000001</v>
      </c>
      <c r="G27" s="150">
        <v>24.549145249999999</v>
      </c>
      <c r="H27" s="56">
        <f t="shared" si="0"/>
        <v>0.58674997044958221</v>
      </c>
      <c r="I27" s="150">
        <v>352.86347137000001</v>
      </c>
      <c r="J27" s="150">
        <v>94.456801869999993</v>
      </c>
      <c r="K27" s="56">
        <f t="shared" si="1"/>
        <v>2.7357126684814363</v>
      </c>
      <c r="L27" s="56">
        <f t="shared" si="2"/>
        <v>9.058615537498433</v>
      </c>
    </row>
    <row r="28" spans="1:12" x14ac:dyDescent="0.2">
      <c r="A28" s="151" t="s">
        <v>3009</v>
      </c>
      <c r="B28" s="151" t="s">
        <v>1178</v>
      </c>
      <c r="C28" s="148" t="s">
        <v>1659</v>
      </c>
      <c r="D28" s="148" t="s">
        <v>138</v>
      </c>
      <c r="E28" s="148" t="s">
        <v>139</v>
      </c>
      <c r="F28" s="150">
        <v>30.077782460000002</v>
      </c>
      <c r="G28" s="150">
        <v>12.43936787</v>
      </c>
      <c r="H28" s="56">
        <f t="shared" si="0"/>
        <v>1.4179510385361729</v>
      </c>
      <c r="I28" s="150">
        <v>344.98202930000002</v>
      </c>
      <c r="J28" s="150">
        <v>68.700561649999997</v>
      </c>
      <c r="K28" s="56">
        <f t="shared" si="1"/>
        <v>4.0215314258642607</v>
      </c>
      <c r="L28" s="56">
        <f t="shared" si="2"/>
        <v>11.469663023156262</v>
      </c>
    </row>
    <row r="29" spans="1:12" x14ac:dyDescent="0.2">
      <c r="A29" s="151" t="s">
        <v>3006</v>
      </c>
      <c r="B29" s="151" t="s">
        <v>624</v>
      </c>
      <c r="C29" s="148" t="s">
        <v>1659</v>
      </c>
      <c r="D29" s="148" t="s">
        <v>407</v>
      </c>
      <c r="E29" s="148" t="s">
        <v>464</v>
      </c>
      <c r="F29" s="150">
        <v>10.361002630000002</v>
      </c>
      <c r="G29" s="150">
        <v>4.4317107599999996</v>
      </c>
      <c r="H29" s="56">
        <f t="shared" si="0"/>
        <v>1.3379239285011466</v>
      </c>
      <c r="I29" s="150">
        <v>340.66407386999998</v>
      </c>
      <c r="J29" s="150">
        <v>40.342189640000001</v>
      </c>
      <c r="K29" s="56">
        <f t="shared" si="1"/>
        <v>7.4443625125450676</v>
      </c>
      <c r="L29" s="56">
        <f t="shared" si="2"/>
        <v>32.879450573983682</v>
      </c>
    </row>
    <row r="30" spans="1:12" x14ac:dyDescent="0.2">
      <c r="A30" s="151" t="s">
        <v>3714</v>
      </c>
      <c r="B30" s="151" t="s">
        <v>57</v>
      </c>
      <c r="C30" s="148" t="s">
        <v>1659</v>
      </c>
      <c r="D30" s="148" t="s">
        <v>137</v>
      </c>
      <c r="E30" s="148" t="s">
        <v>464</v>
      </c>
      <c r="F30" s="150">
        <v>32.217187580000001</v>
      </c>
      <c r="G30" s="150">
        <v>45.630763960000003</v>
      </c>
      <c r="H30" s="56">
        <f t="shared" si="0"/>
        <v>-0.29395905779176446</v>
      </c>
      <c r="I30" s="150">
        <v>326.77218830999999</v>
      </c>
      <c r="J30" s="150">
        <v>63.194573829999996</v>
      </c>
      <c r="K30" s="56">
        <f t="shared" si="1"/>
        <v>4.1708899752857151</v>
      </c>
      <c r="L30" s="56">
        <f t="shared" si="2"/>
        <v>10.142790629957277</v>
      </c>
    </row>
    <row r="31" spans="1:12" x14ac:dyDescent="0.2">
      <c r="A31" s="148" t="s">
        <v>3420</v>
      </c>
      <c r="B31" s="151" t="s">
        <v>1015</v>
      </c>
      <c r="C31" s="148" t="s">
        <v>422</v>
      </c>
      <c r="D31" s="148" t="s">
        <v>407</v>
      </c>
      <c r="E31" s="148" t="s">
        <v>139</v>
      </c>
      <c r="F31" s="150">
        <v>39.535367020000002</v>
      </c>
      <c r="G31" s="150">
        <v>26.801323530000001</v>
      </c>
      <c r="H31" s="56">
        <f t="shared" si="0"/>
        <v>0.47512741211254661</v>
      </c>
      <c r="I31" s="150">
        <v>315.45766107999947</v>
      </c>
      <c r="J31" s="150">
        <v>88.142800930000021</v>
      </c>
      <c r="K31" s="56">
        <f t="shared" si="1"/>
        <v>2.5789384697512063</v>
      </c>
      <c r="L31" s="56">
        <f t="shared" si="2"/>
        <v>7.9791256502163481</v>
      </c>
    </row>
    <row r="32" spans="1:12" x14ac:dyDescent="0.2">
      <c r="A32" s="148" t="s">
        <v>3456</v>
      </c>
      <c r="B32" s="151" t="s">
        <v>990</v>
      </c>
      <c r="C32" s="148" t="s">
        <v>422</v>
      </c>
      <c r="D32" s="148" t="s">
        <v>407</v>
      </c>
      <c r="E32" s="148" t="s">
        <v>139</v>
      </c>
      <c r="F32" s="150">
        <v>21.85236402</v>
      </c>
      <c r="G32" s="150">
        <v>46.889499810000004</v>
      </c>
      <c r="H32" s="56">
        <f t="shared" si="0"/>
        <v>-0.53396039393579531</v>
      </c>
      <c r="I32" s="150">
        <v>308.87731871631593</v>
      </c>
      <c r="J32" s="150">
        <v>387.60335087568967</v>
      </c>
      <c r="K32" s="56">
        <f t="shared" si="1"/>
        <v>-0.20310978215619813</v>
      </c>
      <c r="L32" s="56">
        <f t="shared" si="2"/>
        <v>14.134732445131396</v>
      </c>
    </row>
    <row r="33" spans="1:12" x14ac:dyDescent="0.2">
      <c r="A33" s="148" t="s">
        <v>3075</v>
      </c>
      <c r="B33" s="151" t="s">
        <v>215</v>
      </c>
      <c r="C33" s="148" t="s">
        <v>1659</v>
      </c>
      <c r="D33" s="148" t="s">
        <v>137</v>
      </c>
      <c r="E33" s="148" t="s">
        <v>464</v>
      </c>
      <c r="F33" s="150">
        <v>70.253579450000004</v>
      </c>
      <c r="G33" s="150">
        <v>74.520481569999987</v>
      </c>
      <c r="H33" s="56">
        <f t="shared" si="0"/>
        <v>-5.7258112536375916E-2</v>
      </c>
      <c r="I33" s="150">
        <v>306.63680994999999</v>
      </c>
      <c r="J33" s="150">
        <v>931.15116678000004</v>
      </c>
      <c r="K33" s="56">
        <f t="shared" si="1"/>
        <v>-0.67069062372506472</v>
      </c>
      <c r="L33" s="56">
        <f t="shared" si="2"/>
        <v>4.3647144010396746</v>
      </c>
    </row>
    <row r="34" spans="1:12" x14ac:dyDescent="0.2">
      <c r="A34" s="148" t="s">
        <v>2809</v>
      </c>
      <c r="B34" s="151" t="s">
        <v>116</v>
      </c>
      <c r="C34" s="148" t="s">
        <v>422</v>
      </c>
      <c r="D34" s="148" t="s">
        <v>138</v>
      </c>
      <c r="E34" s="148" t="s">
        <v>464</v>
      </c>
      <c r="F34" s="150">
        <v>135.32050040000001</v>
      </c>
      <c r="G34" s="150">
        <v>129.41393740000001</v>
      </c>
      <c r="H34" s="56">
        <f t="shared" si="0"/>
        <v>4.5640856917471329E-2</v>
      </c>
      <c r="I34" s="150">
        <v>301.7521374182989</v>
      </c>
      <c r="J34" s="150">
        <v>283.31032829416137</v>
      </c>
      <c r="K34" s="56">
        <f t="shared" si="1"/>
        <v>6.5094023345980467E-2</v>
      </c>
      <c r="L34" s="56">
        <f t="shared" si="2"/>
        <v>2.2299070467987927</v>
      </c>
    </row>
    <row r="35" spans="1:12" x14ac:dyDescent="0.2">
      <c r="A35" s="148" t="s">
        <v>2727</v>
      </c>
      <c r="B35" s="151" t="s">
        <v>726</v>
      </c>
      <c r="C35" s="148" t="s">
        <v>422</v>
      </c>
      <c r="D35" s="148" t="s">
        <v>407</v>
      </c>
      <c r="E35" s="148" t="s">
        <v>464</v>
      </c>
      <c r="F35" s="150">
        <v>90.231591680000008</v>
      </c>
      <c r="G35" s="150">
        <v>104.35492765000001</v>
      </c>
      <c r="H35" s="56">
        <f t="shared" si="0"/>
        <v>-0.13533942563180912</v>
      </c>
      <c r="I35" s="150">
        <v>301.15257149291187</v>
      </c>
      <c r="J35" s="150">
        <v>282.40030297395708</v>
      </c>
      <c r="K35" s="56">
        <f t="shared" si="1"/>
        <v>6.6403145894231352E-2</v>
      </c>
      <c r="L35" s="56">
        <f t="shared" si="2"/>
        <v>3.3375513596272168</v>
      </c>
    </row>
    <row r="36" spans="1:12" x14ac:dyDescent="0.2">
      <c r="A36" s="151" t="s">
        <v>2966</v>
      </c>
      <c r="B36" s="151" t="s">
        <v>804</v>
      </c>
      <c r="C36" s="148" t="s">
        <v>1659</v>
      </c>
      <c r="D36" s="148" t="s">
        <v>407</v>
      </c>
      <c r="E36" s="148" t="s">
        <v>139</v>
      </c>
      <c r="F36" s="150">
        <v>6.4437595300000003</v>
      </c>
      <c r="G36" s="150">
        <v>4.5455546199999999</v>
      </c>
      <c r="H36" s="56">
        <f t="shared" si="0"/>
        <v>0.41759588624193023</v>
      </c>
      <c r="I36" s="150">
        <v>298.81920389000004</v>
      </c>
      <c r="J36" s="150">
        <v>115.33170227000001</v>
      </c>
      <c r="K36" s="56">
        <f t="shared" si="1"/>
        <v>1.5909545945176657</v>
      </c>
      <c r="L36" s="56">
        <f t="shared" si="2"/>
        <v>46.373425715034408</v>
      </c>
    </row>
    <row r="37" spans="1:12" x14ac:dyDescent="0.2">
      <c r="A37" s="148" t="s">
        <v>1351</v>
      </c>
      <c r="B37" s="151" t="s">
        <v>314</v>
      </c>
      <c r="C37" s="148" t="s">
        <v>422</v>
      </c>
      <c r="D37" s="148" t="s">
        <v>138</v>
      </c>
      <c r="E37" s="148" t="s">
        <v>139</v>
      </c>
      <c r="F37" s="150">
        <v>146.18708694999998</v>
      </c>
      <c r="G37" s="150">
        <v>164.12188189</v>
      </c>
      <c r="H37" s="56">
        <f t="shared" si="0"/>
        <v>-0.10927729278671394</v>
      </c>
      <c r="I37" s="150">
        <v>279.20061100999999</v>
      </c>
      <c r="J37" s="150">
        <v>594.54754108999998</v>
      </c>
      <c r="K37" s="56">
        <f t="shared" si="1"/>
        <v>-0.53039817388171517</v>
      </c>
      <c r="L37" s="56">
        <f t="shared" si="2"/>
        <v>1.909885591368917</v>
      </c>
    </row>
    <row r="38" spans="1:12" x14ac:dyDescent="0.2">
      <c r="A38" s="148" t="s">
        <v>678</v>
      </c>
      <c r="B38" s="151" t="s">
        <v>264</v>
      </c>
      <c r="C38" s="148" t="s">
        <v>422</v>
      </c>
      <c r="D38" s="148" t="s">
        <v>138</v>
      </c>
      <c r="E38" s="148" t="s">
        <v>139</v>
      </c>
      <c r="F38" s="150">
        <v>64.954062429999993</v>
      </c>
      <c r="G38" s="150">
        <v>30.262314800000002</v>
      </c>
      <c r="H38" s="56">
        <f t="shared" si="0"/>
        <v>1.1463679450588486</v>
      </c>
      <c r="I38" s="150">
        <v>264.61938027999997</v>
      </c>
      <c r="J38" s="150">
        <v>251.88828043000001</v>
      </c>
      <c r="K38" s="56">
        <f t="shared" si="1"/>
        <v>5.0542644652885826E-2</v>
      </c>
      <c r="L38" s="56">
        <f t="shared" si="2"/>
        <v>4.0739465767083658</v>
      </c>
    </row>
    <row r="39" spans="1:12" x14ac:dyDescent="0.2">
      <c r="A39" s="148" t="s">
        <v>1807</v>
      </c>
      <c r="B39" s="151" t="s">
        <v>2203</v>
      </c>
      <c r="C39" s="148" t="s">
        <v>1870</v>
      </c>
      <c r="D39" s="148" t="s">
        <v>137</v>
      </c>
      <c r="E39" s="148" t="s">
        <v>464</v>
      </c>
      <c r="F39" s="150">
        <v>33.281638319999999</v>
      </c>
      <c r="G39" s="150">
        <v>45.135600680000003</v>
      </c>
      <c r="H39" s="56">
        <f t="shared" si="0"/>
        <v>-0.2626299901056286</v>
      </c>
      <c r="I39" s="150">
        <v>246.66215448914369</v>
      </c>
      <c r="J39" s="150">
        <v>506.59717711088365</v>
      </c>
      <c r="K39" s="56">
        <f t="shared" si="1"/>
        <v>-0.51310002180459358</v>
      </c>
      <c r="L39" s="56">
        <f t="shared" si="2"/>
        <v>7.4113585430353206</v>
      </c>
    </row>
    <row r="40" spans="1:12" x14ac:dyDescent="0.2">
      <c r="A40" s="151" t="s">
        <v>2992</v>
      </c>
      <c r="B40" s="151" t="s">
        <v>88</v>
      </c>
      <c r="C40" s="148" t="s">
        <v>1659</v>
      </c>
      <c r="D40" s="148" t="s">
        <v>407</v>
      </c>
      <c r="E40" s="148" t="s">
        <v>464</v>
      </c>
      <c r="F40" s="150">
        <v>33.945529840000006</v>
      </c>
      <c r="G40" s="150">
        <v>61.639813840000002</v>
      </c>
      <c r="H40" s="56">
        <f t="shared" si="0"/>
        <v>-0.44929214211916246</v>
      </c>
      <c r="I40" s="150">
        <v>246.52987620000002</v>
      </c>
      <c r="J40" s="150">
        <v>292.59287156000005</v>
      </c>
      <c r="K40" s="56">
        <f t="shared" si="1"/>
        <v>-0.1574303403716184</v>
      </c>
      <c r="L40" s="56">
        <f t="shared" si="2"/>
        <v>7.2625137201275738</v>
      </c>
    </row>
    <row r="41" spans="1:12" x14ac:dyDescent="0.2">
      <c r="A41" s="148" t="s">
        <v>1217</v>
      </c>
      <c r="B41" s="151" t="s">
        <v>1089</v>
      </c>
      <c r="C41" s="148" t="s">
        <v>422</v>
      </c>
      <c r="D41" s="148" t="s">
        <v>407</v>
      </c>
      <c r="E41" s="148" t="s">
        <v>139</v>
      </c>
      <c r="F41" s="150">
        <v>13.00654463</v>
      </c>
      <c r="G41" s="150">
        <v>6.62718425</v>
      </c>
      <c r="H41" s="56">
        <f t="shared" si="0"/>
        <v>0.9626049524728395</v>
      </c>
      <c r="I41" s="150">
        <v>245.11084206000018</v>
      </c>
      <c r="J41" s="150">
        <v>19.620571970000004</v>
      </c>
      <c r="K41" s="56">
        <f t="shared" si="1"/>
        <v>11.492543154948613</v>
      </c>
      <c r="L41" s="56">
        <f t="shared" si="2"/>
        <v>18.845192865032299</v>
      </c>
    </row>
    <row r="42" spans="1:12" x14ac:dyDescent="0.2">
      <c r="A42" s="148" t="s">
        <v>2724</v>
      </c>
      <c r="B42" s="151" t="s">
        <v>114</v>
      </c>
      <c r="C42" s="148" t="s">
        <v>422</v>
      </c>
      <c r="D42" s="148" t="s">
        <v>138</v>
      </c>
      <c r="E42" s="148" t="s">
        <v>464</v>
      </c>
      <c r="F42" s="150">
        <v>45.072144340000001</v>
      </c>
      <c r="G42" s="150">
        <v>62.98417654</v>
      </c>
      <c r="H42" s="56">
        <f t="shared" si="0"/>
        <v>-0.2843894003857369</v>
      </c>
      <c r="I42" s="150">
        <v>244.39126807916836</v>
      </c>
      <c r="J42" s="150">
        <v>85.848360401992409</v>
      </c>
      <c r="K42" s="56">
        <f t="shared" si="1"/>
        <v>1.8467785166167996</v>
      </c>
      <c r="L42" s="56">
        <f t="shared" si="2"/>
        <v>5.4222241177524673</v>
      </c>
    </row>
    <row r="43" spans="1:12" x14ac:dyDescent="0.2">
      <c r="A43" s="148" t="s">
        <v>3460</v>
      </c>
      <c r="B43" s="151" t="s">
        <v>769</v>
      </c>
      <c r="C43" s="148" t="s">
        <v>422</v>
      </c>
      <c r="D43" s="148" t="s">
        <v>407</v>
      </c>
      <c r="E43" s="148" t="s">
        <v>139</v>
      </c>
      <c r="F43" s="150">
        <v>12.874011970000002</v>
      </c>
      <c r="G43" s="150">
        <v>19.18600386</v>
      </c>
      <c r="H43" s="56">
        <f t="shared" si="0"/>
        <v>-0.32898939956744067</v>
      </c>
      <c r="I43" s="150">
        <v>237.44702247293904</v>
      </c>
      <c r="J43" s="150">
        <v>104.77358678139903</v>
      </c>
      <c r="K43" s="56">
        <f t="shared" si="1"/>
        <v>1.2662870458787632</v>
      </c>
      <c r="L43" s="56">
        <f t="shared" si="2"/>
        <v>18.443902571028836</v>
      </c>
    </row>
    <row r="44" spans="1:12" x14ac:dyDescent="0.2">
      <c r="A44" s="148" t="s">
        <v>3449</v>
      </c>
      <c r="B44" s="151" t="s">
        <v>280</v>
      </c>
      <c r="C44" s="148" t="s">
        <v>422</v>
      </c>
      <c r="D44" s="148" t="s">
        <v>138</v>
      </c>
      <c r="E44" s="148" t="s">
        <v>139</v>
      </c>
      <c r="F44" s="150">
        <v>182.97900091</v>
      </c>
      <c r="G44" s="150">
        <v>205.61116837</v>
      </c>
      <c r="H44" s="56">
        <f t="shared" si="0"/>
        <v>-0.11007265626385199</v>
      </c>
      <c r="I44" s="150">
        <v>233.85105469999999</v>
      </c>
      <c r="J44" s="150">
        <v>411.87029532000003</v>
      </c>
      <c r="K44" s="56">
        <f t="shared" si="1"/>
        <v>-0.43222160627458972</v>
      </c>
      <c r="L44" s="56">
        <f t="shared" si="2"/>
        <v>1.278021267670064</v>
      </c>
    </row>
    <row r="45" spans="1:12" x14ac:dyDescent="0.2">
      <c r="A45" s="151" t="s">
        <v>3092</v>
      </c>
      <c r="B45" s="151" t="s">
        <v>429</v>
      </c>
      <c r="C45" s="148" t="s">
        <v>1659</v>
      </c>
      <c r="D45" s="148" t="s">
        <v>137</v>
      </c>
      <c r="E45" s="148" t="s">
        <v>464</v>
      </c>
      <c r="F45" s="150">
        <v>47.01977256</v>
      </c>
      <c r="G45" s="150">
        <v>48.98906332</v>
      </c>
      <c r="H45" s="56">
        <f t="shared" si="0"/>
        <v>-4.0198579571453674E-2</v>
      </c>
      <c r="I45" s="150">
        <v>232.04950000262397</v>
      </c>
      <c r="J45" s="150">
        <v>471.23118040218435</v>
      </c>
      <c r="K45" s="56">
        <f t="shared" si="1"/>
        <v>-0.50756760237177989</v>
      </c>
      <c r="L45" s="56">
        <f t="shared" si="2"/>
        <v>4.9351472235752549</v>
      </c>
    </row>
    <row r="46" spans="1:12" x14ac:dyDescent="0.2">
      <c r="A46" s="148" t="s">
        <v>1252</v>
      </c>
      <c r="B46" s="151" t="s">
        <v>1072</v>
      </c>
      <c r="C46" s="148" t="s">
        <v>422</v>
      </c>
      <c r="D46" s="148" t="s">
        <v>407</v>
      </c>
      <c r="E46" s="148" t="s">
        <v>464</v>
      </c>
      <c r="F46" s="150">
        <v>46.64509039</v>
      </c>
      <c r="G46" s="150">
        <v>85.253270299999997</v>
      </c>
      <c r="H46" s="56">
        <f t="shared" si="0"/>
        <v>-0.45286450331043782</v>
      </c>
      <c r="I46" s="150">
        <v>225.75993834000013</v>
      </c>
      <c r="J46" s="150">
        <v>253.74565247999988</v>
      </c>
      <c r="K46" s="56">
        <f t="shared" si="1"/>
        <v>-0.11029041824551289</v>
      </c>
      <c r="L46" s="56">
        <f t="shared" si="2"/>
        <v>4.8399507097621495</v>
      </c>
    </row>
    <row r="47" spans="1:12" x14ac:dyDescent="0.2">
      <c r="A47" s="148" t="s">
        <v>2816</v>
      </c>
      <c r="B47" s="151" t="s">
        <v>1073</v>
      </c>
      <c r="C47" s="148" t="s">
        <v>422</v>
      </c>
      <c r="D47" s="148" t="s">
        <v>138</v>
      </c>
      <c r="E47" s="148" t="s">
        <v>464</v>
      </c>
      <c r="F47" s="150">
        <v>32.403696369999999</v>
      </c>
      <c r="G47" s="150">
        <v>43.232898159999998</v>
      </c>
      <c r="H47" s="56">
        <f t="shared" si="0"/>
        <v>-0.25048521498425491</v>
      </c>
      <c r="I47" s="150">
        <v>225.0045596600001</v>
      </c>
      <c r="J47" s="150">
        <v>181.2834644699999</v>
      </c>
      <c r="K47" s="56">
        <f t="shared" si="1"/>
        <v>0.24117530695821121</v>
      </c>
      <c r="L47" s="56">
        <f t="shared" si="2"/>
        <v>6.9437929886392187</v>
      </c>
    </row>
    <row r="48" spans="1:12" x14ac:dyDescent="0.2">
      <c r="A48" s="148" t="s">
        <v>1893</v>
      </c>
      <c r="B48" s="151" t="s">
        <v>1894</v>
      </c>
      <c r="C48" s="148" t="s">
        <v>1412</v>
      </c>
      <c r="D48" s="148" t="s">
        <v>407</v>
      </c>
      <c r="E48" s="148" t="s">
        <v>464</v>
      </c>
      <c r="F48" s="150">
        <v>72.357467360000001</v>
      </c>
      <c r="G48" s="150">
        <v>34.027852299999999</v>
      </c>
      <c r="H48" s="56">
        <f t="shared" si="0"/>
        <v>1.1264188736354659</v>
      </c>
      <c r="I48" s="150">
        <v>223.28790523425272</v>
      </c>
      <c r="J48" s="150">
        <v>117.04039167817236</v>
      </c>
      <c r="K48" s="56">
        <f t="shared" si="1"/>
        <v>0.90778501364068132</v>
      </c>
      <c r="L48" s="56">
        <f t="shared" si="2"/>
        <v>3.0858999545040562</v>
      </c>
    </row>
    <row r="49" spans="1:12" x14ac:dyDescent="0.2">
      <c r="A49" s="148" t="s">
        <v>2650</v>
      </c>
      <c r="B49" s="151" t="s">
        <v>2140</v>
      </c>
      <c r="C49" s="148" t="s">
        <v>1410</v>
      </c>
      <c r="D49" s="148" t="s">
        <v>138</v>
      </c>
      <c r="E49" s="148" t="s">
        <v>139</v>
      </c>
      <c r="F49" s="150">
        <v>5.5439509100000004</v>
      </c>
      <c r="G49" s="150">
        <v>3.15124542</v>
      </c>
      <c r="H49" s="56">
        <f t="shared" si="0"/>
        <v>0.75928884332975888</v>
      </c>
      <c r="I49" s="150">
        <v>222.96625160017874</v>
      </c>
      <c r="J49" s="150">
        <v>46.773961221099249</v>
      </c>
      <c r="K49" s="56">
        <f t="shared" si="1"/>
        <v>3.7668883665042454</v>
      </c>
      <c r="L49" s="56">
        <f t="shared" si="2"/>
        <v>40.217933964386191</v>
      </c>
    </row>
    <row r="50" spans="1:12" x14ac:dyDescent="0.2">
      <c r="A50" s="148" t="s">
        <v>2097</v>
      </c>
      <c r="B50" s="151" t="s">
        <v>312</v>
      </c>
      <c r="C50" s="148" t="s">
        <v>422</v>
      </c>
      <c r="D50" s="148" t="s">
        <v>138</v>
      </c>
      <c r="E50" s="148" t="s">
        <v>139</v>
      </c>
      <c r="F50" s="150">
        <v>59.915204039999999</v>
      </c>
      <c r="G50" s="150">
        <v>104.98327162000001</v>
      </c>
      <c r="H50" s="56">
        <f t="shared" si="0"/>
        <v>-0.42928808451625966</v>
      </c>
      <c r="I50" s="150">
        <v>222.43171822228734</v>
      </c>
      <c r="J50" s="150">
        <v>266.68147441198994</v>
      </c>
      <c r="K50" s="56">
        <f t="shared" si="1"/>
        <v>-0.16592737192288876</v>
      </c>
      <c r="L50" s="56">
        <f t="shared" si="2"/>
        <v>3.7124419717203945</v>
      </c>
    </row>
    <row r="51" spans="1:12" x14ac:dyDescent="0.2">
      <c r="A51" s="148" t="s">
        <v>2763</v>
      </c>
      <c r="B51" s="151" t="s">
        <v>1018</v>
      </c>
      <c r="C51" s="148" t="s">
        <v>422</v>
      </c>
      <c r="D51" s="148" t="s">
        <v>407</v>
      </c>
      <c r="E51" s="148" t="s">
        <v>139</v>
      </c>
      <c r="F51" s="150">
        <v>12.30579084</v>
      </c>
      <c r="G51" s="150">
        <v>14.496548499999999</v>
      </c>
      <c r="H51" s="56">
        <f t="shared" si="0"/>
        <v>-0.15112270758794755</v>
      </c>
      <c r="I51" s="150">
        <v>221.89734102043889</v>
      </c>
      <c r="J51" s="150">
        <v>261.2812641914266</v>
      </c>
      <c r="K51" s="56">
        <f t="shared" si="1"/>
        <v>-0.15073382047835338</v>
      </c>
      <c r="L51" s="56">
        <f t="shared" si="2"/>
        <v>18.031944789696986</v>
      </c>
    </row>
    <row r="52" spans="1:12" x14ac:dyDescent="0.2">
      <c r="A52" s="148" t="s">
        <v>3419</v>
      </c>
      <c r="B52" s="151" t="s">
        <v>1917</v>
      </c>
      <c r="C52" s="148" t="s">
        <v>422</v>
      </c>
      <c r="D52" s="148" t="s">
        <v>407</v>
      </c>
      <c r="E52" s="148" t="s">
        <v>139</v>
      </c>
      <c r="F52" s="150">
        <v>17.096852930000001</v>
      </c>
      <c r="G52" s="150">
        <v>12.172327579999999</v>
      </c>
      <c r="H52" s="56">
        <f t="shared" si="0"/>
        <v>0.40456727093767575</v>
      </c>
      <c r="I52" s="150">
        <v>218.46305944000031</v>
      </c>
      <c r="J52" s="150">
        <v>45.992080560000026</v>
      </c>
      <c r="K52" s="56">
        <f t="shared" si="1"/>
        <v>3.7500147151420844</v>
      </c>
      <c r="L52" s="56">
        <f t="shared" si="2"/>
        <v>12.777969158093489</v>
      </c>
    </row>
    <row r="53" spans="1:12" x14ac:dyDescent="0.2">
      <c r="A53" s="151" t="s">
        <v>3030</v>
      </c>
      <c r="B53" s="151" t="s">
        <v>535</v>
      </c>
      <c r="C53" s="148" t="s">
        <v>1659</v>
      </c>
      <c r="D53" s="148" t="s">
        <v>138</v>
      </c>
      <c r="E53" s="148" t="s">
        <v>139</v>
      </c>
      <c r="F53" s="150">
        <v>36.726777939999998</v>
      </c>
      <c r="G53" s="150">
        <v>45.778322869999997</v>
      </c>
      <c r="H53" s="56">
        <f t="shared" si="0"/>
        <v>-0.19772556883973935</v>
      </c>
      <c r="I53" s="150">
        <v>212.32688849000002</v>
      </c>
      <c r="J53" s="150">
        <v>166.45208345</v>
      </c>
      <c r="K53" s="56">
        <f t="shared" si="1"/>
        <v>0.27560366977190887</v>
      </c>
      <c r="L53" s="56">
        <f t="shared" si="2"/>
        <v>5.7812555415799167</v>
      </c>
    </row>
    <row r="54" spans="1:12" x14ac:dyDescent="0.2">
      <c r="A54" s="148" t="s">
        <v>3424</v>
      </c>
      <c r="B54" s="151" t="s">
        <v>983</v>
      </c>
      <c r="C54" s="148" t="s">
        <v>422</v>
      </c>
      <c r="D54" s="148" t="s">
        <v>407</v>
      </c>
      <c r="E54" s="148" t="s">
        <v>139</v>
      </c>
      <c r="F54" s="150">
        <v>43.66542501</v>
      </c>
      <c r="G54" s="150">
        <v>30.708644920000001</v>
      </c>
      <c r="H54" s="56">
        <f t="shared" si="0"/>
        <v>0.42192614241866067</v>
      </c>
      <c r="I54" s="150">
        <v>208.20317855000019</v>
      </c>
      <c r="J54" s="150">
        <v>53.825294560000017</v>
      </c>
      <c r="K54" s="56">
        <f t="shared" si="1"/>
        <v>2.8681289206492382</v>
      </c>
      <c r="L54" s="56">
        <f t="shared" si="2"/>
        <v>4.7681473042417135</v>
      </c>
    </row>
    <row r="55" spans="1:12" x14ac:dyDescent="0.2">
      <c r="A55" s="151" t="s">
        <v>2967</v>
      </c>
      <c r="B55" s="151" t="s">
        <v>75</v>
      </c>
      <c r="C55" s="148" t="s">
        <v>1659</v>
      </c>
      <c r="D55" s="148" t="s">
        <v>137</v>
      </c>
      <c r="E55" s="148" t="s">
        <v>464</v>
      </c>
      <c r="F55" s="150">
        <v>11.28531598</v>
      </c>
      <c r="G55" s="150">
        <v>9.7844251999999994</v>
      </c>
      <c r="H55" s="56">
        <f t="shared" si="0"/>
        <v>0.15339590720158003</v>
      </c>
      <c r="I55" s="150">
        <v>205.72592950000001</v>
      </c>
      <c r="J55" s="150">
        <v>117.3331335</v>
      </c>
      <c r="K55" s="56">
        <f t="shared" si="1"/>
        <v>0.75334897622929331</v>
      </c>
      <c r="L55" s="56">
        <f t="shared" si="2"/>
        <v>18.229523202061021</v>
      </c>
    </row>
    <row r="56" spans="1:12" x14ac:dyDescent="0.2">
      <c r="A56" s="151" t="s">
        <v>3090</v>
      </c>
      <c r="B56" s="151" t="s">
        <v>745</v>
      </c>
      <c r="C56" s="148" t="s">
        <v>1659</v>
      </c>
      <c r="D56" s="148" t="s">
        <v>138</v>
      </c>
      <c r="E56" s="148" t="s">
        <v>464</v>
      </c>
      <c r="F56" s="150">
        <v>36.037914780000001</v>
      </c>
      <c r="G56" s="150">
        <v>13.124260900000001</v>
      </c>
      <c r="H56" s="56">
        <f t="shared" si="0"/>
        <v>1.7459005161959253</v>
      </c>
      <c r="I56" s="150">
        <v>204.28320378095361</v>
      </c>
      <c r="J56" s="150">
        <v>144.5323491854831</v>
      </c>
      <c r="K56" s="56">
        <f t="shared" si="1"/>
        <v>0.41340817424056597</v>
      </c>
      <c r="L56" s="56">
        <f t="shared" si="2"/>
        <v>5.6685633735480412</v>
      </c>
    </row>
    <row r="57" spans="1:12" x14ac:dyDescent="0.2">
      <c r="A57" s="148" t="s">
        <v>2774</v>
      </c>
      <c r="B57" s="151" t="s">
        <v>764</v>
      </c>
      <c r="C57" s="148" t="s">
        <v>422</v>
      </c>
      <c r="D57" s="148" t="s">
        <v>407</v>
      </c>
      <c r="E57" s="148" t="s">
        <v>139</v>
      </c>
      <c r="F57" s="150">
        <v>61.762743119999996</v>
      </c>
      <c r="G57" s="150">
        <v>44.198972470000001</v>
      </c>
      <c r="H57" s="56">
        <f t="shared" si="0"/>
        <v>0.39737961469401539</v>
      </c>
      <c r="I57" s="150">
        <v>200.96711030623052</v>
      </c>
      <c r="J57" s="150">
        <v>101.29388885040603</v>
      </c>
      <c r="K57" s="56">
        <f t="shared" si="1"/>
        <v>0.98400034382158053</v>
      </c>
      <c r="L57" s="56">
        <f t="shared" si="2"/>
        <v>3.2538566157232967</v>
      </c>
    </row>
    <row r="58" spans="1:12" x14ac:dyDescent="0.2">
      <c r="A58" s="151" t="s">
        <v>3028</v>
      </c>
      <c r="B58" s="151" t="s">
        <v>1338</v>
      </c>
      <c r="C58" s="148" t="s">
        <v>1659</v>
      </c>
      <c r="D58" s="148" t="s">
        <v>407</v>
      </c>
      <c r="E58" s="148" t="s">
        <v>464</v>
      </c>
      <c r="F58" s="150">
        <v>44.858121359999998</v>
      </c>
      <c r="G58" s="150">
        <v>39.927920560000004</v>
      </c>
      <c r="H58" s="56">
        <f t="shared" si="0"/>
        <v>0.12347752477095186</v>
      </c>
      <c r="I58" s="150">
        <v>200.91334298384825</v>
      </c>
      <c r="J58" s="150">
        <v>180.05909946397557</v>
      </c>
      <c r="K58" s="56">
        <f t="shared" si="1"/>
        <v>0.11581888158918052</v>
      </c>
      <c r="L58" s="56">
        <f t="shared" si="2"/>
        <v>4.4788621746206863</v>
      </c>
    </row>
    <row r="59" spans="1:12" x14ac:dyDescent="0.2">
      <c r="A59" s="148" t="s">
        <v>683</v>
      </c>
      <c r="B59" s="151" t="s">
        <v>12</v>
      </c>
      <c r="C59" s="148" t="s">
        <v>422</v>
      </c>
      <c r="D59" s="148" t="s">
        <v>138</v>
      </c>
      <c r="E59" s="148" t="s">
        <v>139</v>
      </c>
      <c r="F59" s="150">
        <v>39.865205770000003</v>
      </c>
      <c r="G59" s="150">
        <v>29.783819489999999</v>
      </c>
      <c r="H59" s="56">
        <f t="shared" si="0"/>
        <v>0.3384853404508732</v>
      </c>
      <c r="I59" s="150">
        <v>197.75803930999999</v>
      </c>
      <c r="J59" s="150">
        <v>23.467883</v>
      </c>
      <c r="K59" s="56">
        <f t="shared" si="1"/>
        <v>7.42675239645604</v>
      </c>
      <c r="L59" s="56">
        <f t="shared" si="2"/>
        <v>4.9606677173812557</v>
      </c>
    </row>
    <row r="60" spans="1:12" x14ac:dyDescent="0.2">
      <c r="A60" s="148" t="s">
        <v>3425</v>
      </c>
      <c r="B60" s="151" t="s">
        <v>1017</v>
      </c>
      <c r="C60" s="148" t="s">
        <v>422</v>
      </c>
      <c r="D60" s="148" t="s">
        <v>407</v>
      </c>
      <c r="E60" s="148" t="s">
        <v>139</v>
      </c>
      <c r="F60" s="150">
        <v>25.895487670000001</v>
      </c>
      <c r="G60" s="150">
        <v>21.664573780000001</v>
      </c>
      <c r="H60" s="56">
        <f t="shared" si="0"/>
        <v>0.19529181293683395</v>
      </c>
      <c r="I60" s="150">
        <v>188.45426007000003</v>
      </c>
      <c r="J60" s="150">
        <v>199.63247696999977</v>
      </c>
      <c r="K60" s="56">
        <f t="shared" si="1"/>
        <v>-5.5993979885745615E-2</v>
      </c>
      <c r="L60" s="56">
        <f t="shared" si="2"/>
        <v>7.2774941515515401</v>
      </c>
    </row>
    <row r="61" spans="1:12" x14ac:dyDescent="0.2">
      <c r="A61" s="148" t="s">
        <v>3415</v>
      </c>
      <c r="B61" s="151" t="s">
        <v>1019</v>
      </c>
      <c r="C61" s="148" t="s">
        <v>422</v>
      </c>
      <c r="D61" s="148" t="s">
        <v>407</v>
      </c>
      <c r="E61" s="148" t="s">
        <v>139</v>
      </c>
      <c r="F61" s="150">
        <v>23.804550120000002</v>
      </c>
      <c r="G61" s="150">
        <v>12.7844055</v>
      </c>
      <c r="H61" s="56">
        <f t="shared" si="0"/>
        <v>0.86199898931553776</v>
      </c>
      <c r="I61" s="150">
        <v>183.82304768000006</v>
      </c>
      <c r="J61" s="150">
        <v>28.14619278999999</v>
      </c>
      <c r="K61" s="56">
        <f t="shared" si="1"/>
        <v>5.5310093287398434</v>
      </c>
      <c r="L61" s="56">
        <f t="shared" si="2"/>
        <v>7.7221811272776977</v>
      </c>
    </row>
    <row r="62" spans="1:12" x14ac:dyDescent="0.2">
      <c r="A62" s="148" t="s">
        <v>3448</v>
      </c>
      <c r="B62" s="151" t="s">
        <v>445</v>
      </c>
      <c r="C62" s="148" t="s">
        <v>422</v>
      </c>
      <c r="D62" s="148" t="s">
        <v>138</v>
      </c>
      <c r="E62" s="148" t="s">
        <v>464</v>
      </c>
      <c r="F62" s="150">
        <v>80.487263599999991</v>
      </c>
      <c r="G62" s="150">
        <v>61.401090799999999</v>
      </c>
      <c r="H62" s="56">
        <f t="shared" si="0"/>
        <v>0.31084419757572124</v>
      </c>
      <c r="I62" s="150">
        <v>182.05196728999999</v>
      </c>
      <c r="J62" s="150">
        <v>230.39357057999999</v>
      </c>
      <c r="K62" s="56">
        <f t="shared" si="1"/>
        <v>-0.20982184167858209</v>
      </c>
      <c r="L62" s="56">
        <f t="shared" si="2"/>
        <v>2.2618729864485045</v>
      </c>
    </row>
    <row r="63" spans="1:12" x14ac:dyDescent="0.2">
      <c r="A63" s="148" t="s">
        <v>1220</v>
      </c>
      <c r="B63" s="151" t="s">
        <v>1082</v>
      </c>
      <c r="C63" s="148" t="s">
        <v>422</v>
      </c>
      <c r="D63" s="148" t="s">
        <v>407</v>
      </c>
      <c r="E63" s="148" t="s">
        <v>139</v>
      </c>
      <c r="F63" s="150">
        <v>38.666067179999999</v>
      </c>
      <c r="G63" s="150">
        <v>108.01215024</v>
      </c>
      <c r="H63" s="56">
        <f t="shared" si="0"/>
        <v>-0.64202113286250606</v>
      </c>
      <c r="I63" s="150">
        <v>179.10091183999964</v>
      </c>
      <c r="J63" s="150">
        <v>320.86574748999976</v>
      </c>
      <c r="K63" s="56">
        <f t="shared" si="1"/>
        <v>-0.44181978524965004</v>
      </c>
      <c r="L63" s="56">
        <f t="shared" si="2"/>
        <v>4.631991948036533</v>
      </c>
    </row>
    <row r="64" spans="1:12" x14ac:dyDescent="0.2">
      <c r="A64" s="151" t="s">
        <v>3021</v>
      </c>
      <c r="B64" s="151" t="s">
        <v>98</v>
      </c>
      <c r="C64" s="148" t="s">
        <v>1659</v>
      </c>
      <c r="D64" s="148" t="s">
        <v>138</v>
      </c>
      <c r="E64" s="148" t="s">
        <v>464</v>
      </c>
      <c r="F64" s="150">
        <v>1.7679748400000002</v>
      </c>
      <c r="G64" s="150">
        <v>2.0814534399999998</v>
      </c>
      <c r="H64" s="56">
        <f t="shared" si="0"/>
        <v>-0.15060562680662204</v>
      </c>
      <c r="I64" s="150">
        <v>173.01053046460362</v>
      </c>
      <c r="J64" s="150">
        <v>236.76592350000001</v>
      </c>
      <c r="K64" s="56">
        <f t="shared" si="1"/>
        <v>-0.26927605160797718</v>
      </c>
      <c r="L64" s="56">
        <f t="shared" si="2"/>
        <v>97.85802747317581</v>
      </c>
    </row>
    <row r="65" spans="1:12" x14ac:dyDescent="0.2">
      <c r="A65" s="148" t="s">
        <v>543</v>
      </c>
      <c r="B65" s="151" t="s">
        <v>416</v>
      </c>
      <c r="C65" s="148" t="s">
        <v>1412</v>
      </c>
      <c r="D65" s="148" t="s">
        <v>407</v>
      </c>
      <c r="E65" s="148" t="s">
        <v>464</v>
      </c>
      <c r="F65" s="150">
        <v>22.939683199999997</v>
      </c>
      <c r="G65" s="150">
        <v>25.981937339999998</v>
      </c>
      <c r="H65" s="56">
        <f t="shared" si="0"/>
        <v>-0.11709111988798293</v>
      </c>
      <c r="I65" s="150">
        <v>170.11524407544843</v>
      </c>
      <c r="J65" s="150">
        <v>125.52202593034954</v>
      </c>
      <c r="K65" s="56">
        <f t="shared" si="1"/>
        <v>0.35526209694737609</v>
      </c>
      <c r="L65" s="56">
        <f t="shared" si="2"/>
        <v>7.4157625714486084</v>
      </c>
    </row>
    <row r="66" spans="1:12" x14ac:dyDescent="0.2">
      <c r="A66" s="151" t="s">
        <v>3023</v>
      </c>
      <c r="B66" s="151" t="s">
        <v>463</v>
      </c>
      <c r="C66" s="148" t="s">
        <v>1659</v>
      </c>
      <c r="D66" s="148" t="s">
        <v>138</v>
      </c>
      <c r="E66" s="148" t="s">
        <v>464</v>
      </c>
      <c r="F66" s="150">
        <v>54.030318610000002</v>
      </c>
      <c r="G66" s="150">
        <v>31.329432760000003</v>
      </c>
      <c r="H66" s="56">
        <f t="shared" si="0"/>
        <v>0.72458655807466332</v>
      </c>
      <c r="I66" s="150">
        <v>169.82971168</v>
      </c>
      <c r="J66" s="150">
        <v>38.418326478497839</v>
      </c>
      <c r="K66" s="56">
        <f t="shared" si="1"/>
        <v>3.4205390303778884</v>
      </c>
      <c r="L66" s="56">
        <f t="shared" si="2"/>
        <v>3.1432298762822342</v>
      </c>
    </row>
    <row r="67" spans="1:12" x14ac:dyDescent="0.2">
      <c r="A67" s="148" t="s">
        <v>2734</v>
      </c>
      <c r="B67" s="151" t="s">
        <v>1120</v>
      </c>
      <c r="C67" s="148" t="s">
        <v>422</v>
      </c>
      <c r="D67" s="148" t="s">
        <v>407</v>
      </c>
      <c r="E67" s="148" t="s">
        <v>464</v>
      </c>
      <c r="F67" s="150">
        <v>39.147903200000002</v>
      </c>
      <c r="G67" s="150">
        <v>40.337313860000002</v>
      </c>
      <c r="H67" s="56">
        <f t="shared" si="0"/>
        <v>-2.9486610440351169E-2</v>
      </c>
      <c r="I67" s="150">
        <v>166.57027358486312</v>
      </c>
      <c r="J67" s="150">
        <v>109.07845672715111</v>
      </c>
      <c r="K67" s="56">
        <f t="shared" si="1"/>
        <v>0.52706848430686981</v>
      </c>
      <c r="L67" s="56">
        <f t="shared" si="2"/>
        <v>4.2548964304392962</v>
      </c>
    </row>
    <row r="68" spans="1:12" x14ac:dyDescent="0.2">
      <c r="A68" s="148" t="s">
        <v>3468</v>
      </c>
      <c r="B68" s="151" t="s">
        <v>984</v>
      </c>
      <c r="C68" s="148" t="s">
        <v>422</v>
      </c>
      <c r="D68" s="148" t="s">
        <v>407</v>
      </c>
      <c r="E68" s="148" t="s">
        <v>139</v>
      </c>
      <c r="F68" s="150">
        <v>10.875367560000001</v>
      </c>
      <c r="G68" s="150">
        <v>15.274038340000001</v>
      </c>
      <c r="H68" s="56">
        <f t="shared" si="0"/>
        <v>-0.28798348426824749</v>
      </c>
      <c r="I68" s="150">
        <v>166.26439837801286</v>
      </c>
      <c r="J68" s="150">
        <v>65.224673468738985</v>
      </c>
      <c r="K68" s="56">
        <f t="shared" si="1"/>
        <v>1.5491028093486801</v>
      </c>
      <c r="L68" s="56">
        <f t="shared" si="2"/>
        <v>15.288163591779591</v>
      </c>
    </row>
    <row r="69" spans="1:12" x14ac:dyDescent="0.2">
      <c r="A69" s="148" t="s">
        <v>1228</v>
      </c>
      <c r="B69" s="151" t="s">
        <v>1083</v>
      </c>
      <c r="C69" s="148" t="s">
        <v>422</v>
      </c>
      <c r="D69" s="148" t="s">
        <v>407</v>
      </c>
      <c r="E69" s="148" t="s">
        <v>139</v>
      </c>
      <c r="F69" s="150">
        <v>23.891978219999999</v>
      </c>
      <c r="G69" s="150">
        <v>14.722484619999999</v>
      </c>
      <c r="H69" s="56">
        <f t="shared" si="0"/>
        <v>0.62282242683028866</v>
      </c>
      <c r="I69" s="150">
        <v>165.09365996999998</v>
      </c>
      <c r="J69" s="150">
        <v>39.169597329999959</v>
      </c>
      <c r="K69" s="56">
        <f t="shared" si="1"/>
        <v>3.2148418984015157</v>
      </c>
      <c r="L69" s="56">
        <f t="shared" si="2"/>
        <v>6.9100037866182173</v>
      </c>
    </row>
    <row r="70" spans="1:12" x14ac:dyDescent="0.2">
      <c r="A70" s="148" t="s">
        <v>3033</v>
      </c>
      <c r="B70" s="151" t="s">
        <v>194</v>
      </c>
      <c r="C70" s="148" t="s">
        <v>1659</v>
      </c>
      <c r="D70" s="148" t="s">
        <v>138</v>
      </c>
      <c r="E70" s="148" t="s">
        <v>464</v>
      </c>
      <c r="F70" s="150">
        <v>14.561484630000001</v>
      </c>
      <c r="G70" s="150">
        <v>19.809902940000001</v>
      </c>
      <c r="H70" s="56">
        <f t="shared" si="0"/>
        <v>-0.26493912291727761</v>
      </c>
      <c r="I70" s="150">
        <v>164.40476866455077</v>
      </c>
      <c r="J70" s="150">
        <v>729.25287206999997</v>
      </c>
      <c r="K70" s="56">
        <f t="shared" si="1"/>
        <v>-0.77455725584201773</v>
      </c>
      <c r="L70" s="56">
        <f t="shared" si="2"/>
        <v>11.290385070066222</v>
      </c>
    </row>
    <row r="71" spans="1:12" x14ac:dyDescent="0.2">
      <c r="A71" s="151" t="s">
        <v>3443</v>
      </c>
      <c r="B71" s="151" t="s">
        <v>1078</v>
      </c>
      <c r="C71" s="148" t="s">
        <v>422</v>
      </c>
      <c r="D71" s="148" t="s">
        <v>407</v>
      </c>
      <c r="E71" s="148" t="s">
        <v>139</v>
      </c>
      <c r="F71" s="150">
        <v>36.012666960000004</v>
      </c>
      <c r="G71" s="150">
        <v>30.273936160000002</v>
      </c>
      <c r="H71" s="56">
        <f t="shared" ref="H71:H134" si="3">IF(ISERROR(F71/G71-1),"",IF((F71/G71-1)&gt;10000%,"",F71/G71-1))</f>
        <v>0.1895601143396215</v>
      </c>
      <c r="I71" s="150">
        <v>163.83131644999986</v>
      </c>
      <c r="J71" s="150">
        <v>197.38204941999965</v>
      </c>
      <c r="K71" s="56">
        <f t="shared" ref="K71:K134" si="4">IF(ISERROR(I71/J71-1),"",IF((I71/J71-1)&gt;10000%,"",I71/J71-1))</f>
        <v>-0.16997864328892853</v>
      </c>
      <c r="L71" s="56">
        <f t="shared" ref="L71:L134" si="5">IF(ISERROR(I71/F71),"",IF(I71/F71&gt;10000%,"",I71/F71))</f>
        <v>4.5492691955297451</v>
      </c>
    </row>
    <row r="72" spans="1:12" x14ac:dyDescent="0.2">
      <c r="A72" s="148" t="s">
        <v>2802</v>
      </c>
      <c r="B72" s="151" t="s">
        <v>1061</v>
      </c>
      <c r="C72" s="148" t="s">
        <v>422</v>
      </c>
      <c r="D72" s="148" t="s">
        <v>138</v>
      </c>
      <c r="E72" s="148" t="s">
        <v>464</v>
      </c>
      <c r="F72" s="150">
        <v>32.208361350000004</v>
      </c>
      <c r="G72" s="150">
        <v>37.761030810000001</v>
      </c>
      <c r="H72" s="56">
        <f t="shared" si="3"/>
        <v>-0.14704761339644157</v>
      </c>
      <c r="I72" s="150">
        <v>163.17237511785933</v>
      </c>
      <c r="J72" s="150">
        <v>121.94699729386045</v>
      </c>
      <c r="K72" s="56">
        <f t="shared" si="4"/>
        <v>0.3380598025276218</v>
      </c>
      <c r="L72" s="56">
        <f t="shared" si="5"/>
        <v>5.0661495424963405</v>
      </c>
    </row>
    <row r="73" spans="1:12" x14ac:dyDescent="0.2">
      <c r="A73" s="148" t="s">
        <v>1097</v>
      </c>
      <c r="B73" s="151" t="s">
        <v>3169</v>
      </c>
      <c r="C73" s="148" t="s">
        <v>1662</v>
      </c>
      <c r="D73" s="148" t="s">
        <v>138</v>
      </c>
      <c r="E73" s="148" t="s">
        <v>139</v>
      </c>
      <c r="F73" s="150">
        <v>23.01152952</v>
      </c>
      <c r="G73" s="150">
        <v>18.961172449999999</v>
      </c>
      <c r="H73" s="56">
        <f t="shared" si="3"/>
        <v>0.21361321831129709</v>
      </c>
      <c r="I73" s="150">
        <v>160.35512223186245</v>
      </c>
      <c r="J73" s="150">
        <v>37.703153920752612</v>
      </c>
      <c r="K73" s="56">
        <f t="shared" si="4"/>
        <v>3.25309571100893</v>
      </c>
      <c r="L73" s="56">
        <f t="shared" si="5"/>
        <v>6.9684686579609183</v>
      </c>
    </row>
    <row r="74" spans="1:12" x14ac:dyDescent="0.2">
      <c r="A74" s="148" t="s">
        <v>2098</v>
      </c>
      <c r="B74" s="151" t="s">
        <v>762</v>
      </c>
      <c r="C74" s="148" t="s">
        <v>422</v>
      </c>
      <c r="D74" s="148" t="s">
        <v>138</v>
      </c>
      <c r="E74" s="148" t="s">
        <v>139</v>
      </c>
      <c r="F74" s="150">
        <v>95.52807808</v>
      </c>
      <c r="G74" s="150">
        <v>73.317772360000006</v>
      </c>
      <c r="H74" s="56">
        <f t="shared" si="3"/>
        <v>0.3029320859742497</v>
      </c>
      <c r="I74" s="150">
        <v>156.13287900221448</v>
      </c>
      <c r="J74" s="150">
        <v>134.6836021244566</v>
      </c>
      <c r="K74" s="56">
        <f t="shared" si="4"/>
        <v>0.15925678062825588</v>
      </c>
      <c r="L74" s="56">
        <f t="shared" si="5"/>
        <v>1.6344187189808319</v>
      </c>
    </row>
    <row r="75" spans="1:12" x14ac:dyDescent="0.2">
      <c r="A75" s="151" t="s">
        <v>2998</v>
      </c>
      <c r="B75" s="151" t="s">
        <v>170</v>
      </c>
      <c r="C75" s="148" t="s">
        <v>1659</v>
      </c>
      <c r="D75" s="148" t="s">
        <v>407</v>
      </c>
      <c r="E75" s="148" t="s">
        <v>464</v>
      </c>
      <c r="F75" s="150">
        <v>26.69641897</v>
      </c>
      <c r="G75" s="150">
        <v>15.953094849999999</v>
      </c>
      <c r="H75" s="56">
        <f t="shared" si="3"/>
        <v>0.6734319717280437</v>
      </c>
      <c r="I75" s="150">
        <v>154.05817954</v>
      </c>
      <c r="J75" s="150">
        <v>45.170450000000002</v>
      </c>
      <c r="K75" s="56">
        <f t="shared" si="4"/>
        <v>2.4105965191845553</v>
      </c>
      <c r="L75" s="56">
        <f t="shared" si="5"/>
        <v>5.7707432488650365</v>
      </c>
    </row>
    <row r="76" spans="1:12" x14ac:dyDescent="0.2">
      <c r="A76" s="148" t="s">
        <v>3445</v>
      </c>
      <c r="B76" s="151" t="s">
        <v>1016</v>
      </c>
      <c r="C76" s="148" t="s">
        <v>422</v>
      </c>
      <c r="D76" s="148" t="s">
        <v>407</v>
      </c>
      <c r="E76" s="148" t="s">
        <v>139</v>
      </c>
      <c r="F76" s="150">
        <v>21.015584780000001</v>
      </c>
      <c r="G76" s="150">
        <v>22.21057132</v>
      </c>
      <c r="H76" s="56">
        <f t="shared" si="3"/>
        <v>-5.3802602498745578E-2</v>
      </c>
      <c r="I76" s="150">
        <v>153.50852956156095</v>
      </c>
      <c r="J76" s="150">
        <v>274.56082984548289</v>
      </c>
      <c r="K76" s="56">
        <f t="shared" si="4"/>
        <v>-0.4408942832524495</v>
      </c>
      <c r="L76" s="56">
        <f t="shared" si="5"/>
        <v>7.3045090664168013</v>
      </c>
    </row>
    <row r="77" spans="1:12" x14ac:dyDescent="0.2">
      <c r="A77" s="148" t="s">
        <v>3475</v>
      </c>
      <c r="B77" s="151" t="s">
        <v>1021</v>
      </c>
      <c r="C77" s="148" t="s">
        <v>422</v>
      </c>
      <c r="D77" s="148" t="s">
        <v>407</v>
      </c>
      <c r="E77" s="148" t="s">
        <v>139</v>
      </c>
      <c r="F77" s="150">
        <v>14.418756050000001</v>
      </c>
      <c r="G77" s="150">
        <v>30.789530389999999</v>
      </c>
      <c r="H77" s="56">
        <f t="shared" si="3"/>
        <v>-0.531699383934644</v>
      </c>
      <c r="I77" s="150">
        <v>153.18510056144228</v>
      </c>
      <c r="J77" s="150">
        <v>214.08119325061912</v>
      </c>
      <c r="K77" s="56">
        <f t="shared" si="4"/>
        <v>-0.28445325703079116</v>
      </c>
      <c r="L77" s="56">
        <f t="shared" si="5"/>
        <v>10.62401638742215</v>
      </c>
    </row>
    <row r="78" spans="1:12" x14ac:dyDescent="0.2">
      <c r="A78" s="148" t="s">
        <v>667</v>
      </c>
      <c r="B78" s="151" t="s">
        <v>254</v>
      </c>
      <c r="C78" s="148" t="s">
        <v>422</v>
      </c>
      <c r="D78" s="148" t="s">
        <v>138</v>
      </c>
      <c r="E78" s="148" t="s">
        <v>139</v>
      </c>
      <c r="F78" s="150">
        <v>30.876900890000002</v>
      </c>
      <c r="G78" s="150">
        <v>16.61726973</v>
      </c>
      <c r="H78" s="56">
        <f t="shared" si="3"/>
        <v>0.85812118306392815</v>
      </c>
      <c r="I78" s="150">
        <v>151.46403186000001</v>
      </c>
      <c r="J78" s="150">
        <v>75.760525478714854</v>
      </c>
      <c r="K78" s="56">
        <f t="shared" si="4"/>
        <v>0.9992473772182886</v>
      </c>
      <c r="L78" s="56">
        <f t="shared" si="5"/>
        <v>4.9054156179597079</v>
      </c>
    </row>
    <row r="79" spans="1:12" x14ac:dyDescent="0.2">
      <c r="A79" s="148" t="s">
        <v>3417</v>
      </c>
      <c r="B79" s="151" t="s">
        <v>1022</v>
      </c>
      <c r="C79" s="148" t="s">
        <v>422</v>
      </c>
      <c r="D79" s="148" t="s">
        <v>407</v>
      </c>
      <c r="E79" s="148" t="s">
        <v>139</v>
      </c>
      <c r="F79" s="150">
        <v>31.848392839999999</v>
      </c>
      <c r="G79" s="150">
        <v>32.054811980000004</v>
      </c>
      <c r="H79" s="56">
        <f t="shared" si="3"/>
        <v>-6.4395679540655282E-3</v>
      </c>
      <c r="I79" s="150">
        <v>149.28511350999983</v>
      </c>
      <c r="J79" s="150">
        <v>80.247823940000018</v>
      </c>
      <c r="K79" s="56">
        <f t="shared" si="4"/>
        <v>0.86030107958588209</v>
      </c>
      <c r="L79" s="56">
        <f t="shared" si="5"/>
        <v>4.6873672483248559</v>
      </c>
    </row>
    <row r="80" spans="1:12" x14ac:dyDescent="0.2">
      <c r="A80" s="151" t="s">
        <v>3099</v>
      </c>
      <c r="B80" s="151" t="s">
        <v>222</v>
      </c>
      <c r="C80" s="148" t="s">
        <v>1659</v>
      </c>
      <c r="D80" s="148" t="s">
        <v>137</v>
      </c>
      <c r="E80" s="148" t="s">
        <v>464</v>
      </c>
      <c r="F80" s="150">
        <v>115.64207939000001</v>
      </c>
      <c r="G80" s="150">
        <v>91.811574090000008</v>
      </c>
      <c r="H80" s="56">
        <f t="shared" si="3"/>
        <v>0.25955883597682039</v>
      </c>
      <c r="I80" s="150">
        <v>144.97231934999999</v>
      </c>
      <c r="J80" s="150">
        <v>45.943769639999999</v>
      </c>
      <c r="K80" s="56">
        <f t="shared" si="4"/>
        <v>2.1554293538809408</v>
      </c>
      <c r="L80" s="56">
        <f t="shared" si="5"/>
        <v>1.2536294756607107</v>
      </c>
    </row>
    <row r="81" spans="1:12" x14ac:dyDescent="0.2">
      <c r="A81" s="148" t="s">
        <v>674</v>
      </c>
      <c r="B81" s="151" t="s">
        <v>261</v>
      </c>
      <c r="C81" s="148" t="s">
        <v>422</v>
      </c>
      <c r="D81" s="148" t="s">
        <v>138</v>
      </c>
      <c r="E81" s="148" t="s">
        <v>139</v>
      </c>
      <c r="F81" s="150">
        <v>55.285256780000005</v>
      </c>
      <c r="G81" s="150">
        <v>33.719444630000005</v>
      </c>
      <c r="H81" s="56">
        <f t="shared" si="3"/>
        <v>0.63956605414589229</v>
      </c>
      <c r="I81" s="150">
        <v>142.37404946000001</v>
      </c>
      <c r="J81" s="150">
        <v>300.14460277999996</v>
      </c>
      <c r="K81" s="56">
        <f t="shared" si="4"/>
        <v>-0.52564847696309447</v>
      </c>
      <c r="L81" s="56">
        <f t="shared" si="5"/>
        <v>2.5752625157654192</v>
      </c>
    </row>
    <row r="82" spans="1:12" x14ac:dyDescent="0.2">
      <c r="A82" s="148" t="s">
        <v>1210</v>
      </c>
      <c r="B82" s="151" t="s">
        <v>1071</v>
      </c>
      <c r="C82" s="148" t="s">
        <v>422</v>
      </c>
      <c r="D82" s="148" t="s">
        <v>407</v>
      </c>
      <c r="E82" s="148" t="s">
        <v>464</v>
      </c>
      <c r="F82" s="150">
        <v>53.767727409999999</v>
      </c>
      <c r="G82" s="150">
        <v>51.457384950000005</v>
      </c>
      <c r="H82" s="56">
        <f t="shared" si="3"/>
        <v>4.4898170830968143E-2</v>
      </c>
      <c r="I82" s="150">
        <v>141.84466007000626</v>
      </c>
      <c r="J82" s="150">
        <v>177.95180697000447</v>
      </c>
      <c r="K82" s="56">
        <f t="shared" si="4"/>
        <v>-0.20290407563034429</v>
      </c>
      <c r="L82" s="56">
        <f t="shared" si="5"/>
        <v>2.6381003420208766</v>
      </c>
    </row>
    <row r="83" spans="1:12" x14ac:dyDescent="0.2">
      <c r="A83" s="148" t="s">
        <v>1226</v>
      </c>
      <c r="B83" s="151" t="s">
        <v>1034</v>
      </c>
      <c r="C83" s="148" t="s">
        <v>422</v>
      </c>
      <c r="D83" s="148" t="s">
        <v>138</v>
      </c>
      <c r="E83" s="148" t="s">
        <v>139</v>
      </c>
      <c r="F83" s="150">
        <v>37.756557719999996</v>
      </c>
      <c r="G83" s="150">
        <v>19.774274219999999</v>
      </c>
      <c r="H83" s="56">
        <f t="shared" si="3"/>
        <v>0.90937767424163884</v>
      </c>
      <c r="I83" s="150">
        <v>140.15567860064968</v>
      </c>
      <c r="J83" s="150">
        <v>40.199416037998496</v>
      </c>
      <c r="K83" s="56">
        <f t="shared" si="4"/>
        <v>2.4865103131888167</v>
      </c>
      <c r="L83" s="56">
        <f t="shared" si="5"/>
        <v>3.7120883646235558</v>
      </c>
    </row>
    <row r="84" spans="1:12" x14ac:dyDescent="0.2">
      <c r="A84" s="148" t="s">
        <v>689</v>
      </c>
      <c r="B84" s="151" t="s">
        <v>226</v>
      </c>
      <c r="C84" s="148" t="s">
        <v>1661</v>
      </c>
      <c r="D84" s="148" t="s">
        <v>138</v>
      </c>
      <c r="E84" s="148" t="s">
        <v>464</v>
      </c>
      <c r="F84" s="150">
        <v>212.95799613999998</v>
      </c>
      <c r="G84" s="150">
        <v>215.59623096000001</v>
      </c>
      <c r="H84" s="56">
        <f t="shared" si="3"/>
        <v>-1.2236924589324127E-2</v>
      </c>
      <c r="I84" s="150">
        <v>139.49044599999999</v>
      </c>
      <c r="J84" s="150">
        <v>319.53256729000003</v>
      </c>
      <c r="K84" s="56">
        <f t="shared" si="4"/>
        <v>-0.56345468262268916</v>
      </c>
      <c r="L84" s="56">
        <f t="shared" si="5"/>
        <v>0.65501389254385201</v>
      </c>
    </row>
    <row r="85" spans="1:12" x14ac:dyDescent="0.2">
      <c r="A85" s="148" t="s">
        <v>2766</v>
      </c>
      <c r="B85" s="151" t="s">
        <v>833</v>
      </c>
      <c r="C85" s="148" t="s">
        <v>422</v>
      </c>
      <c r="D85" s="148" t="s">
        <v>407</v>
      </c>
      <c r="E85" s="148" t="s">
        <v>464</v>
      </c>
      <c r="F85" s="150">
        <v>31.855778050000001</v>
      </c>
      <c r="G85" s="150">
        <v>23.51097528</v>
      </c>
      <c r="H85" s="56">
        <f t="shared" si="3"/>
        <v>0.35493222508292321</v>
      </c>
      <c r="I85" s="150">
        <v>139.37753075922998</v>
      </c>
      <c r="J85" s="150">
        <v>221.29042503240157</v>
      </c>
      <c r="K85" s="56">
        <f t="shared" si="4"/>
        <v>-0.37016013802304293</v>
      </c>
      <c r="L85" s="56">
        <f t="shared" si="5"/>
        <v>4.3752668837806015</v>
      </c>
    </row>
    <row r="86" spans="1:12" x14ac:dyDescent="0.2">
      <c r="A86" s="151" t="s">
        <v>3003</v>
      </c>
      <c r="B86" s="151" t="s">
        <v>89</v>
      </c>
      <c r="C86" s="148" t="s">
        <v>1659</v>
      </c>
      <c r="D86" s="148" t="s">
        <v>137</v>
      </c>
      <c r="E86" s="148" t="s">
        <v>464</v>
      </c>
      <c r="F86" s="150">
        <v>4.2615879900000007</v>
      </c>
      <c r="G86" s="150">
        <v>5.1009597400000004</v>
      </c>
      <c r="H86" s="56">
        <f t="shared" si="3"/>
        <v>-0.16455173002404444</v>
      </c>
      <c r="I86" s="150">
        <v>138.27441150000001</v>
      </c>
      <c r="J86" s="150">
        <v>37.884936680000003</v>
      </c>
      <c r="K86" s="56">
        <f t="shared" si="4"/>
        <v>2.6498519891415588</v>
      </c>
      <c r="L86" s="56">
        <f t="shared" si="5"/>
        <v>32.446686968441547</v>
      </c>
    </row>
    <row r="87" spans="1:12" x14ac:dyDescent="0.2">
      <c r="A87" s="148" t="s">
        <v>2808</v>
      </c>
      <c r="B87" s="151" t="s">
        <v>1938</v>
      </c>
      <c r="C87" s="148" t="s">
        <v>422</v>
      </c>
      <c r="D87" s="148" t="s">
        <v>138</v>
      </c>
      <c r="E87" s="148" t="s">
        <v>464</v>
      </c>
      <c r="F87" s="150">
        <v>35.488414990000003</v>
      </c>
      <c r="G87" s="150">
        <v>33.676006389999998</v>
      </c>
      <c r="H87" s="56">
        <f t="shared" si="3"/>
        <v>5.3818988481312058E-2</v>
      </c>
      <c r="I87" s="150">
        <v>137.03482530000014</v>
      </c>
      <c r="J87" s="150">
        <v>74.016302669999888</v>
      </c>
      <c r="K87" s="56">
        <f t="shared" si="4"/>
        <v>0.85141408523156037</v>
      </c>
      <c r="L87" s="56">
        <f t="shared" si="5"/>
        <v>3.8613960454028193</v>
      </c>
    </row>
    <row r="88" spans="1:12" x14ac:dyDescent="0.2">
      <c r="A88" s="148" t="s">
        <v>2101</v>
      </c>
      <c r="B88" s="151" t="s">
        <v>748</v>
      </c>
      <c r="C88" s="148" t="s">
        <v>422</v>
      </c>
      <c r="D88" s="148" t="s">
        <v>407</v>
      </c>
      <c r="E88" s="148" t="s">
        <v>464</v>
      </c>
      <c r="F88" s="150">
        <v>16.447008109999999</v>
      </c>
      <c r="G88" s="150">
        <v>21.177848520000001</v>
      </c>
      <c r="H88" s="56">
        <f t="shared" si="3"/>
        <v>-0.22338626161823172</v>
      </c>
      <c r="I88" s="150">
        <v>136.04264509607611</v>
      </c>
      <c r="J88" s="150">
        <v>63.315785910531162</v>
      </c>
      <c r="K88" s="56">
        <f t="shared" si="4"/>
        <v>1.1486370758836064</v>
      </c>
      <c r="L88" s="56">
        <f t="shared" si="5"/>
        <v>8.2715740264857285</v>
      </c>
    </row>
    <row r="89" spans="1:12" x14ac:dyDescent="0.2">
      <c r="A89" s="148" t="s">
        <v>690</v>
      </c>
      <c r="B89" s="151" t="s">
        <v>227</v>
      </c>
      <c r="C89" s="148" t="s">
        <v>1661</v>
      </c>
      <c r="D89" s="148" t="s">
        <v>138</v>
      </c>
      <c r="E89" s="148" t="s">
        <v>139</v>
      </c>
      <c r="F89" s="150">
        <v>46.677688070000002</v>
      </c>
      <c r="G89" s="150">
        <v>44.527960890000003</v>
      </c>
      <c r="H89" s="56">
        <f t="shared" si="3"/>
        <v>4.827814112823603E-2</v>
      </c>
      <c r="I89" s="150">
        <v>133.356717</v>
      </c>
      <c r="J89" s="150">
        <v>115.6492405</v>
      </c>
      <c r="K89" s="56">
        <f t="shared" si="4"/>
        <v>0.15311364279992823</v>
      </c>
      <c r="L89" s="56">
        <f t="shared" si="5"/>
        <v>2.8569691969322077</v>
      </c>
    </row>
    <row r="90" spans="1:12" x14ac:dyDescent="0.2">
      <c r="A90" s="148" t="s">
        <v>2084</v>
      </c>
      <c r="B90" s="151" t="s">
        <v>2085</v>
      </c>
      <c r="C90" s="148" t="s">
        <v>422</v>
      </c>
      <c r="D90" s="148" t="s">
        <v>138</v>
      </c>
      <c r="E90" s="148" t="s">
        <v>464</v>
      </c>
      <c r="F90" s="150">
        <v>34.855731130000002</v>
      </c>
      <c r="G90" s="150">
        <v>38.991822169999999</v>
      </c>
      <c r="H90" s="56">
        <f t="shared" si="3"/>
        <v>-0.10607585923958873</v>
      </c>
      <c r="I90" s="150">
        <v>130.68521761000014</v>
      </c>
      <c r="J90" s="150">
        <v>169.00218390558965</v>
      </c>
      <c r="K90" s="56">
        <f t="shared" si="4"/>
        <v>-0.2267246813626661</v>
      </c>
      <c r="L90" s="56">
        <f t="shared" si="5"/>
        <v>3.749317927734432</v>
      </c>
    </row>
    <row r="91" spans="1:12" x14ac:dyDescent="0.2">
      <c r="A91" s="148" t="s">
        <v>3440</v>
      </c>
      <c r="B91" s="151" t="s">
        <v>895</v>
      </c>
      <c r="C91" s="148" t="s">
        <v>422</v>
      </c>
      <c r="D91" s="148" t="s">
        <v>407</v>
      </c>
      <c r="E91" s="148" t="s">
        <v>139</v>
      </c>
      <c r="F91" s="150">
        <v>33.929820450000001</v>
      </c>
      <c r="G91" s="150">
        <v>26.944972</v>
      </c>
      <c r="H91" s="56">
        <f t="shared" si="3"/>
        <v>0.25922641337315189</v>
      </c>
      <c r="I91" s="150">
        <v>130.31350906</v>
      </c>
      <c r="J91" s="150">
        <v>72.390275369999955</v>
      </c>
      <c r="K91" s="56">
        <f t="shared" si="4"/>
        <v>0.80015213913669747</v>
      </c>
      <c r="L91" s="56">
        <f t="shared" si="5"/>
        <v>3.8406778265164676</v>
      </c>
    </row>
    <row r="92" spans="1:12" x14ac:dyDescent="0.2">
      <c r="A92" s="151" t="s">
        <v>2934</v>
      </c>
      <c r="B92" s="151" t="s">
        <v>534</v>
      </c>
      <c r="C92" s="148" t="s">
        <v>1659</v>
      </c>
      <c r="D92" s="148" t="s">
        <v>138</v>
      </c>
      <c r="E92" s="148" t="s">
        <v>139</v>
      </c>
      <c r="F92" s="150">
        <v>26.94334319</v>
      </c>
      <c r="G92" s="150">
        <v>27.031274010000001</v>
      </c>
      <c r="H92" s="56">
        <f t="shared" si="3"/>
        <v>-3.2529291800109661E-3</v>
      </c>
      <c r="I92" s="150">
        <v>128.89709250000001</v>
      </c>
      <c r="J92" s="150">
        <v>50.300736999999998</v>
      </c>
      <c r="K92" s="56">
        <f t="shared" si="4"/>
        <v>1.5625289048945747</v>
      </c>
      <c r="L92" s="56">
        <f t="shared" si="5"/>
        <v>4.7840051470613369</v>
      </c>
    </row>
    <row r="93" spans="1:12" x14ac:dyDescent="0.2">
      <c r="A93" s="151" t="s">
        <v>2981</v>
      </c>
      <c r="B93" s="151" t="s">
        <v>481</v>
      </c>
      <c r="C93" s="148" t="s">
        <v>1659</v>
      </c>
      <c r="D93" s="148" t="s">
        <v>407</v>
      </c>
      <c r="E93" s="148" t="s">
        <v>139</v>
      </c>
      <c r="F93" s="150">
        <v>14.22220959</v>
      </c>
      <c r="G93" s="150">
        <v>9.1700322200000013</v>
      </c>
      <c r="H93" s="56">
        <f t="shared" si="3"/>
        <v>0.55094434226535327</v>
      </c>
      <c r="I93" s="150">
        <v>128.67858251000001</v>
      </c>
      <c r="J93" s="150">
        <v>41.220495960000001</v>
      </c>
      <c r="K93" s="56">
        <f t="shared" si="4"/>
        <v>2.1217135920651842</v>
      </c>
      <c r="L93" s="56">
        <f t="shared" si="5"/>
        <v>9.0477208689483248</v>
      </c>
    </row>
    <row r="94" spans="1:12" x14ac:dyDescent="0.2">
      <c r="A94" s="151" t="s">
        <v>3072</v>
      </c>
      <c r="B94" s="151" t="s">
        <v>755</v>
      </c>
      <c r="C94" s="148" t="s">
        <v>1659</v>
      </c>
      <c r="D94" s="148" t="s">
        <v>407</v>
      </c>
      <c r="E94" s="148" t="s">
        <v>464</v>
      </c>
      <c r="F94" s="150">
        <v>15.931023199999998</v>
      </c>
      <c r="G94" s="150">
        <v>15.005222980000001</v>
      </c>
      <c r="H94" s="56">
        <f t="shared" si="3"/>
        <v>6.1698531320325545E-2</v>
      </c>
      <c r="I94" s="150">
        <v>128.46393028000006</v>
      </c>
      <c r="J94" s="150">
        <v>89.511740599999982</v>
      </c>
      <c r="K94" s="56">
        <f t="shared" si="4"/>
        <v>0.43516291180243316</v>
      </c>
      <c r="L94" s="56">
        <f t="shared" si="5"/>
        <v>8.0637589103504705</v>
      </c>
    </row>
    <row r="95" spans="1:12" x14ac:dyDescent="0.2">
      <c r="A95" s="151" t="s">
        <v>3086</v>
      </c>
      <c r="B95" s="151" t="s">
        <v>831</v>
      </c>
      <c r="C95" s="148" t="s">
        <v>1659</v>
      </c>
      <c r="D95" s="148" t="s">
        <v>138</v>
      </c>
      <c r="E95" s="148" t="s">
        <v>464</v>
      </c>
      <c r="F95" s="150">
        <v>21.917485639999999</v>
      </c>
      <c r="G95" s="150">
        <v>10.97603236</v>
      </c>
      <c r="H95" s="56">
        <f t="shared" si="3"/>
        <v>0.99684958290337988</v>
      </c>
      <c r="I95" s="150">
        <v>127.92330124730992</v>
      </c>
      <c r="J95" s="150">
        <v>18.977098146746577</v>
      </c>
      <c r="K95" s="56">
        <f t="shared" si="4"/>
        <v>5.7409305815937417</v>
      </c>
      <c r="L95" s="56">
        <f t="shared" si="5"/>
        <v>5.8365865203920322</v>
      </c>
    </row>
    <row r="96" spans="1:12" x14ac:dyDescent="0.2">
      <c r="A96" s="148" t="s">
        <v>2611</v>
      </c>
      <c r="B96" s="151" t="s">
        <v>2171</v>
      </c>
      <c r="C96" s="148" t="s">
        <v>1410</v>
      </c>
      <c r="D96" s="148" t="s">
        <v>138</v>
      </c>
      <c r="E96" s="148" t="s">
        <v>464</v>
      </c>
      <c r="F96" s="150">
        <v>2.3169055200000002</v>
      </c>
      <c r="G96" s="150">
        <v>1.2010930900000001</v>
      </c>
      <c r="H96" s="56">
        <f t="shared" si="3"/>
        <v>0.92899746013858087</v>
      </c>
      <c r="I96" s="150">
        <v>125.84362309910877</v>
      </c>
      <c r="J96" s="150">
        <v>50.513673763665984</v>
      </c>
      <c r="K96" s="56">
        <f t="shared" si="4"/>
        <v>1.4912783751956469</v>
      </c>
      <c r="L96" s="56">
        <f t="shared" si="5"/>
        <v>54.315388354337713</v>
      </c>
    </row>
    <row r="97" spans="1:12" x14ac:dyDescent="0.2">
      <c r="A97" s="148" t="s">
        <v>2776</v>
      </c>
      <c r="B97" s="151" t="s">
        <v>1960</v>
      </c>
      <c r="C97" s="148" t="s">
        <v>422</v>
      </c>
      <c r="D97" s="148" t="s">
        <v>407</v>
      </c>
      <c r="E97" s="148" t="s">
        <v>464</v>
      </c>
      <c r="F97" s="150">
        <v>13.761579619999999</v>
      </c>
      <c r="G97" s="150">
        <v>3.0885212900000001</v>
      </c>
      <c r="H97" s="56">
        <f t="shared" si="3"/>
        <v>3.4557179076463473</v>
      </c>
      <c r="I97" s="150">
        <v>124.8220829000001</v>
      </c>
      <c r="J97" s="150">
        <v>251.60723699999994</v>
      </c>
      <c r="K97" s="56">
        <f t="shared" si="4"/>
        <v>-0.50390106267094326</v>
      </c>
      <c r="L97" s="56">
        <f t="shared" si="5"/>
        <v>9.0703310482318091</v>
      </c>
    </row>
    <row r="98" spans="1:12" x14ac:dyDescent="0.2">
      <c r="A98" s="148" t="s">
        <v>1239</v>
      </c>
      <c r="B98" s="151" t="s">
        <v>1051</v>
      </c>
      <c r="C98" s="148" t="s">
        <v>422</v>
      </c>
      <c r="D98" s="148" t="s">
        <v>407</v>
      </c>
      <c r="E98" s="148" t="s">
        <v>464</v>
      </c>
      <c r="F98" s="150">
        <v>21.54354623</v>
      </c>
      <c r="G98" s="150">
        <v>23.239888609999998</v>
      </c>
      <c r="H98" s="56">
        <f t="shared" si="3"/>
        <v>-7.2992706999037482E-2</v>
      </c>
      <c r="I98" s="150">
        <v>124.71878468259231</v>
      </c>
      <c r="J98" s="150">
        <v>66.255598509999956</v>
      </c>
      <c r="K98" s="56">
        <f t="shared" si="4"/>
        <v>0.88238862054454925</v>
      </c>
      <c r="L98" s="56">
        <f t="shared" si="5"/>
        <v>5.7891483301350757</v>
      </c>
    </row>
    <row r="99" spans="1:12" x14ac:dyDescent="0.2">
      <c r="A99" s="151" t="s">
        <v>3070</v>
      </c>
      <c r="B99" s="151" t="s">
        <v>971</v>
      </c>
      <c r="C99" s="148" t="s">
        <v>1659</v>
      </c>
      <c r="D99" s="148" t="s">
        <v>407</v>
      </c>
      <c r="E99" s="148" t="s">
        <v>464</v>
      </c>
      <c r="F99" s="150">
        <v>50.787821940000001</v>
      </c>
      <c r="G99" s="150">
        <v>82.684544840000001</v>
      </c>
      <c r="H99" s="56">
        <f t="shared" si="3"/>
        <v>-0.38576402593401515</v>
      </c>
      <c r="I99" s="150">
        <v>124.51051365778069</v>
      </c>
      <c r="J99" s="150">
        <v>299.85502133603961</v>
      </c>
      <c r="K99" s="56">
        <f t="shared" si="4"/>
        <v>-0.58476428674427616</v>
      </c>
      <c r="L99" s="56">
        <f t="shared" si="5"/>
        <v>2.4515820703017273</v>
      </c>
    </row>
    <row r="100" spans="1:12" x14ac:dyDescent="0.2">
      <c r="A100" s="148" t="s">
        <v>3416</v>
      </c>
      <c r="B100" s="151" t="s">
        <v>938</v>
      </c>
      <c r="C100" s="148" t="s">
        <v>422</v>
      </c>
      <c r="D100" s="148" t="s">
        <v>407</v>
      </c>
      <c r="E100" s="148" t="s">
        <v>139</v>
      </c>
      <c r="F100" s="150">
        <v>20.684002960000001</v>
      </c>
      <c r="G100" s="150">
        <v>16.810119420000003</v>
      </c>
      <c r="H100" s="56">
        <f t="shared" si="3"/>
        <v>0.23044949552178706</v>
      </c>
      <c r="I100" s="150">
        <v>124.29400519000009</v>
      </c>
      <c r="J100" s="150">
        <v>102.82521008999994</v>
      </c>
      <c r="K100" s="56">
        <f t="shared" si="4"/>
        <v>0.2087892169751866</v>
      </c>
      <c r="L100" s="56">
        <f t="shared" si="5"/>
        <v>6.0091852351001638</v>
      </c>
    </row>
    <row r="101" spans="1:12" x14ac:dyDescent="0.2">
      <c r="A101" s="151" t="s">
        <v>3024</v>
      </c>
      <c r="B101" s="151" t="s">
        <v>99</v>
      </c>
      <c r="C101" s="148" t="s">
        <v>1659</v>
      </c>
      <c r="D101" s="148" t="s">
        <v>137</v>
      </c>
      <c r="E101" s="148" t="s">
        <v>464</v>
      </c>
      <c r="F101" s="150">
        <v>11.84924753</v>
      </c>
      <c r="G101" s="150">
        <v>4.1551356500000001</v>
      </c>
      <c r="H101" s="56">
        <f t="shared" si="3"/>
        <v>1.8517113586893363</v>
      </c>
      <c r="I101" s="150">
        <v>123.56714377</v>
      </c>
      <c r="J101" s="150">
        <v>12.163091580000001</v>
      </c>
      <c r="K101" s="56">
        <f t="shared" si="4"/>
        <v>9.159188801405044</v>
      </c>
      <c r="L101" s="56">
        <f t="shared" si="5"/>
        <v>10.428269259896203</v>
      </c>
    </row>
    <row r="102" spans="1:12" x14ac:dyDescent="0.2">
      <c r="A102" s="148" t="s">
        <v>1227</v>
      </c>
      <c r="B102" s="151" t="s">
        <v>1074</v>
      </c>
      <c r="C102" s="148" t="s">
        <v>422</v>
      </c>
      <c r="D102" s="148" t="s">
        <v>138</v>
      </c>
      <c r="E102" s="148" t="s">
        <v>464</v>
      </c>
      <c r="F102" s="150">
        <v>63.03694402</v>
      </c>
      <c r="G102" s="150">
        <v>57.976930869999997</v>
      </c>
      <c r="H102" s="56">
        <f t="shared" si="3"/>
        <v>8.7276319633854405E-2</v>
      </c>
      <c r="I102" s="150">
        <v>120.96962437967441</v>
      </c>
      <c r="J102" s="150">
        <v>243.45345068760773</v>
      </c>
      <c r="K102" s="56">
        <f t="shared" si="4"/>
        <v>-0.50310983870629511</v>
      </c>
      <c r="L102" s="56">
        <f t="shared" si="5"/>
        <v>1.9190274252713435</v>
      </c>
    </row>
    <row r="103" spans="1:12" x14ac:dyDescent="0.2">
      <c r="A103" s="151" t="s">
        <v>3082</v>
      </c>
      <c r="B103" s="151" t="s">
        <v>557</v>
      </c>
      <c r="C103" s="148" t="s">
        <v>1659</v>
      </c>
      <c r="D103" s="148" t="s">
        <v>138</v>
      </c>
      <c r="E103" s="148" t="s">
        <v>139</v>
      </c>
      <c r="F103" s="150">
        <v>36.893040229999997</v>
      </c>
      <c r="G103" s="150">
        <v>53.316439029999998</v>
      </c>
      <c r="H103" s="56">
        <f t="shared" si="3"/>
        <v>-0.30803630360157608</v>
      </c>
      <c r="I103" s="150">
        <v>120.4698209</v>
      </c>
      <c r="J103" s="150">
        <v>177.05692815759605</v>
      </c>
      <c r="K103" s="56">
        <f t="shared" si="4"/>
        <v>-0.31959837915649703</v>
      </c>
      <c r="L103" s="56">
        <f t="shared" si="5"/>
        <v>3.2653806828865948</v>
      </c>
    </row>
    <row r="104" spans="1:12" x14ac:dyDescent="0.2">
      <c r="A104" s="151" t="s">
        <v>2961</v>
      </c>
      <c r="B104" s="151" t="s">
        <v>175</v>
      </c>
      <c r="C104" s="148" t="s">
        <v>1659</v>
      </c>
      <c r="D104" s="148" t="s">
        <v>407</v>
      </c>
      <c r="E104" s="148" t="s">
        <v>464</v>
      </c>
      <c r="F104" s="150">
        <v>20.326648989999999</v>
      </c>
      <c r="G104" s="150">
        <v>22.064156950000001</v>
      </c>
      <c r="H104" s="56">
        <f t="shared" si="3"/>
        <v>-7.8747987695038657E-2</v>
      </c>
      <c r="I104" s="150">
        <v>120.17760883</v>
      </c>
      <c r="J104" s="150">
        <v>65.069228119999991</v>
      </c>
      <c r="K104" s="56">
        <f t="shared" si="4"/>
        <v>0.84691923205804298</v>
      </c>
      <c r="L104" s="56">
        <f t="shared" si="5"/>
        <v>5.9123178094492204</v>
      </c>
    </row>
    <row r="105" spans="1:12" x14ac:dyDescent="0.2">
      <c r="A105" s="148" t="s">
        <v>2741</v>
      </c>
      <c r="B105" s="151" t="s">
        <v>902</v>
      </c>
      <c r="C105" s="148" t="s">
        <v>422</v>
      </c>
      <c r="D105" s="148" t="s">
        <v>407</v>
      </c>
      <c r="E105" s="148" t="s">
        <v>464</v>
      </c>
      <c r="F105" s="150">
        <v>16.985543280000002</v>
      </c>
      <c r="G105" s="150">
        <v>27.665266450000001</v>
      </c>
      <c r="H105" s="56">
        <f t="shared" si="3"/>
        <v>-0.38603362773684757</v>
      </c>
      <c r="I105" s="150">
        <v>119.13241646000012</v>
      </c>
      <c r="J105" s="150">
        <v>62.502873989999991</v>
      </c>
      <c r="K105" s="56">
        <f t="shared" si="4"/>
        <v>0.90603101673469366</v>
      </c>
      <c r="L105" s="56">
        <f t="shared" si="5"/>
        <v>7.0137536666416302</v>
      </c>
    </row>
    <row r="106" spans="1:12" x14ac:dyDescent="0.2">
      <c r="A106" s="148" t="s">
        <v>2915</v>
      </c>
      <c r="B106" s="151" t="s">
        <v>1496</v>
      </c>
      <c r="C106" s="148" t="s">
        <v>1660</v>
      </c>
      <c r="D106" s="148" t="s">
        <v>407</v>
      </c>
      <c r="E106" s="148" t="s">
        <v>139</v>
      </c>
      <c r="F106" s="150">
        <v>0.13991349</v>
      </c>
      <c r="G106" s="150">
        <v>0.53006562000000002</v>
      </c>
      <c r="H106" s="56">
        <f t="shared" si="3"/>
        <v>-0.73604496364053951</v>
      </c>
      <c r="I106" s="150">
        <v>116.7483632</v>
      </c>
      <c r="J106" s="150">
        <v>118.27810056000001</v>
      </c>
      <c r="K106" s="56">
        <f t="shared" si="4"/>
        <v>-1.2933394709226054E-2</v>
      </c>
      <c r="L106" s="56" t="str">
        <f t="shared" si="5"/>
        <v/>
      </c>
    </row>
    <row r="107" spans="1:12" x14ac:dyDescent="0.2">
      <c r="A107" s="148" t="s">
        <v>2244</v>
      </c>
      <c r="B107" s="151" t="s">
        <v>2245</v>
      </c>
      <c r="C107" s="148" t="s">
        <v>1563</v>
      </c>
      <c r="D107" s="148" t="s">
        <v>138</v>
      </c>
      <c r="E107" s="148" t="s">
        <v>464</v>
      </c>
      <c r="F107" s="150">
        <v>58.972337189999998</v>
      </c>
      <c r="G107" s="150">
        <v>40.816521009999995</v>
      </c>
      <c r="H107" s="56">
        <f t="shared" si="3"/>
        <v>0.44481537697815665</v>
      </c>
      <c r="I107" s="150">
        <v>116.70027389531371</v>
      </c>
      <c r="J107" s="150">
        <v>120.87085814120506</v>
      </c>
      <c r="K107" s="56">
        <f t="shared" si="4"/>
        <v>-3.4504464599888429E-2</v>
      </c>
      <c r="L107" s="56">
        <f t="shared" si="5"/>
        <v>1.9788985727210198</v>
      </c>
    </row>
    <row r="108" spans="1:12" x14ac:dyDescent="0.2">
      <c r="A108" s="148" t="s">
        <v>659</v>
      </c>
      <c r="B108" s="151" t="s">
        <v>246</v>
      </c>
      <c r="C108" s="148" t="s">
        <v>422</v>
      </c>
      <c r="D108" s="148" t="s">
        <v>138</v>
      </c>
      <c r="E108" s="148" t="s">
        <v>139</v>
      </c>
      <c r="F108" s="150">
        <v>32.504473949999998</v>
      </c>
      <c r="G108" s="150">
        <v>46.79017837</v>
      </c>
      <c r="H108" s="56">
        <f t="shared" si="3"/>
        <v>-0.30531416886325502</v>
      </c>
      <c r="I108" s="150">
        <v>115.05015625</v>
      </c>
      <c r="J108" s="150">
        <v>216.05453573</v>
      </c>
      <c r="K108" s="56">
        <f t="shared" si="4"/>
        <v>-0.46749483475886666</v>
      </c>
      <c r="L108" s="56">
        <f t="shared" si="5"/>
        <v>3.5395175577053144</v>
      </c>
    </row>
    <row r="109" spans="1:12" x14ac:dyDescent="0.2">
      <c r="A109" s="151" t="s">
        <v>3491</v>
      </c>
      <c r="B109" s="151" t="s">
        <v>1878</v>
      </c>
      <c r="C109" s="148" t="s">
        <v>1659</v>
      </c>
      <c r="D109" s="148" t="s">
        <v>138</v>
      </c>
      <c r="E109" s="148" t="s">
        <v>464</v>
      </c>
      <c r="F109" s="150">
        <v>18.770061420000001</v>
      </c>
      <c r="G109" s="150">
        <v>13.868521529999999</v>
      </c>
      <c r="H109" s="56">
        <f t="shared" si="3"/>
        <v>0.3534291582125122</v>
      </c>
      <c r="I109" s="150">
        <v>114.71005095424292</v>
      </c>
      <c r="J109" s="150">
        <v>93.939556778895451</v>
      </c>
      <c r="K109" s="56">
        <f t="shared" si="4"/>
        <v>0.22110487730142014</v>
      </c>
      <c r="L109" s="56">
        <f t="shared" si="5"/>
        <v>6.1113306124835747</v>
      </c>
    </row>
    <row r="110" spans="1:12" x14ac:dyDescent="0.2">
      <c r="A110" s="148" t="s">
        <v>3466</v>
      </c>
      <c r="B110" s="151" t="s">
        <v>1739</v>
      </c>
      <c r="C110" s="148" t="s">
        <v>422</v>
      </c>
      <c r="D110" s="148" t="s">
        <v>407</v>
      </c>
      <c r="E110" s="148" t="s">
        <v>464</v>
      </c>
      <c r="F110" s="150">
        <v>11.13909265</v>
      </c>
      <c r="G110" s="150">
        <v>13.55720608</v>
      </c>
      <c r="H110" s="56">
        <f t="shared" si="3"/>
        <v>-0.17836369940317376</v>
      </c>
      <c r="I110" s="150">
        <v>113.49383887999988</v>
      </c>
      <c r="J110" s="150">
        <v>50.823097927210377</v>
      </c>
      <c r="K110" s="56">
        <f t="shared" si="4"/>
        <v>1.2331153256841505</v>
      </c>
      <c r="L110" s="56">
        <f t="shared" si="5"/>
        <v>10.188786685421805</v>
      </c>
    </row>
    <row r="111" spans="1:12" x14ac:dyDescent="0.2">
      <c r="A111" s="148" t="s">
        <v>2645</v>
      </c>
      <c r="B111" s="151" t="s">
        <v>2143</v>
      </c>
      <c r="C111" s="148" t="s">
        <v>1410</v>
      </c>
      <c r="D111" s="148" t="s">
        <v>138</v>
      </c>
      <c r="E111" s="148" t="s">
        <v>139</v>
      </c>
      <c r="F111" s="150">
        <v>13.757479099999999</v>
      </c>
      <c r="G111" s="150">
        <v>15.599730470000001</v>
      </c>
      <c r="H111" s="56">
        <f t="shared" si="3"/>
        <v>-0.11809507693372356</v>
      </c>
      <c r="I111" s="150">
        <v>112.86174002000001</v>
      </c>
      <c r="J111" s="150">
        <v>42.04299906</v>
      </c>
      <c r="K111" s="56">
        <f t="shared" si="4"/>
        <v>1.6844359951328367</v>
      </c>
      <c r="L111" s="56">
        <f t="shared" si="5"/>
        <v>8.2036642905021768</v>
      </c>
    </row>
    <row r="112" spans="1:12" x14ac:dyDescent="0.2">
      <c r="A112" s="148" t="s">
        <v>1205</v>
      </c>
      <c r="B112" s="151" t="s">
        <v>1025</v>
      </c>
      <c r="C112" s="148" t="s">
        <v>422</v>
      </c>
      <c r="D112" s="148" t="s">
        <v>407</v>
      </c>
      <c r="E112" s="148" t="s">
        <v>464</v>
      </c>
      <c r="F112" s="150">
        <v>23.529845390000002</v>
      </c>
      <c r="G112" s="150">
        <v>24.865906329999998</v>
      </c>
      <c r="H112" s="56">
        <f t="shared" si="3"/>
        <v>-5.3730635122198445E-2</v>
      </c>
      <c r="I112" s="150">
        <v>112.7595338006592</v>
      </c>
      <c r="J112" s="150">
        <v>76.274709866535005</v>
      </c>
      <c r="K112" s="56">
        <f t="shared" si="4"/>
        <v>0.47833448331648998</v>
      </c>
      <c r="L112" s="56">
        <f t="shared" si="5"/>
        <v>4.7921918708646132</v>
      </c>
    </row>
    <row r="113" spans="1:12" x14ac:dyDescent="0.2">
      <c r="A113" s="148" t="s">
        <v>668</v>
      </c>
      <c r="B113" s="151" t="s">
        <v>255</v>
      </c>
      <c r="C113" s="148" t="s">
        <v>422</v>
      </c>
      <c r="D113" s="148" t="s">
        <v>138</v>
      </c>
      <c r="E113" s="148" t="s">
        <v>139</v>
      </c>
      <c r="F113" s="150">
        <v>20.33501468</v>
      </c>
      <c r="G113" s="150">
        <v>17.462009609999999</v>
      </c>
      <c r="H113" s="56">
        <f t="shared" si="3"/>
        <v>0.16452889066987519</v>
      </c>
      <c r="I113" s="150">
        <v>111.7519721</v>
      </c>
      <c r="J113" s="150">
        <v>105.1191381</v>
      </c>
      <c r="K113" s="56">
        <f t="shared" si="4"/>
        <v>6.3098253276108185E-2</v>
      </c>
      <c r="L113" s="56">
        <f t="shared" si="5"/>
        <v>5.4955442058230171</v>
      </c>
    </row>
    <row r="114" spans="1:12" x14ac:dyDescent="0.2">
      <c r="A114" s="148" t="s">
        <v>661</v>
      </c>
      <c r="B114" s="151" t="s">
        <v>248</v>
      </c>
      <c r="C114" s="148" t="s">
        <v>422</v>
      </c>
      <c r="D114" s="148" t="s">
        <v>138</v>
      </c>
      <c r="E114" s="148" t="s">
        <v>139</v>
      </c>
      <c r="F114" s="150">
        <v>9.2480484600000015</v>
      </c>
      <c r="G114" s="150">
        <v>19.521786629999998</v>
      </c>
      <c r="H114" s="56">
        <f t="shared" si="3"/>
        <v>-0.52627038522242042</v>
      </c>
      <c r="I114" s="150">
        <v>110.92255102</v>
      </c>
      <c r="J114" s="150">
        <v>159.63984600000001</v>
      </c>
      <c r="K114" s="56">
        <f t="shared" si="4"/>
        <v>-0.30517001989590997</v>
      </c>
      <c r="L114" s="56">
        <f t="shared" si="5"/>
        <v>11.994157632257908</v>
      </c>
    </row>
    <row r="115" spans="1:12" x14ac:dyDescent="0.2">
      <c r="A115" s="148" t="s">
        <v>2818</v>
      </c>
      <c r="B115" s="151" t="s">
        <v>930</v>
      </c>
      <c r="C115" s="148" t="s">
        <v>422</v>
      </c>
      <c r="D115" s="148" t="s">
        <v>138</v>
      </c>
      <c r="E115" s="148" t="s">
        <v>464</v>
      </c>
      <c r="F115" s="150">
        <v>14.84984934</v>
      </c>
      <c r="G115" s="150">
        <v>13.43288645</v>
      </c>
      <c r="H115" s="56">
        <f t="shared" si="3"/>
        <v>0.10548461756706073</v>
      </c>
      <c r="I115" s="150">
        <v>110.71013524606578</v>
      </c>
      <c r="J115" s="150">
        <v>31.807040583304207</v>
      </c>
      <c r="K115" s="56">
        <f t="shared" si="4"/>
        <v>2.4806801643840606</v>
      </c>
      <c r="L115" s="56">
        <f t="shared" si="5"/>
        <v>7.4553036001418294</v>
      </c>
    </row>
    <row r="116" spans="1:12" x14ac:dyDescent="0.2">
      <c r="A116" s="151" t="s">
        <v>2982</v>
      </c>
      <c r="B116" s="151" t="s">
        <v>80</v>
      </c>
      <c r="C116" s="148" t="s">
        <v>1659</v>
      </c>
      <c r="D116" s="148" t="s">
        <v>407</v>
      </c>
      <c r="E116" s="148" t="s">
        <v>464</v>
      </c>
      <c r="F116" s="150">
        <v>4.9459852499999997</v>
      </c>
      <c r="G116" s="150">
        <v>7.0882501700000002</v>
      </c>
      <c r="H116" s="56">
        <f t="shared" si="3"/>
        <v>-0.30222761169841728</v>
      </c>
      <c r="I116" s="150">
        <v>110.15862366</v>
      </c>
      <c r="J116" s="150">
        <v>12.870133389999999</v>
      </c>
      <c r="K116" s="56">
        <f t="shared" si="4"/>
        <v>7.5592449061633236</v>
      </c>
      <c r="L116" s="56">
        <f t="shared" si="5"/>
        <v>22.272331616840145</v>
      </c>
    </row>
    <row r="117" spans="1:12" x14ac:dyDescent="0.2">
      <c r="A117" s="148" t="s">
        <v>2722</v>
      </c>
      <c r="B117" s="151" t="s">
        <v>1123</v>
      </c>
      <c r="C117" s="148" t="s">
        <v>422</v>
      </c>
      <c r="D117" s="148" t="s">
        <v>407</v>
      </c>
      <c r="E117" s="148" t="s">
        <v>464</v>
      </c>
      <c r="F117" s="150">
        <v>75.385245730000008</v>
      </c>
      <c r="G117" s="150">
        <v>65.668515819999996</v>
      </c>
      <c r="H117" s="56">
        <f t="shared" si="3"/>
        <v>0.1479663395565991</v>
      </c>
      <c r="I117" s="150">
        <v>109.57887111286267</v>
      </c>
      <c r="J117" s="150">
        <v>73.277865631231222</v>
      </c>
      <c r="K117" s="56">
        <f t="shared" si="4"/>
        <v>0.49538841188845795</v>
      </c>
      <c r="L117" s="56">
        <f t="shared" si="5"/>
        <v>1.4535851153862474</v>
      </c>
    </row>
    <row r="118" spans="1:12" x14ac:dyDescent="0.2">
      <c r="A118" s="148" t="s">
        <v>736</v>
      </c>
      <c r="B118" s="151" t="s">
        <v>438</v>
      </c>
      <c r="C118" s="148" t="s">
        <v>422</v>
      </c>
      <c r="D118" s="148" t="s">
        <v>137</v>
      </c>
      <c r="E118" s="148" t="s">
        <v>139</v>
      </c>
      <c r="F118" s="150">
        <v>12.005200210000002</v>
      </c>
      <c r="G118" s="150">
        <v>7.9840812999999997</v>
      </c>
      <c r="H118" s="56">
        <f t="shared" si="3"/>
        <v>0.50364202954696902</v>
      </c>
      <c r="I118" s="150">
        <v>109.5447779975332</v>
      </c>
      <c r="J118" s="150">
        <v>65.225472683231985</v>
      </c>
      <c r="K118" s="56">
        <f t="shared" si="4"/>
        <v>0.67947848426546886</v>
      </c>
      <c r="L118" s="56">
        <f t="shared" si="5"/>
        <v>9.1247772699605143</v>
      </c>
    </row>
    <row r="119" spans="1:12" x14ac:dyDescent="0.2">
      <c r="A119" s="151" t="s">
        <v>2971</v>
      </c>
      <c r="B119" s="151" t="s">
        <v>81</v>
      </c>
      <c r="C119" s="148" t="s">
        <v>1659</v>
      </c>
      <c r="D119" s="148" t="s">
        <v>407</v>
      </c>
      <c r="E119" s="148" t="s">
        <v>464</v>
      </c>
      <c r="F119" s="150">
        <v>9.9579742499999995</v>
      </c>
      <c r="G119" s="150">
        <v>12.68537598</v>
      </c>
      <c r="H119" s="56">
        <f t="shared" si="3"/>
        <v>-0.21500361789040179</v>
      </c>
      <c r="I119" s="150">
        <v>108.7930746</v>
      </c>
      <c r="J119" s="150">
        <v>35.456328999999997</v>
      </c>
      <c r="K119" s="56">
        <f t="shared" si="4"/>
        <v>2.0683682622642632</v>
      </c>
      <c r="L119" s="56">
        <f t="shared" si="5"/>
        <v>10.925221522841355</v>
      </c>
    </row>
    <row r="120" spans="1:12" x14ac:dyDescent="0.2">
      <c r="A120" s="148" t="s">
        <v>666</v>
      </c>
      <c r="B120" s="151" t="s">
        <v>253</v>
      </c>
      <c r="C120" s="148" t="s">
        <v>422</v>
      </c>
      <c r="D120" s="148" t="s">
        <v>138</v>
      </c>
      <c r="E120" s="148" t="s">
        <v>139</v>
      </c>
      <c r="F120" s="150">
        <v>43.805710990000001</v>
      </c>
      <c r="G120" s="150">
        <v>50.801867380000004</v>
      </c>
      <c r="H120" s="56">
        <f t="shared" si="3"/>
        <v>-0.13771455166536439</v>
      </c>
      <c r="I120" s="150">
        <v>107.43579268000001</v>
      </c>
      <c r="J120" s="150">
        <v>198.95026304999999</v>
      </c>
      <c r="K120" s="56">
        <f t="shared" si="4"/>
        <v>-0.45998667690628114</v>
      </c>
      <c r="L120" s="56">
        <f t="shared" si="5"/>
        <v>2.4525521958660943</v>
      </c>
    </row>
    <row r="121" spans="1:12" x14ac:dyDescent="0.2">
      <c r="A121" s="148" t="s">
        <v>2631</v>
      </c>
      <c r="B121" s="151" t="s">
        <v>1780</v>
      </c>
      <c r="C121" s="148" t="s">
        <v>1410</v>
      </c>
      <c r="D121" s="148" t="s">
        <v>137</v>
      </c>
      <c r="E121" s="148" t="s">
        <v>464</v>
      </c>
      <c r="F121" s="150">
        <v>59.883706709999998</v>
      </c>
      <c r="G121" s="150">
        <v>64.720957509999991</v>
      </c>
      <c r="H121" s="56">
        <f t="shared" si="3"/>
        <v>-7.4740099437691332E-2</v>
      </c>
      <c r="I121" s="150">
        <v>107.15218624296192</v>
      </c>
      <c r="J121" s="150">
        <v>43.96941332332517</v>
      </c>
      <c r="K121" s="56">
        <f t="shared" si="4"/>
        <v>1.4369710247218412</v>
      </c>
      <c r="L121" s="56">
        <f t="shared" si="5"/>
        <v>1.7893379039121595</v>
      </c>
    </row>
    <row r="122" spans="1:12" x14ac:dyDescent="0.2">
      <c r="A122" s="148" t="s">
        <v>3434</v>
      </c>
      <c r="B122" s="151" t="s">
        <v>1033</v>
      </c>
      <c r="C122" s="148" t="s">
        <v>422</v>
      </c>
      <c r="D122" s="148" t="s">
        <v>407</v>
      </c>
      <c r="E122" s="148" t="s">
        <v>139</v>
      </c>
      <c r="F122" s="150">
        <v>4.4008177399999999</v>
      </c>
      <c r="G122" s="150">
        <v>1.3684181399999999</v>
      </c>
      <c r="H122" s="56">
        <f t="shared" si="3"/>
        <v>2.2159890397243638</v>
      </c>
      <c r="I122" s="150">
        <v>106.63112268</v>
      </c>
      <c r="J122" s="150">
        <v>52.636627810000022</v>
      </c>
      <c r="K122" s="56">
        <f t="shared" si="4"/>
        <v>1.0257969994753728</v>
      </c>
      <c r="L122" s="56">
        <f t="shared" si="5"/>
        <v>24.229842947324606</v>
      </c>
    </row>
    <row r="123" spans="1:12" x14ac:dyDescent="0.2">
      <c r="A123" s="148" t="s">
        <v>544</v>
      </c>
      <c r="B123" s="151" t="s">
        <v>408</v>
      </c>
      <c r="C123" s="148" t="s">
        <v>1412</v>
      </c>
      <c r="D123" s="148" t="s">
        <v>407</v>
      </c>
      <c r="E123" s="148" t="s">
        <v>464</v>
      </c>
      <c r="F123" s="150">
        <v>32.892452989999995</v>
      </c>
      <c r="G123" s="150">
        <v>17.511933210000002</v>
      </c>
      <c r="H123" s="56">
        <f t="shared" si="3"/>
        <v>0.87828794203127214</v>
      </c>
      <c r="I123" s="150">
        <v>105.81134306001665</v>
      </c>
      <c r="J123" s="150">
        <v>33.536531754691694</v>
      </c>
      <c r="K123" s="56">
        <f t="shared" si="4"/>
        <v>2.1551069095036595</v>
      </c>
      <c r="L123" s="56">
        <f t="shared" si="5"/>
        <v>3.2168881746881435</v>
      </c>
    </row>
    <row r="124" spans="1:12" x14ac:dyDescent="0.2">
      <c r="A124" s="148" t="s">
        <v>549</v>
      </c>
      <c r="B124" s="151" t="s">
        <v>500</v>
      </c>
      <c r="C124" s="148" t="s">
        <v>1412</v>
      </c>
      <c r="D124" s="148" t="s">
        <v>138</v>
      </c>
      <c r="E124" s="148" t="s">
        <v>139</v>
      </c>
      <c r="F124" s="150">
        <v>46.020122600000001</v>
      </c>
      <c r="G124" s="150">
        <v>42.621125859999999</v>
      </c>
      <c r="H124" s="56">
        <f t="shared" si="3"/>
        <v>7.9749107312764966E-2</v>
      </c>
      <c r="I124" s="150">
        <v>103.33974874181105</v>
      </c>
      <c r="J124" s="150">
        <v>131.86415645388561</v>
      </c>
      <c r="K124" s="56">
        <f t="shared" si="4"/>
        <v>-0.21631661309000128</v>
      </c>
      <c r="L124" s="56">
        <f t="shared" si="5"/>
        <v>2.2455339730409811</v>
      </c>
    </row>
    <row r="125" spans="1:12" x14ac:dyDescent="0.2">
      <c r="A125" s="148" t="s">
        <v>2729</v>
      </c>
      <c r="B125" s="151" t="s">
        <v>774</v>
      </c>
      <c r="C125" s="148" t="s">
        <v>422</v>
      </c>
      <c r="D125" s="148" t="s">
        <v>407</v>
      </c>
      <c r="E125" s="148" t="s">
        <v>139</v>
      </c>
      <c r="F125" s="150">
        <v>47.83265462</v>
      </c>
      <c r="G125" s="150">
        <v>24.210233129999999</v>
      </c>
      <c r="H125" s="56">
        <f t="shared" si="3"/>
        <v>0.97572052954452504</v>
      </c>
      <c r="I125" s="150">
        <v>103.27620106621283</v>
      </c>
      <c r="J125" s="150">
        <v>87.610638871576271</v>
      </c>
      <c r="K125" s="56">
        <f t="shared" si="4"/>
        <v>0.17880890262197346</v>
      </c>
      <c r="L125" s="56">
        <f t="shared" si="5"/>
        <v>2.1591149788084421</v>
      </c>
    </row>
    <row r="126" spans="1:12" x14ac:dyDescent="0.2">
      <c r="A126" s="151" t="s">
        <v>2964</v>
      </c>
      <c r="B126" s="151" t="s">
        <v>805</v>
      </c>
      <c r="C126" s="148" t="s">
        <v>1659</v>
      </c>
      <c r="D126" s="148" t="s">
        <v>137</v>
      </c>
      <c r="E126" s="148" t="s">
        <v>139</v>
      </c>
      <c r="F126" s="150">
        <v>1.7181895900000002</v>
      </c>
      <c r="G126" s="150">
        <v>2.4017177099999998</v>
      </c>
      <c r="H126" s="56">
        <f t="shared" si="3"/>
        <v>-0.28459969177643263</v>
      </c>
      <c r="I126" s="150">
        <v>103.20834459</v>
      </c>
      <c r="J126" s="150">
        <v>12.074494870000001</v>
      </c>
      <c r="K126" s="56">
        <f t="shared" si="4"/>
        <v>7.547632484935578</v>
      </c>
      <c r="L126" s="56">
        <f t="shared" si="5"/>
        <v>60.068076998417844</v>
      </c>
    </row>
    <row r="127" spans="1:12" x14ac:dyDescent="0.2">
      <c r="A127" s="151" t="s">
        <v>3061</v>
      </c>
      <c r="B127" s="151" t="s">
        <v>1875</v>
      </c>
      <c r="C127" s="148" t="s">
        <v>1659</v>
      </c>
      <c r="D127" s="148" t="s">
        <v>138</v>
      </c>
      <c r="E127" s="148" t="s">
        <v>464</v>
      </c>
      <c r="F127" s="150">
        <v>33.133862479999998</v>
      </c>
      <c r="G127" s="150">
        <v>33.684417170000003</v>
      </c>
      <c r="H127" s="56">
        <f t="shared" si="3"/>
        <v>-1.6344492090257678E-2</v>
      </c>
      <c r="I127" s="150">
        <v>102.81233604999993</v>
      </c>
      <c r="J127" s="150">
        <v>117.83141802000006</v>
      </c>
      <c r="K127" s="56">
        <f t="shared" si="4"/>
        <v>-0.12746245629880204</v>
      </c>
      <c r="L127" s="56">
        <f t="shared" si="5"/>
        <v>3.1029384549434496</v>
      </c>
    </row>
    <row r="128" spans="1:12" x14ac:dyDescent="0.2">
      <c r="A128" s="151" t="s">
        <v>2991</v>
      </c>
      <c r="B128" s="151" t="s">
        <v>594</v>
      </c>
      <c r="C128" s="148" t="s">
        <v>1659</v>
      </c>
      <c r="D128" s="148" t="s">
        <v>407</v>
      </c>
      <c r="E128" s="148" t="s">
        <v>464</v>
      </c>
      <c r="F128" s="150">
        <v>5.2827468399999997</v>
      </c>
      <c r="G128" s="150">
        <v>4.4634429999999998</v>
      </c>
      <c r="H128" s="56">
        <f t="shared" si="3"/>
        <v>0.18355871017060155</v>
      </c>
      <c r="I128" s="150">
        <v>102.79782527089418</v>
      </c>
      <c r="J128" s="150">
        <v>154.37368000000001</v>
      </c>
      <c r="K128" s="56">
        <f t="shared" si="4"/>
        <v>-0.33409746226886494</v>
      </c>
      <c r="L128" s="56">
        <f t="shared" si="5"/>
        <v>19.45916175511719</v>
      </c>
    </row>
    <row r="129" spans="1:12" x14ac:dyDescent="0.2">
      <c r="A129" s="148" t="s">
        <v>610</v>
      </c>
      <c r="B129" s="151" t="s">
        <v>3168</v>
      </c>
      <c r="C129" s="148" t="s">
        <v>1662</v>
      </c>
      <c r="D129" s="148" t="s">
        <v>407</v>
      </c>
      <c r="E129" s="148" t="s">
        <v>139</v>
      </c>
      <c r="F129" s="150">
        <v>38.576577929999999</v>
      </c>
      <c r="G129" s="150">
        <v>41.854853740000003</v>
      </c>
      <c r="H129" s="56">
        <f t="shared" si="3"/>
        <v>-7.8324865984826242E-2</v>
      </c>
      <c r="I129" s="150">
        <v>101.72610700052702</v>
      </c>
      <c r="J129" s="150">
        <v>127.28908356276533</v>
      </c>
      <c r="K129" s="56">
        <f t="shared" si="4"/>
        <v>-0.20082614979024016</v>
      </c>
      <c r="L129" s="56">
        <f t="shared" si="5"/>
        <v>2.6369914714860512</v>
      </c>
    </row>
    <row r="130" spans="1:12" x14ac:dyDescent="0.2">
      <c r="A130" s="148" t="s">
        <v>662</v>
      </c>
      <c r="B130" s="151" t="s">
        <v>249</v>
      </c>
      <c r="C130" s="148" t="s">
        <v>422</v>
      </c>
      <c r="D130" s="148" t="s">
        <v>138</v>
      </c>
      <c r="E130" s="148" t="s">
        <v>139</v>
      </c>
      <c r="F130" s="150">
        <v>13.1811574</v>
      </c>
      <c r="G130" s="150">
        <v>7.6354126399999993</v>
      </c>
      <c r="H130" s="56">
        <f t="shared" si="3"/>
        <v>0.7263189327774171</v>
      </c>
      <c r="I130" s="150">
        <v>100.27212675</v>
      </c>
      <c r="J130" s="150">
        <v>43.327552500000003</v>
      </c>
      <c r="K130" s="56">
        <f t="shared" si="4"/>
        <v>1.3142808897410023</v>
      </c>
      <c r="L130" s="56">
        <f t="shared" si="5"/>
        <v>7.6072323322684845</v>
      </c>
    </row>
    <row r="131" spans="1:12" x14ac:dyDescent="0.2">
      <c r="A131" s="148" t="s">
        <v>2092</v>
      </c>
      <c r="B131" s="151" t="s">
        <v>2093</v>
      </c>
      <c r="C131" s="148" t="s">
        <v>422</v>
      </c>
      <c r="D131" s="148" t="s">
        <v>138</v>
      </c>
      <c r="E131" s="148" t="s">
        <v>139</v>
      </c>
      <c r="F131" s="150">
        <v>10.0206985</v>
      </c>
      <c r="G131" s="150">
        <v>12.54744288</v>
      </c>
      <c r="H131" s="56">
        <f t="shared" si="3"/>
        <v>-0.20137524467455481</v>
      </c>
      <c r="I131" s="150">
        <v>100.02114891129587</v>
      </c>
      <c r="J131" s="150">
        <v>48.840300142131419</v>
      </c>
      <c r="K131" s="56">
        <f t="shared" si="4"/>
        <v>1.0479224865576531</v>
      </c>
      <c r="L131" s="56">
        <f t="shared" si="5"/>
        <v>9.981454776959497</v>
      </c>
    </row>
    <row r="132" spans="1:12" x14ac:dyDescent="0.2">
      <c r="A132" s="148" t="s">
        <v>2746</v>
      </c>
      <c r="B132" s="151" t="s">
        <v>899</v>
      </c>
      <c r="C132" s="148" t="s">
        <v>422</v>
      </c>
      <c r="D132" s="148" t="s">
        <v>407</v>
      </c>
      <c r="E132" s="148" t="s">
        <v>464</v>
      </c>
      <c r="F132" s="150">
        <v>53.911453460000004</v>
      </c>
      <c r="G132" s="150">
        <v>52.940621869999994</v>
      </c>
      <c r="H132" s="56">
        <f t="shared" si="3"/>
        <v>1.8338122139629709E-2</v>
      </c>
      <c r="I132" s="150">
        <v>100.007278552248</v>
      </c>
      <c r="J132" s="150">
        <v>113.20099609911055</v>
      </c>
      <c r="K132" s="56">
        <f t="shared" si="4"/>
        <v>-0.11655124956065843</v>
      </c>
      <c r="L132" s="56">
        <f t="shared" si="5"/>
        <v>1.8550284240889392</v>
      </c>
    </row>
    <row r="133" spans="1:12" x14ac:dyDescent="0.2">
      <c r="A133" s="148" t="s">
        <v>2820</v>
      </c>
      <c r="B133" s="151" t="s">
        <v>931</v>
      </c>
      <c r="C133" s="148" t="s">
        <v>422</v>
      </c>
      <c r="D133" s="148" t="s">
        <v>138</v>
      </c>
      <c r="E133" s="148" t="s">
        <v>464</v>
      </c>
      <c r="F133" s="150">
        <v>56.696793169999999</v>
      </c>
      <c r="G133" s="150">
        <v>93.719613019999997</v>
      </c>
      <c r="H133" s="56">
        <f t="shared" si="3"/>
        <v>-0.39503812123188387</v>
      </c>
      <c r="I133" s="150">
        <v>99.485886509088033</v>
      </c>
      <c r="J133" s="150">
        <v>159.81635767568247</v>
      </c>
      <c r="K133" s="56">
        <f t="shared" si="4"/>
        <v>-0.37749872443610488</v>
      </c>
      <c r="L133" s="56">
        <f t="shared" si="5"/>
        <v>1.7547004150797201</v>
      </c>
    </row>
    <row r="134" spans="1:12" x14ac:dyDescent="0.2">
      <c r="A134" s="148" t="s">
        <v>3421</v>
      </c>
      <c r="B134" s="151" t="s">
        <v>1014</v>
      </c>
      <c r="C134" s="148" t="s">
        <v>422</v>
      </c>
      <c r="D134" s="148" t="s">
        <v>407</v>
      </c>
      <c r="E134" s="148" t="s">
        <v>139</v>
      </c>
      <c r="F134" s="150">
        <v>35.99034442</v>
      </c>
      <c r="G134" s="150">
        <v>24.504730049999999</v>
      </c>
      <c r="H134" s="56">
        <f t="shared" si="3"/>
        <v>0.46871009582902956</v>
      </c>
      <c r="I134" s="150">
        <v>97.45932572999989</v>
      </c>
      <c r="J134" s="150">
        <v>71.287497909999999</v>
      </c>
      <c r="K134" s="56">
        <f t="shared" si="4"/>
        <v>0.36713068332180288</v>
      </c>
      <c r="L134" s="56">
        <f t="shared" si="5"/>
        <v>2.7079297878528026</v>
      </c>
    </row>
    <row r="135" spans="1:12" x14ac:dyDescent="0.2">
      <c r="A135" s="148" t="s">
        <v>1382</v>
      </c>
      <c r="B135" s="151" t="s">
        <v>880</v>
      </c>
      <c r="C135" s="148" t="s">
        <v>1660</v>
      </c>
      <c r="D135" s="148" t="s">
        <v>138</v>
      </c>
      <c r="E135" s="148" t="s">
        <v>139</v>
      </c>
      <c r="F135" s="150">
        <v>2.5502881899999998</v>
      </c>
      <c r="G135" s="150">
        <v>3.91191654</v>
      </c>
      <c r="H135" s="56">
        <f t="shared" ref="H135:H198" si="6">IF(ISERROR(F135/G135-1),"",IF((F135/G135-1)&gt;10000%,"",F135/G135-1))</f>
        <v>-0.34807193253667934</v>
      </c>
      <c r="I135" s="150">
        <v>96.690087403164085</v>
      </c>
      <c r="J135" s="150">
        <v>4.926228081228472</v>
      </c>
      <c r="K135" s="56">
        <f t="shared" ref="K135:K198" si="7">IF(ISERROR(I135/J135-1),"",IF((I135/J135-1)&gt;10000%,"",I135/J135-1))</f>
        <v>18.627610782294944</v>
      </c>
      <c r="L135" s="56">
        <f t="shared" ref="L135:L198" si="8">IF(ISERROR(I135/F135),"",IF(I135/F135&gt;10000%,"",I135/F135))</f>
        <v>37.913396526046768</v>
      </c>
    </row>
    <row r="136" spans="1:12" x14ac:dyDescent="0.2">
      <c r="A136" s="148" t="s">
        <v>3409</v>
      </c>
      <c r="B136" s="151" t="s">
        <v>167</v>
      </c>
      <c r="C136" s="148" t="s">
        <v>422</v>
      </c>
      <c r="D136" s="148" t="s">
        <v>407</v>
      </c>
      <c r="E136" s="148" t="s">
        <v>139</v>
      </c>
      <c r="F136" s="150">
        <v>13.04157865</v>
      </c>
      <c r="G136" s="150">
        <v>9.3902979900000005</v>
      </c>
      <c r="H136" s="56">
        <f t="shared" si="6"/>
        <v>0.38883544099328415</v>
      </c>
      <c r="I136" s="150">
        <v>93.641076639999994</v>
      </c>
      <c r="J136" s="150">
        <v>138.30774099999999</v>
      </c>
      <c r="K136" s="56">
        <f t="shared" si="7"/>
        <v>-0.32295129713672355</v>
      </c>
      <c r="L136" s="56">
        <f t="shared" si="8"/>
        <v>7.1801949099160627</v>
      </c>
    </row>
    <row r="137" spans="1:12" x14ac:dyDescent="0.2">
      <c r="A137" s="148" t="s">
        <v>2100</v>
      </c>
      <c r="B137" s="151" t="s">
        <v>1516</v>
      </c>
      <c r="C137" s="148" t="s">
        <v>422</v>
      </c>
      <c r="D137" s="148" t="s">
        <v>407</v>
      </c>
      <c r="E137" s="148" t="s">
        <v>464</v>
      </c>
      <c r="F137" s="150">
        <v>26.465281179999998</v>
      </c>
      <c r="G137" s="150">
        <v>46.60992186</v>
      </c>
      <c r="H137" s="56">
        <f t="shared" si="6"/>
        <v>-0.4321964053170374</v>
      </c>
      <c r="I137" s="150">
        <v>93.482411209999896</v>
      </c>
      <c r="J137" s="150">
        <v>117.75059533000015</v>
      </c>
      <c r="K137" s="56">
        <f t="shared" si="7"/>
        <v>-0.20609818618740583</v>
      </c>
      <c r="L137" s="56">
        <f t="shared" si="8"/>
        <v>3.5322659364241034</v>
      </c>
    </row>
    <row r="138" spans="1:12" x14ac:dyDescent="0.2">
      <c r="A138" s="148" t="s">
        <v>1865</v>
      </c>
      <c r="B138" s="151" t="s">
        <v>148</v>
      </c>
      <c r="C138" s="148" t="s">
        <v>1870</v>
      </c>
      <c r="D138" s="148" t="s">
        <v>137</v>
      </c>
      <c r="E138" s="148" t="s">
        <v>464</v>
      </c>
      <c r="F138" s="150">
        <v>9.2678128500000003</v>
      </c>
      <c r="G138" s="150">
        <v>0.17770239999999998</v>
      </c>
      <c r="H138" s="56">
        <f t="shared" si="6"/>
        <v>51.153560390855731</v>
      </c>
      <c r="I138" s="150">
        <v>93.403184960000019</v>
      </c>
      <c r="J138" s="150">
        <v>18.603448510000007</v>
      </c>
      <c r="K138" s="56">
        <f t="shared" si="7"/>
        <v>4.0207457455961739</v>
      </c>
      <c r="L138" s="56">
        <f t="shared" si="8"/>
        <v>10.078233826225787</v>
      </c>
    </row>
    <row r="139" spans="1:12" x14ac:dyDescent="0.2">
      <c r="A139" s="151" t="s">
        <v>2977</v>
      </c>
      <c r="B139" s="151" t="s">
        <v>85</v>
      </c>
      <c r="C139" s="148" t="s">
        <v>1659</v>
      </c>
      <c r="D139" s="148" t="s">
        <v>407</v>
      </c>
      <c r="E139" s="148" t="s">
        <v>464</v>
      </c>
      <c r="F139" s="150">
        <v>52.7529769</v>
      </c>
      <c r="G139" s="150">
        <v>5.6422893700000003</v>
      </c>
      <c r="H139" s="56">
        <f t="shared" si="6"/>
        <v>8.3495695524740512</v>
      </c>
      <c r="I139" s="150">
        <v>90.305155999999997</v>
      </c>
      <c r="J139" s="150">
        <v>38.3670708</v>
      </c>
      <c r="K139" s="56">
        <f t="shared" si="7"/>
        <v>1.3537151551324578</v>
      </c>
      <c r="L139" s="56">
        <f t="shared" si="8"/>
        <v>1.7118494785836436</v>
      </c>
    </row>
    <row r="140" spans="1:12" x14ac:dyDescent="0.2">
      <c r="A140" s="148" t="s">
        <v>673</v>
      </c>
      <c r="B140" s="151" t="s">
        <v>260</v>
      </c>
      <c r="C140" s="148" t="s">
        <v>422</v>
      </c>
      <c r="D140" s="148" t="s">
        <v>138</v>
      </c>
      <c r="E140" s="148" t="s">
        <v>139</v>
      </c>
      <c r="F140" s="150">
        <v>10.400164519999999</v>
      </c>
      <c r="G140" s="150">
        <v>11.336838740000001</v>
      </c>
      <c r="H140" s="56">
        <f t="shared" si="6"/>
        <v>-8.2622170208271117E-2</v>
      </c>
      <c r="I140" s="150">
        <v>89.462018270000002</v>
      </c>
      <c r="J140" s="150">
        <v>39.694005740000001</v>
      </c>
      <c r="K140" s="56">
        <f t="shared" si="7"/>
        <v>1.2537916393720963</v>
      </c>
      <c r="L140" s="56">
        <f t="shared" si="8"/>
        <v>8.6019810646226205</v>
      </c>
    </row>
    <row r="141" spans="1:12" x14ac:dyDescent="0.2">
      <c r="A141" s="148" t="s">
        <v>1460</v>
      </c>
      <c r="B141" s="151" t="s">
        <v>1461</v>
      </c>
      <c r="C141" s="148" t="s">
        <v>1442</v>
      </c>
      <c r="D141" s="148" t="s">
        <v>138</v>
      </c>
      <c r="E141" s="148" t="s">
        <v>139</v>
      </c>
      <c r="F141" s="150">
        <v>60.675815890000003</v>
      </c>
      <c r="G141" s="150">
        <v>62.521199509999995</v>
      </c>
      <c r="H141" s="56">
        <f t="shared" si="6"/>
        <v>-2.951612628137168E-2</v>
      </c>
      <c r="I141" s="150">
        <v>89.304851574607085</v>
      </c>
      <c r="J141" s="150">
        <v>112.13955188298416</v>
      </c>
      <c r="K141" s="56">
        <f t="shared" si="7"/>
        <v>-0.20362753305992098</v>
      </c>
      <c r="L141" s="56">
        <f t="shared" si="8"/>
        <v>1.4718360233755907</v>
      </c>
    </row>
    <row r="142" spans="1:12" x14ac:dyDescent="0.2">
      <c r="A142" s="148" t="s">
        <v>2643</v>
      </c>
      <c r="B142" s="151" t="s">
        <v>1783</v>
      </c>
      <c r="C142" s="148" t="s">
        <v>1410</v>
      </c>
      <c r="D142" s="148" t="s">
        <v>137</v>
      </c>
      <c r="E142" s="148" t="s">
        <v>464</v>
      </c>
      <c r="F142" s="150">
        <v>20.989790149999997</v>
      </c>
      <c r="G142" s="150">
        <v>32.501494999999998</v>
      </c>
      <c r="H142" s="56">
        <f t="shared" si="6"/>
        <v>-0.3541900103364477</v>
      </c>
      <c r="I142" s="150">
        <v>88.641371739999997</v>
      </c>
      <c r="J142" s="150">
        <v>15.490494140000001</v>
      </c>
      <c r="K142" s="56">
        <f t="shared" si="7"/>
        <v>4.7223075609387886</v>
      </c>
      <c r="L142" s="56">
        <f t="shared" si="8"/>
        <v>4.2230708885862782</v>
      </c>
    </row>
    <row r="143" spans="1:12" x14ac:dyDescent="0.2">
      <c r="A143" s="148" t="s">
        <v>2761</v>
      </c>
      <c r="B143" s="151" t="s">
        <v>2184</v>
      </c>
      <c r="C143" s="148" t="s">
        <v>422</v>
      </c>
      <c r="D143" s="148" t="s">
        <v>407</v>
      </c>
      <c r="E143" s="148" t="s">
        <v>139</v>
      </c>
      <c r="F143" s="150">
        <v>6.79945954</v>
      </c>
      <c r="G143" s="150">
        <v>8.3016860499999989</v>
      </c>
      <c r="H143" s="56">
        <f t="shared" si="6"/>
        <v>-0.18095438697058397</v>
      </c>
      <c r="I143" s="150">
        <v>87.732504229999961</v>
      </c>
      <c r="J143" s="150">
        <v>95.81907748999997</v>
      </c>
      <c r="K143" s="56">
        <f t="shared" si="7"/>
        <v>-8.4394188212091215E-2</v>
      </c>
      <c r="L143" s="56">
        <f t="shared" si="8"/>
        <v>12.902864369423098</v>
      </c>
    </row>
    <row r="144" spans="1:12" x14ac:dyDescent="0.2">
      <c r="A144" s="151" t="s">
        <v>3069</v>
      </c>
      <c r="B144" s="151" t="s">
        <v>972</v>
      </c>
      <c r="C144" s="148" t="s">
        <v>1659</v>
      </c>
      <c r="D144" s="148" t="s">
        <v>407</v>
      </c>
      <c r="E144" s="148" t="s">
        <v>464</v>
      </c>
      <c r="F144" s="150">
        <v>14.631915119999999</v>
      </c>
      <c r="G144" s="150">
        <v>13.57829735</v>
      </c>
      <c r="H144" s="56">
        <f t="shared" si="6"/>
        <v>7.7595720791900247E-2</v>
      </c>
      <c r="I144" s="150">
        <v>87.608457600205242</v>
      </c>
      <c r="J144" s="150">
        <v>64.452755897385927</v>
      </c>
      <c r="K144" s="56">
        <f t="shared" si="7"/>
        <v>0.35926627776297249</v>
      </c>
      <c r="L144" s="56">
        <f t="shared" si="8"/>
        <v>5.9874908295808407</v>
      </c>
    </row>
    <row r="145" spans="1:12" x14ac:dyDescent="0.2">
      <c r="A145" s="148" t="s">
        <v>2637</v>
      </c>
      <c r="B145" s="151" t="s">
        <v>1933</v>
      </c>
      <c r="C145" s="148" t="s">
        <v>1410</v>
      </c>
      <c r="D145" s="148" t="s">
        <v>137</v>
      </c>
      <c r="E145" s="148" t="s">
        <v>464</v>
      </c>
      <c r="F145" s="150">
        <v>3.56368923</v>
      </c>
      <c r="G145" s="150">
        <v>2.6549656699999997</v>
      </c>
      <c r="H145" s="56">
        <f t="shared" si="6"/>
        <v>0.3422731865305062</v>
      </c>
      <c r="I145" s="150">
        <v>86.711550235145523</v>
      </c>
      <c r="J145" s="150">
        <v>18.321194768299751</v>
      </c>
      <c r="K145" s="56">
        <f t="shared" si="7"/>
        <v>3.7328545617111279</v>
      </c>
      <c r="L145" s="56">
        <f t="shared" si="8"/>
        <v>24.33196180665437</v>
      </c>
    </row>
    <row r="146" spans="1:12" x14ac:dyDescent="0.2">
      <c r="A146" s="151" t="s">
        <v>3032</v>
      </c>
      <c r="B146" s="151" t="s">
        <v>193</v>
      </c>
      <c r="C146" s="148" t="s">
        <v>1659</v>
      </c>
      <c r="D146" s="148" t="s">
        <v>407</v>
      </c>
      <c r="E146" s="148" t="s">
        <v>464</v>
      </c>
      <c r="F146" s="150">
        <v>15.467292259999999</v>
      </c>
      <c r="G146" s="150">
        <v>12.54147682</v>
      </c>
      <c r="H146" s="56">
        <f t="shared" si="6"/>
        <v>0.23329114122622108</v>
      </c>
      <c r="I146" s="150">
        <v>86.647067309999997</v>
      </c>
      <c r="J146" s="150">
        <v>118.30166375</v>
      </c>
      <c r="K146" s="56">
        <f t="shared" si="7"/>
        <v>-0.26757524312501479</v>
      </c>
      <c r="L146" s="56">
        <f t="shared" si="8"/>
        <v>5.6019544890916801</v>
      </c>
    </row>
    <row r="147" spans="1:12" x14ac:dyDescent="0.2">
      <c r="A147" s="148" t="s">
        <v>3428</v>
      </c>
      <c r="B147" s="151" t="s">
        <v>1044</v>
      </c>
      <c r="C147" s="148" t="s">
        <v>422</v>
      </c>
      <c r="D147" s="148" t="s">
        <v>407</v>
      </c>
      <c r="E147" s="148" t="s">
        <v>139</v>
      </c>
      <c r="F147" s="150">
        <v>1.2909450099999999</v>
      </c>
      <c r="G147" s="150">
        <v>0.89750881999999998</v>
      </c>
      <c r="H147" s="56">
        <f t="shared" si="6"/>
        <v>0.4383647059869562</v>
      </c>
      <c r="I147" s="150">
        <v>86.216228500000014</v>
      </c>
      <c r="J147" s="150">
        <v>6.7167368400000012</v>
      </c>
      <c r="K147" s="56">
        <f t="shared" si="7"/>
        <v>11.836028945865326</v>
      </c>
      <c r="L147" s="56">
        <f t="shared" si="8"/>
        <v>66.785360981410065</v>
      </c>
    </row>
    <row r="148" spans="1:12" x14ac:dyDescent="0.2">
      <c r="A148" s="148" t="s">
        <v>2748</v>
      </c>
      <c r="B148" s="151" t="s">
        <v>900</v>
      </c>
      <c r="C148" s="148" t="s">
        <v>422</v>
      </c>
      <c r="D148" s="148" t="s">
        <v>407</v>
      </c>
      <c r="E148" s="148" t="s">
        <v>464</v>
      </c>
      <c r="F148" s="150">
        <v>26.00492646</v>
      </c>
      <c r="G148" s="150">
        <v>24.764479250000001</v>
      </c>
      <c r="H148" s="56">
        <f t="shared" si="6"/>
        <v>5.0089775661242619E-2</v>
      </c>
      <c r="I148" s="150">
        <v>86.080349497576321</v>
      </c>
      <c r="J148" s="150">
        <v>101.68533637653151</v>
      </c>
      <c r="K148" s="56">
        <f t="shared" si="7"/>
        <v>-0.15346349272201198</v>
      </c>
      <c r="L148" s="56">
        <f t="shared" si="8"/>
        <v>3.3101554672720392</v>
      </c>
    </row>
    <row r="149" spans="1:12" x14ac:dyDescent="0.2">
      <c r="A149" s="148" t="s">
        <v>2127</v>
      </c>
      <c r="B149" s="151" t="s">
        <v>2128</v>
      </c>
      <c r="C149" s="148" t="s">
        <v>1412</v>
      </c>
      <c r="D149" s="148" t="s">
        <v>407</v>
      </c>
      <c r="E149" s="148" t="s">
        <v>464</v>
      </c>
      <c r="F149" s="150">
        <v>8.0003156999999998</v>
      </c>
      <c r="G149" s="150">
        <v>5.0549592499999996</v>
      </c>
      <c r="H149" s="56">
        <f t="shared" si="6"/>
        <v>0.58266670497887807</v>
      </c>
      <c r="I149" s="150">
        <v>85.605844850741661</v>
      </c>
      <c r="J149" s="150">
        <v>17.317668493799243</v>
      </c>
      <c r="K149" s="56">
        <f t="shared" si="7"/>
        <v>3.9432661724292535</v>
      </c>
      <c r="L149" s="56">
        <f t="shared" si="8"/>
        <v>10.700308345424627</v>
      </c>
    </row>
    <row r="150" spans="1:12" x14ac:dyDescent="0.2">
      <c r="A150" s="151" t="s">
        <v>3060</v>
      </c>
      <c r="B150" s="151" t="s">
        <v>724</v>
      </c>
      <c r="C150" s="148" t="s">
        <v>1659</v>
      </c>
      <c r="D150" s="148" t="s">
        <v>138</v>
      </c>
      <c r="E150" s="148" t="s">
        <v>464</v>
      </c>
      <c r="F150" s="150">
        <v>30.08809377</v>
      </c>
      <c r="G150" s="150">
        <v>41.20258054</v>
      </c>
      <c r="H150" s="56">
        <f t="shared" si="6"/>
        <v>-0.26975220057418281</v>
      </c>
      <c r="I150" s="150">
        <v>85.172510992028862</v>
      </c>
      <c r="J150" s="150">
        <v>90.410621249549678</v>
      </c>
      <c r="K150" s="56">
        <f t="shared" si="7"/>
        <v>-5.7936890435280608E-2</v>
      </c>
      <c r="L150" s="56">
        <f t="shared" si="8"/>
        <v>2.8307712560026652</v>
      </c>
    </row>
    <row r="151" spans="1:12" x14ac:dyDescent="0.2">
      <c r="A151" s="151" t="s">
        <v>3034</v>
      </c>
      <c r="B151" s="151" t="s">
        <v>911</v>
      </c>
      <c r="C151" s="148" t="s">
        <v>1659</v>
      </c>
      <c r="D151" s="148" t="s">
        <v>138</v>
      </c>
      <c r="E151" s="148" t="s">
        <v>139</v>
      </c>
      <c r="F151" s="150">
        <v>2.2821723700000001</v>
      </c>
      <c r="G151" s="150">
        <v>3.9663182900000002</v>
      </c>
      <c r="H151" s="56">
        <f t="shared" si="6"/>
        <v>-0.4246118936662544</v>
      </c>
      <c r="I151" s="150">
        <v>85.102907000000002</v>
      </c>
      <c r="J151" s="150">
        <v>264.99477999999999</v>
      </c>
      <c r="K151" s="56">
        <f t="shared" si="7"/>
        <v>-0.67885062868030832</v>
      </c>
      <c r="L151" s="56">
        <f t="shared" si="8"/>
        <v>37.290306428519244</v>
      </c>
    </row>
    <row r="152" spans="1:12" x14ac:dyDescent="0.2">
      <c r="A152" s="148" t="s">
        <v>2762</v>
      </c>
      <c r="B152" s="151" t="s">
        <v>1121</v>
      </c>
      <c r="C152" s="148" t="s">
        <v>422</v>
      </c>
      <c r="D152" s="148" t="s">
        <v>407</v>
      </c>
      <c r="E152" s="148" t="s">
        <v>464</v>
      </c>
      <c r="F152" s="150">
        <v>38.058423700000006</v>
      </c>
      <c r="G152" s="150">
        <v>24.413993420000001</v>
      </c>
      <c r="H152" s="56">
        <f t="shared" si="6"/>
        <v>0.55887744562192165</v>
      </c>
      <c r="I152" s="150">
        <v>84.943609141511729</v>
      </c>
      <c r="J152" s="150">
        <v>61.917012703549254</v>
      </c>
      <c r="K152" s="56">
        <f t="shared" si="7"/>
        <v>0.37189449930685248</v>
      </c>
      <c r="L152" s="56">
        <f t="shared" si="8"/>
        <v>2.2319266244731968</v>
      </c>
    </row>
    <row r="153" spans="1:12" x14ac:dyDescent="0.2">
      <c r="A153" s="148" t="s">
        <v>1628</v>
      </c>
      <c r="B153" s="151" t="s">
        <v>490</v>
      </c>
      <c r="C153" s="148" t="s">
        <v>1412</v>
      </c>
      <c r="D153" s="148" t="s">
        <v>407</v>
      </c>
      <c r="E153" s="148" t="s">
        <v>139</v>
      </c>
      <c r="F153" s="150">
        <v>27.761792879999998</v>
      </c>
      <c r="G153" s="150">
        <v>16.666259449999998</v>
      </c>
      <c r="H153" s="56">
        <f t="shared" si="6"/>
        <v>0.66574827202753051</v>
      </c>
      <c r="I153" s="150">
        <v>84.602610159999955</v>
      </c>
      <c r="J153" s="150">
        <v>115.69981838999999</v>
      </c>
      <c r="K153" s="56">
        <f t="shared" si="7"/>
        <v>-0.26877490961288997</v>
      </c>
      <c r="L153" s="56">
        <f t="shared" si="8"/>
        <v>3.047447638763594</v>
      </c>
    </row>
    <row r="154" spans="1:12" x14ac:dyDescent="0.2">
      <c r="A154" s="148" t="s">
        <v>1231</v>
      </c>
      <c r="B154" s="151" t="s">
        <v>1077</v>
      </c>
      <c r="C154" s="148" t="s">
        <v>422</v>
      </c>
      <c r="D154" s="148" t="s">
        <v>407</v>
      </c>
      <c r="E154" s="148" t="s">
        <v>464</v>
      </c>
      <c r="F154" s="150">
        <v>18.60620484</v>
      </c>
      <c r="G154" s="150">
        <v>10.3159241</v>
      </c>
      <c r="H154" s="56">
        <f t="shared" si="6"/>
        <v>0.80363917567016618</v>
      </c>
      <c r="I154" s="150">
        <v>82.525407208512775</v>
      </c>
      <c r="J154" s="150">
        <v>19.904267360005228</v>
      </c>
      <c r="K154" s="56">
        <f t="shared" si="7"/>
        <v>3.1461162933500253</v>
      </c>
      <c r="L154" s="56">
        <f t="shared" si="8"/>
        <v>4.4353702390235954</v>
      </c>
    </row>
    <row r="155" spans="1:12" x14ac:dyDescent="0.2">
      <c r="A155" s="148" t="s">
        <v>3430</v>
      </c>
      <c r="B155" s="151" t="s">
        <v>1031</v>
      </c>
      <c r="C155" s="148" t="s">
        <v>422</v>
      </c>
      <c r="D155" s="148" t="s">
        <v>407</v>
      </c>
      <c r="E155" s="148" t="s">
        <v>139</v>
      </c>
      <c r="F155" s="150">
        <v>9.5453469299999991</v>
      </c>
      <c r="G155" s="150">
        <v>5.2234541399999994</v>
      </c>
      <c r="H155" s="56">
        <f t="shared" si="6"/>
        <v>0.82740130843763859</v>
      </c>
      <c r="I155" s="150">
        <v>81.772563679999976</v>
      </c>
      <c r="J155" s="150">
        <v>9.6656391900000003</v>
      </c>
      <c r="K155" s="56">
        <f t="shared" si="7"/>
        <v>7.4601299585651066</v>
      </c>
      <c r="L155" s="56">
        <f t="shared" si="8"/>
        <v>8.5667461098765934</v>
      </c>
    </row>
    <row r="156" spans="1:12" x14ac:dyDescent="0.2">
      <c r="A156" s="151" t="s">
        <v>3544</v>
      </c>
      <c r="B156" s="151" t="s">
        <v>3545</v>
      </c>
      <c r="C156" s="148" t="s">
        <v>1410</v>
      </c>
      <c r="D156" s="148" t="s">
        <v>138</v>
      </c>
      <c r="E156" s="148" t="s">
        <v>464</v>
      </c>
      <c r="F156" s="150">
        <v>0.71841853</v>
      </c>
      <c r="G156" s="150">
        <v>0.92587452000000003</v>
      </c>
      <c r="H156" s="56">
        <f t="shared" si="6"/>
        <v>-0.22406490892523967</v>
      </c>
      <c r="I156" s="181">
        <v>81.521580499999999</v>
      </c>
      <c r="J156" s="181">
        <v>13.049253999999999</v>
      </c>
      <c r="K156" s="56">
        <f t="shared" si="7"/>
        <v>5.2472215269930373</v>
      </c>
      <c r="L156" s="56" t="str">
        <f t="shared" si="8"/>
        <v/>
      </c>
    </row>
    <row r="157" spans="1:12" x14ac:dyDescent="0.2">
      <c r="A157" s="148" t="s">
        <v>1368</v>
      </c>
      <c r="B157" s="151" t="s">
        <v>466</v>
      </c>
      <c r="C157" s="148" t="s">
        <v>1660</v>
      </c>
      <c r="D157" s="148" t="s">
        <v>138</v>
      </c>
      <c r="E157" s="148" t="s">
        <v>139</v>
      </c>
      <c r="F157" s="150">
        <v>9.9411300600000008</v>
      </c>
      <c r="G157" s="150">
        <v>29.074262879999999</v>
      </c>
      <c r="H157" s="56">
        <f t="shared" si="6"/>
        <v>-0.65807800180418541</v>
      </c>
      <c r="I157" s="150">
        <v>81.165423953709677</v>
      </c>
      <c r="J157" s="150">
        <v>53.171955412013943</v>
      </c>
      <c r="K157" s="56">
        <f t="shared" si="7"/>
        <v>0.52647054870904264</v>
      </c>
      <c r="L157" s="56">
        <f t="shared" si="8"/>
        <v>8.1646073900887757</v>
      </c>
    </row>
    <row r="158" spans="1:12" x14ac:dyDescent="0.2">
      <c r="A158" s="148" t="s">
        <v>2773</v>
      </c>
      <c r="B158" s="151" t="s">
        <v>1062</v>
      </c>
      <c r="C158" s="148" t="s">
        <v>422</v>
      </c>
      <c r="D158" s="148" t="s">
        <v>138</v>
      </c>
      <c r="E158" s="148" t="s">
        <v>464</v>
      </c>
      <c r="F158" s="150">
        <v>30.314048440000001</v>
      </c>
      <c r="G158" s="150">
        <v>31.963751569999999</v>
      </c>
      <c r="H158" s="56">
        <f t="shared" si="6"/>
        <v>-5.1611686644078114E-2</v>
      </c>
      <c r="I158" s="150">
        <v>80.771920770534649</v>
      </c>
      <c r="J158" s="150">
        <v>86.02147944142196</v>
      </c>
      <c r="K158" s="56">
        <f t="shared" si="7"/>
        <v>-6.102613794804701E-2</v>
      </c>
      <c r="L158" s="56">
        <f t="shared" si="8"/>
        <v>2.6645045755074555</v>
      </c>
    </row>
    <row r="159" spans="1:12" x14ac:dyDescent="0.2">
      <c r="A159" s="148" t="s">
        <v>656</v>
      </c>
      <c r="B159" s="151" t="s">
        <v>311</v>
      </c>
      <c r="C159" s="148" t="s">
        <v>422</v>
      </c>
      <c r="D159" s="148" t="s">
        <v>138</v>
      </c>
      <c r="E159" s="148" t="s">
        <v>139</v>
      </c>
      <c r="F159" s="150">
        <v>36.835107880000002</v>
      </c>
      <c r="G159" s="150">
        <v>43.877549770000002</v>
      </c>
      <c r="H159" s="56">
        <f t="shared" si="6"/>
        <v>-0.16050216857858968</v>
      </c>
      <c r="I159" s="150">
        <v>80.764510999999999</v>
      </c>
      <c r="J159" s="150">
        <v>418.57401291999997</v>
      </c>
      <c r="K159" s="56">
        <f t="shared" si="7"/>
        <v>-0.80704843466850362</v>
      </c>
      <c r="L159" s="56">
        <f t="shared" si="8"/>
        <v>2.1925960217928915</v>
      </c>
    </row>
    <row r="160" spans="1:12" x14ac:dyDescent="0.2">
      <c r="A160" s="151" t="s">
        <v>3067</v>
      </c>
      <c r="B160" s="151" t="s">
        <v>963</v>
      </c>
      <c r="C160" s="148" t="s">
        <v>1659</v>
      </c>
      <c r="D160" s="148" t="s">
        <v>138</v>
      </c>
      <c r="E160" s="148" t="s">
        <v>464</v>
      </c>
      <c r="F160" s="150">
        <v>31.599359679999999</v>
      </c>
      <c r="G160" s="150">
        <v>30.2036406</v>
      </c>
      <c r="H160" s="56">
        <f t="shared" si="6"/>
        <v>4.6210292940646269E-2</v>
      </c>
      <c r="I160" s="150">
        <v>80.681271828220048</v>
      </c>
      <c r="J160" s="150">
        <v>103.41217057725908</v>
      </c>
      <c r="K160" s="56">
        <f t="shared" si="7"/>
        <v>-0.21980873839270987</v>
      </c>
      <c r="L160" s="56">
        <f t="shared" si="8"/>
        <v>2.553256542071173</v>
      </c>
    </row>
    <row r="161" spans="1:12" x14ac:dyDescent="0.2">
      <c r="A161" s="148" t="s">
        <v>692</v>
      </c>
      <c r="B161" s="151" t="s">
        <v>284</v>
      </c>
      <c r="C161" s="148" t="s">
        <v>422</v>
      </c>
      <c r="D161" s="148" t="s">
        <v>138</v>
      </c>
      <c r="E161" s="148" t="s">
        <v>464</v>
      </c>
      <c r="F161" s="150">
        <v>63.611548790000001</v>
      </c>
      <c r="G161" s="150">
        <v>47.336058710000003</v>
      </c>
      <c r="H161" s="56">
        <f t="shared" si="6"/>
        <v>0.34382858487881895</v>
      </c>
      <c r="I161" s="150">
        <v>80.112333410000005</v>
      </c>
      <c r="J161" s="150">
        <v>28.007566050000001</v>
      </c>
      <c r="K161" s="56">
        <f t="shared" si="7"/>
        <v>1.8603818434983213</v>
      </c>
      <c r="L161" s="56">
        <f t="shared" si="8"/>
        <v>1.2593991961188342</v>
      </c>
    </row>
    <row r="162" spans="1:12" x14ac:dyDescent="0.2">
      <c r="A162" s="148" t="s">
        <v>2614</v>
      </c>
      <c r="B162" s="151" t="s">
        <v>1986</v>
      </c>
      <c r="C162" s="148" t="s">
        <v>1410</v>
      </c>
      <c r="D162" s="148" t="s">
        <v>138</v>
      </c>
      <c r="E162" s="148" t="s">
        <v>464</v>
      </c>
      <c r="F162" s="150">
        <v>7.15739795</v>
      </c>
      <c r="G162" s="150">
        <v>4.7770442900000001</v>
      </c>
      <c r="H162" s="56">
        <f t="shared" si="6"/>
        <v>0.49829005458100961</v>
      </c>
      <c r="I162" s="150">
        <v>79.598052170000003</v>
      </c>
      <c r="J162" s="150">
        <v>7.7777202699999997</v>
      </c>
      <c r="K162" s="56">
        <f t="shared" si="7"/>
        <v>9.2341109485543384</v>
      </c>
      <c r="L162" s="56">
        <f t="shared" si="8"/>
        <v>11.121087960464738</v>
      </c>
    </row>
    <row r="163" spans="1:12" x14ac:dyDescent="0.2">
      <c r="A163" s="148" t="s">
        <v>1832</v>
      </c>
      <c r="B163" s="151" t="s">
        <v>151</v>
      </c>
      <c r="C163" s="148" t="s">
        <v>1870</v>
      </c>
      <c r="D163" s="148" t="s">
        <v>137</v>
      </c>
      <c r="E163" s="148" t="s">
        <v>464</v>
      </c>
      <c r="F163" s="150">
        <v>93.6323218</v>
      </c>
      <c r="G163" s="150">
        <v>43.634062799999995</v>
      </c>
      <c r="H163" s="56">
        <f t="shared" si="6"/>
        <v>1.1458538534257232</v>
      </c>
      <c r="I163" s="150">
        <v>79.573465190000022</v>
      </c>
      <c r="J163" s="150">
        <v>56.728299060000019</v>
      </c>
      <c r="K163" s="56">
        <f t="shared" si="7"/>
        <v>0.40271198869963087</v>
      </c>
      <c r="L163" s="56">
        <f t="shared" si="8"/>
        <v>0.8498503899109765</v>
      </c>
    </row>
    <row r="164" spans="1:12" x14ac:dyDescent="0.2">
      <c r="A164" s="148" t="s">
        <v>1352</v>
      </c>
      <c r="B164" s="151" t="s">
        <v>465</v>
      </c>
      <c r="C164" s="148" t="s">
        <v>1660</v>
      </c>
      <c r="D164" s="148" t="s">
        <v>138</v>
      </c>
      <c r="E164" s="148" t="s">
        <v>139</v>
      </c>
      <c r="F164" s="150">
        <v>67.468912189999998</v>
      </c>
      <c r="G164" s="150">
        <v>83.643521750000005</v>
      </c>
      <c r="H164" s="56">
        <f t="shared" si="6"/>
        <v>-0.19337552056145946</v>
      </c>
      <c r="I164" s="150">
        <v>79.433895013808424</v>
      </c>
      <c r="J164" s="150">
        <v>67.854324701007855</v>
      </c>
      <c r="K164" s="56">
        <f t="shared" si="7"/>
        <v>0.17065338670489449</v>
      </c>
      <c r="L164" s="56">
        <f t="shared" si="8"/>
        <v>1.1773406808474056</v>
      </c>
    </row>
    <row r="165" spans="1:12" x14ac:dyDescent="0.2">
      <c r="A165" s="148" t="s">
        <v>579</v>
      </c>
      <c r="B165" s="151" t="s">
        <v>113</v>
      </c>
      <c r="C165" s="148" t="s">
        <v>1661</v>
      </c>
      <c r="D165" s="148" t="s">
        <v>138</v>
      </c>
      <c r="E165" s="148" t="s">
        <v>139</v>
      </c>
      <c r="F165" s="150">
        <v>2.02033672</v>
      </c>
      <c r="G165" s="150">
        <v>1.7079967199999999</v>
      </c>
      <c r="H165" s="56">
        <f t="shared" si="6"/>
        <v>0.1828692036364099</v>
      </c>
      <c r="I165" s="150">
        <v>79.333928</v>
      </c>
      <c r="J165" s="150">
        <v>124.82842549999999</v>
      </c>
      <c r="K165" s="56">
        <f t="shared" si="7"/>
        <v>-0.3644562311650722</v>
      </c>
      <c r="L165" s="56">
        <f t="shared" si="8"/>
        <v>39.267676132719103</v>
      </c>
    </row>
    <row r="166" spans="1:12" x14ac:dyDescent="0.2">
      <c r="A166" s="148" t="s">
        <v>670</v>
      </c>
      <c r="B166" s="151" t="s">
        <v>257</v>
      </c>
      <c r="C166" s="148" t="s">
        <v>422</v>
      </c>
      <c r="D166" s="148" t="s">
        <v>138</v>
      </c>
      <c r="E166" s="148" t="s">
        <v>139</v>
      </c>
      <c r="F166" s="150">
        <v>53.58259735</v>
      </c>
      <c r="G166" s="150">
        <v>48.353272990000001</v>
      </c>
      <c r="H166" s="56">
        <f t="shared" si="6"/>
        <v>0.10814830179296209</v>
      </c>
      <c r="I166" s="150">
        <v>78.863804529999996</v>
      </c>
      <c r="J166" s="150">
        <v>95.914799770000002</v>
      </c>
      <c r="K166" s="56">
        <f t="shared" si="7"/>
        <v>-0.17777230709846281</v>
      </c>
      <c r="L166" s="56">
        <f t="shared" si="8"/>
        <v>1.4718175010230257</v>
      </c>
    </row>
    <row r="167" spans="1:12" x14ac:dyDescent="0.2">
      <c r="A167" s="148" t="s">
        <v>1619</v>
      </c>
      <c r="B167" s="151" t="s">
        <v>480</v>
      </c>
      <c r="C167" s="148" t="s">
        <v>1412</v>
      </c>
      <c r="D167" s="148" t="s">
        <v>407</v>
      </c>
      <c r="E167" s="148" t="s">
        <v>139</v>
      </c>
      <c r="F167" s="150">
        <v>6.8211489400000005</v>
      </c>
      <c r="G167" s="150">
        <v>3.4713788399999999</v>
      </c>
      <c r="H167" s="56">
        <f t="shared" si="6"/>
        <v>0.96496817385681855</v>
      </c>
      <c r="I167" s="150">
        <v>78.843466389999961</v>
      </c>
      <c r="J167" s="150">
        <v>229.83795014</v>
      </c>
      <c r="K167" s="56">
        <f t="shared" si="7"/>
        <v>-0.65696062664162103</v>
      </c>
      <c r="L167" s="56">
        <f t="shared" si="8"/>
        <v>11.558678322892618</v>
      </c>
    </row>
    <row r="168" spans="1:12" x14ac:dyDescent="0.2">
      <c r="A168" s="148" t="s">
        <v>2768</v>
      </c>
      <c r="B168" s="151" t="s">
        <v>198</v>
      </c>
      <c r="C168" s="148" t="s">
        <v>422</v>
      </c>
      <c r="D168" s="148" t="s">
        <v>407</v>
      </c>
      <c r="E168" s="148" t="s">
        <v>464</v>
      </c>
      <c r="F168" s="150">
        <v>23.576951300000001</v>
      </c>
      <c r="G168" s="150">
        <v>16.19102766</v>
      </c>
      <c r="H168" s="56">
        <f t="shared" si="6"/>
        <v>0.4561738633951542</v>
      </c>
      <c r="I168" s="150">
        <v>78.637879756271403</v>
      </c>
      <c r="J168" s="150">
        <v>18.723717910822305</v>
      </c>
      <c r="K168" s="56">
        <f t="shared" si="7"/>
        <v>3.1999073117213932</v>
      </c>
      <c r="L168" s="56">
        <f t="shared" si="8"/>
        <v>3.3353710051677208</v>
      </c>
    </row>
    <row r="169" spans="1:12" x14ac:dyDescent="0.2">
      <c r="A169" s="148" t="s">
        <v>1216</v>
      </c>
      <c r="B169" s="151" t="s">
        <v>989</v>
      </c>
      <c r="C169" s="148" t="s">
        <v>422</v>
      </c>
      <c r="D169" s="148" t="s">
        <v>138</v>
      </c>
      <c r="E169" s="148" t="s">
        <v>139</v>
      </c>
      <c r="F169" s="150">
        <v>8.5770357500000003</v>
      </c>
      <c r="G169" s="150">
        <v>6.8042616100000002</v>
      </c>
      <c r="H169" s="56">
        <f t="shared" si="6"/>
        <v>0.2605387978314373</v>
      </c>
      <c r="I169" s="150">
        <v>77.972884448170049</v>
      </c>
      <c r="J169" s="150">
        <v>20.847084969679297</v>
      </c>
      <c r="K169" s="56">
        <f t="shared" si="7"/>
        <v>2.7402296081958912</v>
      </c>
      <c r="L169" s="56">
        <f t="shared" si="8"/>
        <v>9.090889524177399</v>
      </c>
    </row>
    <row r="170" spans="1:12" x14ac:dyDescent="0.2">
      <c r="A170" s="148" t="s">
        <v>3446</v>
      </c>
      <c r="B170" s="151" t="s">
        <v>3201</v>
      </c>
      <c r="C170" s="148" t="s">
        <v>422</v>
      </c>
      <c r="D170" s="148" t="s">
        <v>407</v>
      </c>
      <c r="E170" s="148" t="s">
        <v>464</v>
      </c>
      <c r="F170" s="150">
        <v>1.2989367199999999</v>
      </c>
      <c r="G170" s="150">
        <v>1.1794751299999999</v>
      </c>
      <c r="H170" s="56">
        <f t="shared" si="6"/>
        <v>0.10128368709224067</v>
      </c>
      <c r="I170" s="150">
        <v>77.82938615999997</v>
      </c>
      <c r="J170" s="150">
        <v>249.85388146</v>
      </c>
      <c r="K170" s="56">
        <f t="shared" si="7"/>
        <v>-0.68850039188820866</v>
      </c>
      <c r="L170" s="56">
        <f t="shared" si="8"/>
        <v>59.917765786157752</v>
      </c>
    </row>
    <row r="171" spans="1:12" x14ac:dyDescent="0.2">
      <c r="A171" s="148" t="s">
        <v>1253</v>
      </c>
      <c r="B171" s="151" t="s">
        <v>763</v>
      </c>
      <c r="C171" s="148" t="s">
        <v>422</v>
      </c>
      <c r="D171" s="148" t="s">
        <v>407</v>
      </c>
      <c r="E171" s="148" t="s">
        <v>139</v>
      </c>
      <c r="F171" s="150">
        <v>55.413389600000002</v>
      </c>
      <c r="G171" s="150">
        <v>53.480877399999997</v>
      </c>
      <c r="H171" s="56">
        <f t="shared" si="6"/>
        <v>3.6134639032679772E-2</v>
      </c>
      <c r="I171" s="150">
        <v>77.275173053536335</v>
      </c>
      <c r="J171" s="150">
        <v>92.001179453759718</v>
      </c>
      <c r="K171" s="56">
        <f t="shared" si="7"/>
        <v>-0.16006323492433872</v>
      </c>
      <c r="L171" s="56">
        <f t="shared" si="8"/>
        <v>1.3945216780880036</v>
      </c>
    </row>
    <row r="172" spans="1:12" x14ac:dyDescent="0.2">
      <c r="A172" s="148" t="s">
        <v>946</v>
      </c>
      <c r="B172" s="151" t="s">
        <v>233</v>
      </c>
      <c r="C172" s="148" t="s">
        <v>1661</v>
      </c>
      <c r="D172" s="148" t="s">
        <v>138</v>
      </c>
      <c r="E172" s="148" t="s">
        <v>139</v>
      </c>
      <c r="F172" s="150">
        <v>77.880868309999997</v>
      </c>
      <c r="G172" s="150">
        <v>85.070289629999991</v>
      </c>
      <c r="H172" s="56">
        <f t="shared" si="6"/>
        <v>-8.4511541588364936E-2</v>
      </c>
      <c r="I172" s="150">
        <v>77.262983500000004</v>
      </c>
      <c r="J172" s="150">
        <v>77.331058999999996</v>
      </c>
      <c r="K172" s="56">
        <f t="shared" si="7"/>
        <v>-8.8031252746700872E-4</v>
      </c>
      <c r="L172" s="56">
        <f t="shared" si="8"/>
        <v>0.99206628247208883</v>
      </c>
    </row>
    <row r="173" spans="1:12" x14ac:dyDescent="0.2">
      <c r="A173" s="151" t="s">
        <v>3716</v>
      </c>
      <c r="B173" s="151" t="s">
        <v>58</v>
      </c>
      <c r="C173" s="148" t="s">
        <v>1659</v>
      </c>
      <c r="D173" s="148" t="s">
        <v>138</v>
      </c>
      <c r="E173" s="148" t="s">
        <v>139</v>
      </c>
      <c r="F173" s="150">
        <v>4.1107734999999996</v>
      </c>
      <c r="G173" s="150">
        <v>2.3877166700000001</v>
      </c>
      <c r="H173" s="56">
        <f t="shared" si="6"/>
        <v>0.7216337062303122</v>
      </c>
      <c r="I173" s="150">
        <v>76.982293499999997</v>
      </c>
      <c r="J173" s="150">
        <v>2.5749914999999999</v>
      </c>
      <c r="K173" s="56">
        <f t="shared" si="7"/>
        <v>28.896134996950476</v>
      </c>
      <c r="L173" s="56">
        <f t="shared" si="8"/>
        <v>18.726960631618358</v>
      </c>
    </row>
    <row r="174" spans="1:12" x14ac:dyDescent="0.2">
      <c r="A174" s="148" t="s">
        <v>1633</v>
      </c>
      <c r="B174" s="151" t="s">
        <v>457</v>
      </c>
      <c r="C174" s="148" t="s">
        <v>1412</v>
      </c>
      <c r="D174" s="148" t="s">
        <v>407</v>
      </c>
      <c r="E174" s="148" t="s">
        <v>139</v>
      </c>
      <c r="F174" s="150">
        <v>7.5649597000000002</v>
      </c>
      <c r="G174" s="150">
        <v>2.3206039999999999</v>
      </c>
      <c r="H174" s="56">
        <f t="shared" si="6"/>
        <v>2.2599097907268972</v>
      </c>
      <c r="I174" s="150">
        <v>76.339555545281414</v>
      </c>
      <c r="J174" s="150">
        <v>35.517726588735464</v>
      </c>
      <c r="K174" s="56">
        <f t="shared" si="7"/>
        <v>1.1493367644057684</v>
      </c>
      <c r="L174" s="56">
        <f t="shared" si="8"/>
        <v>10.091204523572202</v>
      </c>
    </row>
    <row r="175" spans="1:12" x14ac:dyDescent="0.2">
      <c r="A175" s="148" t="s">
        <v>2783</v>
      </c>
      <c r="B175" s="151" t="s">
        <v>1970</v>
      </c>
      <c r="C175" s="148" t="s">
        <v>422</v>
      </c>
      <c r="D175" s="148" t="s">
        <v>407</v>
      </c>
      <c r="E175" s="148" t="s">
        <v>464</v>
      </c>
      <c r="F175" s="150">
        <v>17.833621100000002</v>
      </c>
      <c r="G175" s="150">
        <v>33.575157439999998</v>
      </c>
      <c r="H175" s="56">
        <f t="shared" si="6"/>
        <v>-0.46884475130550562</v>
      </c>
      <c r="I175" s="150">
        <v>76.191926263253507</v>
      </c>
      <c r="J175" s="150">
        <v>117.61636504483508</v>
      </c>
      <c r="K175" s="56">
        <f t="shared" si="7"/>
        <v>-0.35219961750892981</v>
      </c>
      <c r="L175" s="56">
        <f t="shared" si="8"/>
        <v>4.2723755223920001</v>
      </c>
    </row>
    <row r="176" spans="1:12" x14ac:dyDescent="0.2">
      <c r="A176" s="148" t="s">
        <v>1723</v>
      </c>
      <c r="B176" s="151" t="s">
        <v>1724</v>
      </c>
      <c r="C176" s="148" t="s">
        <v>1411</v>
      </c>
      <c r="D176" s="148" t="s">
        <v>138</v>
      </c>
      <c r="E176" s="148" t="s">
        <v>464</v>
      </c>
      <c r="F176" s="150">
        <v>8.1387053399999996</v>
      </c>
      <c r="G176" s="150">
        <v>17.387077640000001</v>
      </c>
      <c r="H176" s="56">
        <f t="shared" si="6"/>
        <v>-0.53191068053458124</v>
      </c>
      <c r="I176" s="150">
        <v>76.139774000000003</v>
      </c>
      <c r="J176" s="150">
        <v>196.33874449999999</v>
      </c>
      <c r="K176" s="56">
        <f t="shared" si="7"/>
        <v>-0.61220199205256698</v>
      </c>
      <c r="L176" s="56">
        <f t="shared" si="8"/>
        <v>9.3552685370963449</v>
      </c>
    </row>
    <row r="177" spans="1:12" x14ac:dyDescent="0.2">
      <c r="A177" s="148" t="s">
        <v>1245</v>
      </c>
      <c r="B177" s="151" t="s">
        <v>999</v>
      </c>
      <c r="C177" s="148" t="s">
        <v>422</v>
      </c>
      <c r="D177" s="148" t="s">
        <v>138</v>
      </c>
      <c r="E177" s="148" t="s">
        <v>139</v>
      </c>
      <c r="F177" s="150">
        <v>15.831520880000001</v>
      </c>
      <c r="G177" s="150">
        <v>10.678240449999999</v>
      </c>
      <c r="H177" s="56">
        <f t="shared" si="6"/>
        <v>0.48259640285586602</v>
      </c>
      <c r="I177" s="150">
        <v>75.611165565689618</v>
      </c>
      <c r="J177" s="150">
        <v>31.46563179371017</v>
      </c>
      <c r="K177" s="56">
        <f t="shared" si="7"/>
        <v>1.4029762396445484</v>
      </c>
      <c r="L177" s="56">
        <f t="shared" si="8"/>
        <v>4.7759887466787472</v>
      </c>
    </row>
    <row r="178" spans="1:12" x14ac:dyDescent="0.2">
      <c r="A178" s="151" t="s">
        <v>2958</v>
      </c>
      <c r="B178" s="151" t="s">
        <v>1708</v>
      </c>
      <c r="C178" s="148" t="s">
        <v>1659</v>
      </c>
      <c r="D178" s="148" t="s">
        <v>407</v>
      </c>
      <c r="E178" s="148" t="s">
        <v>139</v>
      </c>
      <c r="F178" s="150">
        <v>0.14124834</v>
      </c>
      <c r="G178" s="150">
        <v>0.12668035</v>
      </c>
      <c r="H178" s="56">
        <f t="shared" si="6"/>
        <v>0.11499802455550534</v>
      </c>
      <c r="I178" s="150">
        <v>75.531123656386839</v>
      </c>
      <c r="J178" s="150">
        <v>126.15988833594652</v>
      </c>
      <c r="K178" s="56">
        <f t="shared" si="7"/>
        <v>-0.40130635297284201</v>
      </c>
      <c r="L178" s="56" t="str">
        <f t="shared" si="8"/>
        <v/>
      </c>
    </row>
    <row r="179" spans="1:12" x14ac:dyDescent="0.2">
      <c r="A179" s="148" t="s">
        <v>1230</v>
      </c>
      <c r="B179" s="151" t="s">
        <v>987</v>
      </c>
      <c r="C179" s="148" t="s">
        <v>422</v>
      </c>
      <c r="D179" s="148" t="s">
        <v>407</v>
      </c>
      <c r="E179" s="148" t="s">
        <v>139</v>
      </c>
      <c r="F179" s="150">
        <v>24.298732989999998</v>
      </c>
      <c r="G179" s="150">
        <v>21.861526780000002</v>
      </c>
      <c r="H179" s="56">
        <f t="shared" si="6"/>
        <v>0.11148380598145935</v>
      </c>
      <c r="I179" s="150">
        <v>74.453002304098746</v>
      </c>
      <c r="J179" s="150">
        <v>154.42704780682425</v>
      </c>
      <c r="K179" s="56">
        <f t="shared" si="7"/>
        <v>-0.51787589440139126</v>
      </c>
      <c r="L179" s="56">
        <f t="shared" si="8"/>
        <v>3.0640693214226209</v>
      </c>
    </row>
    <row r="180" spans="1:12" x14ac:dyDescent="0.2">
      <c r="A180" s="151" t="s">
        <v>3105</v>
      </c>
      <c r="B180" s="151" t="s">
        <v>60</v>
      </c>
      <c r="C180" s="148" t="s">
        <v>1659</v>
      </c>
      <c r="D180" s="148" t="s">
        <v>137</v>
      </c>
      <c r="E180" s="148" t="s">
        <v>464</v>
      </c>
      <c r="F180" s="150">
        <v>0.83812418999999994</v>
      </c>
      <c r="G180" s="150">
        <v>2.2774371499999999</v>
      </c>
      <c r="H180" s="56">
        <f t="shared" si="6"/>
        <v>-0.63198800458664683</v>
      </c>
      <c r="I180" s="150">
        <v>71.972685200000001</v>
      </c>
      <c r="J180" s="150">
        <v>125.53229468000001</v>
      </c>
      <c r="K180" s="56">
        <f t="shared" si="7"/>
        <v>-0.42666000503321644</v>
      </c>
      <c r="L180" s="56">
        <f t="shared" si="8"/>
        <v>85.873532894928147</v>
      </c>
    </row>
    <row r="181" spans="1:12" x14ac:dyDescent="0.2">
      <c r="A181" s="151" t="s">
        <v>2994</v>
      </c>
      <c r="B181" s="151" t="s">
        <v>595</v>
      </c>
      <c r="C181" s="148" t="s">
        <v>1659</v>
      </c>
      <c r="D181" s="148" t="s">
        <v>407</v>
      </c>
      <c r="E181" s="148" t="s">
        <v>464</v>
      </c>
      <c r="F181" s="150">
        <v>1.55208382</v>
      </c>
      <c r="G181" s="150">
        <v>1.9071655900000002</v>
      </c>
      <c r="H181" s="56">
        <f t="shared" si="6"/>
        <v>-0.18618297847959819</v>
      </c>
      <c r="I181" s="150">
        <v>71.8153085</v>
      </c>
      <c r="J181" s="150">
        <v>99.477421500000005</v>
      </c>
      <c r="K181" s="56">
        <f t="shared" si="7"/>
        <v>-0.27807428643493748</v>
      </c>
      <c r="L181" s="56">
        <f t="shared" si="8"/>
        <v>46.270251370831247</v>
      </c>
    </row>
    <row r="182" spans="1:12" x14ac:dyDescent="0.2">
      <c r="A182" s="148" t="s">
        <v>3473</v>
      </c>
      <c r="B182" s="151" t="s">
        <v>2095</v>
      </c>
      <c r="C182" s="148" t="s">
        <v>422</v>
      </c>
      <c r="D182" s="148" t="s">
        <v>407</v>
      </c>
      <c r="E182" s="148" t="s">
        <v>139</v>
      </c>
      <c r="F182" s="150">
        <v>17.61843919</v>
      </c>
      <c r="G182" s="150">
        <v>26.671100190000001</v>
      </c>
      <c r="H182" s="56">
        <f t="shared" si="6"/>
        <v>-0.33941835677982957</v>
      </c>
      <c r="I182" s="150">
        <v>70.67975244999991</v>
      </c>
      <c r="J182" s="150">
        <v>180.9529976700006</v>
      </c>
      <c r="K182" s="56">
        <f t="shared" si="7"/>
        <v>-0.60940269926394486</v>
      </c>
      <c r="L182" s="56">
        <f t="shared" si="8"/>
        <v>4.0116920510255429</v>
      </c>
    </row>
    <row r="183" spans="1:12" x14ac:dyDescent="0.2">
      <c r="A183" s="151" t="s">
        <v>3073</v>
      </c>
      <c r="B183" s="151" t="s">
        <v>756</v>
      </c>
      <c r="C183" s="148" t="s">
        <v>1659</v>
      </c>
      <c r="D183" s="148" t="s">
        <v>407</v>
      </c>
      <c r="E183" s="148" t="s">
        <v>464</v>
      </c>
      <c r="F183" s="150">
        <v>22.763849190000002</v>
      </c>
      <c r="G183" s="150">
        <v>23.508432969999998</v>
      </c>
      <c r="H183" s="56">
        <f t="shared" si="6"/>
        <v>-3.1673050302850392E-2</v>
      </c>
      <c r="I183" s="150">
        <v>70.250374430000079</v>
      </c>
      <c r="J183" s="150">
        <v>48.703620490000034</v>
      </c>
      <c r="K183" s="56">
        <f t="shared" si="7"/>
        <v>0.44240558963011978</v>
      </c>
      <c r="L183" s="56">
        <f t="shared" si="8"/>
        <v>3.0860498962038712</v>
      </c>
    </row>
    <row r="184" spans="1:12" x14ac:dyDescent="0.2">
      <c r="A184" s="151" t="s">
        <v>3078</v>
      </c>
      <c r="B184" s="151" t="s">
        <v>836</v>
      </c>
      <c r="C184" s="148" t="s">
        <v>1659</v>
      </c>
      <c r="D184" s="148" t="s">
        <v>407</v>
      </c>
      <c r="E184" s="148" t="s">
        <v>139</v>
      </c>
      <c r="F184" s="150">
        <v>20.512858350000002</v>
      </c>
      <c r="G184" s="150">
        <v>23.598839559999998</v>
      </c>
      <c r="H184" s="56">
        <f t="shared" si="6"/>
        <v>-0.13076834571267348</v>
      </c>
      <c r="I184" s="150">
        <v>70.225869083050171</v>
      </c>
      <c r="J184" s="150">
        <v>26.815872899615261</v>
      </c>
      <c r="K184" s="56">
        <f t="shared" si="7"/>
        <v>1.6188171962904003</v>
      </c>
      <c r="L184" s="56">
        <f t="shared" si="8"/>
        <v>3.4235048029301174</v>
      </c>
    </row>
    <row r="185" spans="1:12" x14ac:dyDescent="0.2">
      <c r="A185" s="148" t="s">
        <v>3422</v>
      </c>
      <c r="B185" s="151" t="s">
        <v>1088</v>
      </c>
      <c r="C185" s="148" t="s">
        <v>422</v>
      </c>
      <c r="D185" s="148" t="s">
        <v>407</v>
      </c>
      <c r="E185" s="148" t="s">
        <v>139</v>
      </c>
      <c r="F185" s="150">
        <v>3.4738687000000001</v>
      </c>
      <c r="G185" s="150">
        <v>2.9429783199999999</v>
      </c>
      <c r="H185" s="56">
        <f t="shared" si="6"/>
        <v>0.18039221573334596</v>
      </c>
      <c r="I185" s="150">
        <v>69.398987869999971</v>
      </c>
      <c r="J185" s="150">
        <v>45.245439210000022</v>
      </c>
      <c r="K185" s="56">
        <f t="shared" si="7"/>
        <v>0.53383388650278807</v>
      </c>
      <c r="L185" s="56">
        <f t="shared" si="8"/>
        <v>19.977435494323654</v>
      </c>
    </row>
    <row r="186" spans="1:12" x14ac:dyDescent="0.2">
      <c r="A186" s="148" t="s">
        <v>1826</v>
      </c>
      <c r="B186" s="151" t="s">
        <v>187</v>
      </c>
      <c r="C186" s="148" t="s">
        <v>1870</v>
      </c>
      <c r="D186" s="148" t="s">
        <v>137</v>
      </c>
      <c r="E186" s="148" t="s">
        <v>464</v>
      </c>
      <c r="F186" s="150">
        <v>14.877164519999999</v>
      </c>
      <c r="G186" s="150">
        <v>22.95966172</v>
      </c>
      <c r="H186" s="56">
        <f t="shared" si="6"/>
        <v>-0.35203032599384487</v>
      </c>
      <c r="I186" s="150">
        <v>68.67920439459354</v>
      </c>
      <c r="J186" s="150">
        <v>88.880638077729401</v>
      </c>
      <c r="K186" s="56">
        <f t="shared" si="7"/>
        <v>-0.22728722610507091</v>
      </c>
      <c r="L186" s="56">
        <f t="shared" si="8"/>
        <v>4.616417617904621</v>
      </c>
    </row>
    <row r="187" spans="1:12" x14ac:dyDescent="0.2">
      <c r="A187" s="148" t="s">
        <v>675</v>
      </c>
      <c r="B187" s="151" t="s">
        <v>262</v>
      </c>
      <c r="C187" s="148" t="s">
        <v>422</v>
      </c>
      <c r="D187" s="148" t="s">
        <v>138</v>
      </c>
      <c r="E187" s="148" t="s">
        <v>139</v>
      </c>
      <c r="F187" s="150">
        <v>17.185200089999999</v>
      </c>
      <c r="G187" s="150">
        <v>22.088981879999999</v>
      </c>
      <c r="H187" s="56">
        <f t="shared" si="6"/>
        <v>-0.22200125911824053</v>
      </c>
      <c r="I187" s="150">
        <v>68.669957269999998</v>
      </c>
      <c r="J187" s="150">
        <v>157.70616244999999</v>
      </c>
      <c r="K187" s="56">
        <f t="shared" si="7"/>
        <v>-0.56457023490270086</v>
      </c>
      <c r="L187" s="56">
        <f t="shared" si="8"/>
        <v>3.9958776685968749</v>
      </c>
    </row>
    <row r="188" spans="1:12" x14ac:dyDescent="0.2">
      <c r="A188" s="148" t="s">
        <v>1468</v>
      </c>
      <c r="B188" s="151" t="s">
        <v>1469</v>
      </c>
      <c r="C188" s="148" t="s">
        <v>1442</v>
      </c>
      <c r="D188" s="148" t="s">
        <v>138</v>
      </c>
      <c r="E188" s="148" t="s">
        <v>139</v>
      </c>
      <c r="F188" s="150">
        <v>9.8700379399999996</v>
      </c>
      <c r="G188" s="150">
        <v>2.5121178900000003</v>
      </c>
      <c r="H188" s="56">
        <f t="shared" si="6"/>
        <v>2.9289708414122231</v>
      </c>
      <c r="I188" s="150">
        <v>68.47638379</v>
      </c>
      <c r="J188" s="150">
        <v>7.2880524400000013</v>
      </c>
      <c r="K188" s="56">
        <f t="shared" si="7"/>
        <v>8.3957040449066778</v>
      </c>
      <c r="L188" s="56">
        <f t="shared" si="8"/>
        <v>6.9378035025060907</v>
      </c>
    </row>
    <row r="189" spans="1:12" x14ac:dyDescent="0.2">
      <c r="A189" s="148" t="s">
        <v>1375</v>
      </c>
      <c r="B189" s="151" t="s">
        <v>468</v>
      </c>
      <c r="C189" s="148" t="s">
        <v>1660</v>
      </c>
      <c r="D189" s="148" t="s">
        <v>138</v>
      </c>
      <c r="E189" s="148" t="s">
        <v>139</v>
      </c>
      <c r="F189" s="150">
        <v>7.4403959400000002</v>
      </c>
      <c r="G189" s="150">
        <v>9.535918070000001</v>
      </c>
      <c r="H189" s="56">
        <f t="shared" si="6"/>
        <v>-0.2197504335311472</v>
      </c>
      <c r="I189" s="150">
        <v>68.43772760004147</v>
      </c>
      <c r="J189" s="150">
        <v>7.5821649300000002</v>
      </c>
      <c r="K189" s="56">
        <f t="shared" si="7"/>
        <v>8.02614599284923</v>
      </c>
      <c r="L189" s="56">
        <f t="shared" si="8"/>
        <v>9.1981297973829967</v>
      </c>
    </row>
    <row r="190" spans="1:12" x14ac:dyDescent="0.2">
      <c r="A190" s="148" t="s">
        <v>2807</v>
      </c>
      <c r="B190" s="151" t="s">
        <v>1785</v>
      </c>
      <c r="C190" s="148" t="s">
        <v>422</v>
      </c>
      <c r="D190" s="148" t="s">
        <v>407</v>
      </c>
      <c r="E190" s="148" t="s">
        <v>464</v>
      </c>
      <c r="F190" s="150">
        <v>27.801404519999998</v>
      </c>
      <c r="G190" s="150">
        <v>18.560485679999999</v>
      </c>
      <c r="H190" s="56">
        <f t="shared" si="6"/>
        <v>0.49788130544221842</v>
      </c>
      <c r="I190" s="150">
        <v>68.417329062759549</v>
      </c>
      <c r="J190" s="150">
        <v>48.049026061967226</v>
      </c>
      <c r="K190" s="56">
        <f t="shared" si="7"/>
        <v>0.42390667761972955</v>
      </c>
      <c r="L190" s="56">
        <f t="shared" si="8"/>
        <v>2.4609306703746188</v>
      </c>
    </row>
    <row r="191" spans="1:12" x14ac:dyDescent="0.2">
      <c r="A191" s="148" t="s">
        <v>1824</v>
      </c>
      <c r="B191" s="151" t="s">
        <v>2204</v>
      </c>
      <c r="C191" s="148" t="s">
        <v>1870</v>
      </c>
      <c r="D191" s="148" t="s">
        <v>137</v>
      </c>
      <c r="E191" s="148" t="s">
        <v>464</v>
      </c>
      <c r="F191" s="150">
        <v>9.80884365</v>
      </c>
      <c r="G191" s="150">
        <v>12.601461349999999</v>
      </c>
      <c r="H191" s="56">
        <f t="shared" si="6"/>
        <v>-0.22161062296159795</v>
      </c>
      <c r="I191" s="150">
        <v>68.397733244715411</v>
      </c>
      <c r="J191" s="150">
        <v>16.931052319278496</v>
      </c>
      <c r="K191" s="56">
        <f t="shared" si="7"/>
        <v>3.0397803960970888</v>
      </c>
      <c r="L191" s="56">
        <f t="shared" si="8"/>
        <v>6.9730679461605458</v>
      </c>
    </row>
    <row r="192" spans="1:12" x14ac:dyDescent="0.2">
      <c r="A192" s="148" t="s">
        <v>2725</v>
      </c>
      <c r="B192" s="151" t="s">
        <v>1139</v>
      </c>
      <c r="C192" s="148" t="s">
        <v>422</v>
      </c>
      <c r="D192" s="148" t="s">
        <v>138</v>
      </c>
      <c r="E192" s="148" t="s">
        <v>139</v>
      </c>
      <c r="F192" s="150">
        <v>11.26129493</v>
      </c>
      <c r="G192" s="150">
        <v>10.0548804</v>
      </c>
      <c r="H192" s="56">
        <f t="shared" si="6"/>
        <v>0.11998298159767273</v>
      </c>
      <c r="I192" s="150">
        <v>68.343066785148181</v>
      </c>
      <c r="J192" s="150">
        <v>81.530635436985833</v>
      </c>
      <c r="K192" s="56">
        <f t="shared" si="7"/>
        <v>-0.16174985735307046</v>
      </c>
      <c r="L192" s="56">
        <f t="shared" si="8"/>
        <v>6.0688461859819336</v>
      </c>
    </row>
    <row r="193" spans="1:12" x14ac:dyDescent="0.2">
      <c r="A193" s="148" t="s">
        <v>924</v>
      </c>
      <c r="B193" s="151" t="s">
        <v>917</v>
      </c>
      <c r="C193" s="148" t="s">
        <v>1661</v>
      </c>
      <c r="D193" s="148" t="s">
        <v>138</v>
      </c>
      <c r="E193" s="148" t="s">
        <v>139</v>
      </c>
      <c r="F193" s="150">
        <v>0.7988410600000001</v>
      </c>
      <c r="G193" s="150">
        <v>8.6935179999999987E-2</v>
      </c>
      <c r="H193" s="56">
        <f t="shared" si="6"/>
        <v>8.1889274284587685</v>
      </c>
      <c r="I193" s="150">
        <v>68.283617000000007</v>
      </c>
      <c r="J193" s="150">
        <v>0.1174545</v>
      </c>
      <c r="K193" s="56" t="str">
        <f t="shared" si="7"/>
        <v/>
      </c>
      <c r="L193" s="56">
        <f t="shared" si="8"/>
        <v>85.478351601005585</v>
      </c>
    </row>
    <row r="194" spans="1:12" x14ac:dyDescent="0.2">
      <c r="A194" s="151" t="s">
        <v>3071</v>
      </c>
      <c r="B194" s="151" t="s">
        <v>970</v>
      </c>
      <c r="C194" s="148" t="s">
        <v>1659</v>
      </c>
      <c r="D194" s="148" t="s">
        <v>407</v>
      </c>
      <c r="E194" s="148" t="s">
        <v>464</v>
      </c>
      <c r="F194" s="150">
        <v>6.69562568</v>
      </c>
      <c r="G194" s="150">
        <v>6.0710440400000003</v>
      </c>
      <c r="H194" s="56">
        <f t="shared" si="6"/>
        <v>0.10287878590319033</v>
      </c>
      <c r="I194" s="150">
        <v>68.013592716710434</v>
      </c>
      <c r="J194" s="150">
        <v>51.89701455952968</v>
      </c>
      <c r="K194" s="56">
        <f t="shared" si="7"/>
        <v>0.31054923474825036</v>
      </c>
      <c r="L194" s="56">
        <f t="shared" si="8"/>
        <v>10.157914430591411</v>
      </c>
    </row>
    <row r="195" spans="1:12" x14ac:dyDescent="0.2">
      <c r="A195" s="148" t="s">
        <v>665</v>
      </c>
      <c r="B195" s="151" t="s">
        <v>252</v>
      </c>
      <c r="C195" s="148" t="s">
        <v>422</v>
      </c>
      <c r="D195" s="148" t="s">
        <v>138</v>
      </c>
      <c r="E195" s="148" t="s">
        <v>139</v>
      </c>
      <c r="F195" s="150">
        <v>23.636612969999998</v>
      </c>
      <c r="G195" s="150">
        <v>14.558832970000001</v>
      </c>
      <c r="H195" s="56">
        <f t="shared" si="6"/>
        <v>0.62352387850768753</v>
      </c>
      <c r="I195" s="150">
        <v>67.488876270000006</v>
      </c>
      <c r="J195" s="150">
        <v>42.853811819999997</v>
      </c>
      <c r="K195" s="56">
        <f t="shared" si="7"/>
        <v>0.57486285125522385</v>
      </c>
      <c r="L195" s="56">
        <f t="shared" si="8"/>
        <v>2.8552684919644817</v>
      </c>
    </row>
    <row r="196" spans="1:12" x14ac:dyDescent="0.2">
      <c r="A196" s="148" t="s">
        <v>1589</v>
      </c>
      <c r="B196" s="151" t="s">
        <v>303</v>
      </c>
      <c r="C196" s="148" t="s">
        <v>1411</v>
      </c>
      <c r="D196" s="148" t="s">
        <v>138</v>
      </c>
      <c r="E196" s="148" t="s">
        <v>139</v>
      </c>
      <c r="F196" s="150">
        <v>51.915961409999994</v>
      </c>
      <c r="G196" s="150">
        <v>36.022323189999994</v>
      </c>
      <c r="H196" s="56">
        <f t="shared" si="6"/>
        <v>0.4412163573173471</v>
      </c>
      <c r="I196" s="150">
        <v>65.9836533</v>
      </c>
      <c r="J196" s="150">
        <v>13.09157012</v>
      </c>
      <c r="K196" s="56">
        <f t="shared" si="7"/>
        <v>4.0401634559629125</v>
      </c>
      <c r="L196" s="56">
        <f t="shared" si="8"/>
        <v>1.2709704589481088</v>
      </c>
    </row>
    <row r="197" spans="1:12" x14ac:dyDescent="0.2">
      <c r="A197" s="148" t="s">
        <v>550</v>
      </c>
      <c r="B197" s="151" t="s">
        <v>497</v>
      </c>
      <c r="C197" s="148" t="s">
        <v>1412</v>
      </c>
      <c r="D197" s="148" t="s">
        <v>138</v>
      </c>
      <c r="E197" s="148" t="s">
        <v>139</v>
      </c>
      <c r="F197" s="150">
        <v>22.242140629999998</v>
      </c>
      <c r="G197" s="150">
        <v>32.850945930000002</v>
      </c>
      <c r="H197" s="56">
        <f t="shared" si="6"/>
        <v>-0.3229375897609047</v>
      </c>
      <c r="I197" s="150">
        <v>65.721039660000102</v>
      </c>
      <c r="J197" s="150">
        <v>107.04743033000004</v>
      </c>
      <c r="K197" s="56">
        <f t="shared" si="7"/>
        <v>-0.38605682119226192</v>
      </c>
      <c r="L197" s="56">
        <f t="shared" si="8"/>
        <v>2.9547983152015576</v>
      </c>
    </row>
    <row r="198" spans="1:12" x14ac:dyDescent="0.2">
      <c r="A198" s="148" t="s">
        <v>1795</v>
      </c>
      <c r="B198" s="151" t="s">
        <v>1436</v>
      </c>
      <c r="C198" s="148" t="s">
        <v>1411</v>
      </c>
      <c r="D198" s="148" t="s">
        <v>138</v>
      </c>
      <c r="E198" s="148" t="s">
        <v>464</v>
      </c>
      <c r="F198" s="150">
        <v>19.864397280000002</v>
      </c>
      <c r="G198" s="150">
        <v>21.562749739999997</v>
      </c>
      <c r="H198" s="56">
        <f t="shared" si="6"/>
        <v>-7.8763259810480712E-2</v>
      </c>
      <c r="I198" s="150">
        <v>65.637196190000012</v>
      </c>
      <c r="J198" s="150">
        <v>27.213319200000001</v>
      </c>
      <c r="K198" s="56">
        <f t="shared" si="7"/>
        <v>1.4119511371475779</v>
      </c>
      <c r="L198" s="56">
        <f t="shared" si="8"/>
        <v>3.3042631631257833</v>
      </c>
    </row>
    <row r="199" spans="1:12" x14ac:dyDescent="0.2">
      <c r="A199" s="148" t="s">
        <v>578</v>
      </c>
      <c r="B199" s="151" t="s">
        <v>16</v>
      </c>
      <c r="C199" s="148" t="s">
        <v>1661</v>
      </c>
      <c r="D199" s="148" t="s">
        <v>138</v>
      </c>
      <c r="E199" s="148" t="s">
        <v>139</v>
      </c>
      <c r="F199" s="150">
        <v>4.7783214800000007</v>
      </c>
      <c r="G199" s="150">
        <v>0.49991471000000004</v>
      </c>
      <c r="H199" s="56">
        <f t="shared" ref="H199:H262" si="9">IF(ISERROR(F199/G199-1),"",IF((F199/G199-1)&gt;10000%,"",F199/G199-1))</f>
        <v>8.5582734102783267</v>
      </c>
      <c r="I199" s="150">
        <v>65.5669915</v>
      </c>
      <c r="J199" s="150">
        <v>139.74436700000001</v>
      </c>
      <c r="K199" s="56">
        <f t="shared" ref="K199:K262" si="10">IF(ISERROR(I199/J199-1),"",IF((I199/J199-1)&gt;10000%,"",I199/J199-1))</f>
        <v>-0.53080762461072939</v>
      </c>
      <c r="L199" s="56">
        <f t="shared" ref="L199:L262" si="11">IF(ISERROR(I199/F199),"",IF(I199/F199&gt;10000%,"",I199/F199))</f>
        <v>13.721762291305689</v>
      </c>
    </row>
    <row r="200" spans="1:12" x14ac:dyDescent="0.2">
      <c r="A200" s="148" t="s">
        <v>1552</v>
      </c>
      <c r="B200" s="151" t="s">
        <v>287</v>
      </c>
      <c r="C200" s="148" t="s">
        <v>1411</v>
      </c>
      <c r="D200" s="148" t="s">
        <v>137</v>
      </c>
      <c r="E200" s="148" t="s">
        <v>139</v>
      </c>
      <c r="F200" s="150">
        <v>53.41316905</v>
      </c>
      <c r="G200" s="150">
        <v>46.794188119999994</v>
      </c>
      <c r="H200" s="56">
        <f t="shared" si="9"/>
        <v>0.14144878233651914</v>
      </c>
      <c r="I200" s="150">
        <v>65.266368999999997</v>
      </c>
      <c r="J200" s="150">
        <v>57.111342999999998</v>
      </c>
      <c r="K200" s="56">
        <f t="shared" si="10"/>
        <v>0.14279170426792454</v>
      </c>
      <c r="L200" s="56">
        <f t="shared" si="11"/>
        <v>1.2219153096665025</v>
      </c>
    </row>
    <row r="201" spans="1:12" x14ac:dyDescent="0.2">
      <c r="A201" s="148" t="s">
        <v>651</v>
      </c>
      <c r="B201" s="151" t="s">
        <v>317</v>
      </c>
      <c r="C201" s="148" t="s">
        <v>422</v>
      </c>
      <c r="D201" s="148" t="s">
        <v>138</v>
      </c>
      <c r="E201" s="148" t="s">
        <v>139</v>
      </c>
      <c r="F201" s="150">
        <v>32.292390910000002</v>
      </c>
      <c r="G201" s="150">
        <v>32.264493039999998</v>
      </c>
      <c r="H201" s="56">
        <f t="shared" si="9"/>
        <v>8.6466165655907368E-4</v>
      </c>
      <c r="I201" s="150">
        <v>64.542378999999997</v>
      </c>
      <c r="J201" s="150">
        <v>68.793512180000008</v>
      </c>
      <c r="K201" s="56">
        <f t="shared" si="10"/>
        <v>-6.1795553756243904E-2</v>
      </c>
      <c r="L201" s="56">
        <f t="shared" si="11"/>
        <v>1.9986869098631259</v>
      </c>
    </row>
    <row r="202" spans="1:12" x14ac:dyDescent="0.2">
      <c r="A202" s="151" t="s">
        <v>3100</v>
      </c>
      <c r="B202" s="151" t="s">
        <v>446</v>
      </c>
      <c r="C202" s="148" t="s">
        <v>1659</v>
      </c>
      <c r="D202" s="148" t="s">
        <v>137</v>
      </c>
      <c r="E202" s="148" t="s">
        <v>464</v>
      </c>
      <c r="F202" s="150">
        <v>155.41306996</v>
      </c>
      <c r="G202" s="150">
        <v>129.00664029999999</v>
      </c>
      <c r="H202" s="56">
        <f t="shared" si="9"/>
        <v>0.2046904686347375</v>
      </c>
      <c r="I202" s="150">
        <v>64.201224499999995</v>
      </c>
      <c r="J202" s="150">
        <v>59.293681630000002</v>
      </c>
      <c r="K202" s="56">
        <f t="shared" si="10"/>
        <v>8.276670861195079E-2</v>
      </c>
      <c r="L202" s="56">
        <f t="shared" si="11"/>
        <v>0.41310054885682407</v>
      </c>
    </row>
    <row r="203" spans="1:12" x14ac:dyDescent="0.2">
      <c r="A203" s="148" t="s">
        <v>1255</v>
      </c>
      <c r="B203" s="151" t="s">
        <v>1081</v>
      </c>
      <c r="C203" s="148" t="s">
        <v>422</v>
      </c>
      <c r="D203" s="148" t="s">
        <v>407</v>
      </c>
      <c r="E203" s="148" t="s">
        <v>139</v>
      </c>
      <c r="F203" s="150">
        <v>14.038643519999999</v>
      </c>
      <c r="G203" s="150">
        <v>10.831631890000001</v>
      </c>
      <c r="H203" s="56">
        <f t="shared" si="9"/>
        <v>0.2960783437406862</v>
      </c>
      <c r="I203" s="150">
        <v>63.294070110000064</v>
      </c>
      <c r="J203" s="150">
        <v>26.611724890000016</v>
      </c>
      <c r="K203" s="56">
        <f t="shared" si="10"/>
        <v>1.3784279437588922</v>
      </c>
      <c r="L203" s="56">
        <f t="shared" si="11"/>
        <v>4.5085602479918281</v>
      </c>
    </row>
    <row r="204" spans="1:12" x14ac:dyDescent="0.2">
      <c r="A204" s="148" t="s">
        <v>1384</v>
      </c>
      <c r="B204" s="151" t="s">
        <v>884</v>
      </c>
      <c r="C204" s="148" t="s">
        <v>1660</v>
      </c>
      <c r="D204" s="148" t="s">
        <v>138</v>
      </c>
      <c r="E204" s="148" t="s">
        <v>139</v>
      </c>
      <c r="F204" s="150">
        <v>7.0128832800000005</v>
      </c>
      <c r="G204" s="150">
        <v>1.73212882</v>
      </c>
      <c r="H204" s="56">
        <f t="shared" si="9"/>
        <v>3.0487076936922053</v>
      </c>
      <c r="I204" s="150">
        <v>62.829819499999999</v>
      </c>
      <c r="J204" s="150">
        <v>21.108009249999999</v>
      </c>
      <c r="K204" s="56">
        <f t="shared" si="10"/>
        <v>1.9765866954033102</v>
      </c>
      <c r="L204" s="56">
        <f t="shared" si="11"/>
        <v>8.9591993751249195</v>
      </c>
    </row>
    <row r="205" spans="1:12" x14ac:dyDescent="0.2">
      <c r="A205" s="148" t="s">
        <v>1208</v>
      </c>
      <c r="B205" s="151" t="s">
        <v>1080</v>
      </c>
      <c r="C205" s="148" t="s">
        <v>422</v>
      </c>
      <c r="D205" s="148" t="s">
        <v>407</v>
      </c>
      <c r="E205" s="148" t="s">
        <v>464</v>
      </c>
      <c r="F205" s="150">
        <v>23.74671412</v>
      </c>
      <c r="G205" s="150">
        <v>15.212345490000001</v>
      </c>
      <c r="H205" s="56">
        <f t="shared" si="9"/>
        <v>0.56101596138545218</v>
      </c>
      <c r="I205" s="150">
        <v>62.529423986263794</v>
      </c>
      <c r="J205" s="150">
        <v>30.154515201605481</v>
      </c>
      <c r="K205" s="56">
        <f t="shared" si="10"/>
        <v>1.0736338677046486</v>
      </c>
      <c r="L205" s="56">
        <f t="shared" si="11"/>
        <v>2.6331821602888694</v>
      </c>
    </row>
    <row r="206" spans="1:12" x14ac:dyDescent="0.2">
      <c r="A206" s="148" t="s">
        <v>2270</v>
      </c>
      <c r="B206" s="151" t="s">
        <v>2271</v>
      </c>
      <c r="C206" s="148" t="s">
        <v>422</v>
      </c>
      <c r="D206" s="148" t="s">
        <v>138</v>
      </c>
      <c r="E206" s="148" t="s">
        <v>139</v>
      </c>
      <c r="F206" s="150">
        <v>9.5478539600000012</v>
      </c>
      <c r="G206" s="150">
        <v>11.817164330000001</v>
      </c>
      <c r="H206" s="56">
        <f t="shared" si="9"/>
        <v>-0.1920351030609726</v>
      </c>
      <c r="I206" s="150">
        <v>62.267960118431233</v>
      </c>
      <c r="J206" s="150">
        <v>47.806743929797264</v>
      </c>
      <c r="K206" s="56">
        <f t="shared" si="10"/>
        <v>0.30249322584842475</v>
      </c>
      <c r="L206" s="56">
        <f t="shared" si="11"/>
        <v>6.5216707732751313</v>
      </c>
    </row>
    <row r="207" spans="1:12" x14ac:dyDescent="0.2">
      <c r="A207" s="148" t="s">
        <v>660</v>
      </c>
      <c r="B207" s="151" t="s">
        <v>247</v>
      </c>
      <c r="C207" s="148" t="s">
        <v>422</v>
      </c>
      <c r="D207" s="148" t="s">
        <v>138</v>
      </c>
      <c r="E207" s="148" t="s">
        <v>139</v>
      </c>
      <c r="F207" s="150">
        <v>39.776934770000004</v>
      </c>
      <c r="G207" s="150">
        <v>35.527895690000001</v>
      </c>
      <c r="H207" s="56">
        <f t="shared" si="9"/>
        <v>0.11959726286845562</v>
      </c>
      <c r="I207" s="150">
        <v>61.813818330000004</v>
      </c>
      <c r="J207" s="150">
        <v>96.231563399999999</v>
      </c>
      <c r="K207" s="56">
        <f t="shared" si="10"/>
        <v>-0.3576554703464373</v>
      </c>
      <c r="L207" s="56">
        <f t="shared" si="11"/>
        <v>1.5540116071643697</v>
      </c>
    </row>
    <row r="208" spans="1:12" x14ac:dyDescent="0.2">
      <c r="A208" s="148" t="s">
        <v>1786</v>
      </c>
      <c r="B208" s="151" t="s">
        <v>1787</v>
      </c>
      <c r="C208" s="148" t="s">
        <v>422</v>
      </c>
      <c r="D208" s="148" t="s">
        <v>137</v>
      </c>
      <c r="E208" s="148" t="s">
        <v>464</v>
      </c>
      <c r="F208" s="150">
        <v>2.8529709100000002</v>
      </c>
      <c r="G208" s="150">
        <v>5.4105947199999997</v>
      </c>
      <c r="H208" s="56">
        <f t="shared" si="9"/>
        <v>-0.47270659555147754</v>
      </c>
      <c r="I208" s="150">
        <v>61.383614849125216</v>
      </c>
      <c r="J208" s="150">
        <v>87.660178759343296</v>
      </c>
      <c r="K208" s="56">
        <f t="shared" si="10"/>
        <v>-0.29975485199905982</v>
      </c>
      <c r="L208" s="56">
        <f t="shared" si="11"/>
        <v>21.515681998007196</v>
      </c>
    </row>
    <row r="209" spans="1:12" x14ac:dyDescent="0.2">
      <c r="A209" s="148" t="s">
        <v>2804</v>
      </c>
      <c r="B209" s="151" t="s">
        <v>2180</v>
      </c>
      <c r="C209" s="148" t="s">
        <v>422</v>
      </c>
      <c r="D209" s="148" t="s">
        <v>407</v>
      </c>
      <c r="E209" s="148" t="s">
        <v>464</v>
      </c>
      <c r="F209" s="150">
        <v>5.73638022</v>
      </c>
      <c r="G209" s="150">
        <v>3.1417884700000003</v>
      </c>
      <c r="H209" s="56">
        <f t="shared" si="9"/>
        <v>0.8258327302346995</v>
      </c>
      <c r="I209" s="150">
        <v>61.013920780000056</v>
      </c>
      <c r="J209" s="150">
        <v>5.1643904054579162</v>
      </c>
      <c r="K209" s="56">
        <f t="shared" si="10"/>
        <v>10.814350966866936</v>
      </c>
      <c r="L209" s="56">
        <f t="shared" si="11"/>
        <v>10.636310432713969</v>
      </c>
    </row>
    <row r="210" spans="1:12" x14ac:dyDescent="0.2">
      <c r="A210" s="148" t="s">
        <v>3432</v>
      </c>
      <c r="B210" s="151" t="s">
        <v>1023</v>
      </c>
      <c r="C210" s="148" t="s">
        <v>422</v>
      </c>
      <c r="D210" s="148" t="s">
        <v>407</v>
      </c>
      <c r="E210" s="148" t="s">
        <v>139</v>
      </c>
      <c r="F210" s="150">
        <v>5.91633034</v>
      </c>
      <c r="G210" s="150">
        <v>15.08619382</v>
      </c>
      <c r="H210" s="56">
        <f t="shared" si="9"/>
        <v>-0.6078314775356638</v>
      </c>
      <c r="I210" s="150">
        <v>60.817430369689632</v>
      </c>
      <c r="J210" s="150">
        <v>52.292508086121842</v>
      </c>
      <c r="K210" s="56">
        <f t="shared" si="10"/>
        <v>0.1630237790378668</v>
      </c>
      <c r="L210" s="56">
        <f t="shared" si="11"/>
        <v>10.279586648248182</v>
      </c>
    </row>
    <row r="211" spans="1:12" x14ac:dyDescent="0.2">
      <c r="A211" s="151" t="s">
        <v>3056</v>
      </c>
      <c r="B211" s="151" t="s">
        <v>1428</v>
      </c>
      <c r="C211" s="148" t="s">
        <v>1659</v>
      </c>
      <c r="D211" s="148" t="s">
        <v>138</v>
      </c>
      <c r="E211" s="148" t="s">
        <v>139</v>
      </c>
      <c r="F211" s="150">
        <v>6.9280009299999996</v>
      </c>
      <c r="G211" s="150">
        <v>0.5677019499999999</v>
      </c>
      <c r="H211" s="56">
        <f t="shared" si="9"/>
        <v>11.203588397045317</v>
      </c>
      <c r="I211" s="150">
        <v>60.742963654044203</v>
      </c>
      <c r="J211" s="150">
        <v>4.3568223257936713</v>
      </c>
      <c r="K211" s="56">
        <f t="shared" si="10"/>
        <v>12.942033691488398</v>
      </c>
      <c r="L211" s="56">
        <f t="shared" si="11"/>
        <v>8.7677476183658953</v>
      </c>
    </row>
    <row r="212" spans="1:12" x14ac:dyDescent="0.2">
      <c r="A212" s="148" t="s">
        <v>3096</v>
      </c>
      <c r="B212" s="151" t="s">
        <v>2064</v>
      </c>
      <c r="C212" s="148" t="s">
        <v>1659</v>
      </c>
      <c r="D212" s="148" t="s">
        <v>138</v>
      </c>
      <c r="E212" s="148" t="s">
        <v>139</v>
      </c>
      <c r="F212" s="150">
        <v>5.5794558899999993</v>
      </c>
      <c r="G212" s="150">
        <v>5.1574616399999993</v>
      </c>
      <c r="H212" s="56">
        <f t="shared" si="9"/>
        <v>8.1822082151249864E-2</v>
      </c>
      <c r="I212" s="150">
        <v>60.044584770258062</v>
      </c>
      <c r="J212" s="150">
        <v>7.6822217255595788</v>
      </c>
      <c r="K212" s="56">
        <f t="shared" si="10"/>
        <v>6.8160442272166222</v>
      </c>
      <c r="L212" s="56">
        <f t="shared" si="11"/>
        <v>10.761727658403993</v>
      </c>
    </row>
    <row r="213" spans="1:12" x14ac:dyDescent="0.2">
      <c r="A213" s="148" t="s">
        <v>1597</v>
      </c>
      <c r="B213" s="151" t="s">
        <v>165</v>
      </c>
      <c r="C213" s="148" t="s">
        <v>1411</v>
      </c>
      <c r="D213" s="148" t="s">
        <v>137</v>
      </c>
      <c r="E213" s="148" t="s">
        <v>139</v>
      </c>
      <c r="F213" s="150">
        <v>57.365476560000005</v>
      </c>
      <c r="G213" s="150">
        <v>46.856205109999998</v>
      </c>
      <c r="H213" s="56">
        <f t="shared" si="9"/>
        <v>0.22428772081154147</v>
      </c>
      <c r="I213" s="150">
        <v>59.330768047799936</v>
      </c>
      <c r="J213" s="150">
        <v>21.963869803850095</v>
      </c>
      <c r="K213" s="56">
        <f t="shared" si="10"/>
        <v>1.7012893710287664</v>
      </c>
      <c r="L213" s="56">
        <f t="shared" si="11"/>
        <v>1.0342591329428665</v>
      </c>
    </row>
    <row r="214" spans="1:12" x14ac:dyDescent="0.2">
      <c r="A214" s="148" t="s">
        <v>2798</v>
      </c>
      <c r="B214" s="151" t="s">
        <v>1962</v>
      </c>
      <c r="C214" s="148" t="s">
        <v>422</v>
      </c>
      <c r="D214" s="148" t="s">
        <v>407</v>
      </c>
      <c r="E214" s="148" t="s">
        <v>464</v>
      </c>
      <c r="F214" s="150">
        <v>8.2769718599999997</v>
      </c>
      <c r="G214" s="150">
        <v>2.72907308</v>
      </c>
      <c r="H214" s="56">
        <f t="shared" si="9"/>
        <v>2.0328875839411378</v>
      </c>
      <c r="I214" s="150">
        <v>58.888929850811934</v>
      </c>
      <c r="J214" s="150">
        <v>46.658538598255475</v>
      </c>
      <c r="K214" s="56">
        <f t="shared" si="10"/>
        <v>0.26212546770622058</v>
      </c>
      <c r="L214" s="56">
        <f t="shared" si="11"/>
        <v>7.1147915985317773</v>
      </c>
    </row>
    <row r="215" spans="1:12" x14ac:dyDescent="0.2">
      <c r="A215" s="151" t="s">
        <v>3027</v>
      </c>
      <c r="B215" s="151" t="s">
        <v>102</v>
      </c>
      <c r="C215" s="148" t="s">
        <v>1659</v>
      </c>
      <c r="D215" s="148" t="s">
        <v>137</v>
      </c>
      <c r="E215" s="148" t="s">
        <v>464</v>
      </c>
      <c r="F215" s="150">
        <v>28.109817769999999</v>
      </c>
      <c r="G215" s="150">
        <v>19.818741890000002</v>
      </c>
      <c r="H215" s="56">
        <f t="shared" si="9"/>
        <v>0.41834521716958473</v>
      </c>
      <c r="I215" s="150">
        <v>58.661365732070571</v>
      </c>
      <c r="J215" s="150">
        <v>82.636091601211561</v>
      </c>
      <c r="K215" s="56">
        <f t="shared" si="10"/>
        <v>-0.2901241504116524</v>
      </c>
      <c r="L215" s="56">
        <f t="shared" si="11"/>
        <v>2.0868639637598965</v>
      </c>
    </row>
    <row r="216" spans="1:12" x14ac:dyDescent="0.2">
      <c r="A216" s="151" t="s">
        <v>2985</v>
      </c>
      <c r="B216" s="151" t="s">
        <v>482</v>
      </c>
      <c r="C216" s="148" t="s">
        <v>1659</v>
      </c>
      <c r="D216" s="148" t="s">
        <v>407</v>
      </c>
      <c r="E216" s="148" t="s">
        <v>464</v>
      </c>
      <c r="F216" s="150">
        <v>8.3402150199999987</v>
      </c>
      <c r="G216" s="150">
        <v>15.309766339999999</v>
      </c>
      <c r="H216" s="56">
        <f t="shared" si="9"/>
        <v>-0.45523564274071093</v>
      </c>
      <c r="I216" s="150">
        <v>58.454454499999997</v>
      </c>
      <c r="J216" s="150">
        <v>80.180957000000006</v>
      </c>
      <c r="K216" s="56">
        <f t="shared" si="10"/>
        <v>-0.27096836097877963</v>
      </c>
      <c r="L216" s="56">
        <f t="shared" si="11"/>
        <v>7.0087467001540213</v>
      </c>
    </row>
    <row r="217" spans="1:12" x14ac:dyDescent="0.2">
      <c r="A217" s="151" t="s">
        <v>2989</v>
      </c>
      <c r="B217" s="151" t="s">
        <v>334</v>
      </c>
      <c r="C217" s="148" t="s">
        <v>1659</v>
      </c>
      <c r="D217" s="148" t="s">
        <v>407</v>
      </c>
      <c r="E217" s="148" t="s">
        <v>464</v>
      </c>
      <c r="F217" s="150">
        <v>26.531741190000002</v>
      </c>
      <c r="G217" s="150">
        <v>19.466924420000002</v>
      </c>
      <c r="H217" s="56">
        <f t="shared" si="9"/>
        <v>0.36291386443878748</v>
      </c>
      <c r="I217" s="150">
        <v>58.356527850000006</v>
      </c>
      <c r="J217" s="150">
        <v>59.361826780000001</v>
      </c>
      <c r="K217" s="56">
        <f t="shared" si="10"/>
        <v>-1.693510770357054E-2</v>
      </c>
      <c r="L217" s="56">
        <f t="shared" si="11"/>
        <v>2.1994986093108353</v>
      </c>
    </row>
    <row r="218" spans="1:12" x14ac:dyDescent="0.2">
      <c r="A218" s="148" t="s">
        <v>1799</v>
      </c>
      <c r="B218" s="151" t="s">
        <v>42</v>
      </c>
      <c r="C218" s="148" t="s">
        <v>1870</v>
      </c>
      <c r="D218" s="148" t="s">
        <v>138</v>
      </c>
      <c r="E218" s="148" t="s">
        <v>139</v>
      </c>
      <c r="F218" s="150">
        <v>54.966106150000002</v>
      </c>
      <c r="G218" s="150">
        <v>52.176832099999999</v>
      </c>
      <c r="H218" s="56">
        <f t="shared" si="9"/>
        <v>5.3458095053647403E-2</v>
      </c>
      <c r="I218" s="150">
        <v>58.289897265608914</v>
      </c>
      <c r="J218" s="150">
        <v>155.25520983995392</v>
      </c>
      <c r="K218" s="56">
        <f t="shared" si="10"/>
        <v>-0.62455432364751218</v>
      </c>
      <c r="L218" s="56">
        <f t="shared" si="11"/>
        <v>1.0604698303812614</v>
      </c>
    </row>
    <row r="219" spans="1:12" x14ac:dyDescent="0.2">
      <c r="A219" s="148" t="s">
        <v>1222</v>
      </c>
      <c r="B219" s="151" t="s">
        <v>1024</v>
      </c>
      <c r="C219" s="148" t="s">
        <v>422</v>
      </c>
      <c r="D219" s="148" t="s">
        <v>407</v>
      </c>
      <c r="E219" s="148" t="s">
        <v>139</v>
      </c>
      <c r="F219" s="150">
        <v>12.1763546</v>
      </c>
      <c r="G219" s="150">
        <v>7.8547050899999995</v>
      </c>
      <c r="H219" s="56">
        <f t="shared" si="9"/>
        <v>0.55019882484219407</v>
      </c>
      <c r="I219" s="150">
        <v>58.131821345970451</v>
      </c>
      <c r="J219" s="150">
        <v>35.982812983384449</v>
      </c>
      <c r="K219" s="56">
        <f t="shared" si="10"/>
        <v>0.61554410359227907</v>
      </c>
      <c r="L219" s="56">
        <f t="shared" si="11"/>
        <v>4.7741564085174106</v>
      </c>
    </row>
    <row r="220" spans="1:12" x14ac:dyDescent="0.2">
      <c r="A220" s="148" t="s">
        <v>2737</v>
      </c>
      <c r="B220" s="151" t="s">
        <v>897</v>
      </c>
      <c r="C220" s="148" t="s">
        <v>422</v>
      </c>
      <c r="D220" s="148" t="s">
        <v>407</v>
      </c>
      <c r="E220" s="148" t="s">
        <v>464</v>
      </c>
      <c r="F220" s="150">
        <v>15.49721583</v>
      </c>
      <c r="G220" s="150">
        <v>15.74034389</v>
      </c>
      <c r="H220" s="56">
        <f t="shared" si="9"/>
        <v>-1.5446172059459418E-2</v>
      </c>
      <c r="I220" s="150">
        <v>58.100814909999976</v>
      </c>
      <c r="J220" s="150">
        <v>92.446643719999955</v>
      </c>
      <c r="K220" s="56">
        <f t="shared" si="10"/>
        <v>-0.37152055962167485</v>
      </c>
      <c r="L220" s="56">
        <f t="shared" si="11"/>
        <v>3.7491131018209467</v>
      </c>
    </row>
    <row r="221" spans="1:12" x14ac:dyDescent="0.2">
      <c r="A221" s="148" t="s">
        <v>3442</v>
      </c>
      <c r="B221" s="151" t="s">
        <v>2146</v>
      </c>
      <c r="C221" s="148" t="s">
        <v>422</v>
      </c>
      <c r="D221" s="148" t="s">
        <v>138</v>
      </c>
      <c r="E221" s="148" t="s">
        <v>139</v>
      </c>
      <c r="F221" s="150">
        <v>1.61546349</v>
      </c>
      <c r="G221" s="150">
        <v>1.5453561</v>
      </c>
      <c r="H221" s="56">
        <f t="shared" si="9"/>
        <v>4.5366495139858021E-2</v>
      </c>
      <c r="I221" s="150">
        <v>57.865023670412732</v>
      </c>
      <c r="J221" s="150">
        <v>3.6711510088059125</v>
      </c>
      <c r="K221" s="56">
        <f t="shared" si="10"/>
        <v>14.762093014319792</v>
      </c>
      <c r="L221" s="56">
        <f t="shared" si="11"/>
        <v>35.81945616759976</v>
      </c>
    </row>
    <row r="222" spans="1:12" x14ac:dyDescent="0.2">
      <c r="A222" s="148" t="s">
        <v>2704</v>
      </c>
      <c r="B222" s="151" t="s">
        <v>108</v>
      </c>
      <c r="C222" s="148" t="s">
        <v>1661</v>
      </c>
      <c r="D222" s="148" t="s">
        <v>138</v>
      </c>
      <c r="E222" s="148" t="s">
        <v>139</v>
      </c>
      <c r="F222" s="150">
        <v>0.35725176000000003</v>
      </c>
      <c r="G222" s="150">
        <v>4.2259666999999999</v>
      </c>
      <c r="H222" s="56">
        <f t="shared" si="9"/>
        <v>-0.91546271294565573</v>
      </c>
      <c r="I222" s="150">
        <v>57.840114</v>
      </c>
      <c r="J222" s="150">
        <v>7.8689324999999997</v>
      </c>
      <c r="K222" s="56">
        <f t="shared" si="10"/>
        <v>6.3504397197459763</v>
      </c>
      <c r="L222" s="56" t="str">
        <f t="shared" si="11"/>
        <v/>
      </c>
    </row>
    <row r="223" spans="1:12" x14ac:dyDescent="0.2">
      <c r="A223" s="148" t="s">
        <v>1829</v>
      </c>
      <c r="B223" s="151" t="s">
        <v>160</v>
      </c>
      <c r="C223" s="148" t="s">
        <v>1870</v>
      </c>
      <c r="D223" s="148" t="s">
        <v>137</v>
      </c>
      <c r="E223" s="148" t="s">
        <v>464</v>
      </c>
      <c r="F223" s="150">
        <v>7.4261937099999997</v>
      </c>
      <c r="G223" s="150">
        <v>12.268983199999999</v>
      </c>
      <c r="H223" s="56">
        <f t="shared" si="9"/>
        <v>-0.39471807981610085</v>
      </c>
      <c r="I223" s="150">
        <v>57.536331619999991</v>
      </c>
      <c r="J223" s="150">
        <v>47.538384480000026</v>
      </c>
      <c r="K223" s="56">
        <f t="shared" si="10"/>
        <v>0.21031314482733898</v>
      </c>
      <c r="L223" s="56">
        <f t="shared" si="11"/>
        <v>7.7477552925292592</v>
      </c>
    </row>
    <row r="224" spans="1:12" x14ac:dyDescent="0.2">
      <c r="A224" s="151" t="s">
        <v>3062</v>
      </c>
      <c r="B224" s="151" t="s">
        <v>969</v>
      </c>
      <c r="C224" s="148" t="s">
        <v>1659</v>
      </c>
      <c r="D224" s="148" t="s">
        <v>407</v>
      </c>
      <c r="E224" s="148" t="s">
        <v>464</v>
      </c>
      <c r="F224" s="150">
        <v>9.4453808000000006</v>
      </c>
      <c r="G224" s="150">
        <v>9.6889460199999995</v>
      </c>
      <c r="H224" s="56">
        <f t="shared" si="9"/>
        <v>-2.5138463925511556E-2</v>
      </c>
      <c r="I224" s="150">
        <v>56.695720854474423</v>
      </c>
      <c r="J224" s="150">
        <v>30.429400690606986</v>
      </c>
      <c r="K224" s="56">
        <f t="shared" si="10"/>
        <v>0.86318887548696877</v>
      </c>
      <c r="L224" s="56">
        <f t="shared" si="11"/>
        <v>6.0024812185946406</v>
      </c>
    </row>
    <row r="225" spans="1:12" x14ac:dyDescent="0.2">
      <c r="A225" s="148" t="s">
        <v>3469</v>
      </c>
      <c r="B225" s="151" t="s">
        <v>898</v>
      </c>
      <c r="C225" s="148" t="s">
        <v>422</v>
      </c>
      <c r="D225" s="148" t="s">
        <v>407</v>
      </c>
      <c r="E225" s="148" t="s">
        <v>139</v>
      </c>
      <c r="F225" s="150">
        <v>18.73383282</v>
      </c>
      <c r="G225" s="150">
        <v>14.040177760000001</v>
      </c>
      <c r="H225" s="56">
        <f t="shared" si="9"/>
        <v>0.33430168337127952</v>
      </c>
      <c r="I225" s="150">
        <v>56.277004406050878</v>
      </c>
      <c r="J225" s="150">
        <v>41.038761603948018</v>
      </c>
      <c r="K225" s="56">
        <f t="shared" si="10"/>
        <v>0.37131341703636855</v>
      </c>
      <c r="L225" s="56">
        <f t="shared" si="11"/>
        <v>3.0040304590510849</v>
      </c>
    </row>
    <row r="226" spans="1:12" x14ac:dyDescent="0.2">
      <c r="A226" s="151" t="s">
        <v>3064</v>
      </c>
      <c r="B226" s="151" t="s">
        <v>966</v>
      </c>
      <c r="C226" s="148" t="s">
        <v>1659</v>
      </c>
      <c r="D226" s="148" t="s">
        <v>138</v>
      </c>
      <c r="E226" s="148" t="s">
        <v>464</v>
      </c>
      <c r="F226" s="150">
        <v>15.256185539999999</v>
      </c>
      <c r="G226" s="150">
        <v>8.2435489900000007</v>
      </c>
      <c r="H226" s="56">
        <f t="shared" si="9"/>
        <v>0.85068173410588255</v>
      </c>
      <c r="I226" s="150">
        <v>55.814913759228013</v>
      </c>
      <c r="J226" s="150">
        <v>41.147210059952556</v>
      </c>
      <c r="K226" s="56">
        <f t="shared" si="10"/>
        <v>0.35646897269351263</v>
      </c>
      <c r="L226" s="56">
        <f t="shared" si="11"/>
        <v>3.6585104194549549</v>
      </c>
    </row>
    <row r="227" spans="1:12" x14ac:dyDescent="0.2">
      <c r="A227" s="148" t="s">
        <v>871</v>
      </c>
      <c r="B227" s="151" t="s">
        <v>858</v>
      </c>
      <c r="C227" s="148" t="s">
        <v>1412</v>
      </c>
      <c r="D227" s="148" t="s">
        <v>138</v>
      </c>
      <c r="E227" s="148" t="s">
        <v>464</v>
      </c>
      <c r="F227" s="150">
        <v>2.9035684800000001</v>
      </c>
      <c r="G227" s="150">
        <v>10.87902175</v>
      </c>
      <c r="H227" s="56">
        <f t="shared" si="9"/>
        <v>-0.7331038997141448</v>
      </c>
      <c r="I227" s="150">
        <v>54.741347427919472</v>
      </c>
      <c r="J227" s="150">
        <v>23.59283135818362</v>
      </c>
      <c r="K227" s="56">
        <f t="shared" si="10"/>
        <v>1.3202534107434034</v>
      </c>
      <c r="L227" s="56">
        <f t="shared" si="11"/>
        <v>18.853127730577743</v>
      </c>
    </row>
    <row r="228" spans="1:12" x14ac:dyDescent="0.2">
      <c r="A228" s="148" t="s">
        <v>1825</v>
      </c>
      <c r="B228" s="151" t="s">
        <v>153</v>
      </c>
      <c r="C228" s="148" t="s">
        <v>1870</v>
      </c>
      <c r="D228" s="148" t="s">
        <v>137</v>
      </c>
      <c r="E228" s="148" t="s">
        <v>464</v>
      </c>
      <c r="F228" s="150">
        <v>35.771553350000005</v>
      </c>
      <c r="G228" s="150">
        <v>77.485439249999999</v>
      </c>
      <c r="H228" s="56">
        <f t="shared" si="9"/>
        <v>-0.53834483360691532</v>
      </c>
      <c r="I228" s="150">
        <v>54.596273100000005</v>
      </c>
      <c r="J228" s="150">
        <v>114.50107321999998</v>
      </c>
      <c r="K228" s="56">
        <f t="shared" si="10"/>
        <v>-0.52318112341969181</v>
      </c>
      <c r="L228" s="56">
        <f t="shared" si="11"/>
        <v>1.5262483170862917</v>
      </c>
    </row>
    <row r="229" spans="1:12" x14ac:dyDescent="0.2">
      <c r="A229" s="151" t="s">
        <v>3039</v>
      </c>
      <c r="B229" s="151" t="s">
        <v>195</v>
      </c>
      <c r="C229" s="148" t="s">
        <v>1659</v>
      </c>
      <c r="D229" s="148" t="s">
        <v>138</v>
      </c>
      <c r="E229" s="148" t="s">
        <v>464</v>
      </c>
      <c r="F229" s="150">
        <v>18.806867010000001</v>
      </c>
      <c r="G229" s="150">
        <v>25.462075969999997</v>
      </c>
      <c r="H229" s="56">
        <f t="shared" si="9"/>
        <v>-0.26137731141173703</v>
      </c>
      <c r="I229" s="150">
        <v>54.570005999999999</v>
      </c>
      <c r="J229" s="150">
        <v>112.2089095</v>
      </c>
      <c r="K229" s="56">
        <f t="shared" si="10"/>
        <v>-0.51367492792539804</v>
      </c>
      <c r="L229" s="56">
        <f t="shared" si="11"/>
        <v>2.9016000363582086</v>
      </c>
    </row>
    <row r="230" spans="1:12" x14ac:dyDescent="0.2">
      <c r="A230" s="151" t="s">
        <v>2933</v>
      </c>
      <c r="B230" s="151" t="s">
        <v>523</v>
      </c>
      <c r="C230" s="148" t="s">
        <v>1659</v>
      </c>
      <c r="D230" s="148" t="s">
        <v>137</v>
      </c>
      <c r="E230" s="148" t="s">
        <v>464</v>
      </c>
      <c r="F230" s="150">
        <v>17.022157480000001</v>
      </c>
      <c r="G230" s="150">
        <v>11.11041943</v>
      </c>
      <c r="H230" s="56">
        <f t="shared" si="9"/>
        <v>0.53208954776606476</v>
      </c>
      <c r="I230" s="150">
        <v>54.383140449999999</v>
      </c>
      <c r="J230" s="150">
        <v>125.16293608483241</v>
      </c>
      <c r="K230" s="56">
        <f t="shared" si="10"/>
        <v>-0.56550124061375151</v>
      </c>
      <c r="L230" s="56">
        <f t="shared" si="11"/>
        <v>3.1948441620221693</v>
      </c>
    </row>
    <row r="231" spans="1:12" x14ac:dyDescent="0.2">
      <c r="A231" s="151" t="s">
        <v>3008</v>
      </c>
      <c r="B231" s="151" t="s">
        <v>940</v>
      </c>
      <c r="C231" s="148" t="s">
        <v>1659</v>
      </c>
      <c r="D231" s="148" t="s">
        <v>407</v>
      </c>
      <c r="E231" s="148" t="s">
        <v>139</v>
      </c>
      <c r="F231" s="150">
        <v>8.0727681799999988</v>
      </c>
      <c r="G231" s="150">
        <v>2.1005194399999998</v>
      </c>
      <c r="H231" s="56">
        <f t="shared" si="9"/>
        <v>2.8432246930311673</v>
      </c>
      <c r="I231" s="150">
        <v>54.135289</v>
      </c>
      <c r="J231" s="150">
        <v>54.692781459999999</v>
      </c>
      <c r="K231" s="56">
        <f t="shared" si="10"/>
        <v>-1.0193163432503871E-2</v>
      </c>
      <c r="L231" s="56">
        <f t="shared" si="11"/>
        <v>6.7059139805498553</v>
      </c>
    </row>
    <row r="232" spans="1:12" x14ac:dyDescent="0.2">
      <c r="A232" s="148" t="s">
        <v>2258</v>
      </c>
      <c r="B232" s="151" t="s">
        <v>2259</v>
      </c>
      <c r="C232" s="148" t="s">
        <v>1412</v>
      </c>
      <c r="D232" s="148" t="s">
        <v>407</v>
      </c>
      <c r="E232" s="148" t="s">
        <v>464</v>
      </c>
      <c r="F232" s="150">
        <v>1.0482682299999999</v>
      </c>
      <c r="G232" s="150">
        <v>0.19038741000000001</v>
      </c>
      <c r="H232" s="56">
        <f t="shared" si="9"/>
        <v>4.5059745284627795</v>
      </c>
      <c r="I232" s="150">
        <v>53.984026731142215</v>
      </c>
      <c r="J232" s="150">
        <v>6.9141370024580668</v>
      </c>
      <c r="K232" s="56">
        <f t="shared" si="10"/>
        <v>6.8077751007754372</v>
      </c>
      <c r="L232" s="56">
        <f t="shared" si="11"/>
        <v>51.498295175026165</v>
      </c>
    </row>
    <row r="233" spans="1:12" x14ac:dyDescent="0.2">
      <c r="A233" s="148" t="s">
        <v>1803</v>
      </c>
      <c r="B233" s="151" t="s">
        <v>183</v>
      </c>
      <c r="C233" s="148" t="s">
        <v>1870</v>
      </c>
      <c r="D233" s="148" t="s">
        <v>137</v>
      </c>
      <c r="E233" s="148" t="s">
        <v>464</v>
      </c>
      <c r="F233" s="150">
        <v>8.3925508400000002</v>
      </c>
      <c r="G233" s="150">
        <v>17.475636219999998</v>
      </c>
      <c r="H233" s="56">
        <f t="shared" si="9"/>
        <v>-0.51975706438686664</v>
      </c>
      <c r="I233" s="150">
        <v>53.612704630000003</v>
      </c>
      <c r="J233" s="150">
        <v>61.530517179999975</v>
      </c>
      <c r="K233" s="56">
        <f t="shared" si="10"/>
        <v>-0.12868106612589303</v>
      </c>
      <c r="L233" s="56">
        <f t="shared" si="11"/>
        <v>6.3881298608850612</v>
      </c>
    </row>
    <row r="234" spans="1:12" x14ac:dyDescent="0.2">
      <c r="A234" s="148" t="s">
        <v>3429</v>
      </c>
      <c r="B234" s="151" t="s">
        <v>994</v>
      </c>
      <c r="C234" s="148" t="s">
        <v>422</v>
      </c>
      <c r="D234" s="148" t="s">
        <v>407</v>
      </c>
      <c r="E234" s="148" t="s">
        <v>139</v>
      </c>
      <c r="F234" s="150">
        <v>17.697112789999998</v>
      </c>
      <c r="G234" s="150">
        <v>12.41170752</v>
      </c>
      <c r="H234" s="56">
        <f t="shared" si="9"/>
        <v>0.4258403013028782</v>
      </c>
      <c r="I234" s="150">
        <v>52.862294080784466</v>
      </c>
      <c r="J234" s="150">
        <v>55.195635352289329</v>
      </c>
      <c r="K234" s="56">
        <f t="shared" si="10"/>
        <v>-4.2274017802534147E-2</v>
      </c>
      <c r="L234" s="56">
        <f t="shared" si="11"/>
        <v>2.9870575335121923</v>
      </c>
    </row>
    <row r="235" spans="1:12" x14ac:dyDescent="0.2">
      <c r="A235" s="151" t="s">
        <v>2996</v>
      </c>
      <c r="B235" s="151" t="s">
        <v>596</v>
      </c>
      <c r="C235" s="148" t="s">
        <v>1659</v>
      </c>
      <c r="D235" s="148" t="s">
        <v>407</v>
      </c>
      <c r="E235" s="148" t="s">
        <v>464</v>
      </c>
      <c r="F235" s="150">
        <v>3.8566787999999996</v>
      </c>
      <c r="G235" s="150">
        <v>8.2344761500000008</v>
      </c>
      <c r="H235" s="56">
        <f t="shared" si="9"/>
        <v>-0.5316424834140786</v>
      </c>
      <c r="I235" s="150">
        <v>52.66605689</v>
      </c>
      <c r="J235" s="150">
        <v>121.37011169</v>
      </c>
      <c r="K235" s="56">
        <f t="shared" si="10"/>
        <v>-0.56607062351134596</v>
      </c>
      <c r="L235" s="56">
        <f t="shared" si="11"/>
        <v>13.655805842581447</v>
      </c>
    </row>
    <row r="236" spans="1:12" x14ac:dyDescent="0.2">
      <c r="A236" s="148" t="s">
        <v>2717</v>
      </c>
      <c r="B236" s="151" t="s">
        <v>1454</v>
      </c>
      <c r="C236" s="148" t="s">
        <v>1870</v>
      </c>
      <c r="D236" s="148" t="s">
        <v>138</v>
      </c>
      <c r="E236" s="148" t="s">
        <v>464</v>
      </c>
      <c r="F236" s="150">
        <v>23.474585899999997</v>
      </c>
      <c r="G236" s="150">
        <v>13.796895800000001</v>
      </c>
      <c r="H236" s="56">
        <f t="shared" si="9"/>
        <v>0.70143967456795564</v>
      </c>
      <c r="I236" s="150">
        <v>52.48634989</v>
      </c>
      <c r="J236" s="150">
        <v>48.882581900000041</v>
      </c>
      <c r="K236" s="56">
        <f t="shared" si="10"/>
        <v>7.3722946905141917E-2</v>
      </c>
      <c r="L236" s="56">
        <f t="shared" si="11"/>
        <v>2.2358796919182291</v>
      </c>
    </row>
    <row r="237" spans="1:12" x14ac:dyDescent="0.2">
      <c r="A237" s="148" t="s">
        <v>1833</v>
      </c>
      <c r="B237" s="151" t="s">
        <v>157</v>
      </c>
      <c r="C237" s="148" t="s">
        <v>1870</v>
      </c>
      <c r="D237" s="148" t="s">
        <v>137</v>
      </c>
      <c r="E237" s="148" t="s">
        <v>464</v>
      </c>
      <c r="F237" s="150">
        <v>9.1676735499999999</v>
      </c>
      <c r="G237" s="150">
        <v>5.9755791500000006</v>
      </c>
      <c r="H237" s="56">
        <f t="shared" si="9"/>
        <v>0.53418996215622028</v>
      </c>
      <c r="I237" s="150">
        <v>52.316292080000018</v>
      </c>
      <c r="J237" s="150">
        <v>24.615622759999997</v>
      </c>
      <c r="K237" s="56">
        <f t="shared" si="10"/>
        <v>1.1253288039908207</v>
      </c>
      <c r="L237" s="56">
        <f t="shared" si="11"/>
        <v>5.7066050393995562</v>
      </c>
    </row>
    <row r="238" spans="1:12" x14ac:dyDescent="0.2">
      <c r="A238" s="148" t="s">
        <v>3229</v>
      </c>
      <c r="B238" s="151" t="s">
        <v>3230</v>
      </c>
      <c r="C238" s="148" t="s">
        <v>422</v>
      </c>
      <c r="D238" s="148" t="s">
        <v>407</v>
      </c>
      <c r="E238" s="148" t="s">
        <v>464</v>
      </c>
      <c r="F238" s="150">
        <v>5.2011241999999998</v>
      </c>
      <c r="G238" s="150">
        <v>6.2366435899999999</v>
      </c>
      <c r="H238" s="56">
        <f t="shared" si="9"/>
        <v>-0.16603792970635356</v>
      </c>
      <c r="I238" s="150">
        <v>52.291938762708781</v>
      </c>
      <c r="J238" s="150">
        <v>19.397527178049678</v>
      </c>
      <c r="K238" s="56">
        <f t="shared" si="10"/>
        <v>1.6958043818019521</v>
      </c>
      <c r="L238" s="56">
        <f t="shared" si="11"/>
        <v>10.053968479104725</v>
      </c>
    </row>
    <row r="239" spans="1:12" x14ac:dyDescent="0.2">
      <c r="A239" s="151" t="s">
        <v>3063</v>
      </c>
      <c r="B239" s="151" t="s">
        <v>967</v>
      </c>
      <c r="C239" s="148" t="s">
        <v>1659</v>
      </c>
      <c r="D239" s="148" t="s">
        <v>407</v>
      </c>
      <c r="E239" s="148" t="s">
        <v>464</v>
      </c>
      <c r="F239" s="150">
        <v>6.7557096599999999</v>
      </c>
      <c r="G239" s="150">
        <v>10.52942541</v>
      </c>
      <c r="H239" s="56">
        <f t="shared" si="9"/>
        <v>-0.35839712074089336</v>
      </c>
      <c r="I239" s="150">
        <v>52.233121992603969</v>
      </c>
      <c r="J239" s="150">
        <v>37.950624162785175</v>
      </c>
      <c r="K239" s="56">
        <f t="shared" si="10"/>
        <v>0.37634421422307929</v>
      </c>
      <c r="L239" s="56">
        <f t="shared" si="11"/>
        <v>7.7317002389655638</v>
      </c>
    </row>
    <row r="240" spans="1:12" x14ac:dyDescent="0.2">
      <c r="A240" s="148" t="s">
        <v>2780</v>
      </c>
      <c r="B240" s="151" t="s">
        <v>6</v>
      </c>
      <c r="C240" s="148" t="s">
        <v>422</v>
      </c>
      <c r="D240" s="148" t="s">
        <v>407</v>
      </c>
      <c r="E240" s="148" t="s">
        <v>464</v>
      </c>
      <c r="F240" s="150">
        <v>6.35050414</v>
      </c>
      <c r="G240" s="150">
        <v>3.2284308999999998</v>
      </c>
      <c r="H240" s="56">
        <f t="shared" si="9"/>
        <v>0.96705592800514961</v>
      </c>
      <c r="I240" s="150">
        <v>51.988254379999979</v>
      </c>
      <c r="J240" s="150">
        <v>56.641835568111176</v>
      </c>
      <c r="K240" s="56">
        <f t="shared" si="10"/>
        <v>-8.21580222716356E-2</v>
      </c>
      <c r="L240" s="56">
        <f t="shared" si="11"/>
        <v>8.1864767322236531</v>
      </c>
    </row>
    <row r="241" spans="1:12" x14ac:dyDescent="0.2">
      <c r="A241" s="151" t="s">
        <v>3489</v>
      </c>
      <c r="B241" s="151" t="s">
        <v>1880</v>
      </c>
      <c r="C241" s="148" t="s">
        <v>1659</v>
      </c>
      <c r="D241" s="148" t="s">
        <v>138</v>
      </c>
      <c r="E241" s="148" t="s">
        <v>464</v>
      </c>
      <c r="F241" s="150">
        <v>4.7203950700000004</v>
      </c>
      <c r="G241" s="150">
        <v>2.7913764400000001</v>
      </c>
      <c r="H241" s="56">
        <f t="shared" si="9"/>
        <v>0.69106359226847958</v>
      </c>
      <c r="I241" s="150">
        <v>51.684124978488427</v>
      </c>
      <c r="J241" s="150">
        <v>72.901433526521146</v>
      </c>
      <c r="K241" s="56">
        <f t="shared" si="10"/>
        <v>-0.29104103337438458</v>
      </c>
      <c r="L241" s="56">
        <f t="shared" si="11"/>
        <v>10.949110024065936</v>
      </c>
    </row>
    <row r="242" spans="1:12" x14ac:dyDescent="0.2">
      <c r="A242" s="148" t="s">
        <v>2758</v>
      </c>
      <c r="B242" s="151" t="s">
        <v>1757</v>
      </c>
      <c r="C242" s="148" t="s">
        <v>422</v>
      </c>
      <c r="D242" s="148" t="s">
        <v>407</v>
      </c>
      <c r="E242" s="148" t="s">
        <v>139</v>
      </c>
      <c r="F242" s="150">
        <v>19.73056893</v>
      </c>
      <c r="G242" s="150">
        <v>4.1301797200000001</v>
      </c>
      <c r="H242" s="56">
        <f t="shared" si="9"/>
        <v>3.7771695828287104</v>
      </c>
      <c r="I242" s="150">
        <v>51.464168019999988</v>
      </c>
      <c r="J242" s="150">
        <v>10.305768680000007</v>
      </c>
      <c r="K242" s="56">
        <f t="shared" si="10"/>
        <v>3.9937243516705783</v>
      </c>
      <c r="L242" s="56">
        <f t="shared" si="11"/>
        <v>2.6083468856161356</v>
      </c>
    </row>
    <row r="243" spans="1:12" x14ac:dyDescent="0.2">
      <c r="A243" s="148" t="s">
        <v>1354</v>
      </c>
      <c r="B243" s="151" t="s">
        <v>93</v>
      </c>
      <c r="C243" s="148" t="s">
        <v>1660</v>
      </c>
      <c r="D243" s="148" t="s">
        <v>138</v>
      </c>
      <c r="E243" s="148" t="s">
        <v>139</v>
      </c>
      <c r="F243" s="150">
        <v>9.5856794000000001</v>
      </c>
      <c r="G243" s="150">
        <v>9.21030324</v>
      </c>
      <c r="H243" s="56">
        <f t="shared" si="9"/>
        <v>4.07561130419416E-2</v>
      </c>
      <c r="I243" s="150">
        <v>51.201860272329597</v>
      </c>
      <c r="J243" s="150">
        <v>72.381485502151506</v>
      </c>
      <c r="K243" s="56">
        <f t="shared" si="10"/>
        <v>-0.29261108808263347</v>
      </c>
      <c r="L243" s="56">
        <f t="shared" si="11"/>
        <v>5.3414951758484222</v>
      </c>
    </row>
    <row r="244" spans="1:12" x14ac:dyDescent="0.2">
      <c r="A244" s="148" t="s">
        <v>1800</v>
      </c>
      <c r="B244" s="151" t="s">
        <v>3251</v>
      </c>
      <c r="C244" s="148" t="s">
        <v>1798</v>
      </c>
      <c r="D244" s="148" t="s">
        <v>137</v>
      </c>
      <c r="E244" s="148" t="s">
        <v>464</v>
      </c>
      <c r="F244" s="150">
        <v>32.699884789999999</v>
      </c>
      <c r="G244" s="150">
        <v>33.583189869999998</v>
      </c>
      <c r="H244" s="56">
        <f t="shared" si="9"/>
        <v>-2.6302000596705066E-2</v>
      </c>
      <c r="I244" s="150">
        <v>51.032857190000009</v>
      </c>
      <c r="J244" s="150">
        <v>59.521503609999918</v>
      </c>
      <c r="K244" s="56">
        <f t="shared" si="10"/>
        <v>-0.14261478466034205</v>
      </c>
      <c r="L244" s="56">
        <f t="shared" si="11"/>
        <v>1.5606433330800737</v>
      </c>
    </row>
    <row r="245" spans="1:12" x14ac:dyDescent="0.2">
      <c r="A245" s="148" t="s">
        <v>1480</v>
      </c>
      <c r="B245" s="151" t="s">
        <v>1481</v>
      </c>
      <c r="C245" s="148" t="s">
        <v>1442</v>
      </c>
      <c r="D245" s="148" t="s">
        <v>138</v>
      </c>
      <c r="E245" s="148" t="s">
        <v>139</v>
      </c>
      <c r="F245" s="150">
        <v>20.031066589999998</v>
      </c>
      <c r="G245" s="150">
        <v>21.99982254</v>
      </c>
      <c r="H245" s="56">
        <f t="shared" si="9"/>
        <v>-8.9489628674068511E-2</v>
      </c>
      <c r="I245" s="150">
        <v>50.806282218496534</v>
      </c>
      <c r="J245" s="150">
        <v>29.601240001951023</v>
      </c>
      <c r="K245" s="56">
        <f t="shared" si="10"/>
        <v>0.71635655179133995</v>
      </c>
      <c r="L245" s="56">
        <f t="shared" si="11"/>
        <v>2.5363742859234604</v>
      </c>
    </row>
    <row r="246" spans="1:12" x14ac:dyDescent="0.2">
      <c r="A246" s="148" t="s">
        <v>1802</v>
      </c>
      <c r="B246" s="151" t="s">
        <v>184</v>
      </c>
      <c r="C246" s="148" t="s">
        <v>1870</v>
      </c>
      <c r="D246" s="148" t="s">
        <v>137</v>
      </c>
      <c r="E246" s="148" t="s">
        <v>464</v>
      </c>
      <c r="F246" s="150">
        <v>21.58429289</v>
      </c>
      <c r="G246" s="150">
        <v>12.29550257</v>
      </c>
      <c r="H246" s="56">
        <f t="shared" si="9"/>
        <v>0.75546243572539074</v>
      </c>
      <c r="I246" s="150">
        <v>50.662353510000045</v>
      </c>
      <c r="J246" s="150">
        <v>12.065552390000001</v>
      </c>
      <c r="K246" s="56">
        <f t="shared" si="10"/>
        <v>3.1989253266173954</v>
      </c>
      <c r="L246" s="56">
        <f t="shared" si="11"/>
        <v>2.3471861583879781</v>
      </c>
    </row>
    <row r="247" spans="1:12" x14ac:dyDescent="0.2">
      <c r="A247" s="148" t="s">
        <v>1813</v>
      </c>
      <c r="B247" s="151" t="s">
        <v>185</v>
      </c>
      <c r="C247" s="148" t="s">
        <v>1870</v>
      </c>
      <c r="D247" s="148" t="s">
        <v>137</v>
      </c>
      <c r="E247" s="148" t="s">
        <v>464</v>
      </c>
      <c r="F247" s="150">
        <v>1.0306854999999999</v>
      </c>
      <c r="G247" s="150">
        <v>1.9644733000000001</v>
      </c>
      <c r="H247" s="56">
        <f t="shared" si="9"/>
        <v>-0.47533748613432425</v>
      </c>
      <c r="I247" s="150">
        <v>50.592334952941044</v>
      </c>
      <c r="J247" s="150">
        <v>94.084306306537229</v>
      </c>
      <c r="K247" s="56">
        <f t="shared" si="10"/>
        <v>-0.46226595126178072</v>
      </c>
      <c r="L247" s="56">
        <f t="shared" si="11"/>
        <v>49.086103329231904</v>
      </c>
    </row>
    <row r="248" spans="1:12" x14ac:dyDescent="0.2">
      <c r="A248" s="148" t="s">
        <v>2589</v>
      </c>
      <c r="B248" s="151" t="s">
        <v>1731</v>
      </c>
      <c r="C248" s="148" t="s">
        <v>1410</v>
      </c>
      <c r="D248" s="148" t="s">
        <v>137</v>
      </c>
      <c r="E248" s="148" t="s">
        <v>464</v>
      </c>
      <c r="F248" s="150">
        <v>2.9724180099999997</v>
      </c>
      <c r="G248" s="150">
        <v>0.84895067000000002</v>
      </c>
      <c r="H248" s="56">
        <f t="shared" si="9"/>
        <v>2.5012847212901073</v>
      </c>
      <c r="I248" s="150">
        <v>50.476220670000004</v>
      </c>
      <c r="J248" s="150">
        <v>19.53070232</v>
      </c>
      <c r="K248" s="56">
        <f t="shared" si="10"/>
        <v>1.5844549695640442</v>
      </c>
      <c r="L248" s="56">
        <f t="shared" si="11"/>
        <v>16.981535066799037</v>
      </c>
    </row>
    <row r="249" spans="1:12" x14ac:dyDescent="0.2">
      <c r="A249" s="148" t="s">
        <v>2223</v>
      </c>
      <c r="B249" s="151" t="s">
        <v>2224</v>
      </c>
      <c r="C249" s="148" t="s">
        <v>422</v>
      </c>
      <c r="D249" s="148" t="s">
        <v>407</v>
      </c>
      <c r="E249" s="148" t="s">
        <v>139</v>
      </c>
      <c r="F249" s="150">
        <v>6.27125764</v>
      </c>
      <c r="G249" s="150">
        <v>7.5144778399999996</v>
      </c>
      <c r="H249" s="56">
        <f t="shared" si="9"/>
        <v>-0.16544332506807946</v>
      </c>
      <c r="I249" s="150">
        <v>50.328597680000009</v>
      </c>
      <c r="J249" s="150">
        <v>53.729847839999969</v>
      </c>
      <c r="K249" s="56">
        <f t="shared" si="10"/>
        <v>-6.3302806479713314E-2</v>
      </c>
      <c r="L249" s="56">
        <f t="shared" si="11"/>
        <v>8.0252798671495835</v>
      </c>
    </row>
    <row r="250" spans="1:12" x14ac:dyDescent="0.2">
      <c r="A250" s="148" t="s">
        <v>1211</v>
      </c>
      <c r="B250" s="151" t="s">
        <v>1079</v>
      </c>
      <c r="C250" s="148" t="s">
        <v>422</v>
      </c>
      <c r="D250" s="148" t="s">
        <v>407</v>
      </c>
      <c r="E250" s="148" t="s">
        <v>464</v>
      </c>
      <c r="F250" s="150">
        <v>8.9758448400000006</v>
      </c>
      <c r="G250" s="150">
        <v>6.5876470599999992</v>
      </c>
      <c r="H250" s="56">
        <f t="shared" si="9"/>
        <v>0.36252667428118124</v>
      </c>
      <c r="I250" s="150">
        <v>50.29878578610348</v>
      </c>
      <c r="J250" s="150">
        <v>87.633192010832786</v>
      </c>
      <c r="K250" s="56">
        <f t="shared" si="10"/>
        <v>-0.42603042714813133</v>
      </c>
      <c r="L250" s="56">
        <f t="shared" si="11"/>
        <v>5.6037940364066587</v>
      </c>
    </row>
    <row r="251" spans="1:12" x14ac:dyDescent="0.2">
      <c r="A251" s="148" t="s">
        <v>3410</v>
      </c>
      <c r="B251" s="151" t="s">
        <v>440</v>
      </c>
      <c r="C251" s="148" t="s">
        <v>422</v>
      </c>
      <c r="D251" s="148" t="s">
        <v>407</v>
      </c>
      <c r="E251" s="148" t="s">
        <v>139</v>
      </c>
      <c r="F251" s="150">
        <v>9.0319128400000004</v>
      </c>
      <c r="G251" s="150">
        <v>3.4961525</v>
      </c>
      <c r="H251" s="56">
        <f t="shared" si="9"/>
        <v>1.5833864054843145</v>
      </c>
      <c r="I251" s="150">
        <v>49.865462999999998</v>
      </c>
      <c r="J251" s="150">
        <v>47.094557000000002</v>
      </c>
      <c r="K251" s="56">
        <f t="shared" si="10"/>
        <v>5.8837075375823167E-2</v>
      </c>
      <c r="L251" s="56">
        <f t="shared" si="11"/>
        <v>5.5210301387275118</v>
      </c>
    </row>
    <row r="252" spans="1:12" x14ac:dyDescent="0.2">
      <c r="A252" s="148" t="s">
        <v>1560</v>
      </c>
      <c r="B252" s="151" t="s">
        <v>845</v>
      </c>
      <c r="C252" s="148" t="s">
        <v>1563</v>
      </c>
      <c r="D252" s="148" t="s">
        <v>138</v>
      </c>
      <c r="E252" s="148" t="s">
        <v>464</v>
      </c>
      <c r="F252" s="150">
        <v>31.048504269999999</v>
      </c>
      <c r="G252" s="150">
        <v>28.722665940000002</v>
      </c>
      <c r="H252" s="56">
        <f t="shared" si="9"/>
        <v>8.097571217304611E-2</v>
      </c>
      <c r="I252" s="150">
        <v>48.601840036010522</v>
      </c>
      <c r="J252" s="150">
        <v>51.060984204954245</v>
      </c>
      <c r="K252" s="56">
        <f t="shared" si="10"/>
        <v>-4.8160923790127819E-2</v>
      </c>
      <c r="L252" s="56">
        <f t="shared" si="11"/>
        <v>1.5653520573282844</v>
      </c>
    </row>
    <row r="253" spans="1:12" x14ac:dyDescent="0.2">
      <c r="A253" s="148" t="s">
        <v>2891</v>
      </c>
      <c r="B253" s="151" t="s">
        <v>959</v>
      </c>
      <c r="C253" s="148" t="s">
        <v>1412</v>
      </c>
      <c r="D253" s="148" t="s">
        <v>407</v>
      </c>
      <c r="E253" s="148" t="s">
        <v>139</v>
      </c>
      <c r="F253" s="150">
        <v>0.69896094999999991</v>
      </c>
      <c r="G253" s="150">
        <v>0.43350742999999997</v>
      </c>
      <c r="H253" s="56">
        <f t="shared" si="9"/>
        <v>0.61233903188233696</v>
      </c>
      <c r="I253" s="150">
        <v>47.837683896993717</v>
      </c>
      <c r="J253" s="150">
        <v>1.5477135199999994</v>
      </c>
      <c r="K253" s="56">
        <f t="shared" si="10"/>
        <v>29.908616665049056</v>
      </c>
      <c r="L253" s="56">
        <f t="shared" si="11"/>
        <v>68.441139518586439</v>
      </c>
    </row>
    <row r="254" spans="1:12" x14ac:dyDescent="0.2">
      <c r="A254" s="148" t="s">
        <v>3412</v>
      </c>
      <c r="B254" s="151" t="s">
        <v>442</v>
      </c>
      <c r="C254" s="148" t="s">
        <v>422</v>
      </c>
      <c r="D254" s="148" t="s">
        <v>407</v>
      </c>
      <c r="E254" s="148" t="s">
        <v>139</v>
      </c>
      <c r="F254" s="150">
        <v>3.8417271500000001</v>
      </c>
      <c r="G254" s="150">
        <v>1.4856969499999999</v>
      </c>
      <c r="H254" s="56">
        <f t="shared" si="9"/>
        <v>1.5858080613277159</v>
      </c>
      <c r="I254" s="150">
        <v>47.694034500000001</v>
      </c>
      <c r="J254" s="150">
        <v>24.315014000000001</v>
      </c>
      <c r="K254" s="56">
        <f t="shared" si="10"/>
        <v>0.96150553316563991</v>
      </c>
      <c r="L254" s="56">
        <f t="shared" si="11"/>
        <v>12.414737600508667</v>
      </c>
    </row>
    <row r="255" spans="1:12" x14ac:dyDescent="0.2">
      <c r="A255" s="148" t="s">
        <v>1246</v>
      </c>
      <c r="B255" s="151" t="s">
        <v>985</v>
      </c>
      <c r="C255" s="148" t="s">
        <v>422</v>
      </c>
      <c r="D255" s="148" t="s">
        <v>407</v>
      </c>
      <c r="E255" s="148" t="s">
        <v>139</v>
      </c>
      <c r="F255" s="150">
        <v>16.858343780000002</v>
      </c>
      <c r="G255" s="150">
        <v>24.857274839999999</v>
      </c>
      <c r="H255" s="56">
        <f t="shared" si="9"/>
        <v>-0.32179436850930343</v>
      </c>
      <c r="I255" s="150">
        <v>47.454562711868682</v>
      </c>
      <c r="J255" s="150">
        <v>16.778112029732963</v>
      </c>
      <c r="K255" s="56">
        <f t="shared" si="10"/>
        <v>1.8283612976104298</v>
      </c>
      <c r="L255" s="56">
        <f t="shared" si="11"/>
        <v>2.8149006409613433</v>
      </c>
    </row>
    <row r="256" spans="1:12" x14ac:dyDescent="0.2">
      <c r="A256" s="148" t="s">
        <v>1250</v>
      </c>
      <c r="B256" s="151" t="s">
        <v>996</v>
      </c>
      <c r="C256" s="148" t="s">
        <v>422</v>
      </c>
      <c r="D256" s="148" t="s">
        <v>138</v>
      </c>
      <c r="E256" s="148" t="s">
        <v>139</v>
      </c>
      <c r="F256" s="150">
        <v>3.0513157599999996</v>
      </c>
      <c r="G256" s="150">
        <v>3.6231721600000002</v>
      </c>
      <c r="H256" s="56">
        <f t="shared" si="9"/>
        <v>-0.15783307409825109</v>
      </c>
      <c r="I256" s="150">
        <v>47.372570587797696</v>
      </c>
      <c r="J256" s="150">
        <v>28.483109279562413</v>
      </c>
      <c r="K256" s="56">
        <f t="shared" si="10"/>
        <v>0.66318115493764251</v>
      </c>
      <c r="L256" s="56">
        <f t="shared" si="11"/>
        <v>15.525292796245283</v>
      </c>
    </row>
    <row r="257" spans="1:12" x14ac:dyDescent="0.2">
      <c r="A257" s="148" t="s">
        <v>2749</v>
      </c>
      <c r="B257" s="151" t="s">
        <v>896</v>
      </c>
      <c r="C257" s="148" t="s">
        <v>422</v>
      </c>
      <c r="D257" s="148" t="s">
        <v>407</v>
      </c>
      <c r="E257" s="148" t="s">
        <v>464</v>
      </c>
      <c r="F257" s="150">
        <v>20.1119266</v>
      </c>
      <c r="G257" s="150">
        <v>10.1753556</v>
      </c>
      <c r="H257" s="56">
        <f t="shared" si="9"/>
        <v>0.97653304617678427</v>
      </c>
      <c r="I257" s="150">
        <v>47.215259643967805</v>
      </c>
      <c r="J257" s="150">
        <v>115.03293190915591</v>
      </c>
      <c r="K257" s="56">
        <f t="shared" si="10"/>
        <v>-0.58955006309623781</v>
      </c>
      <c r="L257" s="56">
        <f t="shared" si="11"/>
        <v>2.3476248985498884</v>
      </c>
    </row>
    <row r="258" spans="1:12" x14ac:dyDescent="0.2">
      <c r="A258" s="148" t="s">
        <v>1945</v>
      </c>
      <c r="B258" s="151" t="s">
        <v>1946</v>
      </c>
      <c r="C258" s="148" t="s">
        <v>1661</v>
      </c>
      <c r="D258" s="148" t="s">
        <v>138</v>
      </c>
      <c r="E258" s="148" t="s">
        <v>139</v>
      </c>
      <c r="F258" s="150">
        <v>25.866762559999998</v>
      </c>
      <c r="G258" s="150">
        <v>26.67931257</v>
      </c>
      <c r="H258" s="56">
        <f t="shared" si="9"/>
        <v>-3.0456182402303966E-2</v>
      </c>
      <c r="I258" s="150">
        <v>46.992432000000001</v>
      </c>
      <c r="J258" s="150">
        <v>41.279013499999998</v>
      </c>
      <c r="K258" s="56">
        <f t="shared" si="10"/>
        <v>0.13840976359573132</v>
      </c>
      <c r="L258" s="56">
        <f t="shared" si="11"/>
        <v>1.8167109970177886</v>
      </c>
    </row>
    <row r="259" spans="1:12" x14ac:dyDescent="0.2">
      <c r="A259" s="148" t="s">
        <v>2730</v>
      </c>
      <c r="B259" s="151" t="s">
        <v>120</v>
      </c>
      <c r="C259" s="148" t="s">
        <v>422</v>
      </c>
      <c r="D259" s="148" t="s">
        <v>138</v>
      </c>
      <c r="E259" s="148" t="s">
        <v>464</v>
      </c>
      <c r="F259" s="150">
        <v>22.265979680000001</v>
      </c>
      <c r="G259" s="150">
        <v>19.066727780000001</v>
      </c>
      <c r="H259" s="56">
        <f t="shared" si="9"/>
        <v>0.16779239400249102</v>
      </c>
      <c r="I259" s="150">
        <v>46.965763756600509</v>
      </c>
      <c r="J259" s="150">
        <v>142.37162545764792</v>
      </c>
      <c r="K259" s="56">
        <f t="shared" si="10"/>
        <v>-0.67011851128600286</v>
      </c>
      <c r="L259" s="56">
        <f t="shared" si="11"/>
        <v>2.1093059650452579</v>
      </c>
    </row>
    <row r="260" spans="1:12" x14ac:dyDescent="0.2">
      <c r="A260" s="148" t="s">
        <v>950</v>
      </c>
      <c r="B260" s="151" t="s">
        <v>27</v>
      </c>
      <c r="C260" s="148" t="s">
        <v>1661</v>
      </c>
      <c r="D260" s="148" t="s">
        <v>138</v>
      </c>
      <c r="E260" s="148" t="s">
        <v>139</v>
      </c>
      <c r="F260" s="150">
        <v>4.1130186200000001</v>
      </c>
      <c r="G260" s="150">
        <v>0.91003484999999995</v>
      </c>
      <c r="H260" s="56">
        <f t="shared" si="9"/>
        <v>3.5196275944816842</v>
      </c>
      <c r="I260" s="150">
        <v>46.866179000000002</v>
      </c>
      <c r="J260" s="150">
        <v>63.869719000000003</v>
      </c>
      <c r="K260" s="56">
        <f t="shared" si="10"/>
        <v>-0.26622224531784777</v>
      </c>
      <c r="L260" s="56">
        <f t="shared" si="11"/>
        <v>11.39459441591344</v>
      </c>
    </row>
    <row r="261" spans="1:12" x14ac:dyDescent="0.2">
      <c r="A261" s="148" t="s">
        <v>1357</v>
      </c>
      <c r="B261" s="151" t="s">
        <v>467</v>
      </c>
      <c r="C261" s="148" t="s">
        <v>1660</v>
      </c>
      <c r="D261" s="148" t="s">
        <v>138</v>
      </c>
      <c r="E261" s="148" t="s">
        <v>139</v>
      </c>
      <c r="F261" s="150">
        <v>14.401023800000001</v>
      </c>
      <c r="G261" s="150">
        <v>27.793166879999998</v>
      </c>
      <c r="H261" s="56">
        <f t="shared" si="9"/>
        <v>-0.48185020216738961</v>
      </c>
      <c r="I261" s="150">
        <v>46.51792039</v>
      </c>
      <c r="J261" s="150">
        <v>66.092038830000007</v>
      </c>
      <c r="K261" s="56">
        <f t="shared" si="10"/>
        <v>-0.29616454245492374</v>
      </c>
      <c r="L261" s="56">
        <f t="shared" si="11"/>
        <v>3.2301814812638527</v>
      </c>
    </row>
    <row r="262" spans="1:12" x14ac:dyDescent="0.2">
      <c r="A262" s="148" t="s">
        <v>1519</v>
      </c>
      <c r="B262" s="151" t="s">
        <v>975</v>
      </c>
      <c r="C262" s="148" t="s">
        <v>3404</v>
      </c>
      <c r="D262" s="148" t="s">
        <v>137</v>
      </c>
      <c r="E262" s="148" t="s">
        <v>464</v>
      </c>
      <c r="F262" s="150">
        <v>1.9915558999999998</v>
      </c>
      <c r="G262" s="150">
        <v>0.80416728000000004</v>
      </c>
      <c r="H262" s="56">
        <f t="shared" si="9"/>
        <v>1.4765443080449625</v>
      </c>
      <c r="I262" s="150">
        <v>46.317588999999998</v>
      </c>
      <c r="J262" s="150">
        <v>5.9365209800000001</v>
      </c>
      <c r="K262" s="56">
        <f t="shared" si="10"/>
        <v>6.8021435713009133</v>
      </c>
      <c r="L262" s="56">
        <f t="shared" si="11"/>
        <v>23.256986660530092</v>
      </c>
    </row>
    <row r="263" spans="1:12" x14ac:dyDescent="0.2">
      <c r="A263" s="148" t="s">
        <v>3438</v>
      </c>
      <c r="B263" s="151" t="s">
        <v>772</v>
      </c>
      <c r="C263" s="148" t="s">
        <v>422</v>
      </c>
      <c r="D263" s="148" t="s">
        <v>407</v>
      </c>
      <c r="E263" s="148" t="s">
        <v>464</v>
      </c>
      <c r="F263" s="150">
        <v>7.20740889</v>
      </c>
      <c r="G263" s="150">
        <v>8.0716012999999993</v>
      </c>
      <c r="H263" s="56">
        <f t="shared" ref="H263:H326" si="12">IF(ISERROR(F263/G263-1),"",IF((F263/G263-1)&gt;10000%,"",F263/G263-1))</f>
        <v>-0.10706579498667745</v>
      </c>
      <c r="I263" s="150">
        <v>46.169563588069259</v>
      </c>
      <c r="J263" s="150">
        <v>99.218119455860347</v>
      </c>
      <c r="K263" s="56">
        <f t="shared" ref="K263:K326" si="13">IF(ISERROR(I263/J263-1),"",IF((I263/J263-1)&gt;10000%,"",I263/J263-1))</f>
        <v>-0.53466600817193544</v>
      </c>
      <c r="L263" s="56">
        <f t="shared" ref="L263:L326" si="14">IF(ISERROR(I263/F263),"",IF(I263/F263&gt;10000%,"",I263/F263))</f>
        <v>6.405847689885853</v>
      </c>
    </row>
    <row r="264" spans="1:12" x14ac:dyDescent="0.2">
      <c r="A264" s="148" t="s">
        <v>891</v>
      </c>
      <c r="B264" s="151" t="s">
        <v>889</v>
      </c>
      <c r="C264" s="148" t="s">
        <v>1661</v>
      </c>
      <c r="D264" s="148" t="s">
        <v>138</v>
      </c>
      <c r="E264" s="148" t="s">
        <v>139</v>
      </c>
      <c r="F264" s="150">
        <v>8.1030043999999997</v>
      </c>
      <c r="G264" s="150">
        <v>12.837101460000001</v>
      </c>
      <c r="H264" s="56">
        <f t="shared" si="12"/>
        <v>-0.36878239801650681</v>
      </c>
      <c r="I264" s="150">
        <v>46.021027500000002</v>
      </c>
      <c r="J264" s="150">
        <v>55.2331225</v>
      </c>
      <c r="K264" s="56">
        <f t="shared" si="13"/>
        <v>-0.16678570001179993</v>
      </c>
      <c r="L264" s="56">
        <f t="shared" si="14"/>
        <v>5.6795017290130074</v>
      </c>
    </row>
    <row r="265" spans="1:12" x14ac:dyDescent="0.2">
      <c r="A265" s="148" t="s">
        <v>725</v>
      </c>
      <c r="B265" s="151" t="s">
        <v>723</v>
      </c>
      <c r="C265" s="148" t="s">
        <v>1661</v>
      </c>
      <c r="D265" s="148" t="s">
        <v>138</v>
      </c>
      <c r="E265" s="148" t="s">
        <v>464</v>
      </c>
      <c r="F265" s="150">
        <v>23.4644102</v>
      </c>
      <c r="G265" s="150">
        <v>17.33598035</v>
      </c>
      <c r="H265" s="56">
        <f t="shared" si="12"/>
        <v>0.35350927529172016</v>
      </c>
      <c r="I265" s="150">
        <v>45.893442499999999</v>
      </c>
      <c r="J265" s="150">
        <v>284.15342750000002</v>
      </c>
      <c r="K265" s="56">
        <f t="shared" si="13"/>
        <v>-0.83849062492832327</v>
      </c>
      <c r="L265" s="56">
        <f t="shared" si="14"/>
        <v>1.9558745397316657</v>
      </c>
    </row>
    <row r="266" spans="1:12" x14ac:dyDescent="0.2">
      <c r="A266" s="148" t="s">
        <v>1625</v>
      </c>
      <c r="B266" s="151" t="s">
        <v>419</v>
      </c>
      <c r="C266" s="148" t="s">
        <v>1412</v>
      </c>
      <c r="D266" s="148" t="s">
        <v>407</v>
      </c>
      <c r="E266" s="148" t="s">
        <v>139</v>
      </c>
      <c r="F266" s="150">
        <v>12.798213029999999</v>
      </c>
      <c r="G266" s="150">
        <v>9.6868557499999994</v>
      </c>
      <c r="H266" s="56">
        <f t="shared" si="12"/>
        <v>0.32119372480590513</v>
      </c>
      <c r="I266" s="150">
        <v>45.245226179999989</v>
      </c>
      <c r="J266" s="150">
        <v>39.726310439999978</v>
      </c>
      <c r="K266" s="56">
        <f t="shared" si="13"/>
        <v>0.13892344088523956</v>
      </c>
      <c r="L266" s="56">
        <f t="shared" si="14"/>
        <v>3.5352768448174512</v>
      </c>
    </row>
    <row r="267" spans="1:12" x14ac:dyDescent="0.2">
      <c r="A267" s="148" t="s">
        <v>952</v>
      </c>
      <c r="B267" s="151" t="s">
        <v>30</v>
      </c>
      <c r="C267" s="148" t="s">
        <v>1661</v>
      </c>
      <c r="D267" s="148" t="s">
        <v>138</v>
      </c>
      <c r="E267" s="148" t="s">
        <v>139</v>
      </c>
      <c r="F267" s="150">
        <v>7.4192805700000006</v>
      </c>
      <c r="G267" s="150">
        <v>19.043088280000003</v>
      </c>
      <c r="H267" s="56">
        <f t="shared" si="12"/>
        <v>-0.61039509658776847</v>
      </c>
      <c r="I267" s="150">
        <v>44.981747499999997</v>
      </c>
      <c r="J267" s="150">
        <v>132.594313</v>
      </c>
      <c r="K267" s="56">
        <f t="shared" si="13"/>
        <v>-0.6607565853899029</v>
      </c>
      <c r="L267" s="56">
        <f t="shared" si="14"/>
        <v>6.0628179613377249</v>
      </c>
    </row>
    <row r="268" spans="1:12" x14ac:dyDescent="0.2">
      <c r="A268" s="148" t="s">
        <v>2750</v>
      </c>
      <c r="B268" s="151" t="s">
        <v>901</v>
      </c>
      <c r="C268" s="148" t="s">
        <v>422</v>
      </c>
      <c r="D268" s="148" t="s">
        <v>407</v>
      </c>
      <c r="E268" s="148" t="s">
        <v>464</v>
      </c>
      <c r="F268" s="150">
        <v>21.96543166</v>
      </c>
      <c r="G268" s="150">
        <v>34.996311179999999</v>
      </c>
      <c r="H268" s="56">
        <f t="shared" si="12"/>
        <v>-0.37235008721282037</v>
      </c>
      <c r="I268" s="150">
        <v>44.30892546052938</v>
      </c>
      <c r="J268" s="150">
        <v>195.83540532015968</v>
      </c>
      <c r="K268" s="56">
        <f t="shared" si="13"/>
        <v>-0.77374405109182709</v>
      </c>
      <c r="L268" s="56">
        <f t="shared" si="14"/>
        <v>2.0172116872721353</v>
      </c>
    </row>
    <row r="269" spans="1:12" x14ac:dyDescent="0.2">
      <c r="A269" s="148" t="s">
        <v>1209</v>
      </c>
      <c r="B269" s="151" t="s">
        <v>1075</v>
      </c>
      <c r="C269" s="148" t="s">
        <v>422</v>
      </c>
      <c r="D269" s="148" t="s">
        <v>407</v>
      </c>
      <c r="E269" s="148" t="s">
        <v>464</v>
      </c>
      <c r="F269" s="150">
        <v>7.7858012300000006</v>
      </c>
      <c r="G269" s="150">
        <v>8.0671377599999996</v>
      </c>
      <c r="H269" s="56">
        <f t="shared" si="12"/>
        <v>-3.4874392674310695E-2</v>
      </c>
      <c r="I269" s="150">
        <v>43.110399918288586</v>
      </c>
      <c r="J269" s="150">
        <v>39.379414719999971</v>
      </c>
      <c r="K269" s="56">
        <f t="shared" si="13"/>
        <v>9.4744556891388276E-2</v>
      </c>
      <c r="L269" s="56">
        <f t="shared" si="14"/>
        <v>5.5370537526923975</v>
      </c>
    </row>
    <row r="270" spans="1:12" x14ac:dyDescent="0.2">
      <c r="A270" s="148" t="s">
        <v>582</v>
      </c>
      <c r="B270" s="151" t="s">
        <v>21</v>
      </c>
      <c r="C270" s="148" t="s">
        <v>1661</v>
      </c>
      <c r="D270" s="148" t="s">
        <v>138</v>
      </c>
      <c r="E270" s="148" t="s">
        <v>139</v>
      </c>
      <c r="F270" s="150">
        <v>8.1451959899999995</v>
      </c>
      <c r="G270" s="150">
        <v>2.8580355900000001</v>
      </c>
      <c r="H270" s="56">
        <f t="shared" si="12"/>
        <v>1.849928117935018</v>
      </c>
      <c r="I270" s="150">
        <v>42.967723999999997</v>
      </c>
      <c r="J270" s="150">
        <v>41.867777500000003</v>
      </c>
      <c r="K270" s="56">
        <f t="shared" si="13"/>
        <v>2.6271910420847977E-2</v>
      </c>
      <c r="L270" s="56">
        <f t="shared" si="14"/>
        <v>5.2752228494872595</v>
      </c>
    </row>
    <row r="271" spans="1:12" x14ac:dyDescent="0.2">
      <c r="A271" s="151" t="s">
        <v>3467</v>
      </c>
      <c r="B271" s="151" t="s">
        <v>2080</v>
      </c>
      <c r="C271" s="148" t="s">
        <v>422</v>
      </c>
      <c r="D271" s="148" t="s">
        <v>407</v>
      </c>
      <c r="E271" s="148" t="s">
        <v>139</v>
      </c>
      <c r="F271" s="150">
        <v>1.15345765</v>
      </c>
      <c r="G271" s="150">
        <v>1.1754379799999999</v>
      </c>
      <c r="H271" s="56">
        <f t="shared" si="12"/>
        <v>-1.8699693538913764E-2</v>
      </c>
      <c r="I271" s="150">
        <v>42.912596783935442</v>
      </c>
      <c r="J271" s="150">
        <v>72.898285246673424</v>
      </c>
      <c r="K271" s="56">
        <f t="shared" si="13"/>
        <v>-0.41133599180381708</v>
      </c>
      <c r="L271" s="56">
        <f t="shared" si="14"/>
        <v>37.203443736261526</v>
      </c>
    </row>
    <row r="272" spans="1:12" x14ac:dyDescent="0.2">
      <c r="A272" s="148" t="s">
        <v>2264</v>
      </c>
      <c r="B272" s="151" t="s">
        <v>2265</v>
      </c>
      <c r="C272" s="148" t="s">
        <v>1442</v>
      </c>
      <c r="D272" s="148" t="s">
        <v>138</v>
      </c>
      <c r="E272" s="148" t="s">
        <v>464</v>
      </c>
      <c r="F272" s="150">
        <v>0.94311776000000003</v>
      </c>
      <c r="G272" s="150">
        <v>0.97847740000000005</v>
      </c>
      <c r="H272" s="56">
        <f t="shared" si="12"/>
        <v>-3.6137411042912237E-2</v>
      </c>
      <c r="I272" s="150">
        <v>42.846322950000001</v>
      </c>
      <c r="J272" s="150">
        <v>2.7153185699999995</v>
      </c>
      <c r="K272" s="56">
        <f t="shared" si="13"/>
        <v>14.779482902442643</v>
      </c>
      <c r="L272" s="56">
        <f t="shared" si="14"/>
        <v>45.430512251195438</v>
      </c>
    </row>
    <row r="273" spans="1:12" x14ac:dyDescent="0.2">
      <c r="A273" s="148" t="s">
        <v>1529</v>
      </c>
      <c r="B273" s="151" t="s">
        <v>265</v>
      </c>
      <c r="C273" s="148" t="s">
        <v>1411</v>
      </c>
      <c r="D273" s="148" t="s">
        <v>138</v>
      </c>
      <c r="E273" s="148" t="s">
        <v>139</v>
      </c>
      <c r="F273" s="150">
        <v>72.037398780000004</v>
      </c>
      <c r="G273" s="150">
        <v>102.83471434</v>
      </c>
      <c r="H273" s="56">
        <f t="shared" si="12"/>
        <v>-0.29948364963776297</v>
      </c>
      <c r="I273" s="150">
        <v>42.317408</v>
      </c>
      <c r="J273" s="150">
        <v>95.846490500000002</v>
      </c>
      <c r="K273" s="56">
        <f t="shared" si="13"/>
        <v>-0.55848766314505793</v>
      </c>
      <c r="L273" s="56">
        <f t="shared" si="14"/>
        <v>0.58743664702880316</v>
      </c>
    </row>
    <row r="274" spans="1:12" x14ac:dyDescent="0.2">
      <c r="A274" s="148" t="s">
        <v>707</v>
      </c>
      <c r="B274" s="151" t="s">
        <v>228</v>
      </c>
      <c r="C274" s="148" t="s">
        <v>1661</v>
      </c>
      <c r="D274" s="148" t="s">
        <v>138</v>
      </c>
      <c r="E274" s="148" t="s">
        <v>139</v>
      </c>
      <c r="F274" s="150">
        <v>17.55990804</v>
      </c>
      <c r="G274" s="150">
        <v>26.24571564</v>
      </c>
      <c r="H274" s="56">
        <f t="shared" si="12"/>
        <v>-0.33094192283186685</v>
      </c>
      <c r="I274" s="150">
        <v>42.266362969999996</v>
      </c>
      <c r="J274" s="150">
        <v>32.356018249999998</v>
      </c>
      <c r="K274" s="56">
        <f t="shared" si="13"/>
        <v>0.30629061472976504</v>
      </c>
      <c r="L274" s="56">
        <f t="shared" si="14"/>
        <v>2.406980883596928</v>
      </c>
    </row>
    <row r="275" spans="1:12" x14ac:dyDescent="0.2">
      <c r="A275" s="151" t="s">
        <v>3093</v>
      </c>
      <c r="B275" s="151" t="s">
        <v>830</v>
      </c>
      <c r="C275" s="148" t="s">
        <v>1659</v>
      </c>
      <c r="D275" s="148" t="s">
        <v>138</v>
      </c>
      <c r="E275" s="148" t="s">
        <v>464</v>
      </c>
      <c r="F275" s="150">
        <v>12.425611529999999</v>
      </c>
      <c r="G275" s="150">
        <v>8.4446823800000015</v>
      </c>
      <c r="H275" s="56">
        <f t="shared" si="12"/>
        <v>0.47141253760215407</v>
      </c>
      <c r="I275" s="150">
        <v>42.042579260000011</v>
      </c>
      <c r="J275" s="150">
        <v>87.437823870000017</v>
      </c>
      <c r="K275" s="56">
        <f t="shared" si="13"/>
        <v>-0.51917171083182856</v>
      </c>
      <c r="L275" s="56">
        <f t="shared" si="14"/>
        <v>3.3835420621748677</v>
      </c>
    </row>
    <row r="276" spans="1:12" x14ac:dyDescent="0.2">
      <c r="A276" s="148" t="s">
        <v>953</v>
      </c>
      <c r="B276" s="151" t="s">
        <v>28</v>
      </c>
      <c r="C276" s="148" t="s">
        <v>1661</v>
      </c>
      <c r="D276" s="148" t="s">
        <v>138</v>
      </c>
      <c r="E276" s="148" t="s">
        <v>139</v>
      </c>
      <c r="F276" s="150">
        <v>7.5050585099999996</v>
      </c>
      <c r="G276" s="150">
        <v>3.7581462400000003</v>
      </c>
      <c r="H276" s="56">
        <f t="shared" si="12"/>
        <v>0.99701076826643109</v>
      </c>
      <c r="I276" s="150">
        <v>41.726294500000002</v>
      </c>
      <c r="J276" s="150">
        <v>101.3586715</v>
      </c>
      <c r="K276" s="56">
        <f t="shared" si="13"/>
        <v>-0.58833029396996395</v>
      </c>
      <c r="L276" s="56">
        <f t="shared" si="14"/>
        <v>5.5597560557859005</v>
      </c>
    </row>
    <row r="277" spans="1:12" x14ac:dyDescent="0.2">
      <c r="A277" s="148" t="s">
        <v>2860</v>
      </c>
      <c r="B277" s="151" t="s">
        <v>1884</v>
      </c>
      <c r="C277" s="148" t="s">
        <v>1411</v>
      </c>
      <c r="D277" s="148" t="s">
        <v>138</v>
      </c>
      <c r="E277" s="148" t="s">
        <v>464</v>
      </c>
      <c r="F277" s="150">
        <v>0.29781747999999997</v>
      </c>
      <c r="G277" s="150">
        <v>0.59279961000000003</v>
      </c>
      <c r="H277" s="56">
        <f t="shared" si="12"/>
        <v>-0.49760850888549002</v>
      </c>
      <c r="I277" s="150">
        <v>41.457133499999998</v>
      </c>
      <c r="J277" s="150">
        <v>0.73582099999999995</v>
      </c>
      <c r="K277" s="56">
        <f t="shared" si="13"/>
        <v>55.341329616849748</v>
      </c>
      <c r="L277" s="56" t="str">
        <f t="shared" si="14"/>
        <v/>
      </c>
    </row>
    <row r="278" spans="1:12" x14ac:dyDescent="0.2">
      <c r="A278" s="151" t="s">
        <v>3019</v>
      </c>
      <c r="B278" s="151" t="s">
        <v>687</v>
      </c>
      <c r="C278" s="148" t="s">
        <v>1659</v>
      </c>
      <c r="D278" s="148" t="s">
        <v>407</v>
      </c>
      <c r="E278" s="148" t="s">
        <v>464</v>
      </c>
      <c r="F278" s="150">
        <v>18.75985425</v>
      </c>
      <c r="G278" s="150">
        <v>15.81662496</v>
      </c>
      <c r="H278" s="56">
        <f t="shared" si="12"/>
        <v>0.18608453430762761</v>
      </c>
      <c r="I278" s="150">
        <v>41.430371519999994</v>
      </c>
      <c r="J278" s="150">
        <v>97.108536659999984</v>
      </c>
      <c r="K278" s="56">
        <f t="shared" si="13"/>
        <v>-0.57336014994173423</v>
      </c>
      <c r="L278" s="56">
        <f t="shared" si="14"/>
        <v>2.2084591366161597</v>
      </c>
    </row>
    <row r="279" spans="1:12" x14ac:dyDescent="0.2">
      <c r="A279" s="148" t="s">
        <v>1678</v>
      </c>
      <c r="B279" s="151" t="s">
        <v>1679</v>
      </c>
      <c r="C279" s="148" t="s">
        <v>1410</v>
      </c>
      <c r="D279" s="148" t="s">
        <v>138</v>
      </c>
      <c r="E279" s="148" t="s">
        <v>464</v>
      </c>
      <c r="F279" s="150">
        <v>8.668398419999999</v>
      </c>
      <c r="G279" s="150">
        <v>9.5820058499999998</v>
      </c>
      <c r="H279" s="56">
        <f t="shared" si="12"/>
        <v>-9.5346156566999074E-2</v>
      </c>
      <c r="I279" s="150">
        <v>40.969560950000002</v>
      </c>
      <c r="J279" s="150">
        <v>32.691479659999999</v>
      </c>
      <c r="K279" s="56">
        <f t="shared" si="13"/>
        <v>0.25321831180767074</v>
      </c>
      <c r="L279" s="56">
        <f t="shared" si="14"/>
        <v>4.7263126318090958</v>
      </c>
    </row>
    <row r="280" spans="1:12" x14ac:dyDescent="0.2">
      <c r="A280" s="148" t="s">
        <v>2262</v>
      </c>
      <c r="B280" s="151" t="s">
        <v>2263</v>
      </c>
      <c r="C280" s="148" t="s">
        <v>1442</v>
      </c>
      <c r="D280" s="148" t="s">
        <v>407</v>
      </c>
      <c r="E280" s="148" t="s">
        <v>464</v>
      </c>
      <c r="F280" s="150">
        <v>24.936364519999998</v>
      </c>
      <c r="G280" s="150">
        <v>24.290203039999998</v>
      </c>
      <c r="H280" s="56">
        <f t="shared" si="12"/>
        <v>2.660173235011376E-2</v>
      </c>
      <c r="I280" s="150">
        <v>40.941485510762604</v>
      </c>
      <c r="J280" s="150">
        <v>57.703409859447881</v>
      </c>
      <c r="K280" s="56">
        <f t="shared" si="13"/>
        <v>-0.29048412198713103</v>
      </c>
      <c r="L280" s="56">
        <f t="shared" si="14"/>
        <v>1.6418385878954342</v>
      </c>
    </row>
    <row r="281" spans="1:12" x14ac:dyDescent="0.2">
      <c r="A281" s="148" t="s">
        <v>2790</v>
      </c>
      <c r="B281" s="151" t="s">
        <v>1012</v>
      </c>
      <c r="C281" s="148" t="s">
        <v>422</v>
      </c>
      <c r="D281" s="148" t="s">
        <v>138</v>
      </c>
      <c r="E281" s="148" t="s">
        <v>464</v>
      </c>
      <c r="F281" s="150">
        <v>2.8159799799999998</v>
      </c>
      <c r="G281" s="150">
        <v>2.7840941099999998</v>
      </c>
      <c r="H281" s="56">
        <f t="shared" si="12"/>
        <v>1.1452870750838118E-2</v>
      </c>
      <c r="I281" s="150">
        <v>40.903355129999952</v>
      </c>
      <c r="J281" s="150">
        <v>2.7270162700000009</v>
      </c>
      <c r="K281" s="56">
        <f t="shared" si="13"/>
        <v>13.999307330865298</v>
      </c>
      <c r="L281" s="56">
        <f t="shared" si="14"/>
        <v>14.525442446504877</v>
      </c>
    </row>
    <row r="282" spans="1:12" x14ac:dyDescent="0.2">
      <c r="A282" s="148" t="s">
        <v>2771</v>
      </c>
      <c r="B282" s="151" t="s">
        <v>1961</v>
      </c>
      <c r="C282" s="148" t="s">
        <v>422</v>
      </c>
      <c r="D282" s="148" t="s">
        <v>407</v>
      </c>
      <c r="E282" s="148" t="s">
        <v>464</v>
      </c>
      <c r="F282" s="150">
        <v>10.640858029999999</v>
      </c>
      <c r="G282" s="150">
        <v>19.186894489999997</v>
      </c>
      <c r="H282" s="56">
        <f t="shared" si="12"/>
        <v>-0.44541009304314982</v>
      </c>
      <c r="I282" s="150">
        <v>40.815047038161794</v>
      </c>
      <c r="J282" s="150">
        <v>53.881944566340295</v>
      </c>
      <c r="K282" s="56">
        <f t="shared" si="13"/>
        <v>-0.24250976154155557</v>
      </c>
      <c r="L282" s="56">
        <f t="shared" si="14"/>
        <v>3.8356913439772486</v>
      </c>
    </row>
    <row r="283" spans="1:12" x14ac:dyDescent="0.2">
      <c r="A283" s="148" t="s">
        <v>738</v>
      </c>
      <c r="B283" s="151" t="s">
        <v>739</v>
      </c>
      <c r="C283" s="148" t="s">
        <v>1412</v>
      </c>
      <c r="D283" s="148" t="s">
        <v>407</v>
      </c>
      <c r="E283" s="148" t="s">
        <v>464</v>
      </c>
      <c r="F283" s="150">
        <v>10.604099550000001</v>
      </c>
      <c r="G283" s="150">
        <v>8.7413260199999989</v>
      </c>
      <c r="H283" s="56">
        <f t="shared" si="12"/>
        <v>0.2130996516704684</v>
      </c>
      <c r="I283" s="150">
        <v>40.79521005140186</v>
      </c>
      <c r="J283" s="150">
        <v>21.130265417981718</v>
      </c>
      <c r="K283" s="56">
        <f t="shared" si="13"/>
        <v>0.93065298728739121</v>
      </c>
      <c r="L283" s="56">
        <f t="shared" si="14"/>
        <v>3.8471168493888626</v>
      </c>
    </row>
    <row r="284" spans="1:12" x14ac:dyDescent="0.2">
      <c r="A284" s="148" t="s">
        <v>671</v>
      </c>
      <c r="B284" s="151" t="s">
        <v>258</v>
      </c>
      <c r="C284" s="148" t="s">
        <v>422</v>
      </c>
      <c r="D284" s="148" t="s">
        <v>138</v>
      </c>
      <c r="E284" s="148" t="s">
        <v>139</v>
      </c>
      <c r="F284" s="150">
        <v>9.1949933599999998</v>
      </c>
      <c r="G284" s="150">
        <v>7.4976215499999999</v>
      </c>
      <c r="H284" s="56">
        <f t="shared" si="12"/>
        <v>0.22638803501625127</v>
      </c>
      <c r="I284" s="150">
        <v>40.594775399999996</v>
      </c>
      <c r="J284" s="150">
        <v>56.597231829999998</v>
      </c>
      <c r="K284" s="56">
        <f t="shared" si="13"/>
        <v>-0.28274274045886671</v>
      </c>
      <c r="L284" s="56">
        <f t="shared" si="14"/>
        <v>4.4148781636531815</v>
      </c>
    </row>
    <row r="285" spans="1:12" x14ac:dyDescent="0.2">
      <c r="A285" s="148" t="s">
        <v>2742</v>
      </c>
      <c r="B285" s="151" t="s">
        <v>1141</v>
      </c>
      <c r="C285" s="148" t="s">
        <v>422</v>
      </c>
      <c r="D285" s="148" t="s">
        <v>407</v>
      </c>
      <c r="E285" s="148" t="s">
        <v>464</v>
      </c>
      <c r="F285" s="150">
        <v>17.175497570000001</v>
      </c>
      <c r="G285" s="150">
        <v>65.859602969999997</v>
      </c>
      <c r="H285" s="56">
        <f t="shared" si="12"/>
        <v>-0.73921042952804183</v>
      </c>
      <c r="I285" s="150">
        <v>40.478637562003549</v>
      </c>
      <c r="J285" s="150">
        <v>177.21898535135404</v>
      </c>
      <c r="K285" s="56">
        <f t="shared" si="13"/>
        <v>-0.77158972284063876</v>
      </c>
      <c r="L285" s="56">
        <f t="shared" si="14"/>
        <v>2.3567665156150435</v>
      </c>
    </row>
    <row r="286" spans="1:12" x14ac:dyDescent="0.2">
      <c r="A286" s="148" t="s">
        <v>676</v>
      </c>
      <c r="B286" s="151" t="s">
        <v>263</v>
      </c>
      <c r="C286" s="148" t="s">
        <v>422</v>
      </c>
      <c r="D286" s="148" t="s">
        <v>138</v>
      </c>
      <c r="E286" s="148" t="s">
        <v>139</v>
      </c>
      <c r="F286" s="150">
        <v>16.725307430000001</v>
      </c>
      <c r="G286" s="150">
        <v>16.815908910000001</v>
      </c>
      <c r="H286" s="56">
        <f t="shared" si="12"/>
        <v>-5.3878431718978881E-3</v>
      </c>
      <c r="I286" s="150">
        <v>40.441889780000004</v>
      </c>
      <c r="J286" s="150">
        <v>35.319296819999998</v>
      </c>
      <c r="K286" s="56">
        <f t="shared" si="13"/>
        <v>0.14503666327522335</v>
      </c>
      <c r="L286" s="56">
        <f t="shared" si="14"/>
        <v>2.4180057645732616</v>
      </c>
    </row>
    <row r="287" spans="1:12" x14ac:dyDescent="0.2">
      <c r="A287" s="148" t="s">
        <v>2600</v>
      </c>
      <c r="B287" s="151" t="s">
        <v>1743</v>
      </c>
      <c r="C287" s="148" t="s">
        <v>1410</v>
      </c>
      <c r="D287" s="148" t="s">
        <v>137</v>
      </c>
      <c r="E287" s="148" t="s">
        <v>464</v>
      </c>
      <c r="F287" s="150">
        <v>0.74875674000000003</v>
      </c>
      <c r="G287" s="150">
        <v>0.90091801999999999</v>
      </c>
      <c r="H287" s="56">
        <f t="shared" si="12"/>
        <v>-0.16889581140801246</v>
      </c>
      <c r="I287" s="150">
        <v>40.047834999999999</v>
      </c>
      <c r="J287" s="150">
        <v>4.3885090000000002E-2</v>
      </c>
      <c r="K287" s="56" t="str">
        <f t="shared" si="13"/>
        <v/>
      </c>
      <c r="L287" s="56">
        <f t="shared" si="14"/>
        <v>53.485775633886114</v>
      </c>
    </row>
    <row r="288" spans="1:12" x14ac:dyDescent="0.2">
      <c r="A288" s="148" t="s">
        <v>1645</v>
      </c>
      <c r="B288" s="151" t="s">
        <v>1067</v>
      </c>
      <c r="C288" s="148" t="s">
        <v>1411</v>
      </c>
      <c r="D288" s="148" t="s">
        <v>138</v>
      </c>
      <c r="E288" s="148" t="s">
        <v>464</v>
      </c>
      <c r="F288" s="150">
        <v>4.8803580899999996</v>
      </c>
      <c r="G288" s="150">
        <v>3.7027564599999998</v>
      </c>
      <c r="H288" s="56">
        <f t="shared" si="12"/>
        <v>0.31803377908359654</v>
      </c>
      <c r="I288" s="150">
        <v>39.651403599999995</v>
      </c>
      <c r="J288" s="150">
        <v>33.822455300000001</v>
      </c>
      <c r="K288" s="56">
        <f t="shared" si="13"/>
        <v>0.17233959652834518</v>
      </c>
      <c r="L288" s="56">
        <f t="shared" si="14"/>
        <v>8.1246914404184629</v>
      </c>
    </row>
    <row r="289" spans="1:12" x14ac:dyDescent="0.2">
      <c r="A289" s="148" t="s">
        <v>1240</v>
      </c>
      <c r="B289" s="151" t="s">
        <v>1070</v>
      </c>
      <c r="C289" s="148" t="s">
        <v>422</v>
      </c>
      <c r="D289" s="148" t="s">
        <v>407</v>
      </c>
      <c r="E289" s="148" t="s">
        <v>464</v>
      </c>
      <c r="F289" s="150">
        <v>12.72048352</v>
      </c>
      <c r="G289" s="150">
        <v>30.352024530000001</v>
      </c>
      <c r="H289" s="56">
        <f t="shared" si="12"/>
        <v>-0.58090164603593242</v>
      </c>
      <c r="I289" s="150">
        <v>39.178606049999992</v>
      </c>
      <c r="J289" s="150">
        <v>55.27904138000001</v>
      </c>
      <c r="K289" s="56">
        <f t="shared" si="13"/>
        <v>-0.29125749882893526</v>
      </c>
      <c r="L289" s="56">
        <f t="shared" si="14"/>
        <v>3.0799620146829128</v>
      </c>
    </row>
    <row r="290" spans="1:12" x14ac:dyDescent="0.2">
      <c r="A290" s="148" t="s">
        <v>571</v>
      </c>
      <c r="B290" s="151" t="s">
        <v>276</v>
      </c>
      <c r="C290" s="148" t="s">
        <v>1661</v>
      </c>
      <c r="D290" s="148" t="s">
        <v>138</v>
      </c>
      <c r="E290" s="148" t="s">
        <v>139</v>
      </c>
      <c r="F290" s="150">
        <v>1.7919459499999999</v>
      </c>
      <c r="G290" s="150">
        <v>2.3478795499999996</v>
      </c>
      <c r="H290" s="56">
        <f t="shared" si="12"/>
        <v>-0.23678114151980234</v>
      </c>
      <c r="I290" s="150">
        <v>39.127291499999998</v>
      </c>
      <c r="J290" s="150">
        <v>16.401810000000001</v>
      </c>
      <c r="K290" s="56">
        <f t="shared" si="13"/>
        <v>1.3855471743667311</v>
      </c>
      <c r="L290" s="56">
        <f t="shared" si="14"/>
        <v>21.835084646386797</v>
      </c>
    </row>
    <row r="291" spans="1:12" x14ac:dyDescent="0.2">
      <c r="A291" s="148" t="s">
        <v>2764</v>
      </c>
      <c r="B291" s="151" t="s">
        <v>1975</v>
      </c>
      <c r="C291" s="148" t="s">
        <v>422</v>
      </c>
      <c r="D291" s="148" t="s">
        <v>138</v>
      </c>
      <c r="E291" s="148" t="s">
        <v>464</v>
      </c>
      <c r="F291" s="150">
        <v>2.93998172</v>
      </c>
      <c r="G291" s="150">
        <v>1.6705691599999999</v>
      </c>
      <c r="H291" s="56">
        <f t="shared" si="12"/>
        <v>0.75986830739770173</v>
      </c>
      <c r="I291" s="150">
        <v>38.493010061743391</v>
      </c>
      <c r="J291" s="150">
        <v>30.350313305912596</v>
      </c>
      <c r="K291" s="56">
        <f t="shared" si="13"/>
        <v>0.26829036899083669</v>
      </c>
      <c r="L291" s="56">
        <f t="shared" si="14"/>
        <v>13.092941973034918</v>
      </c>
    </row>
    <row r="292" spans="1:12" x14ac:dyDescent="0.2">
      <c r="A292" s="151" t="s">
        <v>3058</v>
      </c>
      <c r="B292" s="151" t="s">
        <v>1433</v>
      </c>
      <c r="C292" s="148" t="s">
        <v>1659</v>
      </c>
      <c r="D292" s="148" t="s">
        <v>138</v>
      </c>
      <c r="E292" s="148" t="s">
        <v>139</v>
      </c>
      <c r="F292" s="150">
        <v>8.3533974900000008</v>
      </c>
      <c r="G292" s="150">
        <v>10.010114539999998</v>
      </c>
      <c r="H292" s="56">
        <f t="shared" si="12"/>
        <v>-0.16550430500868152</v>
      </c>
      <c r="I292" s="150">
        <v>38.132738267098041</v>
      </c>
      <c r="J292" s="150">
        <v>22.230926027349678</v>
      </c>
      <c r="K292" s="56">
        <f t="shared" si="13"/>
        <v>0.7153013878137644</v>
      </c>
      <c r="L292" s="56">
        <f t="shared" si="14"/>
        <v>4.5649375972767263</v>
      </c>
    </row>
    <row r="293" spans="1:12" x14ac:dyDescent="0.2">
      <c r="A293" s="148" t="s">
        <v>2720</v>
      </c>
      <c r="B293" s="151" t="s">
        <v>803</v>
      </c>
      <c r="C293" s="148" t="s">
        <v>1870</v>
      </c>
      <c r="D293" s="148" t="s">
        <v>137</v>
      </c>
      <c r="E293" s="148" t="s">
        <v>464</v>
      </c>
      <c r="F293" s="150">
        <v>8.6841884800000013</v>
      </c>
      <c r="G293" s="150">
        <v>8.9470911300000004</v>
      </c>
      <c r="H293" s="56">
        <f t="shared" si="12"/>
        <v>-2.9384148007442823E-2</v>
      </c>
      <c r="I293" s="150">
        <v>38.06443453</v>
      </c>
      <c r="J293" s="150">
        <v>34.768091940000019</v>
      </c>
      <c r="K293" s="56">
        <f t="shared" si="13"/>
        <v>9.4809418811033552E-2</v>
      </c>
      <c r="L293" s="56">
        <f t="shared" si="14"/>
        <v>4.3831884369695295</v>
      </c>
    </row>
    <row r="294" spans="1:12" x14ac:dyDescent="0.2">
      <c r="A294" s="148" t="s">
        <v>1627</v>
      </c>
      <c r="B294" s="151" t="s">
        <v>411</v>
      </c>
      <c r="C294" s="148" t="s">
        <v>1412</v>
      </c>
      <c r="D294" s="148" t="s">
        <v>407</v>
      </c>
      <c r="E294" s="148" t="s">
        <v>139</v>
      </c>
      <c r="F294" s="150">
        <v>8.0219007500000004</v>
      </c>
      <c r="G294" s="150">
        <v>5.3605312300000003</v>
      </c>
      <c r="H294" s="56">
        <f t="shared" si="12"/>
        <v>0.49647495850891632</v>
      </c>
      <c r="I294" s="150">
        <v>38.021545269999983</v>
      </c>
      <c r="J294" s="150">
        <v>101.03061878999999</v>
      </c>
      <c r="K294" s="56">
        <f t="shared" si="13"/>
        <v>-0.62366314563478298</v>
      </c>
      <c r="L294" s="56">
        <f t="shared" si="14"/>
        <v>4.739717737096159</v>
      </c>
    </row>
    <row r="295" spans="1:12" x14ac:dyDescent="0.2">
      <c r="A295" s="148" t="s">
        <v>2865</v>
      </c>
      <c r="B295" s="151" t="s">
        <v>2153</v>
      </c>
      <c r="C295" s="148" t="s">
        <v>1411</v>
      </c>
      <c r="D295" s="148" t="s">
        <v>137</v>
      </c>
      <c r="E295" s="148" t="s">
        <v>464</v>
      </c>
      <c r="F295" s="150">
        <v>3.7048588700000002</v>
      </c>
      <c r="G295" s="150">
        <v>7.51582814</v>
      </c>
      <c r="H295" s="56">
        <f t="shared" si="12"/>
        <v>-0.50705912894916194</v>
      </c>
      <c r="I295" s="150">
        <v>37.699199780000001</v>
      </c>
      <c r="J295" s="150">
        <v>175.38692885670767</v>
      </c>
      <c r="K295" s="56">
        <f t="shared" si="13"/>
        <v>-0.78505125766355999</v>
      </c>
      <c r="L295" s="56">
        <f t="shared" si="14"/>
        <v>10.175610219668098</v>
      </c>
    </row>
    <row r="296" spans="1:12" x14ac:dyDescent="0.2">
      <c r="A296" s="148" t="s">
        <v>2590</v>
      </c>
      <c r="B296" s="151" t="s">
        <v>1732</v>
      </c>
      <c r="C296" s="148" t="s">
        <v>1410</v>
      </c>
      <c r="D296" s="148" t="s">
        <v>137</v>
      </c>
      <c r="E296" s="148" t="s">
        <v>464</v>
      </c>
      <c r="F296" s="150">
        <v>10.264686300000001</v>
      </c>
      <c r="G296" s="150">
        <v>5.1404525999999997</v>
      </c>
      <c r="H296" s="56">
        <f t="shared" si="12"/>
        <v>0.99684484980952881</v>
      </c>
      <c r="I296" s="150">
        <v>36.785123730000002</v>
      </c>
      <c r="J296" s="150">
        <v>183.29081929</v>
      </c>
      <c r="K296" s="56">
        <f t="shared" si="13"/>
        <v>-0.79930733098094164</v>
      </c>
      <c r="L296" s="56">
        <f t="shared" si="14"/>
        <v>3.5836578590813826</v>
      </c>
    </row>
    <row r="297" spans="1:12" x14ac:dyDescent="0.2">
      <c r="A297" s="148" t="s">
        <v>708</v>
      </c>
      <c r="B297" s="151" t="s">
        <v>779</v>
      </c>
      <c r="C297" s="148" t="s">
        <v>1412</v>
      </c>
      <c r="D297" s="148" t="s">
        <v>138</v>
      </c>
      <c r="E297" s="148" t="s">
        <v>464</v>
      </c>
      <c r="F297" s="150">
        <v>2.33717774</v>
      </c>
      <c r="G297" s="150">
        <v>1.6060751899999999</v>
      </c>
      <c r="H297" s="56">
        <f t="shared" si="12"/>
        <v>0.45521066171254421</v>
      </c>
      <c r="I297" s="150">
        <v>36.075163525522917</v>
      </c>
      <c r="J297" s="150">
        <v>2.8910164499999986</v>
      </c>
      <c r="K297" s="56">
        <f t="shared" si="13"/>
        <v>11.478366743822207</v>
      </c>
      <c r="L297" s="56">
        <f t="shared" si="14"/>
        <v>15.435353036317604</v>
      </c>
    </row>
    <row r="298" spans="1:12" x14ac:dyDescent="0.2">
      <c r="A298" s="148" t="s">
        <v>1572</v>
      </c>
      <c r="B298" s="151" t="s">
        <v>1573</v>
      </c>
      <c r="C298" s="148" t="s">
        <v>1411</v>
      </c>
      <c r="D298" s="148" t="s">
        <v>138</v>
      </c>
      <c r="E298" s="148" t="s">
        <v>464</v>
      </c>
      <c r="F298" s="150">
        <v>4.6308534200000002</v>
      </c>
      <c r="G298" s="150">
        <v>4.6319730400000001</v>
      </c>
      <c r="H298" s="56">
        <f t="shared" si="12"/>
        <v>-2.4171556922525372E-4</v>
      </c>
      <c r="I298" s="150">
        <v>35.804254999999998</v>
      </c>
      <c r="J298" s="150">
        <v>36.673203000000001</v>
      </c>
      <c r="K298" s="56">
        <f t="shared" si="13"/>
        <v>-2.3694357975767799E-2</v>
      </c>
      <c r="L298" s="56">
        <f t="shared" si="14"/>
        <v>7.7316752988480459</v>
      </c>
    </row>
    <row r="299" spans="1:12" x14ac:dyDescent="0.2">
      <c r="A299" s="148" t="s">
        <v>2181</v>
      </c>
      <c r="B299" s="151" t="s">
        <v>2182</v>
      </c>
      <c r="C299" s="148" t="s">
        <v>422</v>
      </c>
      <c r="D299" s="148" t="s">
        <v>407</v>
      </c>
      <c r="E299" s="148" t="s">
        <v>464</v>
      </c>
      <c r="F299" s="150">
        <v>12.179098779999999</v>
      </c>
      <c r="G299" s="150">
        <v>5.2150196299999996</v>
      </c>
      <c r="H299" s="56">
        <f t="shared" si="12"/>
        <v>1.3353888660242683</v>
      </c>
      <c r="I299" s="150">
        <v>35.583349159999969</v>
      </c>
      <c r="J299" s="150">
        <v>79.424302619999963</v>
      </c>
      <c r="K299" s="56">
        <f t="shared" si="13"/>
        <v>-0.55198411586632345</v>
      </c>
      <c r="L299" s="56">
        <f t="shared" si="14"/>
        <v>2.9216734179406969</v>
      </c>
    </row>
    <row r="300" spans="1:12" x14ac:dyDescent="0.2">
      <c r="A300" s="148" t="s">
        <v>1805</v>
      </c>
      <c r="B300" s="151" t="s">
        <v>3249</v>
      </c>
      <c r="C300" s="148" t="s">
        <v>1798</v>
      </c>
      <c r="D300" s="148" t="s">
        <v>138</v>
      </c>
      <c r="E300" s="148" t="s">
        <v>464</v>
      </c>
      <c r="F300" s="150">
        <v>23.095571940000003</v>
      </c>
      <c r="G300" s="150">
        <v>22.333274790000001</v>
      </c>
      <c r="H300" s="56">
        <f t="shared" si="12"/>
        <v>3.413279768273525E-2</v>
      </c>
      <c r="I300" s="150">
        <v>35.549183077166326</v>
      </c>
      <c r="J300" s="150">
        <v>210.38117709309282</v>
      </c>
      <c r="K300" s="56">
        <f t="shared" si="13"/>
        <v>-0.83102488745256919</v>
      </c>
      <c r="L300" s="56">
        <f t="shared" si="14"/>
        <v>1.5392207289570297</v>
      </c>
    </row>
    <row r="301" spans="1:12" x14ac:dyDescent="0.2">
      <c r="A301" s="148" t="s">
        <v>2760</v>
      </c>
      <c r="B301" s="151" t="s">
        <v>2186</v>
      </c>
      <c r="C301" s="148" t="s">
        <v>422</v>
      </c>
      <c r="D301" s="148" t="s">
        <v>407</v>
      </c>
      <c r="E301" s="148" t="s">
        <v>139</v>
      </c>
      <c r="F301" s="150">
        <v>0.93145409999999995</v>
      </c>
      <c r="G301" s="150">
        <v>1.90633038</v>
      </c>
      <c r="H301" s="56">
        <f t="shared" si="12"/>
        <v>-0.51138894402973323</v>
      </c>
      <c r="I301" s="150">
        <v>35.383715228423547</v>
      </c>
      <c r="J301" s="150">
        <v>4.9304923413210737</v>
      </c>
      <c r="K301" s="56">
        <f t="shared" si="13"/>
        <v>6.1765074923415968</v>
      </c>
      <c r="L301" s="56">
        <f t="shared" si="14"/>
        <v>37.987610155372714</v>
      </c>
    </row>
    <row r="302" spans="1:12" x14ac:dyDescent="0.2">
      <c r="A302" s="148" t="s">
        <v>657</v>
      </c>
      <c r="B302" s="151" t="s">
        <v>444</v>
      </c>
      <c r="C302" s="148" t="s">
        <v>422</v>
      </c>
      <c r="D302" s="148" t="s">
        <v>407</v>
      </c>
      <c r="E302" s="148" t="s">
        <v>139</v>
      </c>
      <c r="F302" s="150">
        <v>10.912784</v>
      </c>
      <c r="G302" s="150">
        <v>13.89362983</v>
      </c>
      <c r="H302" s="56">
        <f t="shared" si="12"/>
        <v>-0.21454766439534545</v>
      </c>
      <c r="I302" s="150">
        <v>35.337452999999996</v>
      </c>
      <c r="J302" s="150">
        <v>21.188762000000001</v>
      </c>
      <c r="K302" s="56">
        <f t="shared" si="13"/>
        <v>0.66774505277844898</v>
      </c>
      <c r="L302" s="56">
        <f t="shared" si="14"/>
        <v>3.2381702964156531</v>
      </c>
    </row>
    <row r="303" spans="1:12" x14ac:dyDescent="0.2">
      <c r="A303" s="148" t="s">
        <v>1364</v>
      </c>
      <c r="B303" s="151" t="s">
        <v>520</v>
      </c>
      <c r="C303" s="148" t="s">
        <v>1660</v>
      </c>
      <c r="D303" s="148" t="s">
        <v>138</v>
      </c>
      <c r="E303" s="148" t="s">
        <v>139</v>
      </c>
      <c r="F303" s="150">
        <v>5.3400857999999998</v>
      </c>
      <c r="G303" s="150">
        <v>7.0654233399999997</v>
      </c>
      <c r="H303" s="56">
        <f t="shared" si="12"/>
        <v>-0.24419450285904598</v>
      </c>
      <c r="I303" s="150">
        <v>34.865652760495813</v>
      </c>
      <c r="J303" s="150">
        <v>147.12459669941413</v>
      </c>
      <c r="K303" s="56">
        <f t="shared" si="13"/>
        <v>-0.76301955252439002</v>
      </c>
      <c r="L303" s="56">
        <f t="shared" si="14"/>
        <v>6.5290435521646142</v>
      </c>
    </row>
    <row r="304" spans="1:12" x14ac:dyDescent="0.2">
      <c r="A304" s="148" t="s">
        <v>3418</v>
      </c>
      <c r="B304" s="151" t="s">
        <v>1030</v>
      </c>
      <c r="C304" s="148" t="s">
        <v>422</v>
      </c>
      <c r="D304" s="148" t="s">
        <v>407</v>
      </c>
      <c r="E304" s="148" t="s">
        <v>139</v>
      </c>
      <c r="F304" s="150">
        <v>9.1016818900000001</v>
      </c>
      <c r="G304" s="150">
        <v>15.868083890000001</v>
      </c>
      <c r="H304" s="56">
        <f t="shared" si="12"/>
        <v>-0.42641581976158816</v>
      </c>
      <c r="I304" s="150">
        <v>34.631867680000013</v>
      </c>
      <c r="J304" s="150">
        <v>41.559736859999973</v>
      </c>
      <c r="K304" s="56">
        <f t="shared" si="13"/>
        <v>-0.16669665651006149</v>
      </c>
      <c r="L304" s="56">
        <f t="shared" si="14"/>
        <v>3.8049964938952634</v>
      </c>
    </row>
    <row r="305" spans="1:12" x14ac:dyDescent="0.2">
      <c r="A305" s="148" t="s">
        <v>1626</v>
      </c>
      <c r="B305" s="151" t="s">
        <v>420</v>
      </c>
      <c r="C305" s="148" t="s">
        <v>1412</v>
      </c>
      <c r="D305" s="148" t="s">
        <v>407</v>
      </c>
      <c r="E305" s="148" t="s">
        <v>139</v>
      </c>
      <c r="F305" s="150">
        <v>5.3072045800000005</v>
      </c>
      <c r="G305" s="150">
        <v>2.3813697400000002</v>
      </c>
      <c r="H305" s="56">
        <f t="shared" si="12"/>
        <v>1.2286352643416052</v>
      </c>
      <c r="I305" s="150">
        <v>33.962145310000004</v>
      </c>
      <c r="J305" s="150">
        <v>12.700982170000007</v>
      </c>
      <c r="K305" s="56">
        <f t="shared" si="13"/>
        <v>1.6739778747362801</v>
      </c>
      <c r="L305" s="56">
        <f t="shared" si="14"/>
        <v>6.3992530904094149</v>
      </c>
    </row>
    <row r="306" spans="1:12" x14ac:dyDescent="0.2">
      <c r="A306" s="148" t="s">
        <v>602</v>
      </c>
      <c r="B306" s="151" t="s">
        <v>3170</v>
      </c>
      <c r="C306" s="148" t="s">
        <v>1662</v>
      </c>
      <c r="D306" s="148" t="s">
        <v>138</v>
      </c>
      <c r="E306" s="148" t="s">
        <v>139</v>
      </c>
      <c r="F306" s="150">
        <v>18.36374975</v>
      </c>
      <c r="G306" s="150">
        <v>6.09784828</v>
      </c>
      <c r="H306" s="56">
        <f t="shared" si="12"/>
        <v>2.0115130627684294</v>
      </c>
      <c r="I306" s="150">
        <v>33.806698217672107</v>
      </c>
      <c r="J306" s="150">
        <v>57.776472502739765</v>
      </c>
      <c r="K306" s="56">
        <f t="shared" si="13"/>
        <v>-0.41487085048210603</v>
      </c>
      <c r="L306" s="56">
        <f t="shared" si="14"/>
        <v>1.8409474468945051</v>
      </c>
    </row>
    <row r="307" spans="1:12" x14ac:dyDescent="0.2">
      <c r="A307" s="148" t="s">
        <v>1470</v>
      </c>
      <c r="B307" s="151" t="s">
        <v>1471</v>
      </c>
      <c r="C307" s="148" t="s">
        <v>1442</v>
      </c>
      <c r="D307" s="148" t="s">
        <v>138</v>
      </c>
      <c r="E307" s="148" t="s">
        <v>139</v>
      </c>
      <c r="F307" s="150">
        <v>13.060834849999999</v>
      </c>
      <c r="G307" s="150">
        <v>12.802092630000001</v>
      </c>
      <c r="H307" s="56">
        <f t="shared" si="12"/>
        <v>2.0210931718590341E-2</v>
      </c>
      <c r="I307" s="150">
        <v>33.639436021935957</v>
      </c>
      <c r="J307" s="150">
        <v>24.795139313728388</v>
      </c>
      <c r="K307" s="56">
        <f t="shared" si="13"/>
        <v>0.35669477780714565</v>
      </c>
      <c r="L307" s="56">
        <f t="shared" si="14"/>
        <v>2.5755961550908024</v>
      </c>
    </row>
    <row r="308" spans="1:12" x14ac:dyDescent="0.2">
      <c r="A308" s="151" t="s">
        <v>3044</v>
      </c>
      <c r="B308" s="151" t="s">
        <v>611</v>
      </c>
      <c r="C308" s="148" t="s">
        <v>1659</v>
      </c>
      <c r="D308" s="148" t="s">
        <v>138</v>
      </c>
      <c r="E308" s="148" t="s">
        <v>139</v>
      </c>
      <c r="F308" s="150">
        <v>7.5175697999999995</v>
      </c>
      <c r="G308" s="150">
        <v>8.3819156600000007</v>
      </c>
      <c r="H308" s="56">
        <f t="shared" si="12"/>
        <v>-0.10312032416704142</v>
      </c>
      <c r="I308" s="150">
        <v>33.597801359983052</v>
      </c>
      <c r="J308" s="150">
        <v>76.131178946063855</v>
      </c>
      <c r="K308" s="56">
        <f t="shared" si="13"/>
        <v>-0.55868539243578685</v>
      </c>
      <c r="L308" s="56">
        <f t="shared" si="14"/>
        <v>4.4692370345511199</v>
      </c>
    </row>
    <row r="309" spans="1:12" x14ac:dyDescent="0.2">
      <c r="A309" s="151" t="s">
        <v>3116</v>
      </c>
      <c r="B309" s="151" t="s">
        <v>224</v>
      </c>
      <c r="C309" s="148" t="s">
        <v>1659</v>
      </c>
      <c r="D309" s="148" t="s">
        <v>138</v>
      </c>
      <c r="E309" s="148" t="s">
        <v>139</v>
      </c>
      <c r="F309" s="150">
        <v>15.40674858</v>
      </c>
      <c r="G309" s="150">
        <v>13.24543334</v>
      </c>
      <c r="H309" s="56">
        <f t="shared" si="12"/>
        <v>0.16317436995232359</v>
      </c>
      <c r="I309" s="150">
        <v>33.422549276932813</v>
      </c>
      <c r="J309" s="150">
        <v>24.364143016120948</v>
      </c>
      <c r="K309" s="56">
        <f t="shared" si="13"/>
        <v>0.37179252538528518</v>
      </c>
      <c r="L309" s="56">
        <f t="shared" si="14"/>
        <v>2.1693447584599199</v>
      </c>
    </row>
    <row r="310" spans="1:12" x14ac:dyDescent="0.2">
      <c r="A310" s="148" t="s">
        <v>552</v>
      </c>
      <c r="B310" s="151" t="s">
        <v>478</v>
      </c>
      <c r="C310" s="148" t="s">
        <v>1412</v>
      </c>
      <c r="D310" s="148" t="s">
        <v>138</v>
      </c>
      <c r="E310" s="148" t="s">
        <v>139</v>
      </c>
      <c r="F310" s="150">
        <v>21.01703298</v>
      </c>
      <c r="G310" s="150">
        <v>26.42867837</v>
      </c>
      <c r="H310" s="56">
        <f t="shared" si="12"/>
        <v>-0.20476413213847744</v>
      </c>
      <c r="I310" s="150">
        <v>33.15523283314274</v>
      </c>
      <c r="J310" s="150">
        <v>63.053357082267034</v>
      </c>
      <c r="K310" s="56">
        <f t="shared" si="13"/>
        <v>-0.47417180674639714</v>
      </c>
      <c r="L310" s="56">
        <f t="shared" si="14"/>
        <v>1.5775410765493665</v>
      </c>
    </row>
    <row r="311" spans="1:12" x14ac:dyDescent="0.2">
      <c r="A311" s="148" t="s">
        <v>1484</v>
      </c>
      <c r="B311" s="151" t="s">
        <v>1485</v>
      </c>
      <c r="C311" s="148" t="s">
        <v>1442</v>
      </c>
      <c r="D311" s="148" t="s">
        <v>138</v>
      </c>
      <c r="E311" s="148" t="s">
        <v>139</v>
      </c>
      <c r="F311" s="150">
        <v>17.070832589999998</v>
      </c>
      <c r="G311" s="150">
        <v>12.6325167</v>
      </c>
      <c r="H311" s="56">
        <f t="shared" si="12"/>
        <v>0.35134059153865982</v>
      </c>
      <c r="I311" s="150">
        <v>33.09461987650667</v>
      </c>
      <c r="J311" s="150">
        <v>19.295014772861723</v>
      </c>
      <c r="K311" s="56">
        <f t="shared" si="13"/>
        <v>0.71519018078462304</v>
      </c>
      <c r="L311" s="56">
        <f t="shared" si="14"/>
        <v>1.9386646610249882</v>
      </c>
    </row>
    <row r="312" spans="1:12" x14ac:dyDescent="0.2">
      <c r="A312" s="148" t="s">
        <v>1456</v>
      </c>
      <c r="B312" s="151" t="s">
        <v>1457</v>
      </c>
      <c r="C312" s="148" t="s">
        <v>1442</v>
      </c>
      <c r="D312" s="148" t="s">
        <v>138</v>
      </c>
      <c r="E312" s="148" t="s">
        <v>139</v>
      </c>
      <c r="F312" s="150">
        <v>14.00290071</v>
      </c>
      <c r="G312" s="150">
        <v>13.783175570000001</v>
      </c>
      <c r="H312" s="56">
        <f t="shared" si="12"/>
        <v>1.5941546915954952E-2</v>
      </c>
      <c r="I312" s="150">
        <v>32.886990881778061</v>
      </c>
      <c r="J312" s="150">
        <v>33.393033898028143</v>
      </c>
      <c r="K312" s="56">
        <f t="shared" si="13"/>
        <v>-1.5154149149651408E-2</v>
      </c>
      <c r="L312" s="56">
        <f t="shared" si="14"/>
        <v>2.3485841657287634</v>
      </c>
    </row>
    <row r="313" spans="1:12" x14ac:dyDescent="0.2">
      <c r="A313" s="148" t="s">
        <v>3705</v>
      </c>
      <c r="B313" s="151" t="s">
        <v>3706</v>
      </c>
      <c r="C313" s="148" t="s">
        <v>422</v>
      </c>
      <c r="D313" s="148" t="s">
        <v>137</v>
      </c>
      <c r="E313" s="148" t="s">
        <v>464</v>
      </c>
      <c r="F313" s="150">
        <v>17.4237918</v>
      </c>
      <c r="G313" s="150">
        <v>0</v>
      </c>
      <c r="H313" s="56" t="str">
        <f t="shared" si="12"/>
        <v/>
      </c>
      <c r="I313" s="150">
        <v>32.391037360000041</v>
      </c>
      <c r="J313" s="150">
        <v>0</v>
      </c>
      <c r="K313" s="56" t="str">
        <f t="shared" si="13"/>
        <v/>
      </c>
      <c r="L313" s="56">
        <f t="shared" si="14"/>
        <v>1.8590119608752464</v>
      </c>
    </row>
    <row r="314" spans="1:12" x14ac:dyDescent="0.2">
      <c r="A314" s="148" t="s">
        <v>2733</v>
      </c>
      <c r="B314" s="151" t="s">
        <v>1941</v>
      </c>
      <c r="C314" s="148" t="s">
        <v>422</v>
      </c>
      <c r="D314" s="148" t="s">
        <v>407</v>
      </c>
      <c r="E314" s="148" t="s">
        <v>464</v>
      </c>
      <c r="F314" s="150">
        <v>25.756789380000001</v>
      </c>
      <c r="G314" s="150">
        <v>24.15854436</v>
      </c>
      <c r="H314" s="56">
        <f t="shared" si="12"/>
        <v>6.6156511592075029E-2</v>
      </c>
      <c r="I314" s="150">
        <v>32.326987184477076</v>
      </c>
      <c r="J314" s="150">
        <v>34.719033477336076</v>
      </c>
      <c r="K314" s="56">
        <f t="shared" si="13"/>
        <v>-6.8897260473004929E-2</v>
      </c>
      <c r="L314" s="56">
        <f t="shared" si="14"/>
        <v>1.2550860554684971</v>
      </c>
    </row>
    <row r="315" spans="1:12" x14ac:dyDescent="0.2">
      <c r="A315" s="148" t="s">
        <v>2735</v>
      </c>
      <c r="B315" s="151" t="s">
        <v>115</v>
      </c>
      <c r="C315" s="148" t="s">
        <v>422</v>
      </c>
      <c r="D315" s="148" t="s">
        <v>138</v>
      </c>
      <c r="E315" s="148" t="s">
        <v>464</v>
      </c>
      <c r="F315" s="150">
        <v>11.988421150000001</v>
      </c>
      <c r="G315" s="150">
        <v>12.269111349999999</v>
      </c>
      <c r="H315" s="56">
        <f t="shared" si="12"/>
        <v>-2.2877793834677251E-2</v>
      </c>
      <c r="I315" s="150">
        <v>32.280391703982382</v>
      </c>
      <c r="J315" s="150">
        <v>31.621873405862772</v>
      </c>
      <c r="K315" s="56">
        <f t="shared" si="13"/>
        <v>2.0824771817520515E-2</v>
      </c>
      <c r="L315" s="56">
        <f t="shared" si="14"/>
        <v>2.6926307726503569</v>
      </c>
    </row>
    <row r="316" spans="1:12" x14ac:dyDescent="0.2">
      <c r="A316" s="148" t="s">
        <v>1486</v>
      </c>
      <c r="B316" s="151" t="s">
        <v>1487</v>
      </c>
      <c r="C316" s="148" t="s">
        <v>1442</v>
      </c>
      <c r="D316" s="148" t="s">
        <v>138</v>
      </c>
      <c r="E316" s="148" t="s">
        <v>139</v>
      </c>
      <c r="F316" s="150">
        <v>12.74367807</v>
      </c>
      <c r="G316" s="150">
        <v>15.902068999999999</v>
      </c>
      <c r="H316" s="56">
        <f t="shared" si="12"/>
        <v>-0.19861509404845368</v>
      </c>
      <c r="I316" s="150">
        <v>32.217029477769138</v>
      </c>
      <c r="J316" s="150">
        <v>17.256476074282091</v>
      </c>
      <c r="K316" s="56">
        <f t="shared" si="13"/>
        <v>0.86695298269982635</v>
      </c>
      <c r="L316" s="56">
        <f t="shared" si="14"/>
        <v>2.5280793583142627</v>
      </c>
    </row>
    <row r="317" spans="1:12" x14ac:dyDescent="0.2">
      <c r="A317" s="151" t="s">
        <v>2990</v>
      </c>
      <c r="B317" s="151" t="s">
        <v>487</v>
      </c>
      <c r="C317" s="148" t="s">
        <v>1659</v>
      </c>
      <c r="D317" s="148" t="s">
        <v>407</v>
      </c>
      <c r="E317" s="148" t="s">
        <v>139</v>
      </c>
      <c r="F317" s="150">
        <v>5.3800160799999999</v>
      </c>
      <c r="G317" s="150">
        <v>4.0076343400000001</v>
      </c>
      <c r="H317" s="56">
        <f t="shared" si="12"/>
        <v>0.34244185561100871</v>
      </c>
      <c r="I317" s="150">
        <v>32.190261499999998</v>
      </c>
      <c r="J317" s="150">
        <v>19.5800585</v>
      </c>
      <c r="K317" s="56">
        <f t="shared" si="13"/>
        <v>0.64403295832849516</v>
      </c>
      <c r="L317" s="56">
        <f t="shared" si="14"/>
        <v>5.9833020982346206</v>
      </c>
    </row>
    <row r="318" spans="1:12" x14ac:dyDescent="0.2">
      <c r="A318" s="148" t="s">
        <v>1624</v>
      </c>
      <c r="B318" s="151" t="s">
        <v>410</v>
      </c>
      <c r="C318" s="148" t="s">
        <v>1412</v>
      </c>
      <c r="D318" s="148" t="s">
        <v>407</v>
      </c>
      <c r="E318" s="148" t="s">
        <v>139</v>
      </c>
      <c r="F318" s="150">
        <v>8.4872028299999993</v>
      </c>
      <c r="G318" s="150">
        <v>10.38913279</v>
      </c>
      <c r="H318" s="56">
        <f t="shared" si="12"/>
        <v>-0.18306917415000146</v>
      </c>
      <c r="I318" s="150">
        <v>32.17400579746004</v>
      </c>
      <c r="J318" s="150">
        <v>59.981886335254032</v>
      </c>
      <c r="K318" s="56">
        <f t="shared" si="13"/>
        <v>-0.46360463527886853</v>
      </c>
      <c r="L318" s="56">
        <f t="shared" si="14"/>
        <v>3.7908845165963876</v>
      </c>
    </row>
    <row r="319" spans="1:12" x14ac:dyDescent="0.2">
      <c r="A319" s="151" t="s">
        <v>3076</v>
      </c>
      <c r="B319" s="151" t="s">
        <v>597</v>
      </c>
      <c r="C319" s="148" t="s">
        <v>1659</v>
      </c>
      <c r="D319" s="148" t="s">
        <v>137</v>
      </c>
      <c r="E319" s="148" t="s">
        <v>464</v>
      </c>
      <c r="F319" s="150">
        <v>8.5895606699999991</v>
      </c>
      <c r="G319" s="150">
        <v>10.501173490000001</v>
      </c>
      <c r="H319" s="56">
        <f t="shared" si="12"/>
        <v>-0.18203801906714345</v>
      </c>
      <c r="I319" s="150">
        <v>32.138073419999998</v>
      </c>
      <c r="J319" s="150">
        <v>31.724370579999999</v>
      </c>
      <c r="K319" s="56">
        <f t="shared" si="13"/>
        <v>1.3040537367219107E-2</v>
      </c>
      <c r="L319" s="56">
        <f t="shared" si="14"/>
        <v>3.7415270296938248</v>
      </c>
    </row>
    <row r="320" spans="1:12" x14ac:dyDescent="0.2">
      <c r="A320" s="148" t="s">
        <v>1924</v>
      </c>
      <c r="B320" s="151" t="s">
        <v>1925</v>
      </c>
      <c r="C320" s="148" t="s">
        <v>422</v>
      </c>
      <c r="D320" s="148" t="s">
        <v>138</v>
      </c>
      <c r="E320" s="148" t="s">
        <v>139</v>
      </c>
      <c r="F320" s="150">
        <v>5.6247587999999995</v>
      </c>
      <c r="G320" s="150">
        <v>5.4959242000000001</v>
      </c>
      <c r="H320" s="56">
        <f t="shared" si="12"/>
        <v>2.3441844412628532E-2</v>
      </c>
      <c r="I320" s="150">
        <v>31.513229850000016</v>
      </c>
      <c r="J320" s="150">
        <v>23.836768749999997</v>
      </c>
      <c r="K320" s="56">
        <f t="shared" si="13"/>
        <v>0.32204285658474663</v>
      </c>
      <c r="L320" s="56">
        <f t="shared" si="14"/>
        <v>5.6025922124874086</v>
      </c>
    </row>
    <row r="321" spans="1:12" x14ac:dyDescent="0.2">
      <c r="A321" s="148" t="s">
        <v>2923</v>
      </c>
      <c r="B321" s="151" t="s">
        <v>1696</v>
      </c>
      <c r="C321" s="148" t="s">
        <v>1660</v>
      </c>
      <c r="D321" s="148" t="s">
        <v>138</v>
      </c>
      <c r="E321" s="148" t="s">
        <v>464</v>
      </c>
      <c r="F321" s="150">
        <v>9.4801971300000005</v>
      </c>
      <c r="G321" s="150">
        <v>10.92662601</v>
      </c>
      <c r="H321" s="56">
        <f t="shared" si="12"/>
        <v>-0.13237653404410787</v>
      </c>
      <c r="I321" s="150">
        <v>31.356355376799254</v>
      </c>
      <c r="J321" s="150">
        <v>81.174874990000006</v>
      </c>
      <c r="K321" s="56">
        <f t="shared" si="13"/>
        <v>-0.6137184642333966</v>
      </c>
      <c r="L321" s="56">
        <f t="shared" si="14"/>
        <v>3.3075636452297328</v>
      </c>
    </row>
    <row r="322" spans="1:12" x14ac:dyDescent="0.2">
      <c r="A322" s="148" t="s">
        <v>2642</v>
      </c>
      <c r="B322" s="151" t="s">
        <v>1778</v>
      </c>
      <c r="C322" s="148" t="s">
        <v>1410</v>
      </c>
      <c r="D322" s="148" t="s">
        <v>137</v>
      </c>
      <c r="E322" s="148" t="s">
        <v>464</v>
      </c>
      <c r="F322" s="150">
        <v>17.495484870000002</v>
      </c>
      <c r="G322" s="150">
        <v>18.215106120000002</v>
      </c>
      <c r="H322" s="56">
        <f t="shared" si="12"/>
        <v>-3.9506838184701132E-2</v>
      </c>
      <c r="I322" s="150">
        <v>31.197429379999999</v>
      </c>
      <c r="J322" s="150">
        <v>6.2912748161789436</v>
      </c>
      <c r="K322" s="56">
        <f t="shared" si="13"/>
        <v>3.9588406629084449</v>
      </c>
      <c r="L322" s="56">
        <f t="shared" si="14"/>
        <v>1.7831703214750627</v>
      </c>
    </row>
    <row r="323" spans="1:12" x14ac:dyDescent="0.2">
      <c r="A323" s="148" t="s">
        <v>3413</v>
      </c>
      <c r="B323" s="151" t="s">
        <v>443</v>
      </c>
      <c r="C323" s="148" t="s">
        <v>422</v>
      </c>
      <c r="D323" s="148" t="s">
        <v>407</v>
      </c>
      <c r="E323" s="148" t="s">
        <v>139</v>
      </c>
      <c r="F323" s="150">
        <v>10.43106448</v>
      </c>
      <c r="G323" s="150">
        <v>25.60921055</v>
      </c>
      <c r="H323" s="56">
        <f t="shared" si="12"/>
        <v>-0.59268309112324435</v>
      </c>
      <c r="I323" s="150">
        <v>30.712941499999999</v>
      </c>
      <c r="J323" s="150">
        <v>188.69926491999999</v>
      </c>
      <c r="K323" s="56">
        <f t="shared" si="13"/>
        <v>-0.83723867968950005</v>
      </c>
      <c r="L323" s="56">
        <f t="shared" si="14"/>
        <v>2.944372701260495</v>
      </c>
    </row>
    <row r="324" spans="1:12" x14ac:dyDescent="0.2">
      <c r="A324" s="148" t="s">
        <v>1556</v>
      </c>
      <c r="B324" s="151" t="s">
        <v>409</v>
      </c>
      <c r="C324" s="148" t="s">
        <v>1411</v>
      </c>
      <c r="D324" s="148" t="s">
        <v>138</v>
      </c>
      <c r="E324" s="148" t="s">
        <v>139</v>
      </c>
      <c r="F324" s="150">
        <v>6.9375969599999996</v>
      </c>
      <c r="G324" s="150">
        <v>2.4491278799999998</v>
      </c>
      <c r="H324" s="56">
        <f t="shared" si="12"/>
        <v>1.8326805703587841</v>
      </c>
      <c r="I324" s="150">
        <v>30.303946</v>
      </c>
      <c r="J324" s="150">
        <v>15.2948355</v>
      </c>
      <c r="K324" s="56">
        <f t="shared" si="13"/>
        <v>0.98131885759738968</v>
      </c>
      <c r="L324" s="56">
        <f t="shared" si="14"/>
        <v>4.368075311195363</v>
      </c>
    </row>
    <row r="325" spans="1:12" x14ac:dyDescent="0.2">
      <c r="A325" s="148" t="s">
        <v>3487</v>
      </c>
      <c r="B325" s="151" t="s">
        <v>2482</v>
      </c>
      <c r="C325" s="148" t="s">
        <v>1659</v>
      </c>
      <c r="D325" s="148" t="s">
        <v>407</v>
      </c>
      <c r="E325" s="148" t="s">
        <v>464</v>
      </c>
      <c r="F325" s="150">
        <v>4.0077487899999999</v>
      </c>
      <c r="G325" s="150">
        <v>2.3607415400000002</v>
      </c>
      <c r="H325" s="56">
        <f t="shared" si="12"/>
        <v>0.69766521327870534</v>
      </c>
      <c r="I325" s="150">
        <v>30.283064290049737</v>
      </c>
      <c r="J325" s="150">
        <v>44.124255654939383</v>
      </c>
      <c r="K325" s="56">
        <f t="shared" si="13"/>
        <v>-0.31368668228945473</v>
      </c>
      <c r="L325" s="56">
        <f t="shared" si="14"/>
        <v>7.5561283595446449</v>
      </c>
    </row>
    <row r="326" spans="1:12" x14ac:dyDescent="0.2">
      <c r="A326" s="151" t="s">
        <v>3080</v>
      </c>
      <c r="B326" s="151" t="s">
        <v>754</v>
      </c>
      <c r="C326" s="148" t="s">
        <v>1659</v>
      </c>
      <c r="D326" s="148" t="s">
        <v>407</v>
      </c>
      <c r="E326" s="148" t="s">
        <v>464</v>
      </c>
      <c r="F326" s="150">
        <v>7.2815845599999998</v>
      </c>
      <c r="G326" s="150">
        <v>9.3063314899999998</v>
      </c>
      <c r="H326" s="56">
        <f t="shared" si="12"/>
        <v>-0.21756660314278142</v>
      </c>
      <c r="I326" s="150">
        <v>29.744738860730219</v>
      </c>
      <c r="J326" s="150">
        <v>32.68653817000002</v>
      </c>
      <c r="K326" s="56">
        <f t="shared" si="13"/>
        <v>-9.0000332674257E-2</v>
      </c>
      <c r="L326" s="56">
        <f t="shared" si="14"/>
        <v>4.0849266551304346</v>
      </c>
    </row>
    <row r="327" spans="1:12" x14ac:dyDescent="0.2">
      <c r="A327" s="148" t="s">
        <v>1238</v>
      </c>
      <c r="B327" s="151" t="s">
        <v>995</v>
      </c>
      <c r="C327" s="148" t="s">
        <v>422</v>
      </c>
      <c r="D327" s="148" t="s">
        <v>407</v>
      </c>
      <c r="E327" s="148" t="s">
        <v>139</v>
      </c>
      <c r="F327" s="150">
        <v>6.9033072000000004</v>
      </c>
      <c r="G327" s="150">
        <v>9.8254322599999995</v>
      </c>
      <c r="H327" s="56">
        <f t="shared" ref="H327:H390" si="15">IF(ISERROR(F327/G327-1),"",IF((F327/G327-1)&gt;10000%,"",F327/G327-1))</f>
        <v>-0.29740422433078784</v>
      </c>
      <c r="I327" s="150">
        <v>29.732272827066986</v>
      </c>
      <c r="J327" s="150">
        <v>28.882344368245402</v>
      </c>
      <c r="K327" s="56">
        <f t="shared" ref="K327:K390" si="16">IF(ISERROR(I327/J327-1),"",IF((I327/J327-1)&gt;10000%,"",I327/J327-1))</f>
        <v>2.9427266983078848E-2</v>
      </c>
      <c r="L327" s="56">
        <f t="shared" ref="L327:L390" si="17">IF(ISERROR(I327/F327),"",IF(I327/F327&gt;10000%,"",I327/F327))</f>
        <v>4.3069607024104304</v>
      </c>
    </row>
    <row r="328" spans="1:12" x14ac:dyDescent="0.2">
      <c r="A328" s="148" t="s">
        <v>2745</v>
      </c>
      <c r="B328" s="151" t="s">
        <v>1142</v>
      </c>
      <c r="C328" s="148" t="s">
        <v>422</v>
      </c>
      <c r="D328" s="148" t="s">
        <v>407</v>
      </c>
      <c r="E328" s="148" t="s">
        <v>464</v>
      </c>
      <c r="F328" s="150">
        <v>14.99761224</v>
      </c>
      <c r="G328" s="150">
        <v>28.51695295</v>
      </c>
      <c r="H328" s="56">
        <f t="shared" si="15"/>
        <v>-0.47408082952284702</v>
      </c>
      <c r="I328" s="150">
        <v>29.683245081678173</v>
      </c>
      <c r="J328" s="150">
        <v>63.235737744531889</v>
      </c>
      <c r="K328" s="56">
        <f t="shared" si="16"/>
        <v>-0.53059383601095189</v>
      </c>
      <c r="L328" s="56">
        <f t="shared" si="17"/>
        <v>1.9791980621095304</v>
      </c>
    </row>
    <row r="329" spans="1:12" x14ac:dyDescent="0.2">
      <c r="A329" s="148" t="s">
        <v>2765</v>
      </c>
      <c r="B329" s="151" t="s">
        <v>121</v>
      </c>
      <c r="C329" s="148" t="s">
        <v>422</v>
      </c>
      <c r="D329" s="148" t="s">
        <v>138</v>
      </c>
      <c r="E329" s="148" t="s">
        <v>464</v>
      </c>
      <c r="F329" s="150">
        <v>2.06136126</v>
      </c>
      <c r="G329" s="150">
        <v>3.0755044200000001</v>
      </c>
      <c r="H329" s="56">
        <f t="shared" si="15"/>
        <v>-0.32974856202612779</v>
      </c>
      <c r="I329" s="150">
        <v>29.572717405354133</v>
      </c>
      <c r="J329" s="150">
        <v>26.221163564609519</v>
      </c>
      <c r="K329" s="56">
        <f t="shared" si="16"/>
        <v>0.12781865428993311</v>
      </c>
      <c r="L329" s="56">
        <f t="shared" si="17"/>
        <v>14.346208003032974</v>
      </c>
    </row>
    <row r="330" spans="1:12" x14ac:dyDescent="0.2">
      <c r="A330" s="148" t="s">
        <v>3436</v>
      </c>
      <c r="B330" s="151" t="s">
        <v>1026</v>
      </c>
      <c r="C330" s="148" t="s">
        <v>422</v>
      </c>
      <c r="D330" s="148" t="s">
        <v>407</v>
      </c>
      <c r="E330" s="148" t="s">
        <v>139</v>
      </c>
      <c r="F330" s="150">
        <v>7.1326474600000003</v>
      </c>
      <c r="G330" s="150">
        <v>8.9607946199999997</v>
      </c>
      <c r="H330" s="56">
        <f t="shared" si="15"/>
        <v>-0.20401618801971821</v>
      </c>
      <c r="I330" s="150">
        <v>29.53935607999998</v>
      </c>
      <c r="J330" s="150">
        <v>20.210513639999991</v>
      </c>
      <c r="K330" s="56">
        <f t="shared" si="16"/>
        <v>0.46158363939532188</v>
      </c>
      <c r="L330" s="56">
        <f t="shared" si="17"/>
        <v>4.1414294265428309</v>
      </c>
    </row>
    <row r="331" spans="1:12" x14ac:dyDescent="0.2">
      <c r="A331" s="148" t="s">
        <v>1861</v>
      </c>
      <c r="B331" s="151" t="s">
        <v>3253</v>
      </c>
      <c r="C331" s="148" t="s">
        <v>1798</v>
      </c>
      <c r="D331" s="148" t="s">
        <v>138</v>
      </c>
      <c r="E331" s="148" t="s">
        <v>464</v>
      </c>
      <c r="F331" s="150">
        <v>4.7429687600000001</v>
      </c>
      <c r="G331" s="150">
        <v>4.9365691299999996</v>
      </c>
      <c r="H331" s="56">
        <f t="shared" si="15"/>
        <v>-3.9217595237038605E-2</v>
      </c>
      <c r="I331" s="150">
        <v>29.38939897861551</v>
      </c>
      <c r="J331" s="150">
        <v>15.600632065473746</v>
      </c>
      <c r="K331" s="56">
        <f t="shared" si="16"/>
        <v>0.88385950359396781</v>
      </c>
      <c r="L331" s="56">
        <f t="shared" si="17"/>
        <v>6.196414200842324</v>
      </c>
    </row>
    <row r="332" spans="1:12" x14ac:dyDescent="0.2">
      <c r="A332" s="148" t="s">
        <v>622</v>
      </c>
      <c r="B332" s="151" t="s">
        <v>623</v>
      </c>
      <c r="C332" s="148" t="s">
        <v>1412</v>
      </c>
      <c r="D332" s="148" t="s">
        <v>407</v>
      </c>
      <c r="E332" s="148" t="s">
        <v>464</v>
      </c>
      <c r="F332" s="150">
        <v>9.9958903100000001</v>
      </c>
      <c r="G332" s="150">
        <v>6.5611248499999997</v>
      </c>
      <c r="H332" s="56">
        <f t="shared" si="15"/>
        <v>0.52350253021019721</v>
      </c>
      <c r="I332" s="150">
        <v>29.323057467694511</v>
      </c>
      <c r="J332" s="150">
        <v>16.436407953121588</v>
      </c>
      <c r="K332" s="56">
        <f t="shared" si="16"/>
        <v>0.78403076580521969</v>
      </c>
      <c r="L332" s="56">
        <f t="shared" si="17"/>
        <v>2.9335113289868135</v>
      </c>
    </row>
    <row r="333" spans="1:12" x14ac:dyDescent="0.2">
      <c r="A333" s="151" t="s">
        <v>3014</v>
      </c>
      <c r="B333" s="151" t="s">
        <v>837</v>
      </c>
      <c r="C333" s="148" t="s">
        <v>1659</v>
      </c>
      <c r="D333" s="148" t="s">
        <v>407</v>
      </c>
      <c r="E333" s="148" t="s">
        <v>139</v>
      </c>
      <c r="F333" s="150">
        <v>4.3170484199999999</v>
      </c>
      <c r="G333" s="150">
        <v>2.1450575199999999</v>
      </c>
      <c r="H333" s="56">
        <f t="shared" si="15"/>
        <v>1.0125560176120594</v>
      </c>
      <c r="I333" s="150">
        <v>29.265276106016163</v>
      </c>
      <c r="J333" s="150">
        <v>105.2767741493162</v>
      </c>
      <c r="K333" s="56">
        <f t="shared" si="16"/>
        <v>-0.72201583547280213</v>
      </c>
      <c r="L333" s="56">
        <f t="shared" si="17"/>
        <v>6.7790011273526938</v>
      </c>
    </row>
    <row r="334" spans="1:12" x14ac:dyDescent="0.2">
      <c r="A334" s="148" t="s">
        <v>655</v>
      </c>
      <c r="B334" s="151" t="s">
        <v>315</v>
      </c>
      <c r="C334" s="148" t="s">
        <v>422</v>
      </c>
      <c r="D334" s="148" t="s">
        <v>138</v>
      </c>
      <c r="E334" s="148" t="s">
        <v>139</v>
      </c>
      <c r="F334" s="150">
        <v>8.7249984000000005</v>
      </c>
      <c r="G334" s="150">
        <v>6.3997794299999997</v>
      </c>
      <c r="H334" s="56">
        <f t="shared" si="15"/>
        <v>0.36332798582091153</v>
      </c>
      <c r="I334" s="150">
        <v>29.241797500000001</v>
      </c>
      <c r="J334" s="150">
        <v>6.0973670000000002</v>
      </c>
      <c r="K334" s="56">
        <f t="shared" si="16"/>
        <v>3.7958073542235526</v>
      </c>
      <c r="L334" s="56">
        <f t="shared" si="17"/>
        <v>3.3514960300737706</v>
      </c>
    </row>
    <row r="335" spans="1:12" x14ac:dyDescent="0.2">
      <c r="A335" s="148" t="s">
        <v>3779</v>
      </c>
      <c r="B335" s="151" t="s">
        <v>166</v>
      </c>
      <c r="C335" s="148" t="s">
        <v>1411</v>
      </c>
      <c r="D335" s="148" t="s">
        <v>137</v>
      </c>
      <c r="E335" s="148" t="s">
        <v>139</v>
      </c>
      <c r="F335" s="150">
        <v>34.48393274</v>
      </c>
      <c r="G335" s="150">
        <v>19.694073100000001</v>
      </c>
      <c r="H335" s="56">
        <f t="shared" si="15"/>
        <v>0.75098023475905551</v>
      </c>
      <c r="I335" s="150">
        <v>29.130688380000002</v>
      </c>
      <c r="J335" s="150">
        <v>10.97406449</v>
      </c>
      <c r="K335" s="56">
        <f t="shared" si="16"/>
        <v>1.6545031156455328</v>
      </c>
      <c r="L335" s="56">
        <f t="shared" si="17"/>
        <v>0.84476119935733296</v>
      </c>
    </row>
    <row r="336" spans="1:12" x14ac:dyDescent="0.2">
      <c r="A336" s="148" t="s">
        <v>3462</v>
      </c>
      <c r="B336" s="151" t="s">
        <v>892</v>
      </c>
      <c r="C336" s="148" t="s">
        <v>422</v>
      </c>
      <c r="D336" s="148" t="s">
        <v>407</v>
      </c>
      <c r="E336" s="148" t="s">
        <v>139</v>
      </c>
      <c r="F336" s="150">
        <v>7.7749227100000002</v>
      </c>
      <c r="G336" s="150">
        <v>5.04768156</v>
      </c>
      <c r="H336" s="56">
        <f t="shared" si="15"/>
        <v>0.54029580067249738</v>
      </c>
      <c r="I336" s="150">
        <v>29.021625530617076</v>
      </c>
      <c r="J336" s="150">
        <v>37.974141848299347</v>
      </c>
      <c r="K336" s="56">
        <f t="shared" si="16"/>
        <v>-0.23575295930178353</v>
      </c>
      <c r="L336" s="56">
        <f t="shared" si="17"/>
        <v>3.7327220620842771</v>
      </c>
    </row>
    <row r="337" spans="1:12" x14ac:dyDescent="0.2">
      <c r="A337" s="148" t="s">
        <v>638</v>
      </c>
      <c r="B337" s="151" t="s">
        <v>423</v>
      </c>
      <c r="C337" s="148" t="s">
        <v>1411</v>
      </c>
      <c r="D337" s="148" t="s">
        <v>138</v>
      </c>
      <c r="E337" s="148" t="s">
        <v>139</v>
      </c>
      <c r="F337" s="150">
        <v>32.852263640000004</v>
      </c>
      <c r="G337" s="150">
        <v>18.389563350000003</v>
      </c>
      <c r="H337" s="56">
        <f t="shared" si="15"/>
        <v>0.78646240885322594</v>
      </c>
      <c r="I337" s="150">
        <v>28.654534891159422</v>
      </c>
      <c r="J337" s="150">
        <v>26.488231780634106</v>
      </c>
      <c r="K337" s="56">
        <f t="shared" si="16"/>
        <v>8.1783605960029648E-2</v>
      </c>
      <c r="L337" s="56">
        <f t="shared" si="17"/>
        <v>0.87222406361887517</v>
      </c>
    </row>
    <row r="338" spans="1:12" x14ac:dyDescent="0.2">
      <c r="A338" s="148" t="s">
        <v>1363</v>
      </c>
      <c r="B338" s="151" t="s">
        <v>759</v>
      </c>
      <c r="C338" s="148" t="s">
        <v>1660</v>
      </c>
      <c r="D338" s="148" t="s">
        <v>138</v>
      </c>
      <c r="E338" s="148" t="s">
        <v>139</v>
      </c>
      <c r="F338" s="150">
        <v>11.98109092</v>
      </c>
      <c r="G338" s="150">
        <v>7.5749998499999993</v>
      </c>
      <c r="H338" s="56">
        <f t="shared" si="15"/>
        <v>0.58166219897680937</v>
      </c>
      <c r="I338" s="150">
        <v>28.616988857628094</v>
      </c>
      <c r="J338" s="150">
        <v>22.257550348034155</v>
      </c>
      <c r="K338" s="56">
        <f t="shared" si="16"/>
        <v>0.28572050428521756</v>
      </c>
      <c r="L338" s="56">
        <f t="shared" si="17"/>
        <v>2.388512786415621</v>
      </c>
    </row>
    <row r="339" spans="1:12" x14ac:dyDescent="0.2">
      <c r="A339" s="151" t="s">
        <v>2978</v>
      </c>
      <c r="B339" s="151" t="s">
        <v>86</v>
      </c>
      <c r="C339" s="148" t="s">
        <v>1659</v>
      </c>
      <c r="D339" s="148" t="s">
        <v>407</v>
      </c>
      <c r="E339" s="148" t="s">
        <v>464</v>
      </c>
      <c r="F339" s="150">
        <v>1.47265275</v>
      </c>
      <c r="G339" s="150">
        <v>2.16009085</v>
      </c>
      <c r="H339" s="56">
        <f t="shared" si="15"/>
        <v>-0.31824499418623997</v>
      </c>
      <c r="I339" s="150">
        <v>28.577898999999999</v>
      </c>
      <c r="J339" s="150">
        <v>28.133324999999999</v>
      </c>
      <c r="K339" s="56">
        <f t="shared" si="16"/>
        <v>1.5802398045734023E-2</v>
      </c>
      <c r="L339" s="56">
        <f t="shared" si="17"/>
        <v>19.405728200351373</v>
      </c>
    </row>
    <row r="340" spans="1:12" x14ac:dyDescent="0.2">
      <c r="A340" s="148" t="s">
        <v>1244</v>
      </c>
      <c r="B340" s="151" t="s">
        <v>986</v>
      </c>
      <c r="C340" s="148" t="s">
        <v>422</v>
      </c>
      <c r="D340" s="148" t="s">
        <v>407</v>
      </c>
      <c r="E340" s="148" t="s">
        <v>139</v>
      </c>
      <c r="F340" s="150">
        <v>12.761069000000001</v>
      </c>
      <c r="G340" s="150">
        <v>21.151993530000002</v>
      </c>
      <c r="H340" s="56">
        <f t="shared" si="15"/>
        <v>-0.3966966290009073</v>
      </c>
      <c r="I340" s="150">
        <v>28.321975361488541</v>
      </c>
      <c r="J340" s="150">
        <v>35.319253791702131</v>
      </c>
      <c r="K340" s="56">
        <f t="shared" si="16"/>
        <v>-0.19811512642595874</v>
      </c>
      <c r="L340" s="56">
        <f t="shared" si="17"/>
        <v>2.2194046095580657</v>
      </c>
    </row>
    <row r="341" spans="1:12" x14ac:dyDescent="0.2">
      <c r="A341" s="151" t="s">
        <v>3089</v>
      </c>
      <c r="B341" s="151" t="s">
        <v>449</v>
      </c>
      <c r="C341" s="148" t="s">
        <v>1659</v>
      </c>
      <c r="D341" s="148" t="s">
        <v>137</v>
      </c>
      <c r="E341" s="148" t="s">
        <v>464</v>
      </c>
      <c r="F341" s="150">
        <v>17.63334188</v>
      </c>
      <c r="G341" s="150">
        <v>20.95351638</v>
      </c>
      <c r="H341" s="56">
        <f t="shared" si="15"/>
        <v>-0.15845428708897213</v>
      </c>
      <c r="I341" s="150">
        <v>28.316301139884423</v>
      </c>
      <c r="J341" s="150">
        <v>9.0969121187325008</v>
      </c>
      <c r="K341" s="56">
        <f t="shared" si="16"/>
        <v>2.1127376817871046</v>
      </c>
      <c r="L341" s="56">
        <f t="shared" si="17"/>
        <v>1.6058386057835807</v>
      </c>
    </row>
    <row r="342" spans="1:12" x14ac:dyDescent="0.2">
      <c r="A342" s="151" t="s">
        <v>3057</v>
      </c>
      <c r="B342" s="151" t="s">
        <v>1431</v>
      </c>
      <c r="C342" s="148" t="s">
        <v>1659</v>
      </c>
      <c r="D342" s="148" t="s">
        <v>138</v>
      </c>
      <c r="E342" s="148" t="s">
        <v>139</v>
      </c>
      <c r="F342" s="150">
        <v>5.2028334900000006</v>
      </c>
      <c r="G342" s="150">
        <v>2.78182442</v>
      </c>
      <c r="H342" s="56">
        <f t="shared" si="15"/>
        <v>0.87029542648130209</v>
      </c>
      <c r="I342" s="150">
        <v>28.03844915337416</v>
      </c>
      <c r="J342" s="150">
        <v>7.8517361713242337</v>
      </c>
      <c r="K342" s="56">
        <f t="shared" si="16"/>
        <v>2.5709871729739153</v>
      </c>
      <c r="L342" s="56">
        <f t="shared" si="17"/>
        <v>5.3890729363653262</v>
      </c>
    </row>
    <row r="343" spans="1:12" x14ac:dyDescent="0.2">
      <c r="A343" s="148" t="s">
        <v>2728</v>
      </c>
      <c r="B343" s="151" t="s">
        <v>125</v>
      </c>
      <c r="C343" s="148" t="s">
        <v>422</v>
      </c>
      <c r="D343" s="148" t="s">
        <v>138</v>
      </c>
      <c r="E343" s="148" t="s">
        <v>464</v>
      </c>
      <c r="F343" s="150">
        <v>8.5288006599999999</v>
      </c>
      <c r="G343" s="150">
        <v>7.0414287400000006</v>
      </c>
      <c r="H343" s="56">
        <f t="shared" si="15"/>
        <v>0.21123155185122267</v>
      </c>
      <c r="I343" s="150">
        <v>27.512698060000005</v>
      </c>
      <c r="J343" s="150">
        <v>19.262913048379332</v>
      </c>
      <c r="K343" s="56">
        <f t="shared" si="16"/>
        <v>0.42827297153349098</v>
      </c>
      <c r="L343" s="56">
        <f t="shared" si="17"/>
        <v>3.2258577913579711</v>
      </c>
    </row>
    <row r="344" spans="1:12" x14ac:dyDescent="0.2">
      <c r="A344" s="148" t="s">
        <v>654</v>
      </c>
      <c r="B344" s="151" t="s">
        <v>231</v>
      </c>
      <c r="C344" s="148" t="s">
        <v>422</v>
      </c>
      <c r="D344" s="148" t="s">
        <v>407</v>
      </c>
      <c r="E344" s="148" t="s">
        <v>139</v>
      </c>
      <c r="F344" s="150">
        <v>4.3291451100000007</v>
      </c>
      <c r="G344" s="150">
        <v>4.9841018899999998</v>
      </c>
      <c r="H344" s="56">
        <f t="shared" si="15"/>
        <v>-0.131409187543716</v>
      </c>
      <c r="I344" s="150">
        <v>27.39228662</v>
      </c>
      <c r="J344" s="150">
        <v>14.435333</v>
      </c>
      <c r="K344" s="56">
        <f t="shared" si="16"/>
        <v>0.89758605637985633</v>
      </c>
      <c r="L344" s="56">
        <f t="shared" si="17"/>
        <v>6.327412439173238</v>
      </c>
    </row>
    <row r="345" spans="1:12" x14ac:dyDescent="0.2">
      <c r="A345" s="148" t="s">
        <v>694</v>
      </c>
      <c r="B345" s="151" t="s">
        <v>234</v>
      </c>
      <c r="C345" s="148" t="s">
        <v>1661</v>
      </c>
      <c r="D345" s="148" t="s">
        <v>138</v>
      </c>
      <c r="E345" s="148" t="s">
        <v>139</v>
      </c>
      <c r="F345" s="150">
        <v>2.2572119800000001</v>
      </c>
      <c r="G345" s="150">
        <v>5.2835744699999996</v>
      </c>
      <c r="H345" s="56">
        <f t="shared" si="15"/>
        <v>-0.57278694701543587</v>
      </c>
      <c r="I345" s="150">
        <v>27.365537499999999</v>
      </c>
      <c r="J345" s="150">
        <v>62.714470499999997</v>
      </c>
      <c r="K345" s="56">
        <f t="shared" si="16"/>
        <v>-0.56364875152697014</v>
      </c>
      <c r="L345" s="56">
        <f t="shared" si="17"/>
        <v>12.123601036354591</v>
      </c>
    </row>
    <row r="346" spans="1:12" x14ac:dyDescent="0.2">
      <c r="A346" s="148" t="s">
        <v>2805</v>
      </c>
      <c r="B346" s="151" t="s">
        <v>1969</v>
      </c>
      <c r="C346" s="148" t="s">
        <v>422</v>
      </c>
      <c r="D346" s="148" t="s">
        <v>407</v>
      </c>
      <c r="E346" s="148" t="s">
        <v>464</v>
      </c>
      <c r="F346" s="150">
        <v>7.2779569999999998</v>
      </c>
      <c r="G346" s="150">
        <v>6.1556933000000003</v>
      </c>
      <c r="H346" s="56">
        <f t="shared" si="15"/>
        <v>0.18231312791363385</v>
      </c>
      <c r="I346" s="150">
        <v>27.06409586483618</v>
      </c>
      <c r="J346" s="150">
        <v>16.221375426360204</v>
      </c>
      <c r="K346" s="56">
        <f t="shared" si="16"/>
        <v>0.66842176779018625</v>
      </c>
      <c r="L346" s="56">
        <f t="shared" si="17"/>
        <v>3.7186391544819761</v>
      </c>
    </row>
    <row r="347" spans="1:12" x14ac:dyDescent="0.2">
      <c r="A347" s="151" t="s">
        <v>3074</v>
      </c>
      <c r="B347" s="151" t="s">
        <v>753</v>
      </c>
      <c r="C347" s="148" t="s">
        <v>1659</v>
      </c>
      <c r="D347" s="148" t="s">
        <v>407</v>
      </c>
      <c r="E347" s="148" t="s">
        <v>464</v>
      </c>
      <c r="F347" s="150">
        <v>6.9919032300000001</v>
      </c>
      <c r="G347" s="150">
        <v>4.9707943200000004</v>
      </c>
      <c r="H347" s="56">
        <f t="shared" si="15"/>
        <v>0.40659676902503583</v>
      </c>
      <c r="I347" s="150">
        <v>26.5387427</v>
      </c>
      <c r="J347" s="150">
        <v>10.831812609999997</v>
      </c>
      <c r="K347" s="56">
        <f t="shared" si="16"/>
        <v>1.4500740232063531</v>
      </c>
      <c r="L347" s="56">
        <f t="shared" si="17"/>
        <v>3.7956393026337696</v>
      </c>
    </row>
    <row r="348" spans="1:12" x14ac:dyDescent="0.2">
      <c r="A348" s="148" t="s">
        <v>2770</v>
      </c>
      <c r="B348" s="151" t="s">
        <v>2497</v>
      </c>
      <c r="C348" s="148" t="s">
        <v>422</v>
      </c>
      <c r="D348" s="148" t="s">
        <v>407</v>
      </c>
      <c r="E348" s="148" t="s">
        <v>464</v>
      </c>
      <c r="F348" s="150">
        <v>2.4645808100000002</v>
      </c>
      <c r="G348" s="150">
        <v>2.8191415499999999</v>
      </c>
      <c r="H348" s="56">
        <f t="shared" si="15"/>
        <v>-0.1257690448356521</v>
      </c>
      <c r="I348" s="150">
        <v>26.266799119999991</v>
      </c>
      <c r="J348" s="150">
        <v>12.133052035342478</v>
      </c>
      <c r="K348" s="56">
        <f t="shared" si="16"/>
        <v>1.1648962720581095</v>
      </c>
      <c r="L348" s="56">
        <f t="shared" si="17"/>
        <v>10.657714696723614</v>
      </c>
    </row>
    <row r="349" spans="1:12" x14ac:dyDescent="0.2">
      <c r="A349" s="148" t="s">
        <v>2825</v>
      </c>
      <c r="B349" s="151" t="s">
        <v>319</v>
      </c>
      <c r="C349" s="148" t="s">
        <v>422</v>
      </c>
      <c r="D349" s="148" t="s">
        <v>138</v>
      </c>
      <c r="E349" s="148" t="s">
        <v>139</v>
      </c>
      <c r="F349" s="150">
        <v>11.18112951</v>
      </c>
      <c r="G349" s="150">
        <v>10.624922919999999</v>
      </c>
      <c r="H349" s="56">
        <f t="shared" si="15"/>
        <v>5.2349235301558439E-2</v>
      </c>
      <c r="I349" s="150">
        <v>26.196295360000011</v>
      </c>
      <c r="J349" s="150">
        <v>36.75030145511262</v>
      </c>
      <c r="K349" s="56">
        <f t="shared" si="16"/>
        <v>-0.28718148361322782</v>
      </c>
      <c r="L349" s="56">
        <f t="shared" si="17"/>
        <v>2.3429024175572768</v>
      </c>
    </row>
    <row r="350" spans="1:12" x14ac:dyDescent="0.2">
      <c r="A350" s="151" t="s">
        <v>2917</v>
      </c>
      <c r="B350" s="151" t="s">
        <v>2294</v>
      </c>
      <c r="C350" s="148" t="s">
        <v>1660</v>
      </c>
      <c r="D350" s="148" t="s">
        <v>407</v>
      </c>
      <c r="E350" s="148" t="s">
        <v>464</v>
      </c>
      <c r="F350" s="150">
        <v>9.2865499999999993E-3</v>
      </c>
      <c r="G350" s="150">
        <v>1.1366979999999999E-2</v>
      </c>
      <c r="H350" s="56">
        <f t="shared" si="15"/>
        <v>-0.18302398702205858</v>
      </c>
      <c r="I350" s="181">
        <v>26.150793</v>
      </c>
      <c r="J350" s="181">
        <v>16.407129999999999</v>
      </c>
      <c r="K350" s="56">
        <f t="shared" si="16"/>
        <v>0.593867605120457</v>
      </c>
      <c r="L350" s="56" t="str">
        <f t="shared" si="17"/>
        <v/>
      </c>
    </row>
    <row r="351" spans="1:12" x14ac:dyDescent="0.2">
      <c r="A351" s="148" t="s">
        <v>647</v>
      </c>
      <c r="B351" s="151" t="s">
        <v>306</v>
      </c>
      <c r="C351" s="148" t="s">
        <v>422</v>
      </c>
      <c r="D351" s="148" t="s">
        <v>138</v>
      </c>
      <c r="E351" s="148" t="s">
        <v>139</v>
      </c>
      <c r="F351" s="150">
        <v>5.1074556700000002</v>
      </c>
      <c r="G351" s="150">
        <v>5.8656703700000001</v>
      </c>
      <c r="H351" s="56">
        <f t="shared" si="15"/>
        <v>-0.12926309393004642</v>
      </c>
      <c r="I351" s="150">
        <v>26.075480500000001</v>
      </c>
      <c r="J351" s="150">
        <v>17.293839500000001</v>
      </c>
      <c r="K351" s="56">
        <f t="shared" si="16"/>
        <v>0.50779012954295077</v>
      </c>
      <c r="L351" s="56">
        <f t="shared" si="17"/>
        <v>5.1053757848866459</v>
      </c>
    </row>
    <row r="352" spans="1:12" x14ac:dyDescent="0.2">
      <c r="A352" s="148" t="s">
        <v>1242</v>
      </c>
      <c r="B352" s="151" t="s">
        <v>1243</v>
      </c>
      <c r="C352" s="148" t="s">
        <v>422</v>
      </c>
      <c r="D352" s="148" t="s">
        <v>138</v>
      </c>
      <c r="E352" s="148" t="s">
        <v>464</v>
      </c>
      <c r="F352" s="150">
        <v>7.3570313700000005</v>
      </c>
      <c r="G352" s="150">
        <v>2.87887439</v>
      </c>
      <c r="H352" s="56">
        <f t="shared" si="15"/>
        <v>1.5555235739201532</v>
      </c>
      <c r="I352" s="150">
        <v>26.004599238991972</v>
      </c>
      <c r="J352" s="150">
        <v>146.52398638123987</v>
      </c>
      <c r="K352" s="56">
        <f t="shared" si="16"/>
        <v>-0.82252326133599207</v>
      </c>
      <c r="L352" s="56">
        <f t="shared" si="17"/>
        <v>3.5346592845902149</v>
      </c>
    </row>
    <row r="353" spans="1:12" x14ac:dyDescent="0.2">
      <c r="A353" s="151" t="s">
        <v>3431</v>
      </c>
      <c r="B353" s="151" t="s">
        <v>2291</v>
      </c>
      <c r="C353" s="148" t="s">
        <v>422</v>
      </c>
      <c r="D353" s="148" t="s">
        <v>407</v>
      </c>
      <c r="E353" s="148" t="s">
        <v>139</v>
      </c>
      <c r="F353" s="150">
        <v>4.1208776900000004</v>
      </c>
      <c r="G353" s="150">
        <v>2.4275518900000002</v>
      </c>
      <c r="H353" s="56">
        <f t="shared" si="15"/>
        <v>0.69754463621372897</v>
      </c>
      <c r="I353" s="181">
        <v>25.655057009999997</v>
      </c>
      <c r="J353" s="181">
        <v>7.1771359600000046</v>
      </c>
      <c r="K353" s="56">
        <f t="shared" si="16"/>
        <v>2.5745535758249702</v>
      </c>
      <c r="L353" s="56">
        <f t="shared" si="17"/>
        <v>6.2256293294645184</v>
      </c>
    </row>
    <row r="354" spans="1:12" x14ac:dyDescent="0.2">
      <c r="A354" s="148" t="s">
        <v>1549</v>
      </c>
      <c r="B354" s="151" t="s">
        <v>290</v>
      </c>
      <c r="C354" s="148" t="s">
        <v>1411</v>
      </c>
      <c r="D354" s="148" t="s">
        <v>137</v>
      </c>
      <c r="E354" s="148" t="s">
        <v>464</v>
      </c>
      <c r="F354" s="150">
        <v>5.0400349200000001</v>
      </c>
      <c r="G354" s="150">
        <v>2.1700184500000002</v>
      </c>
      <c r="H354" s="56">
        <f t="shared" si="15"/>
        <v>1.3225769900712132</v>
      </c>
      <c r="I354" s="150">
        <v>25.355675143941951</v>
      </c>
      <c r="J354" s="150">
        <v>16.050127676973627</v>
      </c>
      <c r="K354" s="56">
        <f t="shared" si="16"/>
        <v>0.57978027678362709</v>
      </c>
      <c r="L354" s="56">
        <f t="shared" si="17"/>
        <v>5.0308530687604742</v>
      </c>
    </row>
    <row r="355" spans="1:12" x14ac:dyDescent="0.2">
      <c r="A355" s="148" t="s">
        <v>2817</v>
      </c>
      <c r="B355" s="151" t="s">
        <v>929</v>
      </c>
      <c r="C355" s="148" t="s">
        <v>422</v>
      </c>
      <c r="D355" s="148" t="s">
        <v>138</v>
      </c>
      <c r="E355" s="148" t="s">
        <v>464</v>
      </c>
      <c r="F355" s="150">
        <v>22.51195663</v>
      </c>
      <c r="G355" s="150">
        <v>16.727637259999998</v>
      </c>
      <c r="H355" s="56">
        <f t="shared" si="15"/>
        <v>0.34579416567286336</v>
      </c>
      <c r="I355" s="150">
        <v>25.336852299799464</v>
      </c>
      <c r="J355" s="150">
        <v>65.795285775776648</v>
      </c>
      <c r="K355" s="56">
        <f t="shared" si="16"/>
        <v>-0.61491386501238443</v>
      </c>
      <c r="L355" s="56">
        <f t="shared" si="17"/>
        <v>1.1254842356099308</v>
      </c>
    </row>
    <row r="356" spans="1:12" x14ac:dyDescent="0.2">
      <c r="A356" s="151" t="s">
        <v>3542</v>
      </c>
      <c r="B356" s="151" t="s">
        <v>3543</v>
      </c>
      <c r="C356" s="148" t="s">
        <v>1659</v>
      </c>
      <c r="D356" s="148" t="s">
        <v>407</v>
      </c>
      <c r="E356" s="148" t="s">
        <v>464</v>
      </c>
      <c r="F356" s="150">
        <v>0.96887588000000002</v>
      </c>
      <c r="G356" s="150">
        <v>0.52336939999999998</v>
      </c>
      <c r="H356" s="56">
        <f t="shared" si="15"/>
        <v>0.85122760329511049</v>
      </c>
      <c r="I356" s="181">
        <v>25.260093999999999</v>
      </c>
      <c r="J356" s="181">
        <v>4.2867464999999996</v>
      </c>
      <c r="K356" s="56">
        <f t="shared" si="16"/>
        <v>4.892602699973045</v>
      </c>
      <c r="L356" s="56">
        <f t="shared" si="17"/>
        <v>26.071547988169545</v>
      </c>
    </row>
    <row r="357" spans="1:12" x14ac:dyDescent="0.2">
      <c r="A357" s="148" t="s">
        <v>2629</v>
      </c>
      <c r="B357" s="151" t="s">
        <v>1728</v>
      </c>
      <c r="C357" s="148" t="s">
        <v>1410</v>
      </c>
      <c r="D357" s="148" t="s">
        <v>137</v>
      </c>
      <c r="E357" s="148" t="s">
        <v>464</v>
      </c>
      <c r="F357" s="150">
        <v>25.35091517</v>
      </c>
      <c r="G357" s="150">
        <v>12.505714529999999</v>
      </c>
      <c r="H357" s="56">
        <f t="shared" si="15"/>
        <v>1.02714647845076</v>
      </c>
      <c r="I357" s="150">
        <v>25.116483457234043</v>
      </c>
      <c r="J357" s="150">
        <v>92.696783377833967</v>
      </c>
      <c r="K357" s="56">
        <f t="shared" si="16"/>
        <v>-0.72904687150945957</v>
      </c>
      <c r="L357" s="56">
        <f t="shared" si="17"/>
        <v>0.99075253452611522</v>
      </c>
    </row>
    <row r="358" spans="1:12" x14ac:dyDescent="0.2">
      <c r="A358" s="148" t="s">
        <v>3465</v>
      </c>
      <c r="B358" s="151" t="s">
        <v>765</v>
      </c>
      <c r="C358" s="148" t="s">
        <v>422</v>
      </c>
      <c r="D358" s="148" t="s">
        <v>407</v>
      </c>
      <c r="E358" s="148" t="s">
        <v>464</v>
      </c>
      <c r="F358" s="150">
        <v>6.9898318099999992</v>
      </c>
      <c r="G358" s="150">
        <v>7.6181781399999995</v>
      </c>
      <c r="H358" s="56">
        <f t="shared" si="15"/>
        <v>-8.2479868342905438E-2</v>
      </c>
      <c r="I358" s="150">
        <v>25.093191254945786</v>
      </c>
      <c r="J358" s="150">
        <v>182.4431404095638</v>
      </c>
      <c r="K358" s="56">
        <f t="shared" si="16"/>
        <v>-0.86246020980227334</v>
      </c>
      <c r="L358" s="56">
        <f t="shared" si="17"/>
        <v>3.5899563733488158</v>
      </c>
    </row>
    <row r="359" spans="1:12" x14ac:dyDescent="0.2">
      <c r="A359" s="148" t="s">
        <v>1379</v>
      </c>
      <c r="B359" s="151" t="s">
        <v>1011</v>
      </c>
      <c r="C359" s="148" t="s">
        <v>1660</v>
      </c>
      <c r="D359" s="148" t="s">
        <v>407</v>
      </c>
      <c r="E359" s="148" t="s">
        <v>464</v>
      </c>
      <c r="F359" s="150">
        <v>0.62896443000000002</v>
      </c>
      <c r="G359" s="150">
        <v>0.44103798</v>
      </c>
      <c r="H359" s="56">
        <f t="shared" si="15"/>
        <v>0.42610037802186573</v>
      </c>
      <c r="I359" s="150">
        <v>24.894848499999998</v>
      </c>
      <c r="J359" s="150">
        <v>3.6660214999999998</v>
      </c>
      <c r="K359" s="56">
        <f t="shared" si="16"/>
        <v>5.7906989907178668</v>
      </c>
      <c r="L359" s="56">
        <f t="shared" si="17"/>
        <v>39.580693776276028</v>
      </c>
    </row>
    <row r="360" spans="1:12" x14ac:dyDescent="0.2">
      <c r="A360" s="148" t="s">
        <v>2726</v>
      </c>
      <c r="B360" s="151" t="s">
        <v>1515</v>
      </c>
      <c r="C360" s="148" t="s">
        <v>422</v>
      </c>
      <c r="D360" s="148" t="s">
        <v>407</v>
      </c>
      <c r="E360" s="148" t="s">
        <v>139</v>
      </c>
      <c r="F360" s="150">
        <v>4.6048321699999999</v>
      </c>
      <c r="G360" s="150">
        <v>3.65218146</v>
      </c>
      <c r="H360" s="56">
        <f t="shared" si="15"/>
        <v>0.26084429824579414</v>
      </c>
      <c r="I360" s="150">
        <v>24.709101052181879</v>
      </c>
      <c r="J360" s="150">
        <v>7.3977021269519412</v>
      </c>
      <c r="K360" s="56">
        <f t="shared" si="16"/>
        <v>2.3401048904307147</v>
      </c>
      <c r="L360" s="56">
        <f t="shared" si="17"/>
        <v>5.3659069733657372</v>
      </c>
    </row>
    <row r="361" spans="1:12" x14ac:dyDescent="0.2">
      <c r="A361" s="151" t="s">
        <v>3004</v>
      </c>
      <c r="B361" s="151" t="s">
        <v>90</v>
      </c>
      <c r="C361" s="148" t="s">
        <v>1659</v>
      </c>
      <c r="D361" s="148" t="s">
        <v>137</v>
      </c>
      <c r="E361" s="148" t="s">
        <v>464</v>
      </c>
      <c r="F361" s="150">
        <v>3.8534448800000001</v>
      </c>
      <c r="G361" s="150">
        <v>3.12253574</v>
      </c>
      <c r="H361" s="56">
        <f t="shared" si="15"/>
        <v>0.23407550813173406</v>
      </c>
      <c r="I361" s="150">
        <v>24.661374500000001</v>
      </c>
      <c r="J361" s="150">
        <v>10.330401500000001</v>
      </c>
      <c r="K361" s="56">
        <f t="shared" si="16"/>
        <v>1.3872619568561784</v>
      </c>
      <c r="L361" s="56">
        <f t="shared" si="17"/>
        <v>6.3998254206246754</v>
      </c>
    </row>
    <row r="362" spans="1:12" x14ac:dyDescent="0.2">
      <c r="A362" s="151" t="s">
        <v>3091</v>
      </c>
      <c r="B362" s="151" t="s">
        <v>216</v>
      </c>
      <c r="C362" s="148" t="s">
        <v>1659</v>
      </c>
      <c r="D362" s="148" t="s">
        <v>137</v>
      </c>
      <c r="E362" s="148" t="s">
        <v>464</v>
      </c>
      <c r="F362" s="150">
        <v>28.035066910000001</v>
      </c>
      <c r="G362" s="150">
        <v>34.526332789999998</v>
      </c>
      <c r="H362" s="56">
        <f t="shared" si="15"/>
        <v>-0.18800913260849084</v>
      </c>
      <c r="I362" s="150">
        <v>24.400863823084428</v>
      </c>
      <c r="J362" s="150">
        <v>32.406644034167797</v>
      </c>
      <c r="K362" s="56">
        <f t="shared" si="16"/>
        <v>-0.24704132284239344</v>
      </c>
      <c r="L362" s="56">
        <f t="shared" si="17"/>
        <v>0.87036938065522262</v>
      </c>
    </row>
    <row r="363" spans="1:12" x14ac:dyDescent="0.2">
      <c r="A363" s="148" t="s">
        <v>1482</v>
      </c>
      <c r="B363" s="151" t="s">
        <v>1483</v>
      </c>
      <c r="C363" s="148" t="s">
        <v>1442</v>
      </c>
      <c r="D363" s="148" t="s">
        <v>138</v>
      </c>
      <c r="E363" s="148" t="s">
        <v>139</v>
      </c>
      <c r="F363" s="150">
        <v>3.71060889</v>
      </c>
      <c r="G363" s="150">
        <v>5.1090785599999995</v>
      </c>
      <c r="H363" s="56">
        <f t="shared" si="15"/>
        <v>-0.27372248313989511</v>
      </c>
      <c r="I363" s="150">
        <v>24.384058916829709</v>
      </c>
      <c r="J363" s="150">
        <v>40.278449424621293</v>
      </c>
      <c r="K363" s="56">
        <f t="shared" si="16"/>
        <v>-0.39461277022435992</v>
      </c>
      <c r="L363" s="56">
        <f t="shared" si="17"/>
        <v>6.5714441051828851</v>
      </c>
    </row>
    <row r="364" spans="1:12" x14ac:dyDescent="0.2">
      <c r="A364" s="148" t="s">
        <v>2794</v>
      </c>
      <c r="B364" s="151" t="s">
        <v>2177</v>
      </c>
      <c r="C364" s="148" t="s">
        <v>422</v>
      </c>
      <c r="D364" s="148" t="s">
        <v>138</v>
      </c>
      <c r="E364" s="148" t="s">
        <v>464</v>
      </c>
      <c r="F364" s="150">
        <v>4.7094145199999993</v>
      </c>
      <c r="G364" s="150">
        <v>1.06326159</v>
      </c>
      <c r="H364" s="56">
        <f t="shared" si="15"/>
        <v>3.4292153166183681</v>
      </c>
      <c r="I364" s="150">
        <v>23.780167992512844</v>
      </c>
      <c r="J364" s="150">
        <v>0.79576629999999993</v>
      </c>
      <c r="K364" s="56">
        <f t="shared" si="16"/>
        <v>28.88335644838547</v>
      </c>
      <c r="L364" s="56">
        <f t="shared" si="17"/>
        <v>5.0494956202141337</v>
      </c>
    </row>
    <row r="365" spans="1:12" x14ac:dyDescent="0.2">
      <c r="A365" s="148" t="s">
        <v>1847</v>
      </c>
      <c r="B365" s="151" t="s">
        <v>190</v>
      </c>
      <c r="C365" s="148" t="s">
        <v>1870</v>
      </c>
      <c r="D365" s="148" t="s">
        <v>137</v>
      </c>
      <c r="E365" s="148" t="s">
        <v>464</v>
      </c>
      <c r="F365" s="150">
        <v>1.5161712599999999</v>
      </c>
      <c r="G365" s="150">
        <v>3.6047280900000001</v>
      </c>
      <c r="H365" s="56">
        <f t="shared" si="15"/>
        <v>-0.57939372342505868</v>
      </c>
      <c r="I365" s="150">
        <v>23.637199369209092</v>
      </c>
      <c r="J365" s="150">
        <v>7.6401086017342488</v>
      </c>
      <c r="K365" s="56">
        <f t="shared" si="16"/>
        <v>2.0938302845385759</v>
      </c>
      <c r="L365" s="56">
        <f t="shared" si="17"/>
        <v>15.590058981337698</v>
      </c>
    </row>
    <row r="366" spans="1:12" x14ac:dyDescent="0.2">
      <c r="A366" s="151" t="s">
        <v>2965</v>
      </c>
      <c r="B366" s="151" t="s">
        <v>1259</v>
      </c>
      <c r="C366" s="148" t="s">
        <v>1659</v>
      </c>
      <c r="D366" s="148" t="s">
        <v>407</v>
      </c>
      <c r="E366" s="148" t="s">
        <v>464</v>
      </c>
      <c r="F366" s="150">
        <v>3.9711265099999999</v>
      </c>
      <c r="G366" s="150">
        <v>3.6003640499999996</v>
      </c>
      <c r="H366" s="56">
        <f t="shared" si="15"/>
        <v>0.10297915845482364</v>
      </c>
      <c r="I366" s="150">
        <v>23.457487390000001</v>
      </c>
      <c r="J366" s="150">
        <v>12.758178520000001</v>
      </c>
      <c r="K366" s="56">
        <f t="shared" si="16"/>
        <v>0.83862354279080886</v>
      </c>
      <c r="L366" s="56">
        <f t="shared" si="17"/>
        <v>5.907010852192669</v>
      </c>
    </row>
    <row r="367" spans="1:12" x14ac:dyDescent="0.2">
      <c r="A367" s="148" t="s">
        <v>548</v>
      </c>
      <c r="B367" s="151" t="s">
        <v>531</v>
      </c>
      <c r="C367" s="148" t="s">
        <v>1412</v>
      </c>
      <c r="D367" s="148" t="s">
        <v>138</v>
      </c>
      <c r="E367" s="148" t="s">
        <v>464</v>
      </c>
      <c r="F367" s="150">
        <v>11.689806750000001</v>
      </c>
      <c r="G367" s="150">
        <v>9.9586765100000001</v>
      </c>
      <c r="H367" s="56">
        <f t="shared" si="15"/>
        <v>0.17383135582943043</v>
      </c>
      <c r="I367" s="150">
        <v>23.210896478221557</v>
      </c>
      <c r="J367" s="150">
        <v>13.95689613921299</v>
      </c>
      <c r="K367" s="56">
        <f t="shared" si="16"/>
        <v>0.66304142745669137</v>
      </c>
      <c r="L367" s="56">
        <f t="shared" si="17"/>
        <v>1.9855671675856879</v>
      </c>
    </row>
    <row r="368" spans="1:12" x14ac:dyDescent="0.2">
      <c r="A368" s="148" t="s">
        <v>872</v>
      </c>
      <c r="B368" s="151" t="s">
        <v>859</v>
      </c>
      <c r="C368" s="148" t="s">
        <v>1412</v>
      </c>
      <c r="D368" s="148" t="s">
        <v>138</v>
      </c>
      <c r="E368" s="148" t="s">
        <v>464</v>
      </c>
      <c r="F368" s="150">
        <v>21.098433539999998</v>
      </c>
      <c r="G368" s="150">
        <v>16.345038779999999</v>
      </c>
      <c r="H368" s="56">
        <f t="shared" si="15"/>
        <v>0.29081575296207407</v>
      </c>
      <c r="I368" s="150">
        <v>23.025261714587856</v>
      </c>
      <c r="J368" s="150">
        <v>61.939274558990498</v>
      </c>
      <c r="K368" s="56">
        <f t="shared" si="16"/>
        <v>-0.62826071376314285</v>
      </c>
      <c r="L368" s="56">
        <f t="shared" si="17"/>
        <v>1.0913256508325526</v>
      </c>
    </row>
    <row r="369" spans="1:12" x14ac:dyDescent="0.2">
      <c r="A369" s="148" t="s">
        <v>2652</v>
      </c>
      <c r="B369" s="151" t="s">
        <v>2462</v>
      </c>
      <c r="C369" s="148" t="s">
        <v>1410</v>
      </c>
      <c r="D369" s="148" t="s">
        <v>407</v>
      </c>
      <c r="E369" s="148" t="s">
        <v>139</v>
      </c>
      <c r="F369" s="150">
        <v>0.42298736999999997</v>
      </c>
      <c r="G369" s="150">
        <v>2.8829459999999998E-2</v>
      </c>
      <c r="H369" s="56">
        <f t="shared" si="15"/>
        <v>13.672053170610896</v>
      </c>
      <c r="I369" s="150">
        <v>23.02423457024684</v>
      </c>
      <c r="J369" s="150">
        <v>16.538926973298206</v>
      </c>
      <c r="K369" s="56">
        <f t="shared" si="16"/>
        <v>0.39212384258174926</v>
      </c>
      <c r="L369" s="56">
        <f t="shared" si="17"/>
        <v>54.432439839153687</v>
      </c>
    </row>
    <row r="370" spans="1:12" x14ac:dyDescent="0.2">
      <c r="A370" s="151" t="s">
        <v>3011</v>
      </c>
      <c r="B370" s="151" t="s">
        <v>232</v>
      </c>
      <c r="C370" s="148" t="s">
        <v>1659</v>
      </c>
      <c r="D370" s="148" t="s">
        <v>407</v>
      </c>
      <c r="E370" s="148" t="s">
        <v>464</v>
      </c>
      <c r="F370" s="150">
        <v>1.89592698</v>
      </c>
      <c r="G370" s="150">
        <v>9.4441755500000006</v>
      </c>
      <c r="H370" s="56">
        <f t="shared" si="15"/>
        <v>-0.79924907473792139</v>
      </c>
      <c r="I370" s="150">
        <v>22.917555660000001</v>
      </c>
      <c r="J370" s="150">
        <v>59.871712170000002</v>
      </c>
      <c r="K370" s="56">
        <f t="shared" si="16"/>
        <v>-0.61722231034703345</v>
      </c>
      <c r="L370" s="56">
        <f t="shared" si="17"/>
        <v>12.087783918766746</v>
      </c>
    </row>
    <row r="371" spans="1:12" x14ac:dyDescent="0.2">
      <c r="A371" s="148" t="s">
        <v>2777</v>
      </c>
      <c r="B371" s="151" t="s">
        <v>1967</v>
      </c>
      <c r="C371" s="148" t="s">
        <v>422</v>
      </c>
      <c r="D371" s="148" t="s">
        <v>407</v>
      </c>
      <c r="E371" s="148" t="s">
        <v>139</v>
      </c>
      <c r="F371" s="150">
        <v>0.69150869999999998</v>
      </c>
      <c r="G371" s="150">
        <v>0.24703139000000002</v>
      </c>
      <c r="H371" s="56">
        <f t="shared" si="15"/>
        <v>1.7992746185009119</v>
      </c>
      <c r="I371" s="150">
        <v>22.898594850000002</v>
      </c>
      <c r="J371" s="150">
        <v>24.930349039999996</v>
      </c>
      <c r="K371" s="56">
        <f t="shared" si="16"/>
        <v>-8.1497221989957125E-2</v>
      </c>
      <c r="L371" s="56">
        <f t="shared" si="17"/>
        <v>33.113964943608089</v>
      </c>
    </row>
    <row r="372" spans="1:12" x14ac:dyDescent="0.2">
      <c r="A372" s="148" t="s">
        <v>1868</v>
      </c>
      <c r="B372" s="151" t="s">
        <v>1698</v>
      </c>
      <c r="C372" s="148" t="s">
        <v>454</v>
      </c>
      <c r="D372" s="148" t="s">
        <v>137</v>
      </c>
      <c r="E372" s="148" t="s">
        <v>464</v>
      </c>
      <c r="F372" s="150">
        <v>0.26841574000000001</v>
      </c>
      <c r="G372" s="150">
        <v>0.28478657000000002</v>
      </c>
      <c r="H372" s="56">
        <f t="shared" si="15"/>
        <v>-5.7484557646099721E-2</v>
      </c>
      <c r="I372" s="150">
        <v>22.797138</v>
      </c>
      <c r="J372" s="150">
        <v>0</v>
      </c>
      <c r="K372" s="56" t="str">
        <f t="shared" si="16"/>
        <v/>
      </c>
      <c r="L372" s="56">
        <f t="shared" si="17"/>
        <v>84.93219510897535</v>
      </c>
    </row>
    <row r="373" spans="1:12" x14ac:dyDescent="0.2">
      <c r="A373" s="148" t="s">
        <v>3470</v>
      </c>
      <c r="B373" s="151" t="s">
        <v>2094</v>
      </c>
      <c r="C373" s="148" t="s">
        <v>422</v>
      </c>
      <c r="D373" s="148" t="s">
        <v>407</v>
      </c>
      <c r="E373" s="148" t="s">
        <v>139</v>
      </c>
      <c r="F373" s="150">
        <v>0.72572086000000002</v>
      </c>
      <c r="G373" s="150">
        <v>0.99540407999999991</v>
      </c>
      <c r="H373" s="56">
        <f t="shared" si="15"/>
        <v>-0.27092838518403495</v>
      </c>
      <c r="I373" s="150">
        <v>22.444677569999996</v>
      </c>
      <c r="J373" s="150">
        <v>26.443146450000011</v>
      </c>
      <c r="K373" s="56">
        <f t="shared" si="16"/>
        <v>-0.15121002667214789</v>
      </c>
      <c r="L373" s="56">
        <f t="shared" si="17"/>
        <v>30.927425139743118</v>
      </c>
    </row>
    <row r="374" spans="1:12" x14ac:dyDescent="0.2">
      <c r="A374" s="148" t="s">
        <v>2881</v>
      </c>
      <c r="B374" s="151" t="s">
        <v>2039</v>
      </c>
      <c r="C374" s="148" t="s">
        <v>1411</v>
      </c>
      <c r="D374" s="148" t="s">
        <v>137</v>
      </c>
      <c r="E374" s="148" t="s">
        <v>139</v>
      </c>
      <c r="F374" s="150">
        <v>23.382178670000002</v>
      </c>
      <c r="G374" s="150">
        <v>34.927545030000005</v>
      </c>
      <c r="H374" s="56">
        <f t="shared" si="15"/>
        <v>-0.33055189965637277</v>
      </c>
      <c r="I374" s="150">
        <v>22.09110643</v>
      </c>
      <c r="J374" s="150">
        <v>21.296081109775137</v>
      </c>
      <c r="K374" s="56">
        <f t="shared" si="16"/>
        <v>3.7332000950162536E-2</v>
      </c>
      <c r="L374" s="56">
        <f t="shared" si="17"/>
        <v>0.94478392034286851</v>
      </c>
    </row>
    <row r="375" spans="1:12" x14ac:dyDescent="0.2">
      <c r="A375" s="151" t="s">
        <v>3083</v>
      </c>
      <c r="B375" s="151" t="s">
        <v>1992</v>
      </c>
      <c r="C375" s="148" t="s">
        <v>1659</v>
      </c>
      <c r="D375" s="148" t="s">
        <v>138</v>
      </c>
      <c r="E375" s="148" t="s">
        <v>139</v>
      </c>
      <c r="F375" s="150">
        <v>3.2943876299999997</v>
      </c>
      <c r="G375" s="150">
        <v>1.78813011</v>
      </c>
      <c r="H375" s="56">
        <f t="shared" si="15"/>
        <v>0.84236460846800432</v>
      </c>
      <c r="I375" s="150">
        <v>21.9529535</v>
      </c>
      <c r="J375" s="150">
        <v>1.9603090000000001</v>
      </c>
      <c r="K375" s="56">
        <f t="shared" si="16"/>
        <v>10.198720966949598</v>
      </c>
      <c r="L375" s="56">
        <f t="shared" si="17"/>
        <v>6.6637433009059723</v>
      </c>
    </row>
    <row r="376" spans="1:12" x14ac:dyDescent="0.2">
      <c r="A376" s="151" t="s">
        <v>2975</v>
      </c>
      <c r="B376" s="151" t="s">
        <v>84</v>
      </c>
      <c r="C376" s="148" t="s">
        <v>1659</v>
      </c>
      <c r="D376" s="148" t="s">
        <v>407</v>
      </c>
      <c r="E376" s="148" t="s">
        <v>464</v>
      </c>
      <c r="F376" s="150">
        <v>5.1312978099999995</v>
      </c>
      <c r="G376" s="150">
        <v>8.0925780899999999</v>
      </c>
      <c r="H376" s="56">
        <f t="shared" si="15"/>
        <v>-0.36592545009349431</v>
      </c>
      <c r="I376" s="150">
        <v>21.939871199999999</v>
      </c>
      <c r="J376" s="150">
        <v>33.000777999999997</v>
      </c>
      <c r="K376" s="56">
        <f t="shared" si="16"/>
        <v>-0.33517109202698192</v>
      </c>
      <c r="L376" s="56">
        <f t="shared" si="17"/>
        <v>4.2756963272026498</v>
      </c>
    </row>
    <row r="377" spans="1:12" x14ac:dyDescent="0.2">
      <c r="A377" s="148" t="s">
        <v>682</v>
      </c>
      <c r="B377" s="151" t="s">
        <v>436</v>
      </c>
      <c r="C377" s="148" t="s">
        <v>422</v>
      </c>
      <c r="D377" s="148" t="s">
        <v>138</v>
      </c>
      <c r="E377" s="148" t="s">
        <v>139</v>
      </c>
      <c r="F377" s="150">
        <v>5.9520995499999998</v>
      </c>
      <c r="G377" s="150">
        <v>4.4565564900000005</v>
      </c>
      <c r="H377" s="56">
        <f t="shared" si="15"/>
        <v>0.33558265520830388</v>
      </c>
      <c r="I377" s="150">
        <v>21.765499999999999</v>
      </c>
      <c r="J377" s="150">
        <v>48.358822020000005</v>
      </c>
      <c r="K377" s="56">
        <f t="shared" si="16"/>
        <v>-0.54991666275497098</v>
      </c>
      <c r="L377" s="56">
        <f t="shared" si="17"/>
        <v>3.6567768763208943</v>
      </c>
    </row>
    <row r="378" spans="1:12" x14ac:dyDescent="0.2">
      <c r="A378" s="148" t="s">
        <v>2801</v>
      </c>
      <c r="B378" s="151" t="s">
        <v>5</v>
      </c>
      <c r="C378" s="148" t="s">
        <v>422</v>
      </c>
      <c r="D378" s="148" t="s">
        <v>407</v>
      </c>
      <c r="E378" s="148" t="s">
        <v>464</v>
      </c>
      <c r="F378" s="150">
        <v>8.7559344499999998</v>
      </c>
      <c r="G378" s="150">
        <v>9.4035948000000005</v>
      </c>
      <c r="H378" s="56">
        <f t="shared" si="15"/>
        <v>-6.8873698173383735E-2</v>
      </c>
      <c r="I378" s="150">
        <v>21.716494384334297</v>
      </c>
      <c r="J378" s="150">
        <v>104.59230884014806</v>
      </c>
      <c r="K378" s="56">
        <f t="shared" si="16"/>
        <v>-0.79237006405963994</v>
      </c>
      <c r="L378" s="56">
        <f t="shared" si="17"/>
        <v>2.4802029421696159</v>
      </c>
    </row>
    <row r="379" spans="1:12" x14ac:dyDescent="0.2">
      <c r="A379" s="148" t="s">
        <v>1641</v>
      </c>
      <c r="B379" s="151" t="s">
        <v>539</v>
      </c>
      <c r="C379" s="148" t="s">
        <v>1411</v>
      </c>
      <c r="D379" s="148" t="s">
        <v>137</v>
      </c>
      <c r="E379" s="148" t="s">
        <v>464</v>
      </c>
      <c r="F379" s="150">
        <v>11.43248623</v>
      </c>
      <c r="G379" s="150">
        <v>12.52418711</v>
      </c>
      <c r="H379" s="56">
        <f t="shared" si="15"/>
        <v>-8.7167404192510456E-2</v>
      </c>
      <c r="I379" s="150">
        <v>21.523238202821823</v>
      </c>
      <c r="J379" s="150">
        <v>21.639504998379092</v>
      </c>
      <c r="K379" s="56">
        <f t="shared" si="16"/>
        <v>-5.372895339610495E-3</v>
      </c>
      <c r="L379" s="56">
        <f t="shared" si="17"/>
        <v>1.8826384541223122</v>
      </c>
    </row>
    <row r="380" spans="1:12" x14ac:dyDescent="0.2">
      <c r="A380" s="148" t="s">
        <v>3223</v>
      </c>
      <c r="B380" s="151" t="s">
        <v>3224</v>
      </c>
      <c r="C380" s="148" t="s">
        <v>422</v>
      </c>
      <c r="D380" s="148" t="s">
        <v>407</v>
      </c>
      <c r="E380" s="148" t="s">
        <v>464</v>
      </c>
      <c r="F380" s="150">
        <v>2.7834305099999996</v>
      </c>
      <c r="G380" s="150">
        <v>0.88321987999999996</v>
      </c>
      <c r="H380" s="56">
        <f t="shared" si="15"/>
        <v>2.1514581736996226</v>
      </c>
      <c r="I380" s="150">
        <v>21.273770534295487</v>
      </c>
      <c r="J380" s="150">
        <v>1.7029411602009101</v>
      </c>
      <c r="K380" s="56">
        <f t="shared" si="16"/>
        <v>11.492369690439359</v>
      </c>
      <c r="L380" s="56">
        <f t="shared" si="17"/>
        <v>7.6430040045423979</v>
      </c>
    </row>
    <row r="381" spans="1:12" x14ac:dyDescent="0.2">
      <c r="A381" s="148" t="s">
        <v>2884</v>
      </c>
      <c r="B381" s="151" t="s">
        <v>430</v>
      </c>
      <c r="C381" s="148" t="s">
        <v>1411</v>
      </c>
      <c r="D381" s="148" t="s">
        <v>137</v>
      </c>
      <c r="E381" s="148" t="s">
        <v>139</v>
      </c>
      <c r="F381" s="150">
        <v>33.960409950000006</v>
      </c>
      <c r="G381" s="150">
        <v>36.526613320000003</v>
      </c>
      <c r="H381" s="56">
        <f t="shared" si="15"/>
        <v>-7.0255715949304354E-2</v>
      </c>
      <c r="I381" s="150">
        <v>21.261445869999999</v>
      </c>
      <c r="J381" s="150">
        <v>44.078413910000002</v>
      </c>
      <c r="K381" s="56">
        <f t="shared" si="16"/>
        <v>-0.51764494263763772</v>
      </c>
      <c r="L381" s="56">
        <f t="shared" si="17"/>
        <v>0.62606564235541551</v>
      </c>
    </row>
    <row r="382" spans="1:12" x14ac:dyDescent="0.2">
      <c r="A382" s="148" t="s">
        <v>1804</v>
      </c>
      <c r="B382" s="151" t="s">
        <v>3250</v>
      </c>
      <c r="C382" s="148" t="s">
        <v>1798</v>
      </c>
      <c r="D382" s="148" t="s">
        <v>137</v>
      </c>
      <c r="E382" s="148" t="s">
        <v>464</v>
      </c>
      <c r="F382" s="150">
        <v>42.007499299999999</v>
      </c>
      <c r="G382" s="150">
        <v>26.7549402</v>
      </c>
      <c r="H382" s="56">
        <f t="shared" si="15"/>
        <v>0.57008384193660055</v>
      </c>
      <c r="I382" s="150">
        <v>21.182400349999984</v>
      </c>
      <c r="J382" s="150">
        <v>23.643446360000009</v>
      </c>
      <c r="K382" s="56">
        <f t="shared" si="16"/>
        <v>-0.10408998639739864</v>
      </c>
      <c r="L382" s="56">
        <f t="shared" si="17"/>
        <v>0.50425282873241595</v>
      </c>
    </row>
    <row r="383" spans="1:12" x14ac:dyDescent="0.2">
      <c r="A383" s="148" t="s">
        <v>1836</v>
      </c>
      <c r="B383" s="151" t="s">
        <v>155</v>
      </c>
      <c r="C383" s="148" t="s">
        <v>1870</v>
      </c>
      <c r="D383" s="148" t="s">
        <v>137</v>
      </c>
      <c r="E383" s="148" t="s">
        <v>464</v>
      </c>
      <c r="F383" s="150">
        <v>3.5694401</v>
      </c>
      <c r="G383" s="150">
        <v>1.82358555</v>
      </c>
      <c r="H383" s="56">
        <f t="shared" si="15"/>
        <v>0.95737463482313734</v>
      </c>
      <c r="I383" s="150">
        <v>21.139884310000003</v>
      </c>
      <c r="J383" s="150">
        <v>30.788734140000006</v>
      </c>
      <c r="K383" s="56">
        <f t="shared" si="16"/>
        <v>-0.3133889748804074</v>
      </c>
      <c r="L383" s="56">
        <f t="shared" si="17"/>
        <v>5.9224650695216887</v>
      </c>
    </row>
    <row r="384" spans="1:12" x14ac:dyDescent="0.2">
      <c r="A384" s="148" t="s">
        <v>2542</v>
      </c>
      <c r="B384" s="151" t="s">
        <v>14</v>
      </c>
      <c r="C384" s="148" t="s">
        <v>1411</v>
      </c>
      <c r="D384" s="148" t="s">
        <v>137</v>
      </c>
      <c r="E384" s="148" t="s">
        <v>139</v>
      </c>
      <c r="F384" s="150">
        <v>9.8121478399999997</v>
      </c>
      <c r="G384" s="150">
        <v>12.43372937</v>
      </c>
      <c r="H384" s="56">
        <f t="shared" si="15"/>
        <v>-0.21084434540817099</v>
      </c>
      <c r="I384" s="150">
        <v>20.902024838132963</v>
      </c>
      <c r="J384" s="150">
        <v>96.274584552104585</v>
      </c>
      <c r="K384" s="56">
        <f t="shared" si="16"/>
        <v>-0.78289156026614048</v>
      </c>
      <c r="L384" s="56">
        <f t="shared" si="17"/>
        <v>2.1302191099204801</v>
      </c>
    </row>
    <row r="385" spans="1:12" x14ac:dyDescent="0.2">
      <c r="A385" s="148" t="s">
        <v>3459</v>
      </c>
      <c r="B385" s="151" t="s">
        <v>1756</v>
      </c>
      <c r="C385" s="148" t="s">
        <v>422</v>
      </c>
      <c r="D385" s="148" t="s">
        <v>407</v>
      </c>
      <c r="E385" s="148" t="s">
        <v>139</v>
      </c>
      <c r="F385" s="150">
        <v>7.3239878099999993</v>
      </c>
      <c r="G385" s="150">
        <v>19.941398670000002</v>
      </c>
      <c r="H385" s="56">
        <f t="shared" si="15"/>
        <v>-0.63272446776673363</v>
      </c>
      <c r="I385" s="150">
        <v>20.797814249999998</v>
      </c>
      <c r="J385" s="150">
        <v>38.300037030000055</v>
      </c>
      <c r="K385" s="56">
        <f t="shared" si="16"/>
        <v>-0.4569766542599093</v>
      </c>
      <c r="L385" s="56">
        <f t="shared" si="17"/>
        <v>2.8396844437129123</v>
      </c>
    </row>
    <row r="386" spans="1:12" x14ac:dyDescent="0.2">
      <c r="A386" s="148" t="s">
        <v>2791</v>
      </c>
      <c r="B386" s="151" t="s">
        <v>124</v>
      </c>
      <c r="C386" s="148" t="s">
        <v>422</v>
      </c>
      <c r="D386" s="148" t="s">
        <v>138</v>
      </c>
      <c r="E386" s="148" t="s">
        <v>464</v>
      </c>
      <c r="F386" s="150">
        <v>2.13456497</v>
      </c>
      <c r="G386" s="150">
        <v>1.8460256799999999</v>
      </c>
      <c r="H386" s="56">
        <f t="shared" si="15"/>
        <v>0.15630296648961028</v>
      </c>
      <c r="I386" s="150">
        <v>20.616893881607854</v>
      </c>
      <c r="J386" s="150">
        <v>4.1258407986719536</v>
      </c>
      <c r="K386" s="56">
        <f t="shared" si="16"/>
        <v>3.9970163386440225</v>
      </c>
      <c r="L386" s="56">
        <f t="shared" si="17"/>
        <v>9.6585928146323194</v>
      </c>
    </row>
    <row r="387" spans="1:12" x14ac:dyDescent="0.2">
      <c r="A387" s="148" t="s">
        <v>1225</v>
      </c>
      <c r="B387" s="151" t="s">
        <v>1049</v>
      </c>
      <c r="C387" s="148" t="s">
        <v>422</v>
      </c>
      <c r="D387" s="148" t="s">
        <v>138</v>
      </c>
      <c r="E387" s="148" t="s">
        <v>139</v>
      </c>
      <c r="F387" s="150">
        <v>9.6202599499999994</v>
      </c>
      <c r="G387" s="150">
        <v>5.8836964900000002</v>
      </c>
      <c r="H387" s="56">
        <f t="shared" si="15"/>
        <v>0.63507073594817576</v>
      </c>
      <c r="I387" s="150">
        <v>20.592005820549904</v>
      </c>
      <c r="J387" s="150">
        <v>20.834524993462264</v>
      </c>
      <c r="K387" s="56">
        <f t="shared" si="16"/>
        <v>-1.1640254480889789E-2</v>
      </c>
      <c r="L387" s="56">
        <f t="shared" si="17"/>
        <v>2.140483305812324</v>
      </c>
    </row>
    <row r="388" spans="1:12" x14ac:dyDescent="0.2">
      <c r="A388" s="148" t="s">
        <v>653</v>
      </c>
      <c r="B388" s="151" t="s">
        <v>437</v>
      </c>
      <c r="C388" s="148" t="s">
        <v>422</v>
      </c>
      <c r="D388" s="148" t="s">
        <v>138</v>
      </c>
      <c r="E388" s="148" t="s">
        <v>139</v>
      </c>
      <c r="F388" s="150">
        <v>9.00120875</v>
      </c>
      <c r="G388" s="150">
        <v>7.6556963499999995</v>
      </c>
      <c r="H388" s="56">
        <f t="shared" si="15"/>
        <v>0.17575310441877701</v>
      </c>
      <c r="I388" s="150">
        <v>20.5807839</v>
      </c>
      <c r="J388" s="150">
        <v>15.018642509999999</v>
      </c>
      <c r="K388" s="56">
        <f t="shared" si="16"/>
        <v>0.37034914349259651</v>
      </c>
      <c r="L388" s="56">
        <f t="shared" si="17"/>
        <v>2.2864466841745004</v>
      </c>
    </row>
    <row r="389" spans="1:12" x14ac:dyDescent="0.2">
      <c r="A389" s="148" t="s">
        <v>1223</v>
      </c>
      <c r="B389" s="151" t="s">
        <v>998</v>
      </c>
      <c r="C389" s="148" t="s">
        <v>422</v>
      </c>
      <c r="D389" s="148" t="s">
        <v>407</v>
      </c>
      <c r="E389" s="148" t="s">
        <v>139</v>
      </c>
      <c r="F389" s="150">
        <v>5.8731857999999999</v>
      </c>
      <c r="G389" s="150">
        <v>3.6323866499999999</v>
      </c>
      <c r="H389" s="56">
        <f t="shared" si="15"/>
        <v>0.616894445969842</v>
      </c>
      <c r="I389" s="150">
        <v>20.438540861240377</v>
      </c>
      <c r="J389" s="150">
        <v>27.104705999214151</v>
      </c>
      <c r="K389" s="56">
        <f t="shared" si="16"/>
        <v>-0.24594124496930703</v>
      </c>
      <c r="L389" s="56">
        <f t="shared" si="17"/>
        <v>3.4799751884642194</v>
      </c>
    </row>
    <row r="390" spans="1:12" x14ac:dyDescent="0.2">
      <c r="A390" s="148" t="s">
        <v>2767</v>
      </c>
      <c r="B390" s="151" t="s">
        <v>2241</v>
      </c>
      <c r="C390" s="148" t="s">
        <v>422</v>
      </c>
      <c r="D390" s="148" t="s">
        <v>138</v>
      </c>
      <c r="E390" s="148" t="s">
        <v>464</v>
      </c>
      <c r="F390" s="150">
        <v>6.7351711700000001</v>
      </c>
      <c r="G390" s="150">
        <v>2.41342254</v>
      </c>
      <c r="H390" s="56">
        <f t="shared" si="15"/>
        <v>1.7907136269639712</v>
      </c>
      <c r="I390" s="150">
        <v>20.436974769615162</v>
      </c>
      <c r="J390" s="150">
        <v>7.6871842998792532</v>
      </c>
      <c r="K390" s="56">
        <f t="shared" si="16"/>
        <v>1.65857744166953</v>
      </c>
      <c r="L390" s="56">
        <f t="shared" si="17"/>
        <v>3.0343660545178337</v>
      </c>
    </row>
    <row r="391" spans="1:12" x14ac:dyDescent="0.2">
      <c r="A391" s="151" t="s">
        <v>2973</v>
      </c>
      <c r="B391" s="151" t="s">
        <v>82</v>
      </c>
      <c r="C391" s="148" t="s">
        <v>1659</v>
      </c>
      <c r="D391" s="148" t="s">
        <v>407</v>
      </c>
      <c r="E391" s="148" t="s">
        <v>464</v>
      </c>
      <c r="F391" s="150">
        <v>0.48448002000000001</v>
      </c>
      <c r="G391" s="150">
        <v>0.14964558</v>
      </c>
      <c r="H391" s="56">
        <f t="shared" ref="H391:H454" si="18">IF(ISERROR(F391/G391-1),"",IF((F391/G391-1)&gt;10000%,"",F391/G391-1))</f>
        <v>2.2375164037588013</v>
      </c>
      <c r="I391" s="150">
        <v>20.416461220000002</v>
      </c>
      <c r="J391" s="150">
        <v>0.95922949999999996</v>
      </c>
      <c r="K391" s="56">
        <f t="shared" ref="K391:K454" si="19">IF(ISERROR(I391/J391-1),"",IF((I391/J391-1)&gt;10000%,"",I391/J391-1))</f>
        <v>20.284229915781367</v>
      </c>
      <c r="L391" s="56">
        <f t="shared" ref="L391:L454" si="20">IF(ISERROR(I391/F391),"",IF(I391/F391&gt;10000%,"",I391/F391))</f>
        <v>42.140976670204068</v>
      </c>
    </row>
    <row r="392" spans="1:12" x14ac:dyDescent="0.2">
      <c r="A392" s="148" t="s">
        <v>663</v>
      </c>
      <c r="B392" s="151" t="s">
        <v>250</v>
      </c>
      <c r="C392" s="148" t="s">
        <v>422</v>
      </c>
      <c r="D392" s="148" t="s">
        <v>138</v>
      </c>
      <c r="E392" s="148" t="s">
        <v>139</v>
      </c>
      <c r="F392" s="150">
        <v>6.3802100800000003</v>
      </c>
      <c r="G392" s="150">
        <v>4.2390911399999993</v>
      </c>
      <c r="H392" s="56">
        <f t="shared" si="18"/>
        <v>0.50508914984073727</v>
      </c>
      <c r="I392" s="150">
        <v>20.255230349999998</v>
      </c>
      <c r="J392" s="150">
        <v>7.6356623699999995</v>
      </c>
      <c r="K392" s="56">
        <f t="shared" si="19"/>
        <v>1.652714246452466</v>
      </c>
      <c r="L392" s="56">
        <f t="shared" si="20"/>
        <v>3.174696459211261</v>
      </c>
    </row>
    <row r="393" spans="1:12" x14ac:dyDescent="0.2">
      <c r="A393" s="148" t="s">
        <v>2823</v>
      </c>
      <c r="B393" s="151" t="s">
        <v>1045</v>
      </c>
      <c r="C393" s="148" t="s">
        <v>422</v>
      </c>
      <c r="D393" s="148" t="s">
        <v>407</v>
      </c>
      <c r="E393" s="148" t="s">
        <v>139</v>
      </c>
      <c r="F393" s="150">
        <v>20.044761640000001</v>
      </c>
      <c r="G393" s="150">
        <v>16.723356899999999</v>
      </c>
      <c r="H393" s="56">
        <f t="shared" si="18"/>
        <v>0.19860873387208544</v>
      </c>
      <c r="I393" s="150">
        <v>20.14280504982446</v>
      </c>
      <c r="J393" s="150">
        <v>22.646210166008316</v>
      </c>
      <c r="K393" s="56">
        <f t="shared" si="19"/>
        <v>-0.11054410860945896</v>
      </c>
      <c r="L393" s="56">
        <f t="shared" si="20"/>
        <v>1.0048912235318783</v>
      </c>
    </row>
    <row r="394" spans="1:12" x14ac:dyDescent="0.2">
      <c r="A394" s="148" t="s">
        <v>697</v>
      </c>
      <c r="B394" s="151" t="s">
        <v>781</v>
      </c>
      <c r="C394" s="148" t="s">
        <v>1412</v>
      </c>
      <c r="D394" s="148" t="s">
        <v>138</v>
      </c>
      <c r="E394" s="148" t="s">
        <v>464</v>
      </c>
      <c r="F394" s="150">
        <v>0.53406522000000001</v>
      </c>
      <c r="G394" s="150">
        <v>0.5536539399999999</v>
      </c>
      <c r="H394" s="56">
        <f t="shared" si="18"/>
        <v>-3.5380801227568037E-2</v>
      </c>
      <c r="I394" s="150">
        <v>20.140678699999999</v>
      </c>
      <c r="J394" s="150">
        <v>4.4670069000000003</v>
      </c>
      <c r="K394" s="56">
        <f t="shared" si="19"/>
        <v>3.5087637317058986</v>
      </c>
      <c r="L394" s="56">
        <f t="shared" si="20"/>
        <v>37.712020827718376</v>
      </c>
    </row>
    <row r="395" spans="1:12" x14ac:dyDescent="0.2">
      <c r="A395" s="148" t="s">
        <v>3411</v>
      </c>
      <c r="B395" s="151" t="s">
        <v>441</v>
      </c>
      <c r="C395" s="148" t="s">
        <v>422</v>
      </c>
      <c r="D395" s="148" t="s">
        <v>407</v>
      </c>
      <c r="E395" s="148" t="s">
        <v>139</v>
      </c>
      <c r="F395" s="150">
        <v>3.0788932</v>
      </c>
      <c r="G395" s="150">
        <v>2.8980099700000004</v>
      </c>
      <c r="H395" s="56">
        <f t="shared" si="18"/>
        <v>6.2416358767737323E-2</v>
      </c>
      <c r="I395" s="150">
        <v>20.020658360000002</v>
      </c>
      <c r="J395" s="150">
        <v>25.472981869999998</v>
      </c>
      <c r="K395" s="56">
        <f t="shared" si="19"/>
        <v>-0.21404339459846666</v>
      </c>
      <c r="L395" s="56">
        <f t="shared" si="20"/>
        <v>6.5025504489730279</v>
      </c>
    </row>
    <row r="396" spans="1:12" x14ac:dyDescent="0.2">
      <c r="A396" s="148" t="s">
        <v>3649</v>
      </c>
      <c r="B396" s="151" t="s">
        <v>3650</v>
      </c>
      <c r="C396" s="148" t="s">
        <v>2300</v>
      </c>
      <c r="D396" s="148" t="s">
        <v>138</v>
      </c>
      <c r="E396" s="148" t="s">
        <v>464</v>
      </c>
      <c r="F396" s="150">
        <v>0</v>
      </c>
      <c r="G396" s="150">
        <v>9.6495999999999998E-2</v>
      </c>
      <c r="H396" s="56">
        <f t="shared" si="18"/>
        <v>-1</v>
      </c>
      <c r="I396" s="150">
        <v>19.951840000000001</v>
      </c>
      <c r="J396" s="150">
        <v>1.1931229999999999</v>
      </c>
      <c r="K396" s="56">
        <f t="shared" si="19"/>
        <v>15.722366428272693</v>
      </c>
      <c r="L396" s="56" t="str">
        <f t="shared" si="20"/>
        <v/>
      </c>
    </row>
    <row r="397" spans="1:12" x14ac:dyDescent="0.2">
      <c r="A397" s="148" t="s">
        <v>2620</v>
      </c>
      <c r="B397" s="151" t="s">
        <v>1985</v>
      </c>
      <c r="C397" s="148" t="s">
        <v>1410</v>
      </c>
      <c r="D397" s="148" t="s">
        <v>138</v>
      </c>
      <c r="E397" s="148" t="s">
        <v>464</v>
      </c>
      <c r="F397" s="150">
        <v>11.01000005</v>
      </c>
      <c r="G397" s="150">
        <v>8.8532492499999993</v>
      </c>
      <c r="H397" s="56">
        <f t="shared" si="18"/>
        <v>0.24361121426689758</v>
      </c>
      <c r="I397" s="150">
        <v>19.779018140000002</v>
      </c>
      <c r="J397" s="150">
        <v>18.50088684</v>
      </c>
      <c r="K397" s="56">
        <f t="shared" si="19"/>
        <v>6.908486663658775E-2</v>
      </c>
      <c r="L397" s="56">
        <f t="shared" si="20"/>
        <v>1.7964594051023643</v>
      </c>
    </row>
    <row r="398" spans="1:12" x14ac:dyDescent="0.2">
      <c r="A398" s="148" t="s">
        <v>650</v>
      </c>
      <c r="B398" s="151" t="s">
        <v>316</v>
      </c>
      <c r="C398" s="148" t="s">
        <v>422</v>
      </c>
      <c r="D398" s="148" t="s">
        <v>138</v>
      </c>
      <c r="E398" s="148" t="s">
        <v>139</v>
      </c>
      <c r="F398" s="150">
        <v>7.55090299</v>
      </c>
      <c r="G398" s="150">
        <v>6.3330000000000002</v>
      </c>
      <c r="H398" s="56">
        <f t="shared" si="18"/>
        <v>0.19231059371545878</v>
      </c>
      <c r="I398" s="150">
        <v>19.683457430000001</v>
      </c>
      <c r="J398" s="150">
        <v>25.297865829999999</v>
      </c>
      <c r="K398" s="56">
        <f t="shared" si="19"/>
        <v>-0.22193209647519108</v>
      </c>
      <c r="L398" s="56">
        <f t="shared" si="20"/>
        <v>2.6067686813176767</v>
      </c>
    </row>
    <row r="399" spans="1:12" x14ac:dyDescent="0.2">
      <c r="A399" s="148" t="s">
        <v>1820</v>
      </c>
      <c r="B399" s="151" t="s">
        <v>2205</v>
      </c>
      <c r="C399" s="148" t="s">
        <v>1870</v>
      </c>
      <c r="D399" s="148" t="s">
        <v>137</v>
      </c>
      <c r="E399" s="148" t="s">
        <v>464</v>
      </c>
      <c r="F399" s="150">
        <v>0.35502948000000001</v>
      </c>
      <c r="G399" s="150">
        <v>0.26131927999999999</v>
      </c>
      <c r="H399" s="56">
        <f t="shared" si="18"/>
        <v>0.35860423310518841</v>
      </c>
      <c r="I399" s="150">
        <v>19.615820809999999</v>
      </c>
      <c r="J399" s="150">
        <v>62.60455918000001</v>
      </c>
      <c r="K399" s="56">
        <f t="shared" si="19"/>
        <v>-0.68667104972976833</v>
      </c>
      <c r="L399" s="56">
        <f t="shared" si="20"/>
        <v>55.251245079704361</v>
      </c>
    </row>
    <row r="400" spans="1:12" x14ac:dyDescent="0.2">
      <c r="A400" s="148" t="s">
        <v>3441</v>
      </c>
      <c r="B400" s="151" t="s">
        <v>2519</v>
      </c>
      <c r="C400" s="148" t="s">
        <v>422</v>
      </c>
      <c r="D400" s="148" t="s">
        <v>407</v>
      </c>
      <c r="E400" s="148" t="s">
        <v>464</v>
      </c>
      <c r="F400" s="150">
        <v>4.2470658800000001</v>
      </c>
      <c r="G400" s="150">
        <v>2.17057864</v>
      </c>
      <c r="H400" s="56">
        <f t="shared" si="18"/>
        <v>0.9566514669102244</v>
      </c>
      <c r="I400" s="150">
        <v>19.608756519999993</v>
      </c>
      <c r="J400" s="150">
        <v>70.915151238499391</v>
      </c>
      <c r="K400" s="56">
        <f t="shared" si="19"/>
        <v>-0.72348988646935974</v>
      </c>
      <c r="L400" s="56">
        <f t="shared" si="20"/>
        <v>4.6170125620938078</v>
      </c>
    </row>
    <row r="401" spans="1:12" x14ac:dyDescent="0.2">
      <c r="A401" s="148" t="s">
        <v>2786</v>
      </c>
      <c r="B401" s="151" t="s">
        <v>1895</v>
      </c>
      <c r="C401" s="148" t="s">
        <v>422</v>
      </c>
      <c r="D401" s="148" t="s">
        <v>138</v>
      </c>
      <c r="E401" s="148" t="s">
        <v>139</v>
      </c>
      <c r="F401" s="150">
        <v>7.0813384800000003</v>
      </c>
      <c r="G401" s="150">
        <v>3.86054363</v>
      </c>
      <c r="H401" s="56">
        <f t="shared" si="18"/>
        <v>0.83428531281745943</v>
      </c>
      <c r="I401" s="150">
        <v>19.475489286959071</v>
      </c>
      <c r="J401" s="150">
        <v>6.9277173468410291</v>
      </c>
      <c r="K401" s="56">
        <f t="shared" si="19"/>
        <v>1.8112419014669676</v>
      </c>
      <c r="L401" s="56">
        <f t="shared" si="20"/>
        <v>2.7502553849055764</v>
      </c>
    </row>
    <row r="402" spans="1:12" x14ac:dyDescent="0.2">
      <c r="A402" s="151" t="s">
        <v>2304</v>
      </c>
      <c r="B402" s="151" t="s">
        <v>171</v>
      </c>
      <c r="C402" s="148" t="s">
        <v>1411</v>
      </c>
      <c r="D402" s="148" t="s">
        <v>137</v>
      </c>
      <c r="E402" s="148" t="s">
        <v>139</v>
      </c>
      <c r="F402" s="150">
        <v>4.0113398799999995</v>
      </c>
      <c r="G402" s="150">
        <v>3.3491189100000001</v>
      </c>
      <c r="H402" s="56">
        <f t="shared" si="18"/>
        <v>0.19772990681898461</v>
      </c>
      <c r="I402" s="150">
        <v>19.43670608</v>
      </c>
      <c r="J402" s="150">
        <v>7.9448557900000001</v>
      </c>
      <c r="K402" s="56">
        <f t="shared" si="19"/>
        <v>1.446451715897036</v>
      </c>
      <c r="L402" s="56">
        <f t="shared" si="20"/>
        <v>4.8454398434071368</v>
      </c>
    </row>
    <row r="403" spans="1:12" x14ac:dyDescent="0.2">
      <c r="A403" s="148" t="s">
        <v>562</v>
      </c>
      <c r="B403" s="151" t="s">
        <v>563</v>
      </c>
      <c r="C403" s="148" t="s">
        <v>1412</v>
      </c>
      <c r="D403" s="148" t="s">
        <v>407</v>
      </c>
      <c r="E403" s="148" t="s">
        <v>139</v>
      </c>
      <c r="F403" s="150">
        <v>15.292385470000001</v>
      </c>
      <c r="G403" s="150">
        <v>15.919382730000001</v>
      </c>
      <c r="H403" s="56">
        <f t="shared" si="18"/>
        <v>-3.9385777114236076E-2</v>
      </c>
      <c r="I403" s="150">
        <v>19.322846884349044</v>
      </c>
      <c r="J403" s="150">
        <v>19.797725285682137</v>
      </c>
      <c r="K403" s="56">
        <f t="shared" si="19"/>
        <v>-2.3986513323150715E-2</v>
      </c>
      <c r="L403" s="56">
        <f t="shared" si="20"/>
        <v>1.2635600196094876</v>
      </c>
    </row>
    <row r="404" spans="1:12" x14ac:dyDescent="0.2">
      <c r="A404" s="151" t="s">
        <v>3088</v>
      </c>
      <c r="B404" s="151" t="s">
        <v>448</v>
      </c>
      <c r="C404" s="148" t="s">
        <v>1659</v>
      </c>
      <c r="D404" s="148" t="s">
        <v>137</v>
      </c>
      <c r="E404" s="148" t="s">
        <v>464</v>
      </c>
      <c r="F404" s="150">
        <v>24.33157739</v>
      </c>
      <c r="G404" s="150">
        <v>35.826930400000002</v>
      </c>
      <c r="H404" s="56">
        <f t="shared" si="18"/>
        <v>-0.32085788209195842</v>
      </c>
      <c r="I404" s="150">
        <v>19.144956063309909</v>
      </c>
      <c r="J404" s="150">
        <v>24.809878238138353</v>
      </c>
      <c r="K404" s="56">
        <f t="shared" si="19"/>
        <v>-0.22833333241112752</v>
      </c>
      <c r="L404" s="56">
        <f t="shared" si="20"/>
        <v>0.78683579598823161</v>
      </c>
    </row>
    <row r="405" spans="1:12" x14ac:dyDescent="0.2">
      <c r="A405" s="151" t="s">
        <v>3046</v>
      </c>
      <c r="B405" s="151" t="s">
        <v>293</v>
      </c>
      <c r="C405" s="148" t="s">
        <v>1659</v>
      </c>
      <c r="D405" s="148" t="s">
        <v>138</v>
      </c>
      <c r="E405" s="148" t="s">
        <v>464</v>
      </c>
      <c r="F405" s="150">
        <v>2.9002923100000002</v>
      </c>
      <c r="G405" s="150">
        <v>2.6597593500000003</v>
      </c>
      <c r="H405" s="56">
        <f t="shared" si="18"/>
        <v>9.0434106378834533E-2</v>
      </c>
      <c r="I405" s="150">
        <v>18.945201999999998</v>
      </c>
      <c r="J405" s="150">
        <v>25.615586499999999</v>
      </c>
      <c r="K405" s="56">
        <f t="shared" si="19"/>
        <v>-0.2604033485627979</v>
      </c>
      <c r="L405" s="56">
        <f t="shared" si="20"/>
        <v>6.5321698556653409</v>
      </c>
    </row>
    <row r="406" spans="1:12" x14ac:dyDescent="0.2">
      <c r="A406" s="148" t="s">
        <v>2877</v>
      </c>
      <c r="B406" s="151" t="s">
        <v>200</v>
      </c>
      <c r="C406" s="148" t="s">
        <v>1411</v>
      </c>
      <c r="D406" s="148" t="s">
        <v>137</v>
      </c>
      <c r="E406" s="148" t="s">
        <v>464</v>
      </c>
      <c r="F406" s="150">
        <v>33.980431549999999</v>
      </c>
      <c r="G406" s="150">
        <v>34.991516049999994</v>
      </c>
      <c r="H406" s="56">
        <f t="shared" si="18"/>
        <v>-2.8895132710318627E-2</v>
      </c>
      <c r="I406" s="150">
        <v>18.904334339999998</v>
      </c>
      <c r="J406" s="150">
        <v>43.917895989999998</v>
      </c>
      <c r="K406" s="56">
        <f t="shared" si="19"/>
        <v>-0.56955282319753042</v>
      </c>
      <c r="L406" s="56">
        <f t="shared" si="20"/>
        <v>0.55633002518474484</v>
      </c>
    </row>
    <row r="407" spans="1:12" x14ac:dyDescent="0.2">
      <c r="A407" s="148" t="s">
        <v>2088</v>
      </c>
      <c r="B407" s="151" t="s">
        <v>2089</v>
      </c>
      <c r="C407" s="148" t="s">
        <v>422</v>
      </c>
      <c r="D407" s="148" t="s">
        <v>138</v>
      </c>
      <c r="E407" s="148" t="s">
        <v>139</v>
      </c>
      <c r="F407" s="150">
        <v>4.4007419800000003</v>
      </c>
      <c r="G407" s="150">
        <v>5.6203079000000002</v>
      </c>
      <c r="H407" s="56">
        <f t="shared" si="18"/>
        <v>-0.21699272383279922</v>
      </c>
      <c r="I407" s="150">
        <v>18.840556090000003</v>
      </c>
      <c r="J407" s="150">
        <v>27.010805489999989</v>
      </c>
      <c r="K407" s="56">
        <f t="shared" si="19"/>
        <v>-0.30248077581487887</v>
      </c>
      <c r="L407" s="56">
        <f t="shared" si="20"/>
        <v>4.2812226155553894</v>
      </c>
    </row>
    <row r="408" spans="1:12" x14ac:dyDescent="0.2">
      <c r="A408" s="148" t="s">
        <v>1596</v>
      </c>
      <c r="B408" s="151" t="s">
        <v>164</v>
      </c>
      <c r="C408" s="148" t="s">
        <v>1411</v>
      </c>
      <c r="D408" s="148" t="s">
        <v>137</v>
      </c>
      <c r="E408" s="148" t="s">
        <v>139</v>
      </c>
      <c r="F408" s="150">
        <v>3.5314514400000001</v>
      </c>
      <c r="G408" s="150">
        <v>9.1504598999999995</v>
      </c>
      <c r="H408" s="56">
        <f t="shared" si="18"/>
        <v>-0.61406842075773693</v>
      </c>
      <c r="I408" s="150">
        <v>18.649378001706062</v>
      </c>
      <c r="J408" s="150">
        <v>0.84205123933934523</v>
      </c>
      <c r="K408" s="56">
        <f t="shared" si="19"/>
        <v>21.147557215565588</v>
      </c>
      <c r="L408" s="56">
        <f t="shared" si="20"/>
        <v>5.2809385371885673</v>
      </c>
    </row>
    <row r="409" spans="1:12" x14ac:dyDescent="0.2">
      <c r="A409" s="148" t="s">
        <v>1478</v>
      </c>
      <c r="B409" s="151" t="s">
        <v>1479</v>
      </c>
      <c r="C409" s="148" t="s">
        <v>1442</v>
      </c>
      <c r="D409" s="148" t="s">
        <v>138</v>
      </c>
      <c r="E409" s="148" t="s">
        <v>139</v>
      </c>
      <c r="F409" s="150">
        <v>7.1874300599999996</v>
      </c>
      <c r="G409" s="150">
        <v>8.0501918899999989</v>
      </c>
      <c r="H409" s="56">
        <f t="shared" si="18"/>
        <v>-0.10717282790137306</v>
      </c>
      <c r="I409" s="150">
        <v>18.489329704543874</v>
      </c>
      <c r="J409" s="150">
        <v>53.85516477302783</v>
      </c>
      <c r="K409" s="56">
        <f t="shared" si="19"/>
        <v>-0.6566841865127141</v>
      </c>
      <c r="L409" s="56">
        <f t="shared" si="20"/>
        <v>2.5724535126180936</v>
      </c>
    </row>
    <row r="410" spans="1:12" x14ac:dyDescent="0.2">
      <c r="A410" s="148" t="s">
        <v>1207</v>
      </c>
      <c r="B410" s="151" t="s">
        <v>1038</v>
      </c>
      <c r="C410" s="148" t="s">
        <v>422</v>
      </c>
      <c r="D410" s="148" t="s">
        <v>407</v>
      </c>
      <c r="E410" s="148" t="s">
        <v>464</v>
      </c>
      <c r="F410" s="150">
        <v>10.496792230000001</v>
      </c>
      <c r="G410" s="150">
        <v>14.338137439999999</v>
      </c>
      <c r="H410" s="56">
        <f t="shared" si="18"/>
        <v>-0.2679110328014821</v>
      </c>
      <c r="I410" s="150">
        <v>18.479179485620246</v>
      </c>
      <c r="J410" s="150">
        <v>27.112980247581024</v>
      </c>
      <c r="K410" s="56">
        <f t="shared" si="19"/>
        <v>-0.31843790992807108</v>
      </c>
      <c r="L410" s="56">
        <f t="shared" si="20"/>
        <v>1.7604596795587184</v>
      </c>
    </row>
    <row r="411" spans="1:12" x14ac:dyDescent="0.2">
      <c r="A411" s="151" t="s">
        <v>3452</v>
      </c>
      <c r="B411" s="151" t="s">
        <v>3289</v>
      </c>
      <c r="C411" s="148" t="s">
        <v>422</v>
      </c>
      <c r="D411" s="148" t="s">
        <v>407</v>
      </c>
      <c r="E411" s="148" t="s">
        <v>139</v>
      </c>
      <c r="F411" s="150">
        <v>1.3971034</v>
      </c>
      <c r="G411" s="150">
        <v>3.1221432200000003</v>
      </c>
      <c r="H411" s="56">
        <f t="shared" si="18"/>
        <v>-0.55251783741041838</v>
      </c>
      <c r="I411" s="181">
        <v>18.448838070000008</v>
      </c>
      <c r="J411" s="181">
        <v>14.287396539999994</v>
      </c>
      <c r="K411" s="56">
        <f t="shared" si="19"/>
        <v>0.29126660818500771</v>
      </c>
      <c r="L411" s="56">
        <f t="shared" si="20"/>
        <v>13.205062753408235</v>
      </c>
    </row>
    <row r="412" spans="1:12" x14ac:dyDescent="0.2">
      <c r="A412" s="148" t="s">
        <v>2156</v>
      </c>
      <c r="B412" s="151" t="s">
        <v>2157</v>
      </c>
      <c r="C412" s="148" t="s">
        <v>1870</v>
      </c>
      <c r="D412" s="148" t="s">
        <v>138</v>
      </c>
      <c r="E412" s="148" t="s">
        <v>464</v>
      </c>
      <c r="F412" s="150">
        <v>6.4932652699999993</v>
      </c>
      <c r="G412" s="150">
        <v>4.9378576399999998</v>
      </c>
      <c r="H412" s="56">
        <f t="shared" si="18"/>
        <v>0.31499645056595837</v>
      </c>
      <c r="I412" s="150">
        <v>18.31050736467613</v>
      </c>
      <c r="J412" s="150">
        <v>21.935513496007633</v>
      </c>
      <c r="K412" s="56">
        <f t="shared" si="19"/>
        <v>-0.16525740926882204</v>
      </c>
      <c r="L412" s="56">
        <f t="shared" si="20"/>
        <v>2.8199228898400039</v>
      </c>
    </row>
    <row r="413" spans="1:12" x14ac:dyDescent="0.2">
      <c r="A413" s="148" t="s">
        <v>2824</v>
      </c>
      <c r="B413" s="151" t="s">
        <v>1888</v>
      </c>
      <c r="C413" s="148" t="s">
        <v>422</v>
      </c>
      <c r="D413" s="148" t="s">
        <v>138</v>
      </c>
      <c r="E413" s="148" t="s">
        <v>464</v>
      </c>
      <c r="F413" s="150">
        <v>7.6102987400000002</v>
      </c>
      <c r="G413" s="150">
        <v>6.9849408899999998</v>
      </c>
      <c r="H413" s="56">
        <f t="shared" si="18"/>
        <v>8.952944052759193E-2</v>
      </c>
      <c r="I413" s="150">
        <v>18.237591553273852</v>
      </c>
      <c r="J413" s="150">
        <v>8.1686462594318598</v>
      </c>
      <c r="K413" s="56">
        <f t="shared" si="19"/>
        <v>1.2326332875800525</v>
      </c>
      <c r="L413" s="56">
        <f t="shared" si="20"/>
        <v>2.3964356954105392</v>
      </c>
    </row>
    <row r="414" spans="1:12" x14ac:dyDescent="0.2">
      <c r="A414" s="148" t="s">
        <v>2751</v>
      </c>
      <c r="B414" s="151" t="s">
        <v>2079</v>
      </c>
      <c r="C414" s="148" t="s">
        <v>422</v>
      </c>
      <c r="D414" s="148" t="s">
        <v>407</v>
      </c>
      <c r="E414" s="148" t="s">
        <v>464</v>
      </c>
      <c r="F414" s="150">
        <v>14.78655477</v>
      </c>
      <c r="G414" s="150">
        <v>9.5991809200000002</v>
      </c>
      <c r="H414" s="56">
        <f t="shared" si="18"/>
        <v>0.54039754987762012</v>
      </c>
      <c r="I414" s="150">
        <v>18.191949335244797</v>
      </c>
      <c r="J414" s="150">
        <v>18.127187396572857</v>
      </c>
      <c r="K414" s="56">
        <f t="shared" si="19"/>
        <v>3.5726413179897332E-3</v>
      </c>
      <c r="L414" s="56">
        <f t="shared" si="20"/>
        <v>1.2303034491952041</v>
      </c>
    </row>
    <row r="415" spans="1:12" x14ac:dyDescent="0.2">
      <c r="A415" s="151" t="s">
        <v>3040</v>
      </c>
      <c r="B415" s="151" t="s">
        <v>527</v>
      </c>
      <c r="C415" s="148" t="s">
        <v>1659</v>
      </c>
      <c r="D415" s="148" t="s">
        <v>138</v>
      </c>
      <c r="E415" s="148" t="s">
        <v>464</v>
      </c>
      <c r="F415" s="150">
        <v>15.58763349</v>
      </c>
      <c r="G415" s="150">
        <v>16.22571224</v>
      </c>
      <c r="H415" s="56">
        <f t="shared" si="18"/>
        <v>-3.9325161235572392E-2</v>
      </c>
      <c r="I415" s="150">
        <v>18.171652959999999</v>
      </c>
      <c r="J415" s="150">
        <v>5.4158401299999994</v>
      </c>
      <c r="K415" s="56">
        <f t="shared" si="19"/>
        <v>2.3552786869283016</v>
      </c>
      <c r="L415" s="56">
        <f t="shared" si="20"/>
        <v>1.1657736866637092</v>
      </c>
    </row>
    <row r="416" spans="1:12" x14ac:dyDescent="0.2">
      <c r="A416" s="148" t="s">
        <v>672</v>
      </c>
      <c r="B416" s="151" t="s">
        <v>259</v>
      </c>
      <c r="C416" s="148" t="s">
        <v>422</v>
      </c>
      <c r="D416" s="148" t="s">
        <v>138</v>
      </c>
      <c r="E416" s="148" t="s">
        <v>139</v>
      </c>
      <c r="F416" s="150">
        <v>6.8356910400000004</v>
      </c>
      <c r="G416" s="150">
        <v>3.6138469199999999</v>
      </c>
      <c r="H416" s="56">
        <f t="shared" si="18"/>
        <v>0.89152755811804019</v>
      </c>
      <c r="I416" s="150">
        <v>18.170917769999999</v>
      </c>
      <c r="J416" s="150">
        <v>7.8511758</v>
      </c>
      <c r="K416" s="56">
        <f t="shared" si="19"/>
        <v>1.3144199331264494</v>
      </c>
      <c r="L416" s="56">
        <f t="shared" si="20"/>
        <v>2.6582415243272899</v>
      </c>
    </row>
    <row r="417" spans="1:12" x14ac:dyDescent="0.2">
      <c r="A417" s="148" t="s">
        <v>2869</v>
      </c>
      <c r="B417" s="151" t="s">
        <v>1883</v>
      </c>
      <c r="C417" s="148" t="s">
        <v>1411</v>
      </c>
      <c r="D417" s="148" t="s">
        <v>138</v>
      </c>
      <c r="E417" s="148" t="s">
        <v>464</v>
      </c>
      <c r="F417" s="150">
        <v>2.2669900299999997</v>
      </c>
      <c r="G417" s="150">
        <v>0.99867543000000003</v>
      </c>
      <c r="H417" s="56">
        <f t="shared" si="18"/>
        <v>1.2699967996609263</v>
      </c>
      <c r="I417" s="150">
        <v>18.139530100000002</v>
      </c>
      <c r="J417" s="150">
        <v>4.6484034999999997</v>
      </c>
      <c r="K417" s="56">
        <f t="shared" si="19"/>
        <v>2.9023140095303694</v>
      </c>
      <c r="L417" s="56">
        <f t="shared" si="20"/>
        <v>8.0015923581278408</v>
      </c>
    </row>
    <row r="418" spans="1:12" x14ac:dyDescent="0.2">
      <c r="A418" s="151" t="s">
        <v>3117</v>
      </c>
      <c r="B418" s="151" t="s">
        <v>912</v>
      </c>
      <c r="C418" s="148" t="s">
        <v>1659</v>
      </c>
      <c r="D418" s="148" t="s">
        <v>407</v>
      </c>
      <c r="E418" s="148" t="s">
        <v>139</v>
      </c>
      <c r="F418" s="150">
        <v>2.3948003300000003</v>
      </c>
      <c r="G418" s="150">
        <v>3.1771962599999997</v>
      </c>
      <c r="H418" s="56">
        <f t="shared" si="18"/>
        <v>-0.24625357263891512</v>
      </c>
      <c r="I418" s="150">
        <v>17.967780580785607</v>
      </c>
      <c r="J418" s="150">
        <v>20.876945944955747</v>
      </c>
      <c r="K418" s="56">
        <f t="shared" si="19"/>
        <v>-0.13934822515900835</v>
      </c>
      <c r="L418" s="56">
        <f t="shared" si="20"/>
        <v>7.5028303427641525</v>
      </c>
    </row>
    <row r="419" spans="1:12" x14ac:dyDescent="0.2">
      <c r="A419" s="151" t="s">
        <v>2937</v>
      </c>
      <c r="B419" s="151" t="s">
        <v>55</v>
      </c>
      <c r="C419" s="148" t="s">
        <v>1659</v>
      </c>
      <c r="D419" s="148" t="s">
        <v>137</v>
      </c>
      <c r="E419" s="148" t="s">
        <v>464</v>
      </c>
      <c r="F419" s="150">
        <v>4.0438072299999996</v>
      </c>
      <c r="G419" s="150">
        <v>3.8906626600000003</v>
      </c>
      <c r="H419" s="56">
        <f t="shared" si="18"/>
        <v>3.9362078746760121E-2</v>
      </c>
      <c r="I419" s="150">
        <v>17.844627679999999</v>
      </c>
      <c r="J419" s="150">
        <v>19.3314871</v>
      </c>
      <c r="K419" s="56">
        <f t="shared" si="19"/>
        <v>-7.6913866600567982E-2</v>
      </c>
      <c r="L419" s="56">
        <f t="shared" si="20"/>
        <v>4.4128284720436586</v>
      </c>
    </row>
    <row r="420" spans="1:12" x14ac:dyDescent="0.2">
      <c r="A420" s="151" t="s">
        <v>3118</v>
      </c>
      <c r="B420" s="151" t="s">
        <v>962</v>
      </c>
      <c r="C420" s="148" t="s">
        <v>1659</v>
      </c>
      <c r="D420" s="148" t="s">
        <v>407</v>
      </c>
      <c r="E420" s="148" t="s">
        <v>139</v>
      </c>
      <c r="F420" s="150">
        <v>2.4686545899999999</v>
      </c>
      <c r="G420" s="150">
        <v>2.3126200200000002</v>
      </c>
      <c r="H420" s="56">
        <f t="shared" si="18"/>
        <v>6.7470906872111103E-2</v>
      </c>
      <c r="I420" s="150">
        <v>17.81530309</v>
      </c>
      <c r="J420" s="150">
        <v>32.288533889999989</v>
      </c>
      <c r="K420" s="56">
        <f t="shared" si="19"/>
        <v>-0.44824676305549016</v>
      </c>
      <c r="L420" s="56">
        <f t="shared" si="20"/>
        <v>7.2166042030205615</v>
      </c>
    </row>
    <row r="421" spans="1:12" x14ac:dyDescent="0.2">
      <c r="A421" s="148" t="s">
        <v>1557</v>
      </c>
      <c r="B421" s="151" t="s">
        <v>415</v>
      </c>
      <c r="C421" s="148" t="s">
        <v>1411</v>
      </c>
      <c r="D421" s="148" t="s">
        <v>137</v>
      </c>
      <c r="E421" s="148" t="s">
        <v>139</v>
      </c>
      <c r="F421" s="150">
        <v>33.552095170000001</v>
      </c>
      <c r="G421" s="150">
        <v>16.454272249999999</v>
      </c>
      <c r="H421" s="56">
        <f t="shared" si="18"/>
        <v>1.0391114635896463</v>
      </c>
      <c r="I421" s="150">
        <v>17.6711445</v>
      </c>
      <c r="J421" s="150">
        <v>7.3513820000000001</v>
      </c>
      <c r="K421" s="56">
        <f t="shared" si="19"/>
        <v>1.4037853698801124</v>
      </c>
      <c r="L421" s="56">
        <f t="shared" si="20"/>
        <v>0.52667782475177094</v>
      </c>
    </row>
    <row r="422" spans="1:12" x14ac:dyDescent="0.2">
      <c r="A422" s="151" t="s">
        <v>2955</v>
      </c>
      <c r="B422" s="151" t="s">
        <v>644</v>
      </c>
      <c r="C422" s="148" t="s">
        <v>1659</v>
      </c>
      <c r="D422" s="148" t="s">
        <v>138</v>
      </c>
      <c r="E422" s="148" t="s">
        <v>139</v>
      </c>
      <c r="F422" s="150">
        <v>15.97564532</v>
      </c>
      <c r="G422" s="150">
        <v>18.65517526</v>
      </c>
      <c r="H422" s="56">
        <f t="shared" si="18"/>
        <v>-0.14363466987873263</v>
      </c>
      <c r="I422" s="150">
        <v>17.610197602460754</v>
      </c>
      <c r="J422" s="150">
        <v>12.5463035</v>
      </c>
      <c r="K422" s="56">
        <f t="shared" si="19"/>
        <v>0.40361641996471342</v>
      </c>
      <c r="L422" s="56">
        <f t="shared" si="20"/>
        <v>1.1023152586152154</v>
      </c>
    </row>
    <row r="423" spans="1:12" x14ac:dyDescent="0.2">
      <c r="A423" s="148" t="s">
        <v>2775</v>
      </c>
      <c r="B423" s="151" t="s">
        <v>2183</v>
      </c>
      <c r="C423" s="148" t="s">
        <v>422</v>
      </c>
      <c r="D423" s="148" t="s">
        <v>407</v>
      </c>
      <c r="E423" s="148" t="s">
        <v>464</v>
      </c>
      <c r="F423" s="150">
        <v>2.71616028</v>
      </c>
      <c r="G423" s="150">
        <v>2.0628220700000002</v>
      </c>
      <c r="H423" s="56">
        <f t="shared" si="18"/>
        <v>0.31672058366139155</v>
      </c>
      <c r="I423" s="150">
        <v>17.576636680000011</v>
      </c>
      <c r="J423" s="150">
        <v>3.9128822299999979</v>
      </c>
      <c r="K423" s="56">
        <f t="shared" si="19"/>
        <v>3.4919922570733801</v>
      </c>
      <c r="L423" s="56">
        <f t="shared" si="20"/>
        <v>6.4711338316161555</v>
      </c>
    </row>
    <row r="424" spans="1:12" x14ac:dyDescent="0.2">
      <c r="A424" s="148" t="s">
        <v>3458</v>
      </c>
      <c r="B424" s="151" t="s">
        <v>1350</v>
      </c>
      <c r="C424" s="148" t="s">
        <v>422</v>
      </c>
      <c r="D424" s="148" t="s">
        <v>407</v>
      </c>
      <c r="E424" s="148" t="s">
        <v>139</v>
      </c>
      <c r="F424" s="150">
        <v>0.16664699999999999</v>
      </c>
      <c r="G424" s="150">
        <v>1.41185034</v>
      </c>
      <c r="H424" s="56">
        <f t="shared" si="18"/>
        <v>-0.88196553467558036</v>
      </c>
      <c r="I424" s="150">
        <v>17.543795446280612</v>
      </c>
      <c r="J424" s="150">
        <v>95.824968216668367</v>
      </c>
      <c r="K424" s="56">
        <f t="shared" si="19"/>
        <v>-0.81691832752177274</v>
      </c>
      <c r="L424" s="56" t="str">
        <f t="shared" si="20"/>
        <v/>
      </c>
    </row>
    <row r="425" spans="1:12" x14ac:dyDescent="0.2">
      <c r="A425" s="148" t="s">
        <v>1561</v>
      </c>
      <c r="B425" s="151" t="s">
        <v>846</v>
      </c>
      <c r="C425" s="148" t="s">
        <v>1563</v>
      </c>
      <c r="D425" s="148" t="s">
        <v>138</v>
      </c>
      <c r="E425" s="148" t="s">
        <v>464</v>
      </c>
      <c r="F425" s="150">
        <v>21.073148140000001</v>
      </c>
      <c r="G425" s="150">
        <v>31.207693589999998</v>
      </c>
      <c r="H425" s="56">
        <f t="shared" si="18"/>
        <v>-0.32474509597362389</v>
      </c>
      <c r="I425" s="150">
        <v>17.320661627494594</v>
      </c>
      <c r="J425" s="150">
        <v>45.213377389012955</v>
      </c>
      <c r="K425" s="56">
        <f t="shared" si="19"/>
        <v>-0.61691289994842124</v>
      </c>
      <c r="L425" s="56">
        <f t="shared" si="20"/>
        <v>0.82193042598212351</v>
      </c>
    </row>
    <row r="426" spans="1:12" x14ac:dyDescent="0.2">
      <c r="A426" s="151" t="s">
        <v>2697</v>
      </c>
      <c r="B426" s="151" t="s">
        <v>1512</v>
      </c>
      <c r="C426" s="148" t="s">
        <v>3404</v>
      </c>
      <c r="D426" s="148" t="s">
        <v>138</v>
      </c>
      <c r="E426" s="148" t="s">
        <v>139</v>
      </c>
      <c r="F426" s="150">
        <v>1.97669826</v>
      </c>
      <c r="G426" s="150">
        <v>0.9505245699999999</v>
      </c>
      <c r="H426" s="56">
        <f t="shared" si="18"/>
        <v>1.0795867065277442</v>
      </c>
      <c r="I426" s="150">
        <v>17.308594500000002</v>
      </c>
      <c r="J426" s="150">
        <v>0.56552049999999998</v>
      </c>
      <c r="K426" s="56">
        <f t="shared" si="19"/>
        <v>29.606484645561039</v>
      </c>
      <c r="L426" s="56">
        <f t="shared" si="20"/>
        <v>8.7563159487983775</v>
      </c>
    </row>
    <row r="427" spans="1:12" x14ac:dyDescent="0.2">
      <c r="A427" s="148" t="s">
        <v>1623</v>
      </c>
      <c r="B427" s="151" t="s">
        <v>559</v>
      </c>
      <c r="C427" s="148" t="s">
        <v>1412</v>
      </c>
      <c r="D427" s="148" t="s">
        <v>407</v>
      </c>
      <c r="E427" s="148" t="s">
        <v>139</v>
      </c>
      <c r="F427" s="150">
        <v>3.00076644</v>
      </c>
      <c r="G427" s="150">
        <v>3.4314402599999996</v>
      </c>
      <c r="H427" s="56">
        <f t="shared" si="18"/>
        <v>-0.12550817947213788</v>
      </c>
      <c r="I427" s="150">
        <v>17.26866658193391</v>
      </c>
      <c r="J427" s="150">
        <v>12.785956899999993</v>
      </c>
      <c r="K427" s="56">
        <f t="shared" si="19"/>
        <v>0.35059633917066613</v>
      </c>
      <c r="L427" s="56">
        <f t="shared" si="20"/>
        <v>5.7547519699446887</v>
      </c>
    </row>
    <row r="428" spans="1:12" x14ac:dyDescent="0.2">
      <c r="A428" s="148" t="s">
        <v>2541</v>
      </c>
      <c r="B428" s="151" t="s">
        <v>910</v>
      </c>
      <c r="C428" s="148" t="s">
        <v>1411</v>
      </c>
      <c r="D428" s="148" t="s">
        <v>137</v>
      </c>
      <c r="E428" s="148" t="s">
        <v>464</v>
      </c>
      <c r="F428" s="150">
        <v>4.8182936900000009</v>
      </c>
      <c r="G428" s="150">
        <v>7.8978381999999998</v>
      </c>
      <c r="H428" s="56">
        <f t="shared" si="18"/>
        <v>-0.38992246131352737</v>
      </c>
      <c r="I428" s="150">
        <v>17.267635629999997</v>
      </c>
      <c r="J428" s="150">
        <v>140.339876</v>
      </c>
      <c r="K428" s="56">
        <f t="shared" si="19"/>
        <v>-0.87695845170904951</v>
      </c>
      <c r="L428" s="56">
        <f t="shared" si="20"/>
        <v>3.5837656940334814</v>
      </c>
    </row>
    <row r="429" spans="1:12" x14ac:dyDescent="0.2">
      <c r="A429" s="148" t="s">
        <v>2810</v>
      </c>
      <c r="B429" s="151" t="s">
        <v>1503</v>
      </c>
      <c r="C429" s="148" t="s">
        <v>422</v>
      </c>
      <c r="D429" s="148" t="s">
        <v>138</v>
      </c>
      <c r="E429" s="148" t="s">
        <v>464</v>
      </c>
      <c r="F429" s="150">
        <v>20.40018495</v>
      </c>
      <c r="G429" s="150">
        <v>14.63798076</v>
      </c>
      <c r="H429" s="56">
        <f t="shared" si="18"/>
        <v>0.39364747668926436</v>
      </c>
      <c r="I429" s="150">
        <v>17.142320956111021</v>
      </c>
      <c r="J429" s="150">
        <v>161.78542542106769</v>
      </c>
      <c r="K429" s="56">
        <f t="shared" si="19"/>
        <v>-0.89404286009388123</v>
      </c>
      <c r="L429" s="56">
        <f t="shared" si="20"/>
        <v>0.84030223246142788</v>
      </c>
    </row>
    <row r="430" spans="1:12" x14ac:dyDescent="0.2">
      <c r="A430" s="148" t="s">
        <v>681</v>
      </c>
      <c r="B430" s="151" t="s">
        <v>433</v>
      </c>
      <c r="C430" s="148" t="s">
        <v>422</v>
      </c>
      <c r="D430" s="148" t="s">
        <v>138</v>
      </c>
      <c r="E430" s="148" t="s">
        <v>139</v>
      </c>
      <c r="F430" s="150">
        <v>7.5661704500000004</v>
      </c>
      <c r="G430" s="150">
        <v>9.8884173900000008</v>
      </c>
      <c r="H430" s="56">
        <f t="shared" si="18"/>
        <v>-0.23484515756267044</v>
      </c>
      <c r="I430" s="150">
        <v>17.090303879999997</v>
      </c>
      <c r="J430" s="150">
        <v>2.10543755</v>
      </c>
      <c r="K430" s="56">
        <f t="shared" si="19"/>
        <v>7.1172219427738419</v>
      </c>
      <c r="L430" s="56">
        <f t="shared" si="20"/>
        <v>2.2587785978308217</v>
      </c>
    </row>
    <row r="431" spans="1:12" x14ac:dyDescent="0.2">
      <c r="A431" s="148" t="s">
        <v>1215</v>
      </c>
      <c r="B431" s="151" t="s">
        <v>1000</v>
      </c>
      <c r="C431" s="148" t="s">
        <v>422</v>
      </c>
      <c r="D431" s="148" t="s">
        <v>138</v>
      </c>
      <c r="E431" s="148" t="s">
        <v>139</v>
      </c>
      <c r="F431" s="150">
        <v>4.1681454799999997</v>
      </c>
      <c r="G431" s="150">
        <v>3.1427164100000002</v>
      </c>
      <c r="H431" s="56">
        <f t="shared" si="18"/>
        <v>0.32628749661825185</v>
      </c>
      <c r="I431" s="150">
        <v>17.071295766546456</v>
      </c>
      <c r="J431" s="150">
        <v>8.0359245986375925</v>
      </c>
      <c r="K431" s="56">
        <f t="shared" si="19"/>
        <v>1.1243723179583736</v>
      </c>
      <c r="L431" s="56">
        <f t="shared" si="20"/>
        <v>4.0956573729155101</v>
      </c>
    </row>
    <row r="432" spans="1:12" x14ac:dyDescent="0.2">
      <c r="A432" s="148" t="s">
        <v>2521</v>
      </c>
      <c r="B432" s="151" t="s">
        <v>1504</v>
      </c>
      <c r="C432" s="148" t="s">
        <v>1411</v>
      </c>
      <c r="D432" s="148" t="s">
        <v>138</v>
      </c>
      <c r="E432" s="148" t="s">
        <v>464</v>
      </c>
      <c r="F432" s="150">
        <v>2.7608363300000001</v>
      </c>
      <c r="G432" s="150">
        <v>0.98617315000000005</v>
      </c>
      <c r="H432" s="56">
        <f t="shared" si="18"/>
        <v>1.7995452218507468</v>
      </c>
      <c r="I432" s="150">
        <v>17.030968860000002</v>
      </c>
      <c r="J432" s="150">
        <v>8.2163585499999989</v>
      </c>
      <c r="K432" s="56">
        <f t="shared" si="19"/>
        <v>1.0728122752140612</v>
      </c>
      <c r="L432" s="56">
        <f t="shared" si="20"/>
        <v>6.1687716417437901</v>
      </c>
    </row>
    <row r="433" spans="1:12" x14ac:dyDescent="0.2">
      <c r="A433" s="148" t="s">
        <v>1599</v>
      </c>
      <c r="B433" s="151" t="s">
        <v>2040</v>
      </c>
      <c r="C433" s="148" t="s">
        <v>1411</v>
      </c>
      <c r="D433" s="148" t="s">
        <v>137</v>
      </c>
      <c r="E433" s="148" t="s">
        <v>464</v>
      </c>
      <c r="F433" s="150">
        <v>1.4682553300000001</v>
      </c>
      <c r="G433" s="150">
        <v>3.0500997299999999</v>
      </c>
      <c r="H433" s="56">
        <f t="shared" si="18"/>
        <v>-0.51862055015492881</v>
      </c>
      <c r="I433" s="150">
        <v>17.0040841</v>
      </c>
      <c r="J433" s="150">
        <v>6.7061262600000004</v>
      </c>
      <c r="K433" s="56">
        <f t="shared" si="19"/>
        <v>1.5356045264796427</v>
      </c>
      <c r="L433" s="56">
        <f t="shared" si="20"/>
        <v>11.581149240575206</v>
      </c>
    </row>
    <row r="434" spans="1:12" x14ac:dyDescent="0.2">
      <c r="A434" s="148" t="s">
        <v>2579</v>
      </c>
      <c r="B434" s="151" t="s">
        <v>126</v>
      </c>
      <c r="C434" s="148" t="s">
        <v>1410</v>
      </c>
      <c r="D434" s="148" t="s">
        <v>137</v>
      </c>
      <c r="E434" s="148" t="s">
        <v>464</v>
      </c>
      <c r="F434" s="150">
        <v>0.34102300000000002</v>
      </c>
      <c r="G434" s="150">
        <v>0.90304815000000005</v>
      </c>
      <c r="H434" s="56">
        <f t="shared" si="18"/>
        <v>-0.62236454390610296</v>
      </c>
      <c r="I434" s="150">
        <v>16.997168059999996</v>
      </c>
      <c r="J434" s="150">
        <v>6.8519999999999996E-3</v>
      </c>
      <c r="K434" s="56" t="str">
        <f t="shared" si="19"/>
        <v/>
      </c>
      <c r="L434" s="56">
        <f t="shared" si="20"/>
        <v>49.841705867346178</v>
      </c>
    </row>
    <row r="435" spans="1:12" x14ac:dyDescent="0.2">
      <c r="A435" s="151" t="s">
        <v>2986</v>
      </c>
      <c r="B435" s="151" t="s">
        <v>109</v>
      </c>
      <c r="C435" s="148" t="s">
        <v>1659</v>
      </c>
      <c r="D435" s="148" t="s">
        <v>407</v>
      </c>
      <c r="E435" s="148" t="s">
        <v>139</v>
      </c>
      <c r="F435" s="150">
        <v>2.7362096</v>
      </c>
      <c r="G435" s="150">
        <v>0.50834287</v>
      </c>
      <c r="H435" s="56">
        <f t="shared" si="18"/>
        <v>4.3826064286098871</v>
      </c>
      <c r="I435" s="150">
        <v>16.868054999999998</v>
      </c>
      <c r="J435" s="150">
        <v>24.326774499999999</v>
      </c>
      <c r="K435" s="56">
        <f t="shared" si="19"/>
        <v>-0.30660536192334098</v>
      </c>
      <c r="L435" s="56">
        <f t="shared" si="20"/>
        <v>6.1647525101878156</v>
      </c>
    </row>
    <row r="436" spans="1:12" x14ac:dyDescent="0.2">
      <c r="A436" s="148" t="s">
        <v>1234</v>
      </c>
      <c r="B436" s="151" t="s">
        <v>997</v>
      </c>
      <c r="C436" s="148" t="s">
        <v>422</v>
      </c>
      <c r="D436" s="148" t="s">
        <v>407</v>
      </c>
      <c r="E436" s="148" t="s">
        <v>139</v>
      </c>
      <c r="F436" s="150">
        <v>1.6822766100000002</v>
      </c>
      <c r="G436" s="150">
        <v>2.3513534500000004</v>
      </c>
      <c r="H436" s="56">
        <f t="shared" si="18"/>
        <v>-0.2845496664910161</v>
      </c>
      <c r="I436" s="150">
        <v>16.846459011504798</v>
      </c>
      <c r="J436" s="150">
        <v>11.754587930884565</v>
      </c>
      <c r="K436" s="56">
        <f t="shared" si="19"/>
        <v>0.43318158922794803</v>
      </c>
      <c r="L436" s="56">
        <f t="shared" si="20"/>
        <v>10.014083838153581</v>
      </c>
    </row>
    <row r="437" spans="1:12" x14ac:dyDescent="0.2">
      <c r="A437" s="151" t="s">
        <v>2988</v>
      </c>
      <c r="B437" s="151" t="s">
        <v>714</v>
      </c>
      <c r="C437" s="148" t="s">
        <v>1659</v>
      </c>
      <c r="D437" s="148" t="s">
        <v>137</v>
      </c>
      <c r="E437" s="148" t="s">
        <v>464</v>
      </c>
      <c r="F437" s="150">
        <v>7.3473943499999992</v>
      </c>
      <c r="G437" s="150">
        <v>7.2575827999999998</v>
      </c>
      <c r="H437" s="56">
        <f t="shared" si="18"/>
        <v>1.2374857094292979E-2</v>
      </c>
      <c r="I437" s="150">
        <v>16.760173090000002</v>
      </c>
      <c r="J437" s="150">
        <v>7.7782994999999993</v>
      </c>
      <c r="K437" s="56">
        <f t="shared" si="19"/>
        <v>1.1547348607494485</v>
      </c>
      <c r="L437" s="56">
        <f t="shared" si="20"/>
        <v>2.2811043332661196</v>
      </c>
    </row>
    <row r="438" spans="1:12" x14ac:dyDescent="0.2">
      <c r="A438" s="151" t="s">
        <v>3508</v>
      </c>
      <c r="B438" s="151" t="s">
        <v>3509</v>
      </c>
      <c r="C438" s="148" t="s">
        <v>1661</v>
      </c>
      <c r="D438" s="148" t="s">
        <v>138</v>
      </c>
      <c r="E438" s="148" t="s">
        <v>139</v>
      </c>
      <c r="F438" s="150">
        <v>1.2780767800000001</v>
      </c>
      <c r="G438" s="150">
        <v>14.410582420000001</v>
      </c>
      <c r="H438" s="56">
        <f t="shared" si="18"/>
        <v>-0.91130984558776773</v>
      </c>
      <c r="I438" s="181">
        <v>16.744637999999998</v>
      </c>
      <c r="J438" s="181">
        <v>28.763082000000001</v>
      </c>
      <c r="K438" s="56">
        <f t="shared" si="19"/>
        <v>-0.41784270545138391</v>
      </c>
      <c r="L438" s="56">
        <f t="shared" si="20"/>
        <v>13.101433546112931</v>
      </c>
    </row>
    <row r="439" spans="1:12" x14ac:dyDescent="0.2">
      <c r="A439" s="148" t="s">
        <v>1559</v>
      </c>
      <c r="B439" s="151" t="s">
        <v>890</v>
      </c>
      <c r="C439" s="148" t="s">
        <v>422</v>
      </c>
      <c r="D439" s="148" t="s">
        <v>407</v>
      </c>
      <c r="E439" s="148" t="s">
        <v>464</v>
      </c>
      <c r="F439" s="150">
        <v>0.64132789000000001</v>
      </c>
      <c r="G439" s="150">
        <v>0.18570871999999999</v>
      </c>
      <c r="H439" s="56">
        <f t="shared" si="18"/>
        <v>2.4534075190438016</v>
      </c>
      <c r="I439" s="150">
        <v>16.65668852687568</v>
      </c>
      <c r="J439" s="150">
        <v>0.50988201374795727</v>
      </c>
      <c r="K439" s="56">
        <f t="shared" si="19"/>
        <v>31.66773111771176</v>
      </c>
      <c r="L439" s="56">
        <f t="shared" si="20"/>
        <v>25.97218799711904</v>
      </c>
    </row>
    <row r="440" spans="1:12" x14ac:dyDescent="0.2">
      <c r="A440" s="148" t="s">
        <v>2757</v>
      </c>
      <c r="B440" s="151" t="s">
        <v>1056</v>
      </c>
      <c r="C440" s="148" t="s">
        <v>422</v>
      </c>
      <c r="D440" s="148" t="s">
        <v>407</v>
      </c>
      <c r="E440" s="148" t="s">
        <v>139</v>
      </c>
      <c r="F440" s="150">
        <v>6.4138485999999997</v>
      </c>
      <c r="G440" s="150">
        <v>3.7491687699999998</v>
      </c>
      <c r="H440" s="56">
        <f t="shared" si="18"/>
        <v>0.71073883131700155</v>
      </c>
      <c r="I440" s="150">
        <v>16.26673733510777</v>
      </c>
      <c r="J440" s="150">
        <v>7.3202467400118927</v>
      </c>
      <c r="K440" s="56">
        <f t="shared" si="19"/>
        <v>1.2221569726871451</v>
      </c>
      <c r="L440" s="56">
        <f t="shared" si="20"/>
        <v>2.5361897901842849</v>
      </c>
    </row>
    <row r="441" spans="1:12" x14ac:dyDescent="0.2">
      <c r="A441" s="148" t="s">
        <v>2739</v>
      </c>
      <c r="B441" s="151" t="s">
        <v>905</v>
      </c>
      <c r="C441" s="148" t="s">
        <v>422</v>
      </c>
      <c r="D441" s="148" t="s">
        <v>407</v>
      </c>
      <c r="E441" s="148" t="s">
        <v>464</v>
      </c>
      <c r="F441" s="150">
        <v>2.9681506</v>
      </c>
      <c r="G441" s="150">
        <v>1.57688348</v>
      </c>
      <c r="H441" s="56">
        <f t="shared" si="18"/>
        <v>0.88228910864105181</v>
      </c>
      <c r="I441" s="150">
        <v>16.00981354999999</v>
      </c>
      <c r="J441" s="150">
        <v>7.2825455099999994</v>
      </c>
      <c r="K441" s="56">
        <f t="shared" si="19"/>
        <v>1.1983815312950914</v>
      </c>
      <c r="L441" s="56">
        <f t="shared" si="20"/>
        <v>5.3938683401037633</v>
      </c>
    </row>
    <row r="442" spans="1:12" x14ac:dyDescent="0.2">
      <c r="A442" s="148" t="s">
        <v>2904</v>
      </c>
      <c r="B442" s="151" t="s">
        <v>1189</v>
      </c>
      <c r="C442" s="148" t="s">
        <v>1660</v>
      </c>
      <c r="D442" s="148" t="s">
        <v>407</v>
      </c>
      <c r="E442" s="148" t="s">
        <v>139</v>
      </c>
      <c r="F442" s="150">
        <v>7.7873701399999993</v>
      </c>
      <c r="G442" s="150">
        <v>8.9091109999999993</v>
      </c>
      <c r="H442" s="56">
        <f t="shared" si="18"/>
        <v>-0.12590940442879206</v>
      </c>
      <c r="I442" s="150">
        <v>15.860574199999999</v>
      </c>
      <c r="J442" s="150">
        <v>53.889287890000006</v>
      </c>
      <c r="K442" s="56">
        <f t="shared" si="19"/>
        <v>-0.70568224556288528</v>
      </c>
      <c r="L442" s="56">
        <f t="shared" si="20"/>
        <v>2.0367048072534537</v>
      </c>
    </row>
    <row r="443" spans="1:12" x14ac:dyDescent="0.2">
      <c r="A443" s="148" t="s">
        <v>1257</v>
      </c>
      <c r="B443" s="151" t="s">
        <v>1042</v>
      </c>
      <c r="C443" s="148" t="s">
        <v>422</v>
      </c>
      <c r="D443" s="148" t="s">
        <v>407</v>
      </c>
      <c r="E443" s="148" t="s">
        <v>139</v>
      </c>
      <c r="F443" s="150">
        <v>3.7569078399999998</v>
      </c>
      <c r="G443" s="150">
        <v>2.5364457999999996</v>
      </c>
      <c r="H443" s="56">
        <f t="shared" si="18"/>
        <v>0.48117016338373975</v>
      </c>
      <c r="I443" s="150">
        <v>15.729380239837257</v>
      </c>
      <c r="J443" s="150">
        <v>184.81478888313598</v>
      </c>
      <c r="K443" s="56">
        <f t="shared" si="19"/>
        <v>-0.91489111702103332</v>
      </c>
      <c r="L443" s="56">
        <f t="shared" si="20"/>
        <v>4.1867889524373476</v>
      </c>
    </row>
    <row r="444" spans="1:12" x14ac:dyDescent="0.2">
      <c r="A444" s="148" t="s">
        <v>2133</v>
      </c>
      <c r="B444" s="151" t="s">
        <v>2134</v>
      </c>
      <c r="C444" s="148" t="s">
        <v>1870</v>
      </c>
      <c r="D444" s="148" t="s">
        <v>138</v>
      </c>
      <c r="E444" s="148" t="s">
        <v>139</v>
      </c>
      <c r="F444" s="150">
        <v>3.8476660000000003E-2</v>
      </c>
      <c r="G444" s="150">
        <v>0.29468759999999999</v>
      </c>
      <c r="H444" s="56">
        <f t="shared" si="18"/>
        <v>-0.86943237516610816</v>
      </c>
      <c r="I444" s="150">
        <v>15.720427105071831</v>
      </c>
      <c r="J444" s="150">
        <v>5.6066318653411136</v>
      </c>
      <c r="K444" s="56">
        <f t="shared" si="19"/>
        <v>1.8038985763006545</v>
      </c>
      <c r="L444" s="56" t="str">
        <f t="shared" si="20"/>
        <v/>
      </c>
    </row>
    <row r="445" spans="1:12" x14ac:dyDescent="0.2">
      <c r="A445" s="148" t="s">
        <v>3657</v>
      </c>
      <c r="B445" s="151" t="s">
        <v>3658</v>
      </c>
      <c r="C445" s="148" t="s">
        <v>1411</v>
      </c>
      <c r="D445" s="148" t="s">
        <v>137</v>
      </c>
      <c r="E445" s="148" t="s">
        <v>139</v>
      </c>
      <c r="F445" s="150">
        <v>20.745867329999999</v>
      </c>
      <c r="G445" s="150">
        <v>10.063089369999998</v>
      </c>
      <c r="H445" s="56">
        <f t="shared" si="18"/>
        <v>1.0615803524360437</v>
      </c>
      <c r="I445" s="150">
        <v>15.685808850000001</v>
      </c>
      <c r="J445" s="150">
        <v>184.73435050000001</v>
      </c>
      <c r="K445" s="56">
        <f t="shared" si="19"/>
        <v>-0.91508991799551653</v>
      </c>
      <c r="L445" s="56">
        <f t="shared" si="20"/>
        <v>0.75609318234274092</v>
      </c>
    </row>
    <row r="446" spans="1:12" x14ac:dyDescent="0.2">
      <c r="A446" s="148" t="s">
        <v>949</v>
      </c>
      <c r="B446" s="151" t="s">
        <v>32</v>
      </c>
      <c r="C446" s="148" t="s">
        <v>1661</v>
      </c>
      <c r="D446" s="148" t="s">
        <v>138</v>
      </c>
      <c r="E446" s="148" t="s">
        <v>139</v>
      </c>
      <c r="F446" s="150">
        <v>12.8602235</v>
      </c>
      <c r="G446" s="150">
        <v>11.35405031</v>
      </c>
      <c r="H446" s="56">
        <f t="shared" si="18"/>
        <v>0.13265514498147413</v>
      </c>
      <c r="I446" s="150">
        <v>15.5984225</v>
      </c>
      <c r="J446" s="150">
        <v>48.084720500000003</v>
      </c>
      <c r="K446" s="56">
        <f t="shared" si="19"/>
        <v>-0.67560542438839799</v>
      </c>
      <c r="L446" s="56">
        <f t="shared" si="20"/>
        <v>1.2129200165144876</v>
      </c>
    </row>
    <row r="447" spans="1:12" x14ac:dyDescent="0.2">
      <c r="A447" s="148" t="s">
        <v>2105</v>
      </c>
      <c r="B447" s="151" t="s">
        <v>1673</v>
      </c>
      <c r="C447" s="148" t="s">
        <v>1410</v>
      </c>
      <c r="D447" s="148" t="s">
        <v>138</v>
      </c>
      <c r="E447" s="148" t="s">
        <v>139</v>
      </c>
      <c r="F447" s="150">
        <v>2.1329800800000003</v>
      </c>
      <c r="G447" s="150">
        <v>1.9900962900000001</v>
      </c>
      <c r="H447" s="56">
        <f t="shared" si="18"/>
        <v>7.1797425440152995E-2</v>
      </c>
      <c r="I447" s="150">
        <v>15.507773</v>
      </c>
      <c r="J447" s="150">
        <v>23.531901000000001</v>
      </c>
      <c r="K447" s="56">
        <f t="shared" si="19"/>
        <v>-0.34098936588250994</v>
      </c>
      <c r="L447" s="56">
        <f t="shared" si="20"/>
        <v>7.270472493113953</v>
      </c>
    </row>
    <row r="448" spans="1:12" x14ac:dyDescent="0.2">
      <c r="A448" s="148" t="s">
        <v>2894</v>
      </c>
      <c r="B448" s="151" t="s">
        <v>1569</v>
      </c>
      <c r="C448" s="148" t="s">
        <v>1660</v>
      </c>
      <c r="D448" s="148" t="s">
        <v>138</v>
      </c>
      <c r="E448" s="148" t="s">
        <v>464</v>
      </c>
      <c r="F448" s="150">
        <v>0.71675838999999997</v>
      </c>
      <c r="G448" s="150">
        <v>0.95244249000000003</v>
      </c>
      <c r="H448" s="56">
        <f t="shared" si="18"/>
        <v>-0.24745231599232842</v>
      </c>
      <c r="I448" s="150">
        <v>15.477104229999998</v>
      </c>
      <c r="J448" s="150">
        <v>1.2797989999999999</v>
      </c>
      <c r="K448" s="56">
        <f t="shared" si="19"/>
        <v>11.093386719320767</v>
      </c>
      <c r="L448" s="56">
        <f t="shared" si="20"/>
        <v>21.593195762940422</v>
      </c>
    </row>
    <row r="449" spans="1:12" x14ac:dyDescent="0.2">
      <c r="A449" s="151" t="s">
        <v>2694</v>
      </c>
      <c r="B449" s="151" t="s">
        <v>1770</v>
      </c>
      <c r="C449" s="148" t="s">
        <v>3404</v>
      </c>
      <c r="D449" s="148" t="s">
        <v>138</v>
      </c>
      <c r="E449" s="148" t="s">
        <v>139</v>
      </c>
      <c r="F449" s="150">
        <v>0.6771876899999999</v>
      </c>
      <c r="G449" s="150">
        <v>1.5206662900000001</v>
      </c>
      <c r="H449" s="56">
        <f t="shared" si="18"/>
        <v>-0.55467698965037238</v>
      </c>
      <c r="I449" s="150">
        <v>15.3991995</v>
      </c>
      <c r="J449" s="150">
        <v>0.16728000000000001</v>
      </c>
      <c r="K449" s="56">
        <f t="shared" si="19"/>
        <v>91.056429340028686</v>
      </c>
      <c r="L449" s="56">
        <f t="shared" si="20"/>
        <v>22.739928276014588</v>
      </c>
    </row>
    <row r="450" spans="1:12" x14ac:dyDescent="0.2">
      <c r="A450" s="148" t="s">
        <v>1558</v>
      </c>
      <c r="B450" s="151" t="s">
        <v>267</v>
      </c>
      <c r="C450" s="148" t="s">
        <v>1411</v>
      </c>
      <c r="D450" s="148" t="s">
        <v>137</v>
      </c>
      <c r="E450" s="148" t="s">
        <v>139</v>
      </c>
      <c r="F450" s="150">
        <v>4.1741449399999997</v>
      </c>
      <c r="G450" s="150">
        <v>4.7223600399999999</v>
      </c>
      <c r="H450" s="56">
        <f t="shared" si="18"/>
        <v>-0.11608922135466826</v>
      </c>
      <c r="I450" s="150">
        <v>15.3610375</v>
      </c>
      <c r="J450" s="150">
        <v>5.2078945000000001</v>
      </c>
      <c r="K450" s="56">
        <f t="shared" si="19"/>
        <v>1.9495677187777134</v>
      </c>
      <c r="L450" s="56">
        <f t="shared" si="20"/>
        <v>3.6800441098243226</v>
      </c>
    </row>
    <row r="451" spans="1:12" x14ac:dyDescent="0.2">
      <c r="A451" s="151" t="s">
        <v>2543</v>
      </c>
      <c r="B451" s="151" t="s">
        <v>2000</v>
      </c>
      <c r="C451" s="148" t="s">
        <v>1411</v>
      </c>
      <c r="D451" s="148" t="s">
        <v>138</v>
      </c>
      <c r="E451" s="148" t="s">
        <v>139</v>
      </c>
      <c r="F451" s="150">
        <v>2.8864721699999998</v>
      </c>
      <c r="G451" s="150">
        <v>3.2247819500000001</v>
      </c>
      <c r="H451" s="56">
        <f t="shared" si="18"/>
        <v>-0.10490935053763872</v>
      </c>
      <c r="I451" s="150">
        <v>15.297481550659089</v>
      </c>
      <c r="J451" s="150">
        <v>15.085865976950361</v>
      </c>
      <c r="K451" s="56">
        <f t="shared" si="19"/>
        <v>1.4027406449988122E-2</v>
      </c>
      <c r="L451" s="56">
        <f t="shared" si="20"/>
        <v>5.2997155869543997</v>
      </c>
    </row>
    <row r="452" spans="1:12" x14ac:dyDescent="0.2">
      <c r="A452" s="148" t="s">
        <v>2067</v>
      </c>
      <c r="B452" s="151" t="s">
        <v>2068</v>
      </c>
      <c r="C452" s="148" t="s">
        <v>1442</v>
      </c>
      <c r="D452" s="148" t="s">
        <v>407</v>
      </c>
      <c r="E452" s="148" t="s">
        <v>464</v>
      </c>
      <c r="F452" s="150">
        <v>5.7246489800000004</v>
      </c>
      <c r="G452" s="150">
        <v>3.1072618400000001</v>
      </c>
      <c r="H452" s="56">
        <f t="shared" si="18"/>
        <v>0.84234521413876084</v>
      </c>
      <c r="I452" s="150">
        <v>15.267029129999996</v>
      </c>
      <c r="J452" s="150">
        <v>9.7877823400000015</v>
      </c>
      <c r="K452" s="56">
        <f t="shared" si="19"/>
        <v>0.55980472385535229</v>
      </c>
      <c r="L452" s="56">
        <f t="shared" si="20"/>
        <v>2.6668934957126393</v>
      </c>
    </row>
    <row r="453" spans="1:12" x14ac:dyDescent="0.2">
      <c r="A453" s="148" t="s">
        <v>2721</v>
      </c>
      <c r="B453" s="151" t="s">
        <v>1122</v>
      </c>
      <c r="C453" s="148" t="s">
        <v>422</v>
      </c>
      <c r="D453" s="148" t="s">
        <v>407</v>
      </c>
      <c r="E453" s="148" t="s">
        <v>464</v>
      </c>
      <c r="F453" s="150">
        <v>10.71628312</v>
      </c>
      <c r="G453" s="150">
        <v>3.8860312000000001</v>
      </c>
      <c r="H453" s="56">
        <f t="shared" si="18"/>
        <v>1.7576420693688717</v>
      </c>
      <c r="I453" s="150">
        <v>15.260427402504382</v>
      </c>
      <c r="J453" s="150">
        <v>13.627680617676225</v>
      </c>
      <c r="K453" s="56">
        <f t="shared" si="19"/>
        <v>0.11981105447322782</v>
      </c>
      <c r="L453" s="56">
        <f t="shared" si="20"/>
        <v>1.4240410813730331</v>
      </c>
    </row>
    <row r="454" spans="1:12" x14ac:dyDescent="0.2">
      <c r="A454" s="148" t="s">
        <v>2593</v>
      </c>
      <c r="B454" s="151" t="s">
        <v>1753</v>
      </c>
      <c r="C454" s="148" t="s">
        <v>1410</v>
      </c>
      <c r="D454" s="148" t="s">
        <v>137</v>
      </c>
      <c r="E454" s="148" t="s">
        <v>464</v>
      </c>
      <c r="F454" s="150">
        <v>1.82344898</v>
      </c>
      <c r="G454" s="150">
        <v>3.9152586299999999</v>
      </c>
      <c r="H454" s="56">
        <f t="shared" si="18"/>
        <v>-0.53427112936342591</v>
      </c>
      <c r="I454" s="150">
        <v>15.256033339999998</v>
      </c>
      <c r="J454" s="150">
        <v>6.9614999999999996E-2</v>
      </c>
      <c r="K454" s="56" t="str">
        <f t="shared" si="19"/>
        <v/>
      </c>
      <c r="L454" s="56">
        <f t="shared" si="20"/>
        <v>8.366580862602472</v>
      </c>
    </row>
    <row r="455" spans="1:12" x14ac:dyDescent="0.2">
      <c r="A455" s="151" t="s">
        <v>3051</v>
      </c>
      <c r="B455" s="151" t="s">
        <v>213</v>
      </c>
      <c r="C455" s="148" t="s">
        <v>1659</v>
      </c>
      <c r="D455" s="148" t="s">
        <v>138</v>
      </c>
      <c r="E455" s="148" t="s">
        <v>464</v>
      </c>
      <c r="F455" s="150">
        <v>7.3834424400000005</v>
      </c>
      <c r="G455" s="150">
        <v>5.2819214400000005</v>
      </c>
      <c r="H455" s="56">
        <f t="shared" ref="H455:H518" si="21">IF(ISERROR(F455/G455-1),"",IF((F455/G455-1)&gt;10000%,"",F455/G455-1))</f>
        <v>0.39787055219814094</v>
      </c>
      <c r="I455" s="150">
        <v>14.95218912</v>
      </c>
      <c r="J455" s="150">
        <v>28.5522445</v>
      </c>
      <c r="K455" s="56">
        <f t="shared" ref="K455:K518" si="22">IF(ISERROR(I455/J455-1),"",IF((I455/J455-1)&gt;10000%,"",I455/J455-1))</f>
        <v>-0.47632176097399281</v>
      </c>
      <c r="L455" s="56">
        <f t="shared" ref="L455:L518" si="23">IF(ISERROR(I455/F455),"",IF(I455/F455&gt;10000%,"",I455/F455))</f>
        <v>2.02509726885607</v>
      </c>
    </row>
    <row r="456" spans="1:12" x14ac:dyDescent="0.2">
      <c r="A456" s="151" t="s">
        <v>3054</v>
      </c>
      <c r="B456" s="151" t="s">
        <v>1430</v>
      </c>
      <c r="C456" s="148" t="s">
        <v>1659</v>
      </c>
      <c r="D456" s="148" t="s">
        <v>138</v>
      </c>
      <c r="E456" s="148" t="s">
        <v>139</v>
      </c>
      <c r="F456" s="150">
        <v>2.43420273</v>
      </c>
      <c r="G456" s="150">
        <v>1.1105804699999999</v>
      </c>
      <c r="H456" s="56">
        <f t="shared" si="21"/>
        <v>1.191829224225418</v>
      </c>
      <c r="I456" s="150">
        <v>14.917658185442974</v>
      </c>
      <c r="J456" s="150">
        <v>3.420348001560932</v>
      </c>
      <c r="K456" s="56">
        <f t="shared" si="22"/>
        <v>3.3614445602128953</v>
      </c>
      <c r="L456" s="56">
        <f t="shared" si="23"/>
        <v>6.1283548825216272</v>
      </c>
    </row>
    <row r="457" spans="1:12" x14ac:dyDescent="0.2">
      <c r="A457" s="148" t="s">
        <v>1816</v>
      </c>
      <c r="B457" s="151" t="s">
        <v>147</v>
      </c>
      <c r="C457" s="148" t="s">
        <v>1870</v>
      </c>
      <c r="D457" s="148" t="s">
        <v>137</v>
      </c>
      <c r="E457" s="148" t="s">
        <v>464</v>
      </c>
      <c r="F457" s="150">
        <v>6.5352914999999996</v>
      </c>
      <c r="G457" s="150">
        <v>0.19214365</v>
      </c>
      <c r="H457" s="56">
        <f t="shared" si="21"/>
        <v>33.012529167630568</v>
      </c>
      <c r="I457" s="150">
        <v>14.917260480000001</v>
      </c>
      <c r="J457" s="150">
        <v>13.420882180000005</v>
      </c>
      <c r="K457" s="56">
        <f t="shared" si="22"/>
        <v>0.11149626976309501</v>
      </c>
      <c r="L457" s="56">
        <f t="shared" si="23"/>
        <v>2.2825700246117564</v>
      </c>
    </row>
    <row r="458" spans="1:12" x14ac:dyDescent="0.2">
      <c r="A458" s="148" t="s">
        <v>2654</v>
      </c>
      <c r="B458" s="151" t="s">
        <v>2142</v>
      </c>
      <c r="C458" s="148" t="s">
        <v>1410</v>
      </c>
      <c r="D458" s="148" t="s">
        <v>138</v>
      </c>
      <c r="E458" s="148" t="s">
        <v>139</v>
      </c>
      <c r="F458" s="150">
        <v>1.44193332</v>
      </c>
      <c r="G458" s="150">
        <v>1.2756630200000001</v>
      </c>
      <c r="H458" s="56">
        <f t="shared" si="21"/>
        <v>0.13034029943111447</v>
      </c>
      <c r="I458" s="150">
        <v>14.85353073868561</v>
      </c>
      <c r="J458" s="150">
        <v>0.79769849999999998</v>
      </c>
      <c r="K458" s="56">
        <f t="shared" si="22"/>
        <v>17.620482223152745</v>
      </c>
      <c r="L458" s="56">
        <f t="shared" si="23"/>
        <v>10.301121787438555</v>
      </c>
    </row>
    <row r="459" spans="1:12" x14ac:dyDescent="0.2">
      <c r="A459" s="148" t="s">
        <v>1458</v>
      </c>
      <c r="B459" s="151" t="s">
        <v>1459</v>
      </c>
      <c r="C459" s="148" t="s">
        <v>1442</v>
      </c>
      <c r="D459" s="148" t="s">
        <v>138</v>
      </c>
      <c r="E459" s="148" t="s">
        <v>139</v>
      </c>
      <c r="F459" s="150">
        <v>25.860884969999997</v>
      </c>
      <c r="G459" s="150">
        <v>5.0648807699999994</v>
      </c>
      <c r="H459" s="56">
        <f t="shared" si="21"/>
        <v>4.1059217668415124</v>
      </c>
      <c r="I459" s="150">
        <v>14.852552539366085</v>
      </c>
      <c r="J459" s="150">
        <v>13.069895801305581</v>
      </c>
      <c r="K459" s="56">
        <f t="shared" si="22"/>
        <v>0.13639410483153447</v>
      </c>
      <c r="L459" s="56">
        <f t="shared" si="23"/>
        <v>0.57432499145314775</v>
      </c>
    </row>
    <row r="460" spans="1:12" x14ac:dyDescent="0.2">
      <c r="A460" s="148" t="s">
        <v>2104</v>
      </c>
      <c r="B460" s="151" t="s">
        <v>117</v>
      </c>
      <c r="C460" s="148" t="s">
        <v>422</v>
      </c>
      <c r="D460" s="148" t="s">
        <v>138</v>
      </c>
      <c r="E460" s="148" t="s">
        <v>464</v>
      </c>
      <c r="F460" s="150">
        <v>5.9486344999999998</v>
      </c>
      <c r="G460" s="150">
        <v>7.2085090799999998</v>
      </c>
      <c r="H460" s="56">
        <f t="shared" si="21"/>
        <v>-0.17477602733351905</v>
      </c>
      <c r="I460" s="150">
        <v>14.834237218899034</v>
      </c>
      <c r="J460" s="150">
        <v>27.497771093599262</v>
      </c>
      <c r="K460" s="56">
        <f t="shared" si="22"/>
        <v>-0.4605294673373711</v>
      </c>
      <c r="L460" s="56">
        <f t="shared" si="23"/>
        <v>2.4937214110060104</v>
      </c>
    </row>
    <row r="461" spans="1:12" x14ac:dyDescent="0.2">
      <c r="A461" s="148" t="s">
        <v>2927</v>
      </c>
      <c r="B461" s="151" t="s">
        <v>2239</v>
      </c>
      <c r="C461" s="148" t="s">
        <v>1442</v>
      </c>
      <c r="D461" s="148" t="s">
        <v>407</v>
      </c>
      <c r="E461" s="148" t="s">
        <v>464</v>
      </c>
      <c r="F461" s="150">
        <v>3.7659166099999997</v>
      </c>
      <c r="G461" s="150">
        <v>2.41471714</v>
      </c>
      <c r="H461" s="56">
        <f t="shared" si="21"/>
        <v>0.55956842630437431</v>
      </c>
      <c r="I461" s="150">
        <v>14.640092479999996</v>
      </c>
      <c r="J461" s="150">
        <v>7.4174967700000014</v>
      </c>
      <c r="K461" s="56">
        <f t="shared" si="22"/>
        <v>0.97372414629308879</v>
      </c>
      <c r="L461" s="56">
        <f t="shared" si="23"/>
        <v>3.8875243389948557</v>
      </c>
    </row>
    <row r="462" spans="1:12" x14ac:dyDescent="0.2">
      <c r="A462" s="148" t="s">
        <v>1229</v>
      </c>
      <c r="B462" s="151" t="s">
        <v>1047</v>
      </c>
      <c r="C462" s="148" t="s">
        <v>422</v>
      </c>
      <c r="D462" s="148" t="s">
        <v>407</v>
      </c>
      <c r="E462" s="148" t="s">
        <v>139</v>
      </c>
      <c r="F462" s="150">
        <v>10.705639470000001</v>
      </c>
      <c r="G462" s="150">
        <v>9.5979702400000004</v>
      </c>
      <c r="H462" s="56">
        <f t="shared" si="21"/>
        <v>0.11540661226305282</v>
      </c>
      <c r="I462" s="150">
        <v>14.614970761014348</v>
      </c>
      <c r="J462" s="150">
        <v>17.911306574495729</v>
      </c>
      <c r="K462" s="56">
        <f t="shared" si="22"/>
        <v>-0.18403659162280772</v>
      </c>
      <c r="L462" s="56">
        <f t="shared" si="23"/>
        <v>1.3651656028553283</v>
      </c>
    </row>
    <row r="463" spans="1:12" x14ac:dyDescent="0.2">
      <c r="A463" s="148" t="s">
        <v>1102</v>
      </c>
      <c r="B463" s="151" t="s">
        <v>3188</v>
      </c>
      <c r="C463" s="148" t="s">
        <v>1662</v>
      </c>
      <c r="D463" s="148" t="s">
        <v>138</v>
      </c>
      <c r="E463" s="148" t="s">
        <v>139</v>
      </c>
      <c r="F463" s="150">
        <v>1.0773123200000001</v>
      </c>
      <c r="G463" s="150">
        <v>0.57603872</v>
      </c>
      <c r="H463" s="56">
        <f t="shared" si="21"/>
        <v>0.87020816933972789</v>
      </c>
      <c r="I463" s="150">
        <v>14.544019139113924</v>
      </c>
      <c r="J463" s="150">
        <v>1.4217665955277952</v>
      </c>
      <c r="K463" s="56">
        <f t="shared" si="22"/>
        <v>9.2295406185955731</v>
      </c>
      <c r="L463" s="56">
        <f t="shared" si="23"/>
        <v>13.50028108758092</v>
      </c>
    </row>
    <row r="464" spans="1:12" x14ac:dyDescent="0.2">
      <c r="A464" s="151" t="s">
        <v>3285</v>
      </c>
      <c r="B464" s="151" t="s">
        <v>3286</v>
      </c>
      <c r="C464" s="148" t="s">
        <v>1660</v>
      </c>
      <c r="D464" s="148" t="s">
        <v>138</v>
      </c>
      <c r="E464" s="148" t="s">
        <v>464</v>
      </c>
      <c r="F464" s="150">
        <v>1.7140700000000002E-2</v>
      </c>
      <c r="G464" s="150">
        <v>0.49457499999999999</v>
      </c>
      <c r="H464" s="56">
        <f t="shared" si="21"/>
        <v>-0.96534256685032604</v>
      </c>
      <c r="I464" s="181">
        <v>14.5196425</v>
      </c>
      <c r="J464" s="181">
        <v>164.59284696</v>
      </c>
      <c r="K464" s="56">
        <f t="shared" si="22"/>
        <v>-0.91178448657900291</v>
      </c>
      <c r="L464" s="56" t="str">
        <f t="shared" si="23"/>
        <v/>
      </c>
    </row>
    <row r="465" spans="1:12" x14ac:dyDescent="0.2">
      <c r="A465" s="148" t="s">
        <v>1853</v>
      </c>
      <c r="B465" s="151" t="s">
        <v>3247</v>
      </c>
      <c r="C465" s="148" t="s">
        <v>1798</v>
      </c>
      <c r="D465" s="148" t="s">
        <v>138</v>
      </c>
      <c r="E465" s="148" t="s">
        <v>464</v>
      </c>
      <c r="F465" s="150">
        <v>7.6966302199999994</v>
      </c>
      <c r="G465" s="150">
        <v>5.3118472900000002</v>
      </c>
      <c r="H465" s="56">
        <f t="shared" si="21"/>
        <v>0.44895547627838517</v>
      </c>
      <c r="I465" s="150">
        <v>14.492179382721249</v>
      </c>
      <c r="J465" s="150">
        <v>10.775503461855131</v>
      </c>
      <c r="K465" s="56">
        <f t="shared" si="22"/>
        <v>0.34491900392617469</v>
      </c>
      <c r="L465" s="56">
        <f t="shared" si="23"/>
        <v>1.8829252502040106</v>
      </c>
    </row>
    <row r="466" spans="1:12" x14ac:dyDescent="0.2">
      <c r="A466" s="151" t="s">
        <v>2697</v>
      </c>
      <c r="B466" s="151" t="s">
        <v>1135</v>
      </c>
      <c r="C466" s="148" t="s">
        <v>3404</v>
      </c>
      <c r="D466" s="148" t="s">
        <v>138</v>
      </c>
      <c r="E466" s="148" t="s">
        <v>464</v>
      </c>
      <c r="F466" s="150">
        <v>1.19265781</v>
      </c>
      <c r="G466" s="150">
        <v>2.1262811299999997</v>
      </c>
      <c r="H466" s="56">
        <f t="shared" si="21"/>
        <v>-0.43908743149124396</v>
      </c>
      <c r="I466" s="150">
        <v>14.482248882228342</v>
      </c>
      <c r="J466" s="150">
        <v>62.660378693287235</v>
      </c>
      <c r="K466" s="56">
        <f t="shared" si="22"/>
        <v>-0.76887709292156226</v>
      </c>
      <c r="L466" s="56">
        <f t="shared" si="23"/>
        <v>12.142836579612338</v>
      </c>
    </row>
    <row r="467" spans="1:12" x14ac:dyDescent="0.2">
      <c r="A467" s="148" t="s">
        <v>2644</v>
      </c>
      <c r="B467" s="151" t="s">
        <v>1782</v>
      </c>
      <c r="C467" s="148" t="s">
        <v>1410</v>
      </c>
      <c r="D467" s="148" t="s">
        <v>137</v>
      </c>
      <c r="E467" s="148" t="s">
        <v>464</v>
      </c>
      <c r="F467" s="150">
        <v>23.858664640000001</v>
      </c>
      <c r="G467" s="150">
        <v>31.583213780000001</v>
      </c>
      <c r="H467" s="56">
        <f t="shared" si="21"/>
        <v>-0.24457767958026977</v>
      </c>
      <c r="I467" s="150">
        <v>14.447368259999999</v>
      </c>
      <c r="J467" s="150">
        <v>21.94203972</v>
      </c>
      <c r="K467" s="56">
        <f t="shared" si="22"/>
        <v>-0.34156676205305858</v>
      </c>
      <c r="L467" s="56">
        <f t="shared" si="23"/>
        <v>0.60553968455461715</v>
      </c>
    </row>
    <row r="468" spans="1:12" x14ac:dyDescent="0.2">
      <c r="A468" s="148" t="s">
        <v>1448</v>
      </c>
      <c r="B468" s="151" t="s">
        <v>1449</v>
      </c>
      <c r="C468" s="148" t="s">
        <v>3404</v>
      </c>
      <c r="D468" s="148" t="s">
        <v>137</v>
      </c>
      <c r="E468" s="148" t="s">
        <v>464</v>
      </c>
      <c r="F468" s="150">
        <v>7.6518089699999994</v>
      </c>
      <c r="G468" s="150">
        <v>4.1605272700000002</v>
      </c>
      <c r="H468" s="56">
        <f t="shared" si="21"/>
        <v>0.83914404916278773</v>
      </c>
      <c r="I468" s="150">
        <v>14.327313</v>
      </c>
      <c r="J468" s="150">
        <v>1.5515099999999999</v>
      </c>
      <c r="K468" s="56">
        <f t="shared" si="22"/>
        <v>8.2344316182299835</v>
      </c>
      <c r="L468" s="56">
        <f t="shared" si="23"/>
        <v>1.872408610326298</v>
      </c>
    </row>
    <row r="469" spans="1:12" x14ac:dyDescent="0.2">
      <c r="A469" s="148" t="s">
        <v>572</v>
      </c>
      <c r="B469" s="151" t="s">
        <v>25</v>
      </c>
      <c r="C469" s="148" t="s">
        <v>1661</v>
      </c>
      <c r="D469" s="148" t="s">
        <v>138</v>
      </c>
      <c r="E469" s="148" t="s">
        <v>139</v>
      </c>
      <c r="F469" s="150">
        <v>12.613934</v>
      </c>
      <c r="G469" s="150">
        <v>19.277515269999999</v>
      </c>
      <c r="H469" s="56">
        <f t="shared" si="21"/>
        <v>-0.34566598322813824</v>
      </c>
      <c r="I469" s="150">
        <v>14.290412999999999</v>
      </c>
      <c r="J469" s="150">
        <v>80.293338000000006</v>
      </c>
      <c r="K469" s="56">
        <f t="shared" si="22"/>
        <v>-0.82202243229693606</v>
      </c>
      <c r="L469" s="56">
        <f t="shared" si="23"/>
        <v>1.1329069107226974</v>
      </c>
    </row>
    <row r="470" spans="1:12" x14ac:dyDescent="0.2">
      <c r="A470" s="148" t="s">
        <v>3408</v>
      </c>
      <c r="B470" s="151" t="s">
        <v>308</v>
      </c>
      <c r="C470" s="148" t="s">
        <v>422</v>
      </c>
      <c r="D470" s="148" t="s">
        <v>138</v>
      </c>
      <c r="E470" s="148" t="s">
        <v>139</v>
      </c>
      <c r="F470" s="150">
        <v>10.37989355</v>
      </c>
      <c r="G470" s="150">
        <v>15.20924965</v>
      </c>
      <c r="H470" s="56">
        <f t="shared" si="21"/>
        <v>-0.31752757112511465</v>
      </c>
      <c r="I470" s="150">
        <v>14.101689</v>
      </c>
      <c r="J470" s="150">
        <v>18.315209799999998</v>
      </c>
      <c r="K470" s="56">
        <f t="shared" si="22"/>
        <v>-0.23005583042788835</v>
      </c>
      <c r="L470" s="56">
        <f t="shared" si="23"/>
        <v>1.3585581520727639</v>
      </c>
    </row>
    <row r="471" spans="1:12" x14ac:dyDescent="0.2">
      <c r="A471" s="151" t="s">
        <v>3094</v>
      </c>
      <c r="B471" s="151" t="s">
        <v>1991</v>
      </c>
      <c r="C471" s="148" t="s">
        <v>1659</v>
      </c>
      <c r="D471" s="148" t="s">
        <v>407</v>
      </c>
      <c r="E471" s="148" t="s">
        <v>139</v>
      </c>
      <c r="F471" s="150">
        <v>1.1162081799999999</v>
      </c>
      <c r="G471" s="150">
        <v>0.11023395</v>
      </c>
      <c r="H471" s="56">
        <f t="shared" si="21"/>
        <v>9.1258113312640976</v>
      </c>
      <c r="I471" s="150">
        <v>14.065353169999998</v>
      </c>
      <c r="J471" s="150">
        <v>8.8227270299999994</v>
      </c>
      <c r="K471" s="56">
        <f t="shared" si="22"/>
        <v>0.59421833206144181</v>
      </c>
      <c r="L471" s="56">
        <f t="shared" si="23"/>
        <v>12.601012447337556</v>
      </c>
    </row>
    <row r="472" spans="1:12" x14ac:dyDescent="0.2">
      <c r="A472" s="148" t="s">
        <v>586</v>
      </c>
      <c r="B472" s="151" t="s">
        <v>15</v>
      </c>
      <c r="C472" s="148" t="s">
        <v>1661</v>
      </c>
      <c r="D472" s="148" t="s">
        <v>138</v>
      </c>
      <c r="E472" s="148" t="s">
        <v>139</v>
      </c>
      <c r="F472" s="150">
        <v>8.8466950399999984</v>
      </c>
      <c r="G472" s="150">
        <v>0.75764168999999992</v>
      </c>
      <c r="H472" s="56">
        <f t="shared" si="21"/>
        <v>10.676621227113307</v>
      </c>
      <c r="I472" s="150">
        <v>14.011664</v>
      </c>
      <c r="J472" s="150">
        <v>36.544342999999998</v>
      </c>
      <c r="K472" s="56">
        <f t="shared" si="22"/>
        <v>-0.61658459696484347</v>
      </c>
      <c r="L472" s="56">
        <f t="shared" si="23"/>
        <v>1.5838303385215371</v>
      </c>
    </row>
    <row r="473" spans="1:12" x14ac:dyDescent="0.2">
      <c r="A473" s="148" t="s">
        <v>2930</v>
      </c>
      <c r="B473" s="151" t="s">
        <v>2062</v>
      </c>
      <c r="C473" s="148" t="s">
        <v>1659</v>
      </c>
      <c r="D473" s="148" t="s">
        <v>138</v>
      </c>
      <c r="E473" s="148" t="s">
        <v>464</v>
      </c>
      <c r="F473" s="150">
        <v>5.8085151699999997</v>
      </c>
      <c r="G473" s="150">
        <v>6.1219405</v>
      </c>
      <c r="H473" s="56">
        <f t="shared" si="21"/>
        <v>-5.119705590082102E-2</v>
      </c>
      <c r="I473" s="150">
        <v>14.007624859395412</v>
      </c>
      <c r="J473" s="150">
        <v>10.857992282260927</v>
      </c>
      <c r="K473" s="56">
        <f t="shared" si="22"/>
        <v>0.29007504290458441</v>
      </c>
      <c r="L473" s="56">
        <f t="shared" si="23"/>
        <v>2.4115672335233675</v>
      </c>
    </row>
    <row r="474" spans="1:12" x14ac:dyDescent="0.2">
      <c r="A474" s="148" t="s">
        <v>2907</v>
      </c>
      <c r="B474" s="151" t="s">
        <v>802</v>
      </c>
      <c r="C474" s="148" t="s">
        <v>1660</v>
      </c>
      <c r="D474" s="148" t="s">
        <v>407</v>
      </c>
      <c r="E474" s="148" t="s">
        <v>139</v>
      </c>
      <c r="F474" s="150">
        <v>3.1268599300000002</v>
      </c>
      <c r="G474" s="150">
        <v>0.22228954000000001</v>
      </c>
      <c r="H474" s="56">
        <f t="shared" si="21"/>
        <v>13.066608487290946</v>
      </c>
      <c r="I474" s="150">
        <v>14.002248</v>
      </c>
      <c r="J474" s="150">
        <v>14.976393</v>
      </c>
      <c r="K474" s="56">
        <f t="shared" si="22"/>
        <v>-6.5045368400789116E-2</v>
      </c>
      <c r="L474" s="56">
        <f t="shared" si="23"/>
        <v>4.4780541224947035</v>
      </c>
    </row>
    <row r="475" spans="1:12" x14ac:dyDescent="0.2">
      <c r="A475" s="148" t="s">
        <v>868</v>
      </c>
      <c r="B475" s="151" t="s">
        <v>855</v>
      </c>
      <c r="C475" s="148" t="s">
        <v>1412</v>
      </c>
      <c r="D475" s="148" t="s">
        <v>138</v>
      </c>
      <c r="E475" s="148" t="s">
        <v>464</v>
      </c>
      <c r="F475" s="150">
        <v>9.8504232899999984</v>
      </c>
      <c r="G475" s="150">
        <v>16.53556378</v>
      </c>
      <c r="H475" s="56">
        <f t="shared" si="21"/>
        <v>-0.40428863381639124</v>
      </c>
      <c r="I475" s="150">
        <v>13.981977639521341</v>
      </c>
      <c r="J475" s="150">
        <v>20.389073316804531</v>
      </c>
      <c r="K475" s="56">
        <f t="shared" si="22"/>
        <v>-0.31424163215904988</v>
      </c>
      <c r="L475" s="56">
        <f t="shared" si="23"/>
        <v>1.4194291177025493</v>
      </c>
    </row>
    <row r="476" spans="1:12" x14ac:dyDescent="0.2">
      <c r="A476" s="151" t="s">
        <v>2916</v>
      </c>
      <c r="B476" s="151" t="s">
        <v>2292</v>
      </c>
      <c r="C476" s="148" t="s">
        <v>1660</v>
      </c>
      <c r="D476" s="148" t="s">
        <v>407</v>
      </c>
      <c r="E476" s="148" t="s">
        <v>464</v>
      </c>
      <c r="F476" s="150">
        <v>0.12066880000000001</v>
      </c>
      <c r="G476" s="150">
        <v>1.2575210000000001</v>
      </c>
      <c r="H476" s="56">
        <f t="shared" si="21"/>
        <v>-0.90404231817997471</v>
      </c>
      <c r="I476" s="181">
        <v>13.96563278</v>
      </c>
      <c r="J476" s="181">
        <v>0.27160499999999999</v>
      </c>
      <c r="K476" s="56">
        <f t="shared" si="22"/>
        <v>50.418909003884323</v>
      </c>
      <c r="L476" s="56" t="str">
        <f t="shared" si="23"/>
        <v/>
      </c>
    </row>
    <row r="477" spans="1:12" x14ac:dyDescent="0.2">
      <c r="A477" s="151" t="s">
        <v>2945</v>
      </c>
      <c r="B477" s="151" t="s">
        <v>536</v>
      </c>
      <c r="C477" s="148" t="s">
        <v>1659</v>
      </c>
      <c r="D477" s="148" t="s">
        <v>138</v>
      </c>
      <c r="E477" s="148" t="s">
        <v>464</v>
      </c>
      <c r="F477" s="150">
        <v>7.73447759</v>
      </c>
      <c r="G477" s="150">
        <v>0.41732077000000001</v>
      </c>
      <c r="H477" s="56">
        <f t="shared" si="21"/>
        <v>17.533651200729835</v>
      </c>
      <c r="I477" s="150">
        <v>13.8974905</v>
      </c>
      <c r="J477" s="150">
        <v>0.70013199999999998</v>
      </c>
      <c r="K477" s="56">
        <f t="shared" si="22"/>
        <v>18.849814749218719</v>
      </c>
      <c r="L477" s="56">
        <f t="shared" si="23"/>
        <v>1.7968234232093754</v>
      </c>
    </row>
    <row r="478" spans="1:12" x14ac:dyDescent="0.2">
      <c r="A478" s="151" t="s">
        <v>2969</v>
      </c>
      <c r="B478" s="151" t="s">
        <v>174</v>
      </c>
      <c r="C478" s="148" t="s">
        <v>1659</v>
      </c>
      <c r="D478" s="148" t="s">
        <v>137</v>
      </c>
      <c r="E478" s="148" t="s">
        <v>464</v>
      </c>
      <c r="F478" s="150">
        <v>0.62699161000000003</v>
      </c>
      <c r="G478" s="150">
        <v>0.31939192</v>
      </c>
      <c r="H478" s="56">
        <f t="shared" si="21"/>
        <v>0.96307912235224991</v>
      </c>
      <c r="I478" s="150">
        <v>13.883297090000001</v>
      </c>
      <c r="J478" s="150">
        <v>0.75587645000000003</v>
      </c>
      <c r="K478" s="56">
        <f t="shared" si="22"/>
        <v>17.367151258648157</v>
      </c>
      <c r="L478" s="56">
        <f t="shared" si="23"/>
        <v>22.142715896947969</v>
      </c>
    </row>
    <row r="479" spans="1:12" x14ac:dyDescent="0.2">
      <c r="A479" s="148" t="s">
        <v>2787</v>
      </c>
      <c r="B479" s="151" t="s">
        <v>2178</v>
      </c>
      <c r="C479" s="148" t="s">
        <v>422</v>
      </c>
      <c r="D479" s="148" t="s">
        <v>407</v>
      </c>
      <c r="E479" s="148" t="s">
        <v>464</v>
      </c>
      <c r="F479" s="150">
        <v>3.47458445</v>
      </c>
      <c r="G479" s="150">
        <v>2.9325866700000001</v>
      </c>
      <c r="H479" s="56">
        <f t="shared" si="21"/>
        <v>0.18481901508472731</v>
      </c>
      <c r="I479" s="150">
        <v>13.865799489999997</v>
      </c>
      <c r="J479" s="150">
        <v>31.71948911999997</v>
      </c>
      <c r="K479" s="56">
        <f t="shared" si="22"/>
        <v>-0.56286182802177454</v>
      </c>
      <c r="L479" s="56">
        <f t="shared" si="23"/>
        <v>3.9906353377020372</v>
      </c>
    </row>
    <row r="480" spans="1:12" x14ac:dyDescent="0.2">
      <c r="A480" s="148" t="s">
        <v>2799</v>
      </c>
      <c r="B480" s="151" t="s">
        <v>1966</v>
      </c>
      <c r="C480" s="148" t="s">
        <v>422</v>
      </c>
      <c r="D480" s="148" t="s">
        <v>407</v>
      </c>
      <c r="E480" s="148" t="s">
        <v>139</v>
      </c>
      <c r="F480" s="150">
        <v>3.1117673699999999</v>
      </c>
      <c r="G480" s="150">
        <v>5.6756841200000006</v>
      </c>
      <c r="H480" s="56">
        <f t="shared" si="21"/>
        <v>-0.45173704099656631</v>
      </c>
      <c r="I480" s="150">
        <v>13.838349109999998</v>
      </c>
      <c r="J480" s="150">
        <v>74.035584888229295</v>
      </c>
      <c r="K480" s="56">
        <f t="shared" si="22"/>
        <v>-0.81308516531757535</v>
      </c>
      <c r="L480" s="56">
        <f t="shared" si="23"/>
        <v>4.4471027119228381</v>
      </c>
    </row>
    <row r="481" spans="1:12" x14ac:dyDescent="0.2">
      <c r="A481" s="148" t="s">
        <v>2953</v>
      </c>
      <c r="B481" s="151" t="s">
        <v>2063</v>
      </c>
      <c r="C481" s="148" t="s">
        <v>1659</v>
      </c>
      <c r="D481" s="148" t="s">
        <v>138</v>
      </c>
      <c r="E481" s="148" t="s">
        <v>464</v>
      </c>
      <c r="F481" s="150">
        <v>3.9458933700000003</v>
      </c>
      <c r="G481" s="150">
        <v>2.9549662000000003</v>
      </c>
      <c r="H481" s="56">
        <f t="shared" si="21"/>
        <v>0.3353429795576004</v>
      </c>
      <c r="I481" s="150">
        <v>13.832851588265937</v>
      </c>
      <c r="J481" s="150">
        <v>20.496127835356198</v>
      </c>
      <c r="K481" s="56">
        <f t="shared" si="22"/>
        <v>-0.32509927243896219</v>
      </c>
      <c r="L481" s="56">
        <f t="shared" si="23"/>
        <v>3.5056323856683274</v>
      </c>
    </row>
    <row r="482" spans="1:12" x14ac:dyDescent="0.2">
      <c r="A482" s="151" t="s">
        <v>3079</v>
      </c>
      <c r="B482" s="151" t="s">
        <v>968</v>
      </c>
      <c r="C482" s="148" t="s">
        <v>1659</v>
      </c>
      <c r="D482" s="148" t="s">
        <v>407</v>
      </c>
      <c r="E482" s="148" t="s">
        <v>464</v>
      </c>
      <c r="F482" s="150">
        <v>5.3428897800000001</v>
      </c>
      <c r="G482" s="150">
        <v>2.0071381499999998</v>
      </c>
      <c r="H482" s="56">
        <f t="shared" si="21"/>
        <v>1.6619442114634713</v>
      </c>
      <c r="I482" s="150">
        <v>13.816483858058616</v>
      </c>
      <c r="J482" s="150">
        <v>5.1446247804830758</v>
      </c>
      <c r="K482" s="56">
        <f t="shared" si="22"/>
        <v>1.6856154622730832</v>
      </c>
      <c r="L482" s="56">
        <f t="shared" si="23"/>
        <v>2.5859571181456444</v>
      </c>
    </row>
    <row r="483" spans="1:12" x14ac:dyDescent="0.2">
      <c r="A483" s="148" t="s">
        <v>881</v>
      </c>
      <c r="B483" s="151" t="s">
        <v>879</v>
      </c>
      <c r="C483" s="148" t="s">
        <v>1661</v>
      </c>
      <c r="D483" s="148" t="s">
        <v>138</v>
      </c>
      <c r="E483" s="148" t="s">
        <v>139</v>
      </c>
      <c r="F483" s="150">
        <v>3.0852894399999999</v>
      </c>
      <c r="G483" s="150">
        <v>0.73414915000000003</v>
      </c>
      <c r="H483" s="56">
        <f t="shared" si="21"/>
        <v>3.2025376451093077</v>
      </c>
      <c r="I483" s="150">
        <v>13.7063185</v>
      </c>
      <c r="J483" s="150">
        <v>5.9585629999999998</v>
      </c>
      <c r="K483" s="56">
        <f t="shared" si="22"/>
        <v>1.3002724818047575</v>
      </c>
      <c r="L483" s="56">
        <f t="shared" si="23"/>
        <v>4.4424741232705873</v>
      </c>
    </row>
    <row r="484" spans="1:12" x14ac:dyDescent="0.2">
      <c r="A484" s="148" t="s">
        <v>1204</v>
      </c>
      <c r="B484" s="151" t="s">
        <v>993</v>
      </c>
      <c r="C484" s="148" t="s">
        <v>422</v>
      </c>
      <c r="D484" s="148" t="s">
        <v>138</v>
      </c>
      <c r="E484" s="148" t="s">
        <v>139</v>
      </c>
      <c r="F484" s="150">
        <v>10.148238220000001</v>
      </c>
      <c r="G484" s="150">
        <v>8.8050971600000008</v>
      </c>
      <c r="H484" s="56">
        <f t="shared" si="21"/>
        <v>0.15254131051519271</v>
      </c>
      <c r="I484" s="150">
        <v>13.70155517817984</v>
      </c>
      <c r="J484" s="150">
        <v>15.360691884356468</v>
      </c>
      <c r="K484" s="56">
        <f t="shared" si="22"/>
        <v>-0.10801184729616997</v>
      </c>
      <c r="L484" s="56">
        <f t="shared" si="23"/>
        <v>1.3501412640449268</v>
      </c>
    </row>
    <row r="485" spans="1:12" x14ac:dyDescent="0.2">
      <c r="A485" s="151" t="s">
        <v>3012</v>
      </c>
      <c r="B485" s="151" t="s">
        <v>1885</v>
      </c>
      <c r="C485" s="148" t="s">
        <v>1659</v>
      </c>
      <c r="D485" s="148" t="s">
        <v>407</v>
      </c>
      <c r="E485" s="148" t="s">
        <v>139</v>
      </c>
      <c r="F485" s="150">
        <v>2.1822235000000001</v>
      </c>
      <c r="G485" s="150">
        <v>2.3873542699999999</v>
      </c>
      <c r="H485" s="56">
        <f t="shared" si="21"/>
        <v>-8.5923891806807484E-2</v>
      </c>
      <c r="I485" s="150">
        <v>13.634014499999999</v>
      </c>
      <c r="J485" s="150">
        <v>63.06617799</v>
      </c>
      <c r="K485" s="56">
        <f t="shared" si="22"/>
        <v>-0.78381416260611414</v>
      </c>
      <c r="L485" s="56">
        <f t="shared" si="23"/>
        <v>6.2477626604241037</v>
      </c>
    </row>
    <row r="486" spans="1:12" x14ac:dyDescent="0.2">
      <c r="A486" s="151" t="s">
        <v>3066</v>
      </c>
      <c r="B486" s="151" t="s">
        <v>964</v>
      </c>
      <c r="C486" s="148" t="s">
        <v>1659</v>
      </c>
      <c r="D486" s="148" t="s">
        <v>138</v>
      </c>
      <c r="E486" s="148" t="s">
        <v>464</v>
      </c>
      <c r="F486" s="150">
        <v>3.8619062000000004</v>
      </c>
      <c r="G486" s="150">
        <v>3.0713206299999998</v>
      </c>
      <c r="H486" s="56">
        <f t="shared" si="21"/>
        <v>0.25740899933329353</v>
      </c>
      <c r="I486" s="150">
        <v>13.574074643353089</v>
      </c>
      <c r="J486" s="150">
        <v>12.424293922855208</v>
      </c>
      <c r="K486" s="56">
        <f t="shared" si="22"/>
        <v>9.2542942692525498E-2</v>
      </c>
      <c r="L486" s="56">
        <f t="shared" si="23"/>
        <v>3.5148638885514849</v>
      </c>
    </row>
    <row r="487" spans="1:12" x14ac:dyDescent="0.2">
      <c r="A487" s="148" t="s">
        <v>1857</v>
      </c>
      <c r="B487" s="151" t="s">
        <v>156</v>
      </c>
      <c r="C487" s="148" t="s">
        <v>1870</v>
      </c>
      <c r="D487" s="148" t="s">
        <v>137</v>
      </c>
      <c r="E487" s="148" t="s">
        <v>464</v>
      </c>
      <c r="F487" s="150">
        <v>3.2645240499999999</v>
      </c>
      <c r="G487" s="150">
        <v>0.56868105000000002</v>
      </c>
      <c r="H487" s="56">
        <f t="shared" si="21"/>
        <v>4.7405184329599166</v>
      </c>
      <c r="I487" s="150">
        <v>13.569123960000002</v>
      </c>
      <c r="J487" s="150">
        <v>6.6915136199999985</v>
      </c>
      <c r="K487" s="56">
        <f t="shared" si="22"/>
        <v>1.0278108557447734</v>
      </c>
      <c r="L487" s="56">
        <f t="shared" si="23"/>
        <v>4.1565397442852356</v>
      </c>
    </row>
    <row r="488" spans="1:12" x14ac:dyDescent="0.2">
      <c r="A488" s="148" t="s">
        <v>1206</v>
      </c>
      <c r="B488" s="151" t="s">
        <v>1028</v>
      </c>
      <c r="C488" s="148" t="s">
        <v>422</v>
      </c>
      <c r="D488" s="148" t="s">
        <v>138</v>
      </c>
      <c r="E488" s="148" t="s">
        <v>139</v>
      </c>
      <c r="F488" s="150">
        <v>10.12615263</v>
      </c>
      <c r="G488" s="150">
        <v>10.976366789999998</v>
      </c>
      <c r="H488" s="56">
        <f t="shared" si="21"/>
        <v>-7.7458614154055527E-2</v>
      </c>
      <c r="I488" s="150">
        <v>13.470082828843498</v>
      </c>
      <c r="J488" s="150">
        <v>18.817169577209874</v>
      </c>
      <c r="K488" s="56">
        <f t="shared" si="22"/>
        <v>-0.28415999156655414</v>
      </c>
      <c r="L488" s="56">
        <f t="shared" si="23"/>
        <v>1.3302271179417822</v>
      </c>
    </row>
    <row r="489" spans="1:12" x14ac:dyDescent="0.2">
      <c r="A489" s="148" t="s">
        <v>664</v>
      </c>
      <c r="B489" s="151" t="s">
        <v>251</v>
      </c>
      <c r="C489" s="148" t="s">
        <v>422</v>
      </c>
      <c r="D489" s="148" t="s">
        <v>138</v>
      </c>
      <c r="E489" s="148" t="s">
        <v>139</v>
      </c>
      <c r="F489" s="150">
        <v>3.6377391100000001</v>
      </c>
      <c r="G489" s="150">
        <v>6.77594501</v>
      </c>
      <c r="H489" s="56">
        <f t="shared" si="21"/>
        <v>-0.46313922196366819</v>
      </c>
      <c r="I489" s="150">
        <v>13.42165919</v>
      </c>
      <c r="J489" s="150">
        <v>24.573236290000001</v>
      </c>
      <c r="K489" s="56">
        <f t="shared" si="22"/>
        <v>-0.45380986730421424</v>
      </c>
      <c r="L489" s="56">
        <f t="shared" si="23"/>
        <v>3.6895606815520092</v>
      </c>
    </row>
    <row r="490" spans="1:12" x14ac:dyDescent="0.2">
      <c r="A490" s="148" t="s">
        <v>658</v>
      </c>
      <c r="B490" s="151" t="s">
        <v>320</v>
      </c>
      <c r="C490" s="148" t="s">
        <v>422</v>
      </c>
      <c r="D490" s="148" t="s">
        <v>138</v>
      </c>
      <c r="E490" s="148" t="s">
        <v>139</v>
      </c>
      <c r="F490" s="150">
        <v>4.3294432999999994</v>
      </c>
      <c r="G490" s="150">
        <v>3.0814892200000004</v>
      </c>
      <c r="H490" s="56">
        <f t="shared" si="21"/>
        <v>0.40498408104117889</v>
      </c>
      <c r="I490" s="150">
        <v>13.337149</v>
      </c>
      <c r="J490" s="150">
        <v>21.391891000000001</v>
      </c>
      <c r="K490" s="56">
        <f t="shared" si="22"/>
        <v>-0.37653249074614303</v>
      </c>
      <c r="L490" s="56">
        <f t="shared" si="23"/>
        <v>3.0805690422138112</v>
      </c>
    </row>
    <row r="491" spans="1:12" x14ac:dyDescent="0.2">
      <c r="A491" s="148" t="s">
        <v>1634</v>
      </c>
      <c r="B491" s="151" t="s">
        <v>285</v>
      </c>
      <c r="C491" s="148" t="s">
        <v>1411</v>
      </c>
      <c r="D491" s="148" t="s">
        <v>138</v>
      </c>
      <c r="E491" s="148" t="s">
        <v>464</v>
      </c>
      <c r="F491" s="150">
        <v>29.591352820000001</v>
      </c>
      <c r="G491" s="150">
        <v>33.888121560000002</v>
      </c>
      <c r="H491" s="56">
        <f t="shared" si="21"/>
        <v>-0.1267927681501152</v>
      </c>
      <c r="I491" s="150">
        <v>13.29126611</v>
      </c>
      <c r="J491" s="150">
        <v>11.552981170000001</v>
      </c>
      <c r="K491" s="56">
        <f t="shared" si="22"/>
        <v>0.15046202485933757</v>
      </c>
      <c r="L491" s="56">
        <f t="shared" si="23"/>
        <v>0.44916047572575968</v>
      </c>
    </row>
    <row r="492" spans="1:12" x14ac:dyDescent="0.2">
      <c r="A492" s="148" t="s">
        <v>3483</v>
      </c>
      <c r="B492" s="151" t="s">
        <v>768</v>
      </c>
      <c r="C492" s="148" t="s">
        <v>1412</v>
      </c>
      <c r="D492" s="148" t="s">
        <v>407</v>
      </c>
      <c r="E492" s="148" t="s">
        <v>139</v>
      </c>
      <c r="F492" s="150">
        <v>9.2775335600000002</v>
      </c>
      <c r="G492" s="150">
        <v>18.24188693</v>
      </c>
      <c r="H492" s="56">
        <f t="shared" si="21"/>
        <v>-0.49141590474708641</v>
      </c>
      <c r="I492" s="150">
        <v>13.216418923833579</v>
      </c>
      <c r="J492" s="150">
        <v>22.699629642214191</v>
      </c>
      <c r="K492" s="56">
        <f t="shared" si="22"/>
        <v>-0.41776940275469576</v>
      </c>
      <c r="L492" s="56">
        <f t="shared" si="23"/>
        <v>1.424561693941593</v>
      </c>
    </row>
    <row r="493" spans="1:12" x14ac:dyDescent="0.2">
      <c r="A493" s="148" t="s">
        <v>540</v>
      </c>
      <c r="B493" s="151" t="s">
        <v>532</v>
      </c>
      <c r="C493" s="148" t="s">
        <v>1412</v>
      </c>
      <c r="D493" s="148" t="s">
        <v>407</v>
      </c>
      <c r="E493" s="148" t="s">
        <v>139</v>
      </c>
      <c r="F493" s="150">
        <v>2.4260411099999999</v>
      </c>
      <c r="G493" s="150">
        <v>3.2446182700000001</v>
      </c>
      <c r="H493" s="56">
        <f t="shared" si="21"/>
        <v>-0.2522876627949211</v>
      </c>
      <c r="I493" s="150">
        <v>13.198425851140801</v>
      </c>
      <c r="J493" s="150">
        <v>4.6871343819862936</v>
      </c>
      <c r="K493" s="56">
        <f t="shared" si="22"/>
        <v>1.8158838163175575</v>
      </c>
      <c r="L493" s="56">
        <f t="shared" si="23"/>
        <v>5.4403141796475172</v>
      </c>
    </row>
    <row r="494" spans="1:12" x14ac:dyDescent="0.2">
      <c r="A494" s="148" t="s">
        <v>2803</v>
      </c>
      <c r="B494" s="151" t="s">
        <v>123</v>
      </c>
      <c r="C494" s="148" t="s">
        <v>422</v>
      </c>
      <c r="D494" s="148" t="s">
        <v>138</v>
      </c>
      <c r="E494" s="148" t="s">
        <v>464</v>
      </c>
      <c r="F494" s="150">
        <v>8.6030004899999994</v>
      </c>
      <c r="G494" s="150">
        <v>12.307157199999999</v>
      </c>
      <c r="H494" s="56">
        <f t="shared" si="21"/>
        <v>-0.30097581836364284</v>
      </c>
      <c r="I494" s="150">
        <v>13.108619603611002</v>
      </c>
      <c r="J494" s="150">
        <v>18.11949901457038</v>
      </c>
      <c r="K494" s="56">
        <f t="shared" si="22"/>
        <v>-0.27654624484540069</v>
      </c>
      <c r="L494" s="56">
        <f t="shared" si="23"/>
        <v>1.523726474135189</v>
      </c>
    </row>
    <row r="495" spans="1:12" x14ac:dyDescent="0.2">
      <c r="A495" s="148" t="s">
        <v>1236</v>
      </c>
      <c r="B495" s="151" t="s">
        <v>1043</v>
      </c>
      <c r="C495" s="148" t="s">
        <v>422</v>
      </c>
      <c r="D495" s="148" t="s">
        <v>407</v>
      </c>
      <c r="E495" s="148" t="s">
        <v>139</v>
      </c>
      <c r="F495" s="150">
        <v>6.0877412300000007</v>
      </c>
      <c r="G495" s="150">
        <v>2.7329263999999998</v>
      </c>
      <c r="H495" s="56">
        <f t="shared" si="21"/>
        <v>1.227554035117814</v>
      </c>
      <c r="I495" s="150">
        <v>13.108437328786669</v>
      </c>
      <c r="J495" s="150">
        <v>15.323740881545424</v>
      </c>
      <c r="K495" s="56">
        <f t="shared" si="22"/>
        <v>-0.14456675885368653</v>
      </c>
      <c r="L495" s="56">
        <f t="shared" si="23"/>
        <v>2.1532514004026857</v>
      </c>
    </row>
    <row r="496" spans="1:12" x14ac:dyDescent="0.2">
      <c r="A496" s="148" t="s">
        <v>3414</v>
      </c>
      <c r="B496" s="151" t="s">
        <v>439</v>
      </c>
      <c r="C496" s="148" t="s">
        <v>422</v>
      </c>
      <c r="D496" s="148" t="s">
        <v>407</v>
      </c>
      <c r="E496" s="148" t="s">
        <v>139</v>
      </c>
      <c r="F496" s="150">
        <v>5.6520290700000002</v>
      </c>
      <c r="G496" s="150">
        <v>4.4921842600000002</v>
      </c>
      <c r="H496" s="56">
        <f t="shared" si="21"/>
        <v>0.2581917265343876</v>
      </c>
      <c r="I496" s="150">
        <v>13.016517479999999</v>
      </c>
      <c r="J496" s="150">
        <v>102.65245926</v>
      </c>
      <c r="K496" s="56">
        <f t="shared" si="22"/>
        <v>-0.873198191511111</v>
      </c>
      <c r="L496" s="56">
        <f t="shared" si="23"/>
        <v>2.3029813397615801</v>
      </c>
    </row>
    <row r="497" spans="1:12" x14ac:dyDescent="0.2">
      <c r="A497" s="148" t="s">
        <v>834</v>
      </c>
      <c r="B497" s="151" t="s">
        <v>835</v>
      </c>
      <c r="C497" s="148" t="s">
        <v>1412</v>
      </c>
      <c r="D497" s="148" t="s">
        <v>407</v>
      </c>
      <c r="E497" s="148" t="s">
        <v>139</v>
      </c>
      <c r="F497" s="150">
        <v>1.91762371</v>
      </c>
      <c r="G497" s="150">
        <v>0.94788990000000006</v>
      </c>
      <c r="H497" s="56">
        <f t="shared" si="21"/>
        <v>1.0230447755588492</v>
      </c>
      <c r="I497" s="150">
        <v>12.939268079425743</v>
      </c>
      <c r="J497" s="150">
        <v>9.2792218376722957</v>
      </c>
      <c r="K497" s="56">
        <f t="shared" si="22"/>
        <v>0.39443460947276732</v>
      </c>
      <c r="L497" s="56">
        <f t="shared" si="23"/>
        <v>6.7475532409983305</v>
      </c>
    </row>
    <row r="498" spans="1:12" x14ac:dyDescent="0.2">
      <c r="A498" s="151" t="s">
        <v>3104</v>
      </c>
      <c r="B498" s="151" t="s">
        <v>59</v>
      </c>
      <c r="C498" s="148" t="s">
        <v>1659</v>
      </c>
      <c r="D498" s="148" t="s">
        <v>137</v>
      </c>
      <c r="E498" s="148" t="s">
        <v>464</v>
      </c>
      <c r="F498" s="150">
        <v>2.0684103999999999</v>
      </c>
      <c r="G498" s="150">
        <v>1.3625051499999998</v>
      </c>
      <c r="H498" s="56">
        <f t="shared" si="21"/>
        <v>0.51809363803138653</v>
      </c>
      <c r="I498" s="150">
        <v>12.93189445</v>
      </c>
      <c r="J498" s="150">
        <v>3.4043595</v>
      </c>
      <c r="K498" s="56">
        <f t="shared" si="22"/>
        <v>2.798627744807797</v>
      </c>
      <c r="L498" s="56">
        <f t="shared" si="23"/>
        <v>6.2520931291004924</v>
      </c>
    </row>
    <row r="499" spans="1:12" x14ac:dyDescent="0.2">
      <c r="A499" s="148" t="s">
        <v>1374</v>
      </c>
      <c r="B499" s="151" t="s">
        <v>553</v>
      </c>
      <c r="C499" s="148" t="s">
        <v>1660</v>
      </c>
      <c r="D499" s="148" t="s">
        <v>138</v>
      </c>
      <c r="E499" s="148" t="s">
        <v>139</v>
      </c>
      <c r="F499" s="150">
        <v>5.78167907</v>
      </c>
      <c r="G499" s="150">
        <v>5.9326918300000004</v>
      </c>
      <c r="H499" s="56">
        <f t="shared" si="21"/>
        <v>-2.5454340850197266E-2</v>
      </c>
      <c r="I499" s="150">
        <v>12.910366</v>
      </c>
      <c r="J499" s="150">
        <v>30.601308290000002</v>
      </c>
      <c r="K499" s="56">
        <f t="shared" si="22"/>
        <v>-0.57811065207892132</v>
      </c>
      <c r="L499" s="56">
        <f t="shared" si="23"/>
        <v>2.2329786630650879</v>
      </c>
    </row>
    <row r="500" spans="1:12" x14ac:dyDescent="0.2">
      <c r="A500" s="148" t="s">
        <v>2065</v>
      </c>
      <c r="B500" s="151" t="s">
        <v>2066</v>
      </c>
      <c r="C500" s="148" t="s">
        <v>1870</v>
      </c>
      <c r="D500" s="148" t="s">
        <v>138</v>
      </c>
      <c r="E500" s="148" t="s">
        <v>464</v>
      </c>
      <c r="F500" s="150">
        <v>7.4309496399999997</v>
      </c>
      <c r="G500" s="150">
        <v>6.5144297099999999</v>
      </c>
      <c r="H500" s="56">
        <f t="shared" si="21"/>
        <v>0.14069073899025919</v>
      </c>
      <c r="I500" s="150">
        <v>12.84695889999999</v>
      </c>
      <c r="J500" s="150">
        <v>11.623469290000005</v>
      </c>
      <c r="K500" s="56">
        <f t="shared" si="22"/>
        <v>0.10526027810411032</v>
      </c>
      <c r="L500" s="56">
        <f t="shared" si="23"/>
        <v>1.7288448344268406</v>
      </c>
    </row>
    <row r="501" spans="1:12" x14ac:dyDescent="0.2">
      <c r="A501" s="148" t="s">
        <v>696</v>
      </c>
      <c r="B501" s="151" t="s">
        <v>778</v>
      </c>
      <c r="C501" s="148" t="s">
        <v>1412</v>
      </c>
      <c r="D501" s="148" t="s">
        <v>138</v>
      </c>
      <c r="E501" s="148" t="s">
        <v>464</v>
      </c>
      <c r="F501" s="150">
        <v>1.8372199499999999</v>
      </c>
      <c r="G501" s="150">
        <v>2.0220287400000001</v>
      </c>
      <c r="H501" s="56">
        <f t="shared" si="21"/>
        <v>-9.1397706839715931E-2</v>
      </c>
      <c r="I501" s="150">
        <v>12.826785289999998</v>
      </c>
      <c r="J501" s="150">
        <v>4.0537510299999999</v>
      </c>
      <c r="K501" s="56">
        <f t="shared" si="22"/>
        <v>2.1641768808875268</v>
      </c>
      <c r="L501" s="56">
        <f t="shared" si="23"/>
        <v>6.9816274801501033</v>
      </c>
    </row>
    <row r="502" spans="1:12" x14ac:dyDescent="0.2">
      <c r="A502" s="148" t="s">
        <v>1806</v>
      </c>
      <c r="B502" s="151" t="s">
        <v>3263</v>
      </c>
      <c r="C502" s="148" t="s">
        <v>1798</v>
      </c>
      <c r="D502" s="148" t="s">
        <v>138</v>
      </c>
      <c r="E502" s="148" t="s">
        <v>464</v>
      </c>
      <c r="F502" s="150">
        <v>4.2821846799999994</v>
      </c>
      <c r="G502" s="150">
        <v>5.9510784800000005</v>
      </c>
      <c r="H502" s="56">
        <f t="shared" si="21"/>
        <v>-0.28043552199970334</v>
      </c>
      <c r="I502" s="150">
        <v>12.81177570567305</v>
      </c>
      <c r="J502" s="150">
        <v>22.589074004913943</v>
      </c>
      <c r="K502" s="56">
        <f t="shared" si="22"/>
        <v>-0.43283307217967304</v>
      </c>
      <c r="L502" s="56">
        <f t="shared" si="23"/>
        <v>2.9918783665521524</v>
      </c>
    </row>
    <row r="503" spans="1:12" x14ac:dyDescent="0.2">
      <c r="A503" s="148" t="s">
        <v>703</v>
      </c>
      <c r="B503" s="151" t="s">
        <v>230</v>
      </c>
      <c r="C503" s="148" t="s">
        <v>1661</v>
      </c>
      <c r="D503" s="148" t="s">
        <v>138</v>
      </c>
      <c r="E503" s="148" t="s">
        <v>139</v>
      </c>
      <c r="F503" s="150">
        <v>8.9532934399999995</v>
      </c>
      <c r="G503" s="150">
        <v>0.32855425999999999</v>
      </c>
      <c r="H503" s="56">
        <f t="shared" si="21"/>
        <v>26.250577849759122</v>
      </c>
      <c r="I503" s="150">
        <v>12.7825895</v>
      </c>
      <c r="J503" s="150">
        <v>0.95842950000000005</v>
      </c>
      <c r="K503" s="56">
        <f t="shared" si="22"/>
        <v>12.337015920315475</v>
      </c>
      <c r="L503" s="56">
        <f t="shared" si="23"/>
        <v>1.4276969235579975</v>
      </c>
    </row>
    <row r="504" spans="1:12" x14ac:dyDescent="0.2">
      <c r="A504" s="148" t="s">
        <v>728</v>
      </c>
      <c r="B504" s="151" t="s">
        <v>729</v>
      </c>
      <c r="C504" s="148" t="s">
        <v>1410</v>
      </c>
      <c r="D504" s="148" t="s">
        <v>137</v>
      </c>
      <c r="E504" s="148" t="s">
        <v>1871</v>
      </c>
      <c r="F504" s="150">
        <v>0.75723308</v>
      </c>
      <c r="G504" s="150">
        <v>0.97478628</v>
      </c>
      <c r="H504" s="56">
        <f t="shared" si="21"/>
        <v>-0.22318040832499197</v>
      </c>
      <c r="I504" s="150">
        <v>12.7591585</v>
      </c>
      <c r="J504" s="150">
        <v>1.4935E-3</v>
      </c>
      <c r="K504" s="56" t="str">
        <f t="shared" si="22"/>
        <v/>
      </c>
      <c r="L504" s="56">
        <f t="shared" si="23"/>
        <v>16.849710923880927</v>
      </c>
    </row>
    <row r="505" spans="1:12" x14ac:dyDescent="0.2">
      <c r="A505" s="151" t="s">
        <v>2993</v>
      </c>
      <c r="B505" s="151" t="s">
        <v>628</v>
      </c>
      <c r="C505" s="148" t="s">
        <v>1659</v>
      </c>
      <c r="D505" s="148" t="s">
        <v>407</v>
      </c>
      <c r="E505" s="148" t="s">
        <v>139</v>
      </c>
      <c r="F505" s="150">
        <v>1.1412649799999999</v>
      </c>
      <c r="G505" s="150">
        <v>0.89188803999999999</v>
      </c>
      <c r="H505" s="56">
        <f t="shared" si="21"/>
        <v>0.27960565543630334</v>
      </c>
      <c r="I505" s="150">
        <v>12.727914500000001</v>
      </c>
      <c r="J505" s="150">
        <v>0.31405949999999999</v>
      </c>
      <c r="K505" s="56">
        <f t="shared" si="22"/>
        <v>39.527080059670226</v>
      </c>
      <c r="L505" s="56">
        <f t="shared" si="23"/>
        <v>11.152462156509877</v>
      </c>
    </row>
    <row r="506" spans="1:12" x14ac:dyDescent="0.2">
      <c r="A506" s="148" t="s">
        <v>1224</v>
      </c>
      <c r="B506" s="151" t="s">
        <v>1037</v>
      </c>
      <c r="C506" s="148" t="s">
        <v>422</v>
      </c>
      <c r="D506" s="148" t="s">
        <v>407</v>
      </c>
      <c r="E506" s="148" t="s">
        <v>464</v>
      </c>
      <c r="F506" s="150">
        <v>5.7553509699999994</v>
      </c>
      <c r="G506" s="150">
        <v>5.0271326299999997</v>
      </c>
      <c r="H506" s="56">
        <f t="shared" si="21"/>
        <v>0.14485759449716373</v>
      </c>
      <c r="I506" s="150">
        <v>12.664981363269035</v>
      </c>
      <c r="J506" s="150">
        <v>13.022888935126579</v>
      </c>
      <c r="K506" s="56">
        <f t="shared" si="22"/>
        <v>-2.7482962777342079E-2</v>
      </c>
      <c r="L506" s="56">
        <f t="shared" si="23"/>
        <v>2.20055760791753</v>
      </c>
    </row>
    <row r="507" spans="1:12" x14ac:dyDescent="0.2">
      <c r="A507" s="148" t="s">
        <v>2588</v>
      </c>
      <c r="B507" s="151" t="s">
        <v>1730</v>
      </c>
      <c r="C507" s="148" t="s">
        <v>1410</v>
      </c>
      <c r="D507" s="148" t="s">
        <v>137</v>
      </c>
      <c r="E507" s="148" t="s">
        <v>464</v>
      </c>
      <c r="F507" s="150">
        <v>2.41692982</v>
      </c>
      <c r="G507" s="150">
        <v>1.1640207199999999</v>
      </c>
      <c r="H507" s="56">
        <f t="shared" si="21"/>
        <v>1.0763632283109188</v>
      </c>
      <c r="I507" s="150">
        <v>12.59339967</v>
      </c>
      <c r="J507" s="150">
        <v>9.7230625900000014</v>
      </c>
      <c r="K507" s="56">
        <f t="shared" si="22"/>
        <v>0.29520915384748103</v>
      </c>
      <c r="L507" s="56">
        <f t="shared" si="23"/>
        <v>5.210494556271394</v>
      </c>
    </row>
    <row r="508" spans="1:12" x14ac:dyDescent="0.2">
      <c r="A508" s="148" t="s">
        <v>2598</v>
      </c>
      <c r="B508" s="151" t="s">
        <v>1742</v>
      </c>
      <c r="C508" s="148" t="s">
        <v>1410</v>
      </c>
      <c r="D508" s="148" t="s">
        <v>137</v>
      </c>
      <c r="E508" s="148" t="s">
        <v>464</v>
      </c>
      <c r="F508" s="150">
        <v>1.9469984599999999</v>
      </c>
      <c r="G508" s="150">
        <v>4.4011916500000003</v>
      </c>
      <c r="H508" s="56">
        <f t="shared" si="21"/>
        <v>-0.55762015953111255</v>
      </c>
      <c r="I508" s="150">
        <v>12.551765385363034</v>
      </c>
      <c r="J508" s="150">
        <v>6.9874524622174166</v>
      </c>
      <c r="K508" s="56">
        <f t="shared" si="22"/>
        <v>0.79632927067954928</v>
      </c>
      <c r="L508" s="56">
        <f t="shared" si="23"/>
        <v>6.44672589282019</v>
      </c>
    </row>
    <row r="509" spans="1:12" x14ac:dyDescent="0.2">
      <c r="A509" s="151" t="s">
        <v>2957</v>
      </c>
      <c r="B509" s="151" t="s">
        <v>1054</v>
      </c>
      <c r="C509" s="148" t="s">
        <v>1659</v>
      </c>
      <c r="D509" s="148" t="s">
        <v>407</v>
      </c>
      <c r="E509" s="148" t="s">
        <v>139</v>
      </c>
      <c r="F509" s="150">
        <v>3.6754418700000002</v>
      </c>
      <c r="G509" s="150">
        <v>7.7148947100000003</v>
      </c>
      <c r="H509" s="56">
        <f t="shared" si="21"/>
        <v>-0.52359144121099743</v>
      </c>
      <c r="I509" s="150">
        <v>12.542304530000006</v>
      </c>
      <c r="J509" s="150">
        <v>21.712343759999992</v>
      </c>
      <c r="K509" s="56">
        <f t="shared" si="22"/>
        <v>-0.42234220917659193</v>
      </c>
      <c r="L509" s="56">
        <f t="shared" si="23"/>
        <v>3.4124616777029875</v>
      </c>
    </row>
    <row r="510" spans="1:12" x14ac:dyDescent="0.2">
      <c r="A510" s="148" t="s">
        <v>1214</v>
      </c>
      <c r="B510" s="151" t="s">
        <v>1041</v>
      </c>
      <c r="C510" s="148" t="s">
        <v>422</v>
      </c>
      <c r="D510" s="148" t="s">
        <v>407</v>
      </c>
      <c r="E510" s="148" t="s">
        <v>139</v>
      </c>
      <c r="F510" s="150">
        <v>1.5920144700000001</v>
      </c>
      <c r="G510" s="150">
        <v>0.78758571999999993</v>
      </c>
      <c r="H510" s="56">
        <f t="shared" si="21"/>
        <v>1.0213856467585525</v>
      </c>
      <c r="I510" s="150">
        <v>12.52682646160604</v>
      </c>
      <c r="J510" s="150">
        <v>4.0200671693180103</v>
      </c>
      <c r="K510" s="56">
        <f t="shared" si="22"/>
        <v>2.1160739196631808</v>
      </c>
      <c r="L510" s="56">
        <f t="shared" si="23"/>
        <v>7.8685380677513814</v>
      </c>
    </row>
    <row r="511" spans="1:12" x14ac:dyDescent="0.2">
      <c r="A511" s="148" t="s">
        <v>1341</v>
      </c>
      <c r="B511" s="151" t="s">
        <v>1347</v>
      </c>
      <c r="C511" s="148" t="s">
        <v>422</v>
      </c>
      <c r="D511" s="148" t="s">
        <v>407</v>
      </c>
      <c r="E511" s="148" t="s">
        <v>464</v>
      </c>
      <c r="F511" s="150">
        <v>5.8615402400000001</v>
      </c>
      <c r="G511" s="150">
        <v>4.3907829400000002</v>
      </c>
      <c r="H511" s="56">
        <f t="shared" si="21"/>
        <v>0.33496470221777797</v>
      </c>
      <c r="I511" s="150">
        <v>12.457202889999992</v>
      </c>
      <c r="J511" s="150">
        <v>27.281410689999998</v>
      </c>
      <c r="K511" s="56">
        <f t="shared" si="22"/>
        <v>-0.54338127776632239</v>
      </c>
      <c r="L511" s="56">
        <f t="shared" si="23"/>
        <v>2.1252439427081358</v>
      </c>
    </row>
    <row r="512" spans="1:12" x14ac:dyDescent="0.2">
      <c r="A512" s="148" t="s">
        <v>2022</v>
      </c>
      <c r="B512" s="151" t="s">
        <v>2023</v>
      </c>
      <c r="C512" s="148" t="s">
        <v>422</v>
      </c>
      <c r="D512" s="148" t="s">
        <v>407</v>
      </c>
      <c r="E512" s="148" t="s">
        <v>464</v>
      </c>
      <c r="F512" s="150">
        <v>2.11998606</v>
      </c>
      <c r="G512" s="150">
        <v>1.28995025</v>
      </c>
      <c r="H512" s="56">
        <f t="shared" si="21"/>
        <v>0.64346342814383739</v>
      </c>
      <c r="I512" s="150">
        <v>12.401572368066143</v>
      </c>
      <c r="J512" s="150">
        <v>2.5210222024628535</v>
      </c>
      <c r="K512" s="56">
        <f t="shared" si="22"/>
        <v>3.9192634463713638</v>
      </c>
      <c r="L512" s="56">
        <f t="shared" si="23"/>
        <v>5.8498367522596553</v>
      </c>
    </row>
    <row r="513" spans="1:12" x14ac:dyDescent="0.2">
      <c r="A513" s="148" t="s">
        <v>2753</v>
      </c>
      <c r="B513" s="151" t="s">
        <v>988</v>
      </c>
      <c r="C513" s="148" t="s">
        <v>422</v>
      </c>
      <c r="D513" s="148" t="s">
        <v>407</v>
      </c>
      <c r="E513" s="148" t="s">
        <v>139</v>
      </c>
      <c r="F513" s="150">
        <v>5.0896094999999999</v>
      </c>
      <c r="G513" s="150">
        <v>3.8610102799999999</v>
      </c>
      <c r="H513" s="56">
        <f t="shared" si="21"/>
        <v>0.31820666895504868</v>
      </c>
      <c r="I513" s="150">
        <v>12.377154466128488</v>
      </c>
      <c r="J513" s="150">
        <v>8.4505824885113086</v>
      </c>
      <c r="K513" s="56">
        <f t="shared" si="22"/>
        <v>0.46465104422747339</v>
      </c>
      <c r="L513" s="56">
        <f t="shared" si="23"/>
        <v>2.4318475643619588</v>
      </c>
    </row>
    <row r="514" spans="1:12" x14ac:dyDescent="0.2">
      <c r="A514" s="148" t="s">
        <v>3471</v>
      </c>
      <c r="B514" s="151" t="s">
        <v>7</v>
      </c>
      <c r="C514" s="148" t="s">
        <v>422</v>
      </c>
      <c r="D514" s="148" t="s">
        <v>407</v>
      </c>
      <c r="E514" s="148" t="s">
        <v>464</v>
      </c>
      <c r="F514" s="150">
        <v>1.6570060000000001E-2</v>
      </c>
      <c r="G514" s="150">
        <v>0.21199928000000001</v>
      </c>
      <c r="H514" s="56">
        <f t="shared" si="21"/>
        <v>-0.92183907417044053</v>
      </c>
      <c r="I514" s="150">
        <v>12.097894069584644</v>
      </c>
      <c r="J514" s="150">
        <v>21.913693642291268</v>
      </c>
      <c r="K514" s="56">
        <f t="shared" si="22"/>
        <v>-0.44792994430492072</v>
      </c>
      <c r="L514" s="56" t="str">
        <f t="shared" si="23"/>
        <v/>
      </c>
    </row>
    <row r="515" spans="1:12" x14ac:dyDescent="0.2">
      <c r="A515" s="148" t="s">
        <v>1809</v>
      </c>
      <c r="B515" s="151" t="s">
        <v>829</v>
      </c>
      <c r="C515" s="148" t="s">
        <v>1870</v>
      </c>
      <c r="D515" s="148" t="s">
        <v>137</v>
      </c>
      <c r="E515" s="148" t="s">
        <v>464</v>
      </c>
      <c r="F515" s="150">
        <v>3.2585582599999996</v>
      </c>
      <c r="G515" s="150">
        <v>3.9617385499999997</v>
      </c>
      <c r="H515" s="56">
        <f t="shared" si="21"/>
        <v>-0.17749285600888531</v>
      </c>
      <c r="I515" s="150">
        <v>12.077004669999997</v>
      </c>
      <c r="J515" s="150">
        <v>10.508965339999998</v>
      </c>
      <c r="K515" s="56">
        <f t="shared" si="22"/>
        <v>0.14920967757231174</v>
      </c>
      <c r="L515" s="56">
        <f t="shared" si="23"/>
        <v>3.7062417506078282</v>
      </c>
    </row>
    <row r="516" spans="1:12" x14ac:dyDescent="0.2">
      <c r="A516" s="148" t="s">
        <v>1562</v>
      </c>
      <c r="B516" s="151" t="s">
        <v>916</v>
      </c>
      <c r="C516" s="148" t="s">
        <v>1563</v>
      </c>
      <c r="D516" s="148" t="s">
        <v>138</v>
      </c>
      <c r="E516" s="148" t="s">
        <v>464</v>
      </c>
      <c r="F516" s="150">
        <v>7.1885618899999999</v>
      </c>
      <c r="G516" s="150">
        <v>4.4232780599999995</v>
      </c>
      <c r="H516" s="56">
        <f t="shared" si="21"/>
        <v>0.62516617596498114</v>
      </c>
      <c r="I516" s="150">
        <v>11.954365147056425</v>
      </c>
      <c r="J516" s="150">
        <v>10.967977120564887</v>
      </c>
      <c r="K516" s="56">
        <f t="shared" si="22"/>
        <v>8.9933450411932903E-2</v>
      </c>
      <c r="L516" s="56">
        <f t="shared" si="23"/>
        <v>1.6629703311988073</v>
      </c>
    </row>
    <row r="517" spans="1:12" x14ac:dyDescent="0.2">
      <c r="A517" s="148" t="s">
        <v>3423</v>
      </c>
      <c r="B517" s="151" t="s">
        <v>1076</v>
      </c>
      <c r="C517" s="148" t="s">
        <v>422</v>
      </c>
      <c r="D517" s="148" t="s">
        <v>407</v>
      </c>
      <c r="E517" s="148" t="s">
        <v>139</v>
      </c>
      <c r="F517" s="150">
        <v>5.4931891100000003</v>
      </c>
      <c r="G517" s="150">
        <v>6.1713608799999999</v>
      </c>
      <c r="H517" s="56">
        <f t="shared" si="21"/>
        <v>-0.10989014954510323</v>
      </c>
      <c r="I517" s="150">
        <v>11.949395099999997</v>
      </c>
      <c r="J517" s="150">
        <v>12.229729739999993</v>
      </c>
      <c r="K517" s="56">
        <f t="shared" si="22"/>
        <v>-2.2922390433788631E-2</v>
      </c>
      <c r="L517" s="56">
        <f t="shared" si="23"/>
        <v>2.1753110735341123</v>
      </c>
    </row>
    <row r="518" spans="1:12" x14ac:dyDescent="0.2">
      <c r="A518" s="148" t="s">
        <v>545</v>
      </c>
      <c r="B518" s="151" t="s">
        <v>414</v>
      </c>
      <c r="C518" s="148" t="s">
        <v>1412</v>
      </c>
      <c r="D518" s="148" t="s">
        <v>407</v>
      </c>
      <c r="E518" s="148" t="s">
        <v>464</v>
      </c>
      <c r="F518" s="150">
        <v>6.3078202399999999</v>
      </c>
      <c r="G518" s="150">
        <v>1.4923573000000001</v>
      </c>
      <c r="H518" s="56">
        <f t="shared" si="21"/>
        <v>3.2267493448117284</v>
      </c>
      <c r="I518" s="150">
        <v>11.936518615371703</v>
      </c>
      <c r="J518" s="150">
        <v>4.5615778813355314</v>
      </c>
      <c r="K518" s="56">
        <f t="shared" si="22"/>
        <v>1.6167521252266659</v>
      </c>
      <c r="L518" s="56">
        <f t="shared" si="23"/>
        <v>1.892336522159944</v>
      </c>
    </row>
    <row r="519" spans="1:12" x14ac:dyDescent="0.2">
      <c r="A519" s="148" t="s">
        <v>2859</v>
      </c>
      <c r="B519" s="151" t="s">
        <v>142</v>
      </c>
      <c r="C519" s="148" t="s">
        <v>1411</v>
      </c>
      <c r="D519" s="148" t="s">
        <v>137</v>
      </c>
      <c r="E519" s="148" t="s">
        <v>464</v>
      </c>
      <c r="F519" s="150">
        <v>12.81265677</v>
      </c>
      <c r="G519" s="150">
        <v>11.58193423</v>
      </c>
      <c r="H519" s="56">
        <f t="shared" ref="H519:H582" si="24">IF(ISERROR(F519/G519-1),"",IF((F519/G519-1)&gt;10000%,"",F519/G519-1))</f>
        <v>0.10626226289665275</v>
      </c>
      <c r="I519" s="150">
        <v>11.92988542</v>
      </c>
      <c r="J519" s="150">
        <v>3.5229553200000003</v>
      </c>
      <c r="K519" s="56">
        <f t="shared" ref="K519:K582" si="25">IF(ISERROR(I519/J519-1),"",IF((I519/J519-1)&gt;10000%,"",I519/J519-1))</f>
        <v>2.3863289018380165</v>
      </c>
      <c r="L519" s="56">
        <f t="shared" ref="L519:L582" si="26">IF(ISERROR(I519/F519),"",IF(I519/F519&gt;10000%,"",I519/F519))</f>
        <v>0.93110161570339167</v>
      </c>
    </row>
    <row r="520" spans="1:12" x14ac:dyDescent="0.2">
      <c r="A520" s="151" t="s">
        <v>3016</v>
      </c>
      <c r="B520" s="151" t="s">
        <v>447</v>
      </c>
      <c r="C520" s="148" t="s">
        <v>1659</v>
      </c>
      <c r="D520" s="148" t="s">
        <v>137</v>
      </c>
      <c r="E520" s="148" t="s">
        <v>464</v>
      </c>
      <c r="F520" s="150">
        <v>60.031707170000004</v>
      </c>
      <c r="G520" s="150">
        <v>134.93816931000001</v>
      </c>
      <c r="H520" s="56">
        <f t="shared" si="24"/>
        <v>-0.55511692890922326</v>
      </c>
      <c r="I520" s="150">
        <v>11.86361</v>
      </c>
      <c r="J520" s="150">
        <v>18.237684999999999</v>
      </c>
      <c r="K520" s="56">
        <f t="shared" si="25"/>
        <v>-0.34950022439799788</v>
      </c>
      <c r="L520" s="56">
        <f t="shared" si="26"/>
        <v>0.19762239921653721</v>
      </c>
    </row>
    <row r="521" spans="1:12" x14ac:dyDescent="0.2">
      <c r="A521" s="148" t="s">
        <v>3149</v>
      </c>
      <c r="B521" s="151" t="s">
        <v>3150</v>
      </c>
      <c r="C521" s="148" t="s">
        <v>1442</v>
      </c>
      <c r="D521" s="148" t="s">
        <v>138</v>
      </c>
      <c r="E521" s="148" t="s">
        <v>464</v>
      </c>
      <c r="F521" s="150">
        <v>9.1626293599999986</v>
      </c>
      <c r="G521" s="150">
        <v>4.8140715199999997</v>
      </c>
      <c r="H521" s="56">
        <f t="shared" si="24"/>
        <v>0.90330146154538205</v>
      </c>
      <c r="I521" s="150">
        <v>11.847713304766955</v>
      </c>
      <c r="J521" s="150">
        <v>19.469405276745658</v>
      </c>
      <c r="K521" s="56">
        <f t="shared" si="25"/>
        <v>-0.3914701997128841</v>
      </c>
      <c r="L521" s="56">
        <f t="shared" si="26"/>
        <v>1.2930473163619223</v>
      </c>
    </row>
    <row r="522" spans="1:12" x14ac:dyDescent="0.2">
      <c r="A522" s="148" t="s">
        <v>2646</v>
      </c>
      <c r="B522" s="151" t="s">
        <v>2144</v>
      </c>
      <c r="C522" s="148" t="s">
        <v>1410</v>
      </c>
      <c r="D522" s="148" t="s">
        <v>138</v>
      </c>
      <c r="E522" s="148" t="s">
        <v>139</v>
      </c>
      <c r="F522" s="150">
        <v>19.52578347</v>
      </c>
      <c r="G522" s="150">
        <v>3.45390277</v>
      </c>
      <c r="H522" s="56">
        <f t="shared" si="24"/>
        <v>4.653252210686869</v>
      </c>
      <c r="I522" s="150">
        <v>11.8465665</v>
      </c>
      <c r="J522" s="150">
        <v>18.2712775</v>
      </c>
      <c r="K522" s="56">
        <f t="shared" si="25"/>
        <v>-0.35162899802709469</v>
      </c>
      <c r="L522" s="56">
        <f t="shared" si="26"/>
        <v>0.60671401576287165</v>
      </c>
    </row>
    <row r="523" spans="1:12" x14ac:dyDescent="0.2">
      <c r="A523" s="148" t="s">
        <v>2858</v>
      </c>
      <c r="B523" s="151" t="s">
        <v>2249</v>
      </c>
      <c r="C523" s="148" t="s">
        <v>1411</v>
      </c>
      <c r="D523" s="148" t="s">
        <v>137</v>
      </c>
      <c r="E523" s="148" t="s">
        <v>464</v>
      </c>
      <c r="F523" s="150">
        <v>1.3811341399999999</v>
      </c>
      <c r="G523" s="150">
        <v>0.36215871999999999</v>
      </c>
      <c r="H523" s="56">
        <f t="shared" si="24"/>
        <v>2.8136155882150233</v>
      </c>
      <c r="I523" s="150">
        <v>11.830436000000001</v>
      </c>
      <c r="J523" s="150">
        <v>3.1960000000000001E-3</v>
      </c>
      <c r="K523" s="56" t="str">
        <f t="shared" si="25"/>
        <v/>
      </c>
      <c r="L523" s="56">
        <f t="shared" si="26"/>
        <v>8.5657400373869557</v>
      </c>
    </row>
    <row r="524" spans="1:12" x14ac:dyDescent="0.2">
      <c r="A524" s="148" t="s">
        <v>1543</v>
      </c>
      <c r="B524" s="151" t="s">
        <v>476</v>
      </c>
      <c r="C524" s="148" t="s">
        <v>1411</v>
      </c>
      <c r="D524" s="148" t="s">
        <v>137</v>
      </c>
      <c r="E524" s="148" t="s">
        <v>139</v>
      </c>
      <c r="F524" s="150">
        <v>9.595122439999999</v>
      </c>
      <c r="G524" s="150">
        <v>8.1751188399999997</v>
      </c>
      <c r="H524" s="56">
        <f t="shared" si="24"/>
        <v>0.17369822112579825</v>
      </c>
      <c r="I524" s="150">
        <v>11.822181499999999</v>
      </c>
      <c r="J524" s="150">
        <v>121.4573575</v>
      </c>
      <c r="K524" s="56">
        <f t="shared" si="25"/>
        <v>-0.90266393289513158</v>
      </c>
      <c r="L524" s="56">
        <f t="shared" si="26"/>
        <v>1.2321032455735916</v>
      </c>
    </row>
    <row r="525" spans="1:12" x14ac:dyDescent="0.2">
      <c r="A525" s="148" t="s">
        <v>547</v>
      </c>
      <c r="B525" s="151" t="s">
        <v>489</v>
      </c>
      <c r="C525" s="148" t="s">
        <v>1412</v>
      </c>
      <c r="D525" s="148" t="s">
        <v>138</v>
      </c>
      <c r="E525" s="148" t="s">
        <v>464</v>
      </c>
      <c r="F525" s="150">
        <v>9.3030971199999986</v>
      </c>
      <c r="G525" s="150">
        <v>5.8270912499999996</v>
      </c>
      <c r="H525" s="56">
        <f t="shared" si="24"/>
        <v>0.59652504497848713</v>
      </c>
      <c r="I525" s="150">
        <v>11.800964687997087</v>
      </c>
      <c r="J525" s="150">
        <v>7.8593179294719864</v>
      </c>
      <c r="K525" s="56">
        <f t="shared" si="25"/>
        <v>0.50152529696554882</v>
      </c>
      <c r="L525" s="56">
        <f t="shared" si="26"/>
        <v>1.2684984941871797</v>
      </c>
    </row>
    <row r="526" spans="1:12" x14ac:dyDescent="0.2">
      <c r="A526" s="148" t="s">
        <v>565</v>
      </c>
      <c r="B526" s="151" t="s">
        <v>458</v>
      </c>
      <c r="C526" s="148" t="s">
        <v>454</v>
      </c>
      <c r="D526" s="148" t="s">
        <v>137</v>
      </c>
      <c r="E526" s="148" t="s">
        <v>464</v>
      </c>
      <c r="F526" s="150">
        <v>1.0070123199999998</v>
      </c>
      <c r="G526" s="150">
        <v>0.21659412</v>
      </c>
      <c r="H526" s="56">
        <f t="shared" si="24"/>
        <v>3.6493058999016217</v>
      </c>
      <c r="I526" s="150">
        <v>11.5928495</v>
      </c>
      <c r="J526" s="150">
        <v>0.1695025</v>
      </c>
      <c r="K526" s="56">
        <f t="shared" si="25"/>
        <v>67.393383578413292</v>
      </c>
      <c r="L526" s="56">
        <f t="shared" si="26"/>
        <v>11.51212281097018</v>
      </c>
    </row>
    <row r="527" spans="1:12" x14ac:dyDescent="0.2">
      <c r="A527" s="148" t="s">
        <v>1407</v>
      </c>
      <c r="B527" s="151" t="s">
        <v>887</v>
      </c>
      <c r="C527" s="148" t="s">
        <v>1660</v>
      </c>
      <c r="D527" s="148" t="s">
        <v>138</v>
      </c>
      <c r="E527" s="148" t="s">
        <v>139</v>
      </c>
      <c r="F527" s="150">
        <v>0.67855401999999998</v>
      </c>
      <c r="G527" s="150">
        <v>1.60525154</v>
      </c>
      <c r="H527" s="56">
        <f t="shared" si="24"/>
        <v>-0.577291157745907</v>
      </c>
      <c r="I527" s="150">
        <v>11.582319500000001</v>
      </c>
      <c r="J527" s="150">
        <v>44.855759499999998</v>
      </c>
      <c r="K527" s="56">
        <f t="shared" si="25"/>
        <v>-0.74178746209837332</v>
      </c>
      <c r="L527" s="56">
        <f t="shared" si="26"/>
        <v>17.069119272184107</v>
      </c>
    </row>
    <row r="528" spans="1:12" x14ac:dyDescent="0.2">
      <c r="A528" s="148" t="s">
        <v>1212</v>
      </c>
      <c r="B528" s="151" t="s">
        <v>1084</v>
      </c>
      <c r="C528" s="148" t="s">
        <v>422</v>
      </c>
      <c r="D528" s="148" t="s">
        <v>407</v>
      </c>
      <c r="E528" s="148" t="s">
        <v>139</v>
      </c>
      <c r="F528" s="150">
        <v>6.2262117999999997</v>
      </c>
      <c r="G528" s="150">
        <v>5.5234935700000003</v>
      </c>
      <c r="H528" s="56">
        <f t="shared" si="24"/>
        <v>0.12722350829132933</v>
      </c>
      <c r="I528" s="150">
        <v>11.563043097571189</v>
      </c>
      <c r="J528" s="150">
        <v>8.7416632878454674</v>
      </c>
      <c r="K528" s="56">
        <f t="shared" si="25"/>
        <v>0.32275091327855288</v>
      </c>
      <c r="L528" s="56">
        <f t="shared" si="26"/>
        <v>1.8571554372068084</v>
      </c>
    </row>
    <row r="529" spans="1:12" x14ac:dyDescent="0.2">
      <c r="A529" s="151" t="s">
        <v>3506</v>
      </c>
      <c r="B529" s="151" t="s">
        <v>3507</v>
      </c>
      <c r="C529" s="148" t="s">
        <v>1661</v>
      </c>
      <c r="D529" s="148" t="s">
        <v>138</v>
      </c>
      <c r="E529" s="148" t="s">
        <v>139</v>
      </c>
      <c r="F529" s="150">
        <v>5.2072874900000006</v>
      </c>
      <c r="G529" s="150">
        <v>1.6400729599999999</v>
      </c>
      <c r="H529" s="56">
        <f t="shared" si="24"/>
        <v>2.1750340484852582</v>
      </c>
      <c r="I529" s="181">
        <v>11.4659795</v>
      </c>
      <c r="J529" s="181">
        <v>30.229554</v>
      </c>
      <c r="K529" s="56">
        <f t="shared" si="25"/>
        <v>-0.62070298820816205</v>
      </c>
      <c r="L529" s="56">
        <f t="shared" si="26"/>
        <v>2.2019102117981966</v>
      </c>
    </row>
    <row r="530" spans="1:12" x14ac:dyDescent="0.2">
      <c r="A530" s="148" t="s">
        <v>573</v>
      </c>
      <c r="B530" s="151" t="s">
        <v>23</v>
      </c>
      <c r="C530" s="148" t="s">
        <v>1661</v>
      </c>
      <c r="D530" s="148" t="s">
        <v>138</v>
      </c>
      <c r="E530" s="148" t="s">
        <v>139</v>
      </c>
      <c r="F530" s="150">
        <v>0.72636221999999995</v>
      </c>
      <c r="G530" s="150">
        <v>2.6926529000000001</v>
      </c>
      <c r="H530" s="56">
        <f t="shared" si="24"/>
        <v>-0.73024290654023771</v>
      </c>
      <c r="I530" s="150">
        <v>11.402803499999999</v>
      </c>
      <c r="J530" s="150">
        <v>7.9622465</v>
      </c>
      <c r="K530" s="56">
        <f t="shared" si="25"/>
        <v>0.43210882757774449</v>
      </c>
      <c r="L530" s="56">
        <f t="shared" si="26"/>
        <v>15.69850852099659</v>
      </c>
    </row>
    <row r="531" spans="1:12" x14ac:dyDescent="0.2">
      <c r="A531" s="148" t="s">
        <v>2754</v>
      </c>
      <c r="B531" s="151" t="s">
        <v>991</v>
      </c>
      <c r="C531" s="148" t="s">
        <v>422</v>
      </c>
      <c r="D531" s="148" t="s">
        <v>407</v>
      </c>
      <c r="E531" s="148" t="s">
        <v>139</v>
      </c>
      <c r="F531" s="150">
        <v>3.01805155</v>
      </c>
      <c r="G531" s="150">
        <v>7.4593101800000001</v>
      </c>
      <c r="H531" s="56">
        <f t="shared" si="24"/>
        <v>-0.59539803585430207</v>
      </c>
      <c r="I531" s="150">
        <v>11.358246221571788</v>
      </c>
      <c r="J531" s="150">
        <v>51.892686689522527</v>
      </c>
      <c r="K531" s="56">
        <f t="shared" si="25"/>
        <v>-0.78112048255414201</v>
      </c>
      <c r="L531" s="56">
        <f t="shared" si="26"/>
        <v>3.7634367847599512</v>
      </c>
    </row>
    <row r="532" spans="1:12" x14ac:dyDescent="0.2">
      <c r="A532" s="148" t="s">
        <v>1381</v>
      </c>
      <c r="B532" s="151" t="s">
        <v>885</v>
      </c>
      <c r="C532" s="148" t="s">
        <v>1660</v>
      </c>
      <c r="D532" s="148" t="s">
        <v>138</v>
      </c>
      <c r="E532" s="148" t="s">
        <v>139</v>
      </c>
      <c r="F532" s="150">
        <v>0.63109056000000008</v>
      </c>
      <c r="G532" s="150">
        <v>1.1789576100000001</v>
      </c>
      <c r="H532" s="56">
        <f t="shared" si="24"/>
        <v>-0.46470462156820036</v>
      </c>
      <c r="I532" s="150">
        <v>11.35145</v>
      </c>
      <c r="J532" s="150">
        <v>33.972929000000001</v>
      </c>
      <c r="K532" s="56">
        <f t="shared" si="25"/>
        <v>-0.66586778549473902</v>
      </c>
      <c r="L532" s="56">
        <f t="shared" si="26"/>
        <v>17.987038183553242</v>
      </c>
    </row>
    <row r="533" spans="1:12" x14ac:dyDescent="0.2">
      <c r="A533" s="148" t="s">
        <v>1637</v>
      </c>
      <c r="B533" s="151" t="s">
        <v>1974</v>
      </c>
      <c r="C533" s="148" t="s">
        <v>1411</v>
      </c>
      <c r="D533" s="148" t="s">
        <v>137</v>
      </c>
      <c r="E533" s="148" t="s">
        <v>464</v>
      </c>
      <c r="F533" s="150">
        <v>2.5828454999999999</v>
      </c>
      <c r="G533" s="150">
        <v>3.6706703799999998</v>
      </c>
      <c r="H533" s="56">
        <f t="shared" si="24"/>
        <v>-0.29635591523747762</v>
      </c>
      <c r="I533" s="150">
        <v>11.349797450000001</v>
      </c>
      <c r="J533" s="150">
        <v>1.4727693099999999</v>
      </c>
      <c r="K533" s="56">
        <f t="shared" si="25"/>
        <v>6.7064326184254899</v>
      </c>
      <c r="L533" s="56">
        <f t="shared" si="26"/>
        <v>4.3942997945483002</v>
      </c>
    </row>
    <row r="534" spans="1:12" x14ac:dyDescent="0.2">
      <c r="A534" s="148" t="s">
        <v>1754</v>
      </c>
      <c r="B534" s="151" t="s">
        <v>1755</v>
      </c>
      <c r="C534" s="148" t="s">
        <v>422</v>
      </c>
      <c r="D534" s="148" t="s">
        <v>407</v>
      </c>
      <c r="E534" s="148" t="s">
        <v>464</v>
      </c>
      <c r="F534" s="150">
        <v>5.1661249099999997</v>
      </c>
      <c r="G534" s="150">
        <v>2.8304437400000002</v>
      </c>
      <c r="H534" s="56">
        <f t="shared" si="24"/>
        <v>0.82519964519768174</v>
      </c>
      <c r="I534" s="150">
        <v>11.27478236820121</v>
      </c>
      <c r="J534" s="150">
        <v>4.8376225103503678</v>
      </c>
      <c r="K534" s="56">
        <f t="shared" si="25"/>
        <v>1.3306453416069925</v>
      </c>
      <c r="L534" s="56">
        <f t="shared" si="26"/>
        <v>2.1824447849444684</v>
      </c>
    </row>
    <row r="535" spans="1:12" x14ac:dyDescent="0.2">
      <c r="A535" s="148" t="s">
        <v>3433</v>
      </c>
      <c r="B535" s="151" t="s">
        <v>9</v>
      </c>
      <c r="C535" s="148" t="s">
        <v>422</v>
      </c>
      <c r="D535" s="148" t="s">
        <v>407</v>
      </c>
      <c r="E535" s="148" t="s">
        <v>464</v>
      </c>
      <c r="F535" s="150">
        <v>2.5798954799999998</v>
      </c>
      <c r="G535" s="150">
        <v>4.8054978300000002</v>
      </c>
      <c r="H535" s="56">
        <f t="shared" si="24"/>
        <v>-0.4631366881711817</v>
      </c>
      <c r="I535" s="150">
        <v>11.240237360000004</v>
      </c>
      <c r="J535" s="150">
        <v>13.449323889999988</v>
      </c>
      <c r="K535" s="56">
        <f t="shared" si="25"/>
        <v>-0.16425260838892519</v>
      </c>
      <c r="L535" s="56">
        <f t="shared" si="26"/>
        <v>4.3568576506828114</v>
      </c>
    </row>
    <row r="536" spans="1:12" x14ac:dyDescent="0.2">
      <c r="A536" s="148" t="s">
        <v>1801</v>
      </c>
      <c r="B536" s="151" t="s">
        <v>77</v>
      </c>
      <c r="C536" s="148" t="s">
        <v>1870</v>
      </c>
      <c r="D536" s="148" t="s">
        <v>137</v>
      </c>
      <c r="E536" s="148" t="s">
        <v>464</v>
      </c>
      <c r="F536" s="150">
        <v>6.1134607300000008</v>
      </c>
      <c r="G536" s="150">
        <v>9.2878465000000006</v>
      </c>
      <c r="H536" s="56">
        <f t="shared" si="24"/>
        <v>-0.34177844885787034</v>
      </c>
      <c r="I536" s="150">
        <v>11.205301650000004</v>
      </c>
      <c r="J536" s="150">
        <v>43.754553829999999</v>
      </c>
      <c r="K536" s="56">
        <f t="shared" si="25"/>
        <v>-0.74390547567834719</v>
      </c>
      <c r="L536" s="56">
        <f t="shared" si="26"/>
        <v>1.8328901002035229</v>
      </c>
    </row>
    <row r="537" spans="1:12" x14ac:dyDescent="0.2">
      <c r="A537" s="151" t="s">
        <v>3065</v>
      </c>
      <c r="B537" s="151" t="s">
        <v>965</v>
      </c>
      <c r="C537" s="148" t="s">
        <v>1659</v>
      </c>
      <c r="D537" s="148" t="s">
        <v>138</v>
      </c>
      <c r="E537" s="148" t="s">
        <v>464</v>
      </c>
      <c r="F537" s="150">
        <v>6.97825016</v>
      </c>
      <c r="G537" s="150">
        <v>4.0633378599999999</v>
      </c>
      <c r="H537" s="56">
        <f t="shared" si="24"/>
        <v>0.71736892191386725</v>
      </c>
      <c r="I537" s="150">
        <v>11.192519436600994</v>
      </c>
      <c r="J537" s="150">
        <v>9.2170589761769843</v>
      </c>
      <c r="K537" s="56">
        <f t="shared" si="25"/>
        <v>0.21432655096706177</v>
      </c>
      <c r="L537" s="56">
        <f t="shared" si="26"/>
        <v>1.6039149041628789</v>
      </c>
    </row>
    <row r="538" spans="1:12" x14ac:dyDescent="0.2">
      <c r="A538" s="148" t="s">
        <v>2630</v>
      </c>
      <c r="B538" s="151" t="s">
        <v>1725</v>
      </c>
      <c r="C538" s="148" t="s">
        <v>1410</v>
      </c>
      <c r="D538" s="148" t="s">
        <v>137</v>
      </c>
      <c r="E538" s="148" t="s">
        <v>464</v>
      </c>
      <c r="F538" s="150">
        <v>0.45061015000000004</v>
      </c>
      <c r="G538" s="150">
        <v>0.97380396999999996</v>
      </c>
      <c r="H538" s="56">
        <f t="shared" si="24"/>
        <v>-0.5372681115686968</v>
      </c>
      <c r="I538" s="150">
        <v>11.139167792548687</v>
      </c>
      <c r="J538" s="150">
        <v>4.697686</v>
      </c>
      <c r="K538" s="56">
        <f t="shared" si="25"/>
        <v>1.371203139705099</v>
      </c>
      <c r="L538" s="56">
        <f t="shared" si="26"/>
        <v>24.720188376912251</v>
      </c>
    </row>
    <row r="539" spans="1:12" x14ac:dyDescent="0.2">
      <c r="A539" s="148" t="s">
        <v>2743</v>
      </c>
      <c r="B539" s="151" t="s">
        <v>1143</v>
      </c>
      <c r="C539" s="148" t="s">
        <v>422</v>
      </c>
      <c r="D539" s="148" t="s">
        <v>407</v>
      </c>
      <c r="E539" s="148" t="s">
        <v>464</v>
      </c>
      <c r="F539" s="150">
        <v>2.6972452400000004</v>
      </c>
      <c r="G539" s="150">
        <v>2.3908187799999996</v>
      </c>
      <c r="H539" s="56">
        <f t="shared" si="24"/>
        <v>0.12816799941650148</v>
      </c>
      <c r="I539" s="150">
        <v>11.121506094325818</v>
      </c>
      <c r="J539" s="150">
        <v>9.5830448474564633</v>
      </c>
      <c r="K539" s="56">
        <f t="shared" si="25"/>
        <v>0.16053991934282696</v>
      </c>
      <c r="L539" s="56">
        <f t="shared" si="26"/>
        <v>4.1232832407652396</v>
      </c>
    </row>
    <row r="540" spans="1:12" x14ac:dyDescent="0.2">
      <c r="A540" s="148" t="s">
        <v>2575</v>
      </c>
      <c r="B540" s="151" t="s">
        <v>2576</v>
      </c>
      <c r="C540" s="148" t="s">
        <v>1410</v>
      </c>
      <c r="D540" s="148" t="s">
        <v>138</v>
      </c>
      <c r="E540" s="148" t="s">
        <v>464</v>
      </c>
      <c r="F540" s="150">
        <v>1.80525E-3</v>
      </c>
      <c r="G540" s="150">
        <v>0</v>
      </c>
      <c r="H540" s="56" t="str">
        <f t="shared" si="24"/>
        <v/>
      </c>
      <c r="I540" s="150">
        <v>11.058597248620499</v>
      </c>
      <c r="J540" s="150">
        <v>0.66409949999999995</v>
      </c>
      <c r="K540" s="56">
        <f t="shared" si="25"/>
        <v>15.65201863368441</v>
      </c>
      <c r="L540" s="56" t="str">
        <f t="shared" si="26"/>
        <v/>
      </c>
    </row>
    <row r="541" spans="1:12" x14ac:dyDescent="0.2">
      <c r="A541" s="148" t="s">
        <v>1842</v>
      </c>
      <c r="B541" s="151" t="s">
        <v>2206</v>
      </c>
      <c r="C541" s="148" t="s">
        <v>1870</v>
      </c>
      <c r="D541" s="148" t="s">
        <v>137</v>
      </c>
      <c r="E541" s="148" t="s">
        <v>464</v>
      </c>
      <c r="F541" s="150">
        <v>1.6993601</v>
      </c>
      <c r="G541" s="150">
        <v>5.6506499000000003</v>
      </c>
      <c r="H541" s="56">
        <f t="shared" si="24"/>
        <v>-0.69926289363635852</v>
      </c>
      <c r="I541" s="150">
        <v>11.016759039999998</v>
      </c>
      <c r="J541" s="150">
        <v>31.601142970000009</v>
      </c>
      <c r="K541" s="56">
        <f t="shared" si="25"/>
        <v>-0.65138099433749708</v>
      </c>
      <c r="L541" s="56">
        <f t="shared" si="26"/>
        <v>6.4828867289516792</v>
      </c>
    </row>
    <row r="542" spans="1:12" x14ac:dyDescent="0.2">
      <c r="A542" s="148" t="s">
        <v>3211</v>
      </c>
      <c r="B542" s="151" t="s">
        <v>3212</v>
      </c>
      <c r="C542" s="148" t="s">
        <v>3206</v>
      </c>
      <c r="D542" s="148" t="s">
        <v>138</v>
      </c>
      <c r="E542" s="148" t="s">
        <v>464</v>
      </c>
      <c r="F542" s="150">
        <v>0.13085717999999999</v>
      </c>
      <c r="G542" s="150">
        <v>0.70334912000000005</v>
      </c>
      <c r="H542" s="56">
        <f t="shared" si="24"/>
        <v>-0.8139513133961126</v>
      </c>
      <c r="I542" s="150">
        <v>10.87646091</v>
      </c>
      <c r="J542" s="150">
        <v>1.88349283</v>
      </c>
      <c r="K542" s="56">
        <f t="shared" si="25"/>
        <v>4.7746229434810221</v>
      </c>
      <c r="L542" s="56">
        <f t="shared" si="26"/>
        <v>83.117035763723479</v>
      </c>
    </row>
    <row r="543" spans="1:12" x14ac:dyDescent="0.2">
      <c r="A543" s="148" t="s">
        <v>3427</v>
      </c>
      <c r="B543" s="151" t="s">
        <v>1029</v>
      </c>
      <c r="C543" s="148" t="s">
        <v>422</v>
      </c>
      <c r="D543" s="148" t="s">
        <v>407</v>
      </c>
      <c r="E543" s="148" t="s">
        <v>139</v>
      </c>
      <c r="F543" s="150">
        <v>6.0123270599999996</v>
      </c>
      <c r="G543" s="150">
        <v>5.6259479000000008</v>
      </c>
      <c r="H543" s="56">
        <f t="shared" si="24"/>
        <v>6.8678055123830628E-2</v>
      </c>
      <c r="I543" s="150">
        <v>10.85391873</v>
      </c>
      <c r="J543" s="150">
        <v>12.801313830000002</v>
      </c>
      <c r="K543" s="56">
        <f t="shared" si="25"/>
        <v>-0.15212462766409662</v>
      </c>
      <c r="L543" s="56">
        <f t="shared" si="26"/>
        <v>1.8052774943351138</v>
      </c>
    </row>
    <row r="544" spans="1:12" x14ac:dyDescent="0.2">
      <c r="A544" s="148" t="s">
        <v>1635</v>
      </c>
      <c r="B544" s="151" t="s">
        <v>104</v>
      </c>
      <c r="C544" s="148" t="s">
        <v>1411</v>
      </c>
      <c r="D544" s="148" t="s">
        <v>137</v>
      </c>
      <c r="E544" s="148" t="s">
        <v>464</v>
      </c>
      <c r="F544" s="150">
        <v>37.835181380000002</v>
      </c>
      <c r="G544" s="150">
        <v>45.532615749999998</v>
      </c>
      <c r="H544" s="56">
        <f t="shared" si="24"/>
        <v>-0.16905319940904118</v>
      </c>
      <c r="I544" s="150">
        <v>10.83845036</v>
      </c>
      <c r="J544" s="150">
        <v>9.8259705200000003</v>
      </c>
      <c r="K544" s="56">
        <f t="shared" si="25"/>
        <v>0.10304120472773404</v>
      </c>
      <c r="L544" s="56">
        <f t="shared" si="26"/>
        <v>0.28646487117752517</v>
      </c>
    </row>
    <row r="545" spans="1:12" x14ac:dyDescent="0.2">
      <c r="A545" s="148" t="s">
        <v>2493</v>
      </c>
      <c r="B545" s="151" t="s">
        <v>2494</v>
      </c>
      <c r="C545" s="148" t="s">
        <v>422</v>
      </c>
      <c r="D545" s="148" t="s">
        <v>138</v>
      </c>
      <c r="E545" s="148" t="s">
        <v>139</v>
      </c>
      <c r="F545" s="150">
        <v>5.5055707800000002</v>
      </c>
      <c r="G545" s="150">
        <v>7.8940047499999997</v>
      </c>
      <c r="H545" s="56">
        <f t="shared" si="24"/>
        <v>-0.30256302670707158</v>
      </c>
      <c r="I545" s="150">
        <v>10.789298660277231</v>
      </c>
      <c r="J545" s="150">
        <v>16.442870045812608</v>
      </c>
      <c r="K545" s="56">
        <f t="shared" si="25"/>
        <v>-0.34383117848548184</v>
      </c>
      <c r="L545" s="56">
        <f t="shared" si="26"/>
        <v>1.9597057401334925</v>
      </c>
    </row>
    <row r="546" spans="1:12" x14ac:dyDescent="0.2">
      <c r="A546" s="148" t="s">
        <v>2102</v>
      </c>
      <c r="B546" s="151" t="s">
        <v>1268</v>
      </c>
      <c r="C546" s="148" t="s">
        <v>422</v>
      </c>
      <c r="D546" s="148" t="s">
        <v>407</v>
      </c>
      <c r="E546" s="148" t="s">
        <v>464</v>
      </c>
      <c r="F546" s="150">
        <v>5.20887543</v>
      </c>
      <c r="G546" s="150">
        <v>5.5142113799999999</v>
      </c>
      <c r="H546" s="56">
        <f t="shared" si="24"/>
        <v>-5.5372550843344692E-2</v>
      </c>
      <c r="I546" s="150">
        <v>10.768691199999994</v>
      </c>
      <c r="J546" s="150">
        <v>20.743432930000008</v>
      </c>
      <c r="K546" s="56">
        <f t="shared" si="25"/>
        <v>-0.48086263077381619</v>
      </c>
      <c r="L546" s="56">
        <f t="shared" si="26"/>
        <v>2.0673735328702216</v>
      </c>
    </row>
    <row r="547" spans="1:12" x14ac:dyDescent="0.2">
      <c r="A547" s="148" t="s">
        <v>1221</v>
      </c>
      <c r="B547" s="151" t="s">
        <v>1002</v>
      </c>
      <c r="C547" s="148" t="s">
        <v>422</v>
      </c>
      <c r="D547" s="148" t="s">
        <v>407</v>
      </c>
      <c r="E547" s="148" t="s">
        <v>139</v>
      </c>
      <c r="F547" s="150">
        <v>4.2910969000000003</v>
      </c>
      <c r="G547" s="150">
        <v>5.2210431399999999</v>
      </c>
      <c r="H547" s="56">
        <f t="shared" si="24"/>
        <v>-0.17811502702887061</v>
      </c>
      <c r="I547" s="150">
        <v>10.766651230638894</v>
      </c>
      <c r="J547" s="150">
        <v>21.303827707276344</v>
      </c>
      <c r="K547" s="56">
        <f t="shared" si="25"/>
        <v>-0.494614236531704</v>
      </c>
      <c r="L547" s="56">
        <f t="shared" si="26"/>
        <v>2.5090673740410971</v>
      </c>
    </row>
    <row r="548" spans="1:12" x14ac:dyDescent="0.2">
      <c r="A548" s="148" t="s">
        <v>1474</v>
      </c>
      <c r="B548" s="151" t="s">
        <v>1475</v>
      </c>
      <c r="C548" s="148" t="s">
        <v>1442</v>
      </c>
      <c r="D548" s="148" t="s">
        <v>138</v>
      </c>
      <c r="E548" s="148" t="s">
        <v>139</v>
      </c>
      <c r="F548" s="150">
        <v>1.9301660900000002</v>
      </c>
      <c r="G548" s="150">
        <v>2.0124722799999999</v>
      </c>
      <c r="H548" s="56">
        <f t="shared" si="24"/>
        <v>-4.0898049040456685E-2</v>
      </c>
      <c r="I548" s="150">
        <v>10.764073334907552</v>
      </c>
      <c r="J548" s="150">
        <v>4.6594964679764326</v>
      </c>
      <c r="K548" s="56">
        <f t="shared" si="25"/>
        <v>1.3101366014302975</v>
      </c>
      <c r="L548" s="56">
        <f t="shared" si="26"/>
        <v>5.5767601506808937</v>
      </c>
    </row>
    <row r="549" spans="1:12" x14ac:dyDescent="0.2">
      <c r="A549" s="148" t="s">
        <v>3444</v>
      </c>
      <c r="B549" s="151" t="s">
        <v>2185</v>
      </c>
      <c r="C549" s="148" t="s">
        <v>422</v>
      </c>
      <c r="D549" s="148" t="s">
        <v>407</v>
      </c>
      <c r="E549" s="148" t="s">
        <v>464</v>
      </c>
      <c r="F549" s="150">
        <v>2.6503187599999998</v>
      </c>
      <c r="G549" s="150">
        <v>2.2376602700000001</v>
      </c>
      <c r="H549" s="56">
        <f t="shared" si="24"/>
        <v>0.1844151659358011</v>
      </c>
      <c r="I549" s="150">
        <v>10.695093910000004</v>
      </c>
      <c r="J549" s="150">
        <v>11.948009720000005</v>
      </c>
      <c r="K549" s="56">
        <f t="shared" si="25"/>
        <v>-0.10486397645816448</v>
      </c>
      <c r="L549" s="56">
        <f t="shared" si="26"/>
        <v>4.0353990891269262</v>
      </c>
    </row>
    <row r="550" spans="1:12" x14ac:dyDescent="0.2">
      <c r="A550" s="148" t="s">
        <v>870</v>
      </c>
      <c r="B550" s="151" t="s">
        <v>857</v>
      </c>
      <c r="C550" s="148" t="s">
        <v>1412</v>
      </c>
      <c r="D550" s="148" t="s">
        <v>138</v>
      </c>
      <c r="E550" s="148" t="s">
        <v>464</v>
      </c>
      <c r="F550" s="150">
        <v>4.82749965</v>
      </c>
      <c r="G550" s="150">
        <v>5.03530093</v>
      </c>
      <c r="H550" s="56">
        <f t="shared" si="24"/>
        <v>-4.1268889960862754E-2</v>
      </c>
      <c r="I550" s="150">
        <v>10.673680561380992</v>
      </c>
      <c r="J550" s="150">
        <v>8.2737091372996563</v>
      </c>
      <c r="K550" s="56">
        <f t="shared" si="25"/>
        <v>0.29007200812290468</v>
      </c>
      <c r="L550" s="56">
        <f t="shared" si="26"/>
        <v>2.2110163304477903</v>
      </c>
    </row>
    <row r="551" spans="1:12" x14ac:dyDescent="0.2">
      <c r="A551" s="151" t="s">
        <v>3504</v>
      </c>
      <c r="B551" s="151" t="s">
        <v>3505</v>
      </c>
      <c r="C551" s="148" t="s">
        <v>1563</v>
      </c>
      <c r="D551" s="148" t="s">
        <v>138</v>
      </c>
      <c r="E551" s="148" t="s">
        <v>464</v>
      </c>
      <c r="F551" s="150">
        <v>3.2110092999999997</v>
      </c>
      <c r="G551" s="150">
        <v>0.87680654000000002</v>
      </c>
      <c r="H551" s="56">
        <f t="shared" si="24"/>
        <v>2.662163947819093</v>
      </c>
      <c r="I551" s="181">
        <v>10.669844940000001</v>
      </c>
      <c r="J551" s="181">
        <v>3.6189312399999993</v>
      </c>
      <c r="K551" s="56">
        <f t="shared" si="25"/>
        <v>1.9483414390597824</v>
      </c>
      <c r="L551" s="56">
        <f t="shared" si="26"/>
        <v>3.3228944369609899</v>
      </c>
    </row>
    <row r="552" spans="1:12" x14ac:dyDescent="0.2">
      <c r="A552" s="148" t="s">
        <v>1690</v>
      </c>
      <c r="B552" s="151" t="s">
        <v>1691</v>
      </c>
      <c r="C552" s="148" t="s">
        <v>1412</v>
      </c>
      <c r="D552" s="148" t="s">
        <v>407</v>
      </c>
      <c r="E552" s="148" t="s">
        <v>139</v>
      </c>
      <c r="F552" s="150">
        <v>2.2208083599999999</v>
      </c>
      <c r="G552" s="150">
        <v>3.2897314</v>
      </c>
      <c r="H552" s="56">
        <f t="shared" si="24"/>
        <v>-0.32492714754766916</v>
      </c>
      <c r="I552" s="150">
        <v>10.630769818431558</v>
      </c>
      <c r="J552" s="150">
        <v>56.495724588868285</v>
      </c>
      <c r="K552" s="56">
        <f t="shared" si="25"/>
        <v>-0.81183054300490898</v>
      </c>
      <c r="L552" s="56">
        <f t="shared" si="26"/>
        <v>4.7868920208997947</v>
      </c>
    </row>
    <row r="553" spans="1:12" x14ac:dyDescent="0.2">
      <c r="A553" s="148" t="s">
        <v>693</v>
      </c>
      <c r="B553" s="151" t="s">
        <v>181</v>
      </c>
      <c r="C553" s="148" t="s">
        <v>1661</v>
      </c>
      <c r="D553" s="148" t="s">
        <v>138</v>
      </c>
      <c r="E553" s="148" t="s">
        <v>139</v>
      </c>
      <c r="F553" s="150">
        <v>4.9477143899999998</v>
      </c>
      <c r="G553" s="150">
        <v>6.6719819800000009</v>
      </c>
      <c r="H553" s="56">
        <f t="shared" si="24"/>
        <v>-0.2584340897755244</v>
      </c>
      <c r="I553" s="150">
        <v>10.610587000000001</v>
      </c>
      <c r="J553" s="150">
        <v>19.506460000000001</v>
      </c>
      <c r="K553" s="56">
        <f t="shared" si="25"/>
        <v>-0.45604753502173123</v>
      </c>
      <c r="L553" s="56">
        <f t="shared" si="26"/>
        <v>2.144543149346986</v>
      </c>
    </row>
    <row r="554" spans="1:12" x14ac:dyDescent="0.2">
      <c r="A554" s="148" t="s">
        <v>2782</v>
      </c>
      <c r="B554" s="151" t="s">
        <v>2179</v>
      </c>
      <c r="C554" s="148" t="s">
        <v>422</v>
      </c>
      <c r="D554" s="148" t="s">
        <v>407</v>
      </c>
      <c r="E554" s="148" t="s">
        <v>464</v>
      </c>
      <c r="F554" s="150">
        <v>3.7350667000000004</v>
      </c>
      <c r="G554" s="150">
        <v>1.28126838</v>
      </c>
      <c r="H554" s="56">
        <f t="shared" si="24"/>
        <v>1.9151321911183046</v>
      </c>
      <c r="I554" s="150">
        <v>10.561265579999995</v>
      </c>
      <c r="J554" s="150">
        <v>27.204066819999991</v>
      </c>
      <c r="K554" s="56">
        <f t="shared" si="25"/>
        <v>-0.61177622265522724</v>
      </c>
      <c r="L554" s="56">
        <f t="shared" si="26"/>
        <v>2.8275975848035042</v>
      </c>
    </row>
    <row r="555" spans="1:12" x14ac:dyDescent="0.2">
      <c r="A555" s="148" t="s">
        <v>2719</v>
      </c>
      <c r="B555" s="151" t="s">
        <v>2483</v>
      </c>
      <c r="C555" s="148" t="s">
        <v>1870</v>
      </c>
      <c r="D555" s="148" t="s">
        <v>137</v>
      </c>
      <c r="E555" s="148" t="s">
        <v>464</v>
      </c>
      <c r="F555" s="150">
        <v>2.8944961199999999</v>
      </c>
      <c r="G555" s="150">
        <v>4.2158095400000004</v>
      </c>
      <c r="H555" s="56">
        <f t="shared" si="24"/>
        <v>-0.31341867023717596</v>
      </c>
      <c r="I555" s="150">
        <v>10.548055178304477</v>
      </c>
      <c r="J555" s="150">
        <v>9.8614401292767138</v>
      </c>
      <c r="K555" s="56">
        <f t="shared" si="25"/>
        <v>6.962624525695138E-2</v>
      </c>
      <c r="L555" s="56">
        <f t="shared" si="26"/>
        <v>3.644176651480354</v>
      </c>
    </row>
    <row r="556" spans="1:12" x14ac:dyDescent="0.2">
      <c r="A556" s="148" t="s">
        <v>1254</v>
      </c>
      <c r="B556" s="151" t="s">
        <v>1085</v>
      </c>
      <c r="C556" s="148" t="s">
        <v>422</v>
      </c>
      <c r="D556" s="148" t="s">
        <v>138</v>
      </c>
      <c r="E556" s="148" t="s">
        <v>464</v>
      </c>
      <c r="F556" s="150">
        <v>7.2257797400000001</v>
      </c>
      <c r="G556" s="150">
        <v>9.7603283399999992</v>
      </c>
      <c r="H556" s="56">
        <f t="shared" si="24"/>
        <v>-0.25967862060673252</v>
      </c>
      <c r="I556" s="150">
        <v>10.547294858577272</v>
      </c>
      <c r="J556" s="150">
        <v>16.634303797102085</v>
      </c>
      <c r="K556" s="56">
        <f t="shared" si="25"/>
        <v>-0.36593109112178468</v>
      </c>
      <c r="L556" s="56">
        <f t="shared" si="26"/>
        <v>1.4596756665844997</v>
      </c>
    </row>
    <row r="557" spans="1:12" x14ac:dyDescent="0.2">
      <c r="A557" s="148" t="s">
        <v>826</v>
      </c>
      <c r="B557" s="151" t="s">
        <v>37</v>
      </c>
      <c r="C557" s="148" t="s">
        <v>1410</v>
      </c>
      <c r="D557" s="148" t="s">
        <v>137</v>
      </c>
      <c r="E557" s="148" t="s">
        <v>1871</v>
      </c>
      <c r="F557" s="150">
        <v>23.464030999999999</v>
      </c>
      <c r="G557" s="150">
        <v>17.647013999999999</v>
      </c>
      <c r="H557" s="56">
        <f t="shared" si="24"/>
        <v>0.32963180059810693</v>
      </c>
      <c r="I557" s="150">
        <v>10.484749040000001</v>
      </c>
      <c r="J557" s="150">
        <v>4.9172603600000002</v>
      </c>
      <c r="K557" s="56">
        <f t="shared" si="25"/>
        <v>1.1322338604010791</v>
      </c>
      <c r="L557" s="56">
        <f t="shared" si="26"/>
        <v>0.44684347033124877</v>
      </c>
    </row>
    <row r="558" spans="1:12" x14ac:dyDescent="0.2">
      <c r="A558" s="148" t="s">
        <v>1247</v>
      </c>
      <c r="B558" s="151" t="s">
        <v>1046</v>
      </c>
      <c r="C558" s="148" t="s">
        <v>422</v>
      </c>
      <c r="D558" s="148" t="s">
        <v>138</v>
      </c>
      <c r="E558" s="148" t="s">
        <v>139</v>
      </c>
      <c r="F558" s="150">
        <v>3.28087135</v>
      </c>
      <c r="G558" s="150">
        <v>2.45484087</v>
      </c>
      <c r="H558" s="56">
        <f t="shared" si="24"/>
        <v>0.33649043817654878</v>
      </c>
      <c r="I558" s="150">
        <v>10.460091360751939</v>
      </c>
      <c r="J558" s="150">
        <v>8.374094909246848</v>
      </c>
      <c r="K558" s="56">
        <f t="shared" si="25"/>
        <v>0.24910112365715964</v>
      </c>
      <c r="L558" s="56">
        <f t="shared" si="26"/>
        <v>3.1882052799028342</v>
      </c>
    </row>
    <row r="559" spans="1:12" x14ac:dyDescent="0.2">
      <c r="A559" s="148" t="s">
        <v>2491</v>
      </c>
      <c r="B559" s="151" t="s">
        <v>2492</v>
      </c>
      <c r="C559" s="148" t="s">
        <v>422</v>
      </c>
      <c r="D559" s="148" t="s">
        <v>138</v>
      </c>
      <c r="E559" s="148" t="s">
        <v>139</v>
      </c>
      <c r="F559" s="150">
        <v>4.1766749900000004</v>
      </c>
      <c r="G559" s="150">
        <v>3.6485964800000001</v>
      </c>
      <c r="H559" s="56">
        <f t="shared" si="24"/>
        <v>0.14473469809410111</v>
      </c>
      <c r="I559" s="150">
        <v>10.423703923373813</v>
      </c>
      <c r="J559" s="150">
        <v>6.9698677915602234</v>
      </c>
      <c r="K559" s="56">
        <f t="shared" si="25"/>
        <v>0.49553825626302728</v>
      </c>
      <c r="L559" s="56">
        <f t="shared" si="26"/>
        <v>2.4956942899150052</v>
      </c>
    </row>
    <row r="560" spans="1:12" x14ac:dyDescent="0.2">
      <c r="A560" s="151" t="s">
        <v>3283</v>
      </c>
      <c r="B560" s="151" t="s">
        <v>3284</v>
      </c>
      <c r="C560" s="148" t="s">
        <v>1660</v>
      </c>
      <c r="D560" s="148" t="s">
        <v>138</v>
      </c>
      <c r="E560" s="148" t="s">
        <v>139</v>
      </c>
      <c r="F560" s="150">
        <v>1.7000209799999999</v>
      </c>
      <c r="G560" s="150">
        <v>1.3990227399999999</v>
      </c>
      <c r="H560" s="56">
        <f t="shared" si="24"/>
        <v>0.2151489260281787</v>
      </c>
      <c r="I560" s="181">
        <v>10.3982805</v>
      </c>
      <c r="J560" s="181">
        <v>9.6933140000000009</v>
      </c>
      <c r="K560" s="56">
        <f t="shared" si="25"/>
        <v>7.2727087970120285E-2</v>
      </c>
      <c r="L560" s="56">
        <f t="shared" si="26"/>
        <v>6.1165601026876741</v>
      </c>
    </row>
    <row r="561" spans="1:12" x14ac:dyDescent="0.2">
      <c r="A561" s="151" t="s">
        <v>2983</v>
      </c>
      <c r="B561" s="151" t="s">
        <v>96</v>
      </c>
      <c r="C561" s="148" t="s">
        <v>1659</v>
      </c>
      <c r="D561" s="148" t="s">
        <v>137</v>
      </c>
      <c r="E561" s="148" t="s">
        <v>139</v>
      </c>
      <c r="F561" s="150">
        <v>6.4986755599999997</v>
      </c>
      <c r="G561" s="150">
        <v>3.4273825899999997</v>
      </c>
      <c r="H561" s="56">
        <f t="shared" si="24"/>
        <v>0.89610450229893956</v>
      </c>
      <c r="I561" s="150">
        <v>10.2931325</v>
      </c>
      <c r="J561" s="150">
        <v>16.058135959999998</v>
      </c>
      <c r="K561" s="56">
        <f t="shared" si="25"/>
        <v>-0.35900826063251234</v>
      </c>
      <c r="L561" s="56">
        <f t="shared" si="26"/>
        <v>1.583881577864152</v>
      </c>
    </row>
    <row r="562" spans="1:12" x14ac:dyDescent="0.2">
      <c r="A562" s="148" t="s">
        <v>680</v>
      </c>
      <c r="B562" s="151" t="s">
        <v>435</v>
      </c>
      <c r="C562" s="148" t="s">
        <v>422</v>
      </c>
      <c r="D562" s="148" t="s">
        <v>138</v>
      </c>
      <c r="E562" s="148" t="s">
        <v>139</v>
      </c>
      <c r="F562" s="150">
        <v>5.7263034400000006</v>
      </c>
      <c r="G562" s="150">
        <v>4.7711548200000005</v>
      </c>
      <c r="H562" s="56">
        <f t="shared" si="24"/>
        <v>0.20019233414856985</v>
      </c>
      <c r="I562" s="150">
        <v>10.2730655</v>
      </c>
      <c r="J562" s="150">
        <v>10.461928</v>
      </c>
      <c r="K562" s="56">
        <f t="shared" si="25"/>
        <v>-1.8052360903267672E-2</v>
      </c>
      <c r="L562" s="56">
        <f t="shared" si="26"/>
        <v>1.7940134691849299</v>
      </c>
    </row>
    <row r="563" spans="1:12" x14ac:dyDescent="0.2">
      <c r="A563" s="148" t="s">
        <v>737</v>
      </c>
      <c r="B563" s="151" t="s">
        <v>283</v>
      </c>
      <c r="C563" s="148" t="s">
        <v>422</v>
      </c>
      <c r="D563" s="148" t="s">
        <v>138</v>
      </c>
      <c r="E563" s="148" t="s">
        <v>139</v>
      </c>
      <c r="F563" s="150">
        <v>2.5107247300000002</v>
      </c>
      <c r="G563" s="150">
        <v>2.6372020200000001</v>
      </c>
      <c r="H563" s="56">
        <f t="shared" si="24"/>
        <v>-4.7958893190897856E-2</v>
      </c>
      <c r="I563" s="150">
        <v>10.199752530198896</v>
      </c>
      <c r="J563" s="150">
        <v>30.121379800058275</v>
      </c>
      <c r="K563" s="56">
        <f t="shared" si="25"/>
        <v>-0.66137831009391002</v>
      </c>
      <c r="L563" s="56">
        <f t="shared" si="26"/>
        <v>4.0624734397700761</v>
      </c>
    </row>
    <row r="564" spans="1:12" x14ac:dyDescent="0.2">
      <c r="A564" s="148" t="s">
        <v>2905</v>
      </c>
      <c r="B564" s="151" t="s">
        <v>1570</v>
      </c>
      <c r="C564" s="148" t="s">
        <v>1660</v>
      </c>
      <c r="D564" s="148" t="s">
        <v>407</v>
      </c>
      <c r="E564" s="148" t="s">
        <v>464</v>
      </c>
      <c r="F564" s="150">
        <v>10.221320929999999</v>
      </c>
      <c r="G564" s="150">
        <v>32.264012129999998</v>
      </c>
      <c r="H564" s="56">
        <f t="shared" si="24"/>
        <v>-0.6831974619642569</v>
      </c>
      <c r="I564" s="150">
        <v>10.186623000000001</v>
      </c>
      <c r="J564" s="150">
        <v>49.603554500000001</v>
      </c>
      <c r="K564" s="56">
        <f t="shared" si="25"/>
        <v>-0.79463925312045935</v>
      </c>
      <c r="L564" s="56">
        <f t="shared" si="26"/>
        <v>0.99660533797562711</v>
      </c>
    </row>
    <row r="565" spans="1:12" x14ac:dyDescent="0.2">
      <c r="A565" s="148" t="s">
        <v>1100</v>
      </c>
      <c r="B565" s="151" t="s">
        <v>3182</v>
      </c>
      <c r="C565" s="148" t="s">
        <v>1662</v>
      </c>
      <c r="D565" s="148" t="s">
        <v>138</v>
      </c>
      <c r="E565" s="148" t="s">
        <v>139</v>
      </c>
      <c r="F565" s="150">
        <v>10.408023419999999</v>
      </c>
      <c r="G565" s="150">
        <v>3.6579097699999998</v>
      </c>
      <c r="H565" s="56">
        <f t="shared" si="24"/>
        <v>1.845347226812541</v>
      </c>
      <c r="I565" s="150">
        <v>10.162210647649939</v>
      </c>
      <c r="J565" s="150">
        <v>4.7233862077841495</v>
      </c>
      <c r="K565" s="56">
        <f t="shared" si="25"/>
        <v>1.1514672314752912</v>
      </c>
      <c r="L565" s="56">
        <f t="shared" si="26"/>
        <v>0.97638237709210873</v>
      </c>
    </row>
    <row r="566" spans="1:12" x14ac:dyDescent="0.2">
      <c r="A566" s="148" t="s">
        <v>3759</v>
      </c>
      <c r="B566" s="151" t="s">
        <v>3760</v>
      </c>
      <c r="C566" s="148" t="s">
        <v>1410</v>
      </c>
      <c r="D566" s="148" t="s">
        <v>138</v>
      </c>
      <c r="E566" s="148" t="s">
        <v>464</v>
      </c>
      <c r="F566" s="150">
        <v>0</v>
      </c>
      <c r="G566" s="150"/>
      <c r="H566" s="56" t="str">
        <f t="shared" si="24"/>
        <v/>
      </c>
      <c r="I566" s="150">
        <v>10.109542564968372</v>
      </c>
      <c r="J566" s="150"/>
      <c r="K566" s="56" t="str">
        <f t="shared" si="25"/>
        <v/>
      </c>
      <c r="L566" s="56" t="str">
        <f t="shared" si="26"/>
        <v/>
      </c>
    </row>
    <row r="567" spans="1:12" x14ac:dyDescent="0.2">
      <c r="A567" s="148" t="s">
        <v>2090</v>
      </c>
      <c r="B567" s="151" t="s">
        <v>2091</v>
      </c>
      <c r="C567" s="148" t="s">
        <v>422</v>
      </c>
      <c r="D567" s="148" t="s">
        <v>138</v>
      </c>
      <c r="E567" s="148" t="s">
        <v>139</v>
      </c>
      <c r="F567" s="150">
        <v>4.5338473700000002</v>
      </c>
      <c r="G567" s="150">
        <v>8.9924254600000015</v>
      </c>
      <c r="H567" s="56">
        <f t="shared" si="24"/>
        <v>-0.49581485104687217</v>
      </c>
      <c r="I567" s="150">
        <v>10.097697621623468</v>
      </c>
      <c r="J567" s="150">
        <v>7.2143281629457165</v>
      </c>
      <c r="K567" s="56">
        <f t="shared" si="25"/>
        <v>0.39967262280739235</v>
      </c>
      <c r="L567" s="56">
        <f t="shared" si="26"/>
        <v>2.2271807578788141</v>
      </c>
    </row>
    <row r="568" spans="1:12" x14ac:dyDescent="0.2">
      <c r="A568" s="148" t="s">
        <v>3770</v>
      </c>
      <c r="B568" s="151" t="s">
        <v>1934</v>
      </c>
      <c r="C568" s="148" t="s">
        <v>1410</v>
      </c>
      <c r="D568" s="148" t="s">
        <v>138</v>
      </c>
      <c r="E568" s="148" t="s">
        <v>464</v>
      </c>
      <c r="F568" s="150">
        <v>0.67499659000000001</v>
      </c>
      <c r="G568" s="150">
        <v>2.5994463900000002</v>
      </c>
      <c r="H568" s="56">
        <f t="shared" si="24"/>
        <v>-0.74033063632445217</v>
      </c>
      <c r="I568" s="150">
        <v>10.078418460000002</v>
      </c>
      <c r="J568" s="150">
        <v>0.11044878</v>
      </c>
      <c r="K568" s="56">
        <f t="shared" si="25"/>
        <v>90.249703799353895</v>
      </c>
      <c r="L568" s="56">
        <f t="shared" si="26"/>
        <v>14.931065740643225</v>
      </c>
    </row>
    <row r="569" spans="1:12" x14ac:dyDescent="0.2">
      <c r="A569" s="151" t="s">
        <v>2950</v>
      </c>
      <c r="B569" s="151" t="s">
        <v>425</v>
      </c>
      <c r="C569" s="148" t="s">
        <v>1659</v>
      </c>
      <c r="D569" s="148" t="s">
        <v>138</v>
      </c>
      <c r="E569" s="148" t="s">
        <v>464</v>
      </c>
      <c r="F569" s="150">
        <v>4.0119050999999999</v>
      </c>
      <c r="G569" s="150">
        <v>4.4673216099999999</v>
      </c>
      <c r="H569" s="56">
        <f t="shared" si="24"/>
        <v>-0.10194397219590379</v>
      </c>
      <c r="I569" s="150">
        <v>10.0342836</v>
      </c>
      <c r="J569" s="150">
        <v>19.614203809999999</v>
      </c>
      <c r="K569" s="56">
        <f t="shared" si="25"/>
        <v>-0.48841749085506214</v>
      </c>
      <c r="L569" s="56">
        <f t="shared" si="26"/>
        <v>2.5011268586587456</v>
      </c>
    </row>
    <row r="570" spans="1:12" x14ac:dyDescent="0.2">
      <c r="A570" s="148" t="s">
        <v>3463</v>
      </c>
      <c r="B570" s="151" t="s">
        <v>893</v>
      </c>
      <c r="C570" s="148" t="s">
        <v>422</v>
      </c>
      <c r="D570" s="148" t="s">
        <v>407</v>
      </c>
      <c r="E570" s="148" t="s">
        <v>139</v>
      </c>
      <c r="F570" s="150">
        <v>2.3306504500000003</v>
      </c>
      <c r="G570" s="150">
        <v>2.6433049300000002</v>
      </c>
      <c r="H570" s="56">
        <f t="shared" si="24"/>
        <v>-0.11828165432279503</v>
      </c>
      <c r="I570" s="150">
        <v>10.025637350071719</v>
      </c>
      <c r="J570" s="150">
        <v>19.292088323918886</v>
      </c>
      <c r="K570" s="56">
        <f t="shared" si="25"/>
        <v>-0.48032389331114322</v>
      </c>
      <c r="L570" s="56">
        <f t="shared" si="26"/>
        <v>4.301647786810638</v>
      </c>
    </row>
    <row r="571" spans="1:12" x14ac:dyDescent="0.2">
      <c r="A571" s="148" t="s">
        <v>1488</v>
      </c>
      <c r="B571" s="151" t="s">
        <v>1489</v>
      </c>
      <c r="C571" s="148" t="s">
        <v>1442</v>
      </c>
      <c r="D571" s="148" t="s">
        <v>138</v>
      </c>
      <c r="E571" s="148" t="s">
        <v>139</v>
      </c>
      <c r="F571" s="150">
        <v>5.1673744000000008</v>
      </c>
      <c r="G571" s="150">
        <v>4.26047434</v>
      </c>
      <c r="H571" s="56">
        <f t="shared" si="24"/>
        <v>0.21286363621192494</v>
      </c>
      <c r="I571" s="150">
        <v>9.9225764020851344</v>
      </c>
      <c r="J571" s="150">
        <v>6.0346760215970185</v>
      </c>
      <c r="K571" s="56">
        <f t="shared" si="25"/>
        <v>0.64426000112914439</v>
      </c>
      <c r="L571" s="56">
        <f t="shared" si="26"/>
        <v>1.9202356233535416</v>
      </c>
    </row>
    <row r="572" spans="1:12" x14ac:dyDescent="0.2">
      <c r="A572" s="148" t="s">
        <v>2700</v>
      </c>
      <c r="B572" s="151" t="s">
        <v>616</v>
      </c>
      <c r="C572" s="148" t="s">
        <v>3404</v>
      </c>
      <c r="D572" s="148" t="s">
        <v>137</v>
      </c>
      <c r="E572" s="148" t="s">
        <v>464</v>
      </c>
      <c r="F572" s="150">
        <v>10.04711614</v>
      </c>
      <c r="G572" s="150">
        <v>5.9636477399999999</v>
      </c>
      <c r="H572" s="56">
        <f t="shared" si="24"/>
        <v>0.68472662672728557</v>
      </c>
      <c r="I572" s="150">
        <v>9.8200462999999996</v>
      </c>
      <c r="J572" s="150">
        <v>8.4508204500000002</v>
      </c>
      <c r="K572" s="56">
        <f t="shared" si="25"/>
        <v>0.16202283057617195</v>
      </c>
      <c r="L572" s="56">
        <f t="shared" si="26"/>
        <v>0.97739950082830429</v>
      </c>
    </row>
    <row r="573" spans="1:12" x14ac:dyDescent="0.2">
      <c r="A573" s="148" t="s">
        <v>1797</v>
      </c>
      <c r="B573" s="151" t="s">
        <v>1175</v>
      </c>
      <c r="C573" s="148" t="s">
        <v>1411</v>
      </c>
      <c r="D573" s="148" t="s">
        <v>138</v>
      </c>
      <c r="E573" s="148" t="s">
        <v>139</v>
      </c>
      <c r="F573" s="150">
        <v>2.4690952899999998</v>
      </c>
      <c r="G573" s="150">
        <v>1.6355576699999999</v>
      </c>
      <c r="H573" s="56">
        <f t="shared" si="24"/>
        <v>0.50963511424210428</v>
      </c>
      <c r="I573" s="150">
        <v>9.6997575276659056</v>
      </c>
      <c r="J573" s="150">
        <v>78.887905457274442</v>
      </c>
      <c r="K573" s="56">
        <f t="shared" si="25"/>
        <v>-0.87704379433778634</v>
      </c>
      <c r="L573" s="56">
        <f t="shared" si="26"/>
        <v>3.9284662552111977</v>
      </c>
    </row>
    <row r="574" spans="1:12" x14ac:dyDescent="0.2">
      <c r="A574" s="148" t="s">
        <v>1251</v>
      </c>
      <c r="B574" s="151" t="s">
        <v>1036</v>
      </c>
      <c r="C574" s="148" t="s">
        <v>422</v>
      </c>
      <c r="D574" s="148" t="s">
        <v>138</v>
      </c>
      <c r="E574" s="148" t="s">
        <v>139</v>
      </c>
      <c r="F574" s="150">
        <v>2.78147703</v>
      </c>
      <c r="G574" s="150">
        <v>2.1604593400000001</v>
      </c>
      <c r="H574" s="56">
        <f t="shared" si="24"/>
        <v>0.28744706206782866</v>
      </c>
      <c r="I574" s="150">
        <v>9.6107351284243041</v>
      </c>
      <c r="J574" s="150">
        <v>12.049283549154735</v>
      </c>
      <c r="K574" s="56">
        <f t="shared" si="25"/>
        <v>-0.2023811964240394</v>
      </c>
      <c r="L574" s="56">
        <f t="shared" si="26"/>
        <v>3.4552631658526778</v>
      </c>
    </row>
    <row r="575" spans="1:12" x14ac:dyDescent="0.2">
      <c r="A575" s="148" t="s">
        <v>3202</v>
      </c>
      <c r="B575" s="151" t="s">
        <v>3203</v>
      </c>
      <c r="C575" s="148" t="s">
        <v>1870</v>
      </c>
      <c r="D575" s="148" t="s">
        <v>137</v>
      </c>
      <c r="E575" s="148" t="s">
        <v>464</v>
      </c>
      <c r="F575" s="150">
        <v>6.3410126600000005</v>
      </c>
      <c r="G575" s="150">
        <v>3.9006210000000001</v>
      </c>
      <c r="H575" s="56">
        <f t="shared" si="24"/>
        <v>0.62564182985222105</v>
      </c>
      <c r="I575" s="150">
        <v>9.595584839999999</v>
      </c>
      <c r="J575" s="150">
        <v>7.0187742099999983</v>
      </c>
      <c r="K575" s="56">
        <f t="shared" si="25"/>
        <v>0.3671311475340937</v>
      </c>
      <c r="L575" s="56">
        <f t="shared" si="26"/>
        <v>1.5132574802334486</v>
      </c>
    </row>
    <row r="576" spans="1:12" x14ac:dyDescent="0.2">
      <c r="A576" s="151" t="s">
        <v>3109</v>
      </c>
      <c r="B576" s="151" t="s">
        <v>64</v>
      </c>
      <c r="C576" s="148" t="s">
        <v>1659</v>
      </c>
      <c r="D576" s="148" t="s">
        <v>137</v>
      </c>
      <c r="E576" s="148" t="s">
        <v>464</v>
      </c>
      <c r="F576" s="150">
        <v>1.5940751499999999</v>
      </c>
      <c r="G576" s="150">
        <v>0.79564418999999997</v>
      </c>
      <c r="H576" s="56">
        <f t="shared" si="24"/>
        <v>1.0035025329601162</v>
      </c>
      <c r="I576" s="150">
        <v>9.4619704999999996</v>
      </c>
      <c r="J576" s="150">
        <v>1.8457155000000001</v>
      </c>
      <c r="K576" s="56">
        <f t="shared" si="25"/>
        <v>4.1264512325978728</v>
      </c>
      <c r="L576" s="56">
        <f t="shared" si="26"/>
        <v>5.9357116883730354</v>
      </c>
    </row>
    <row r="577" spans="1:12" x14ac:dyDescent="0.2">
      <c r="A577" s="148" t="s">
        <v>2163</v>
      </c>
      <c r="B577" s="151" t="s">
        <v>2164</v>
      </c>
      <c r="C577" s="148" t="s">
        <v>1411</v>
      </c>
      <c r="D577" s="148" t="s">
        <v>137</v>
      </c>
      <c r="E577" s="148" t="s">
        <v>464</v>
      </c>
      <c r="F577" s="150">
        <v>2.59440012</v>
      </c>
      <c r="G577" s="150">
        <v>1.7355622500000001</v>
      </c>
      <c r="H577" s="56">
        <f t="shared" si="24"/>
        <v>0.49484705604768697</v>
      </c>
      <c r="I577" s="150">
        <v>9.4601784999999996</v>
      </c>
      <c r="J577" s="150">
        <v>1.8456094999999999</v>
      </c>
      <c r="K577" s="56">
        <f t="shared" si="25"/>
        <v>4.125774710197363</v>
      </c>
      <c r="L577" s="56">
        <f t="shared" si="26"/>
        <v>3.6463837736794429</v>
      </c>
    </row>
    <row r="578" spans="1:12" x14ac:dyDescent="0.2">
      <c r="A578" s="148" t="s">
        <v>3631</v>
      </c>
      <c r="B578" s="151" t="s">
        <v>3632</v>
      </c>
      <c r="C578" s="148" t="s">
        <v>1411</v>
      </c>
      <c r="D578" s="148" t="s">
        <v>137</v>
      </c>
      <c r="E578" s="148" t="s">
        <v>139</v>
      </c>
      <c r="F578" s="150">
        <v>3.2325954300000004</v>
      </c>
      <c r="G578" s="150">
        <v>2.0909240499999999</v>
      </c>
      <c r="H578" s="56">
        <f t="shared" si="24"/>
        <v>0.54601284059074295</v>
      </c>
      <c r="I578" s="150">
        <v>9.4424455104908276</v>
      </c>
      <c r="J578" s="150">
        <v>2.5607403246444655</v>
      </c>
      <c r="K578" s="56">
        <f t="shared" si="25"/>
        <v>2.6873889240611781</v>
      </c>
      <c r="L578" s="56">
        <f t="shared" si="26"/>
        <v>2.9210105981282126</v>
      </c>
    </row>
    <row r="579" spans="1:12" x14ac:dyDescent="0.2">
      <c r="A579" s="148" t="s">
        <v>1342</v>
      </c>
      <c r="B579" s="151" t="s">
        <v>1348</v>
      </c>
      <c r="C579" s="148" t="s">
        <v>422</v>
      </c>
      <c r="D579" s="148" t="s">
        <v>407</v>
      </c>
      <c r="E579" s="148" t="s">
        <v>139</v>
      </c>
      <c r="F579" s="150">
        <v>2.0620641599999998</v>
      </c>
      <c r="G579" s="150">
        <v>2.4049832900000001</v>
      </c>
      <c r="H579" s="56">
        <f t="shared" si="24"/>
        <v>-0.14258690753730774</v>
      </c>
      <c r="I579" s="150">
        <v>9.4273591199999949</v>
      </c>
      <c r="J579" s="150">
        <v>6.5480504199999991</v>
      </c>
      <c r="K579" s="56">
        <f t="shared" si="25"/>
        <v>0.43971999531426875</v>
      </c>
      <c r="L579" s="56">
        <f t="shared" si="26"/>
        <v>4.5718068830603196</v>
      </c>
    </row>
    <row r="580" spans="1:12" x14ac:dyDescent="0.2">
      <c r="A580" s="148" t="s">
        <v>1372</v>
      </c>
      <c r="B580" s="151" t="s">
        <v>0</v>
      </c>
      <c r="C580" s="148" t="s">
        <v>1660</v>
      </c>
      <c r="D580" s="148" t="s">
        <v>138</v>
      </c>
      <c r="E580" s="148" t="s">
        <v>139</v>
      </c>
      <c r="F580" s="150">
        <v>2.8723789100000001</v>
      </c>
      <c r="G580" s="150">
        <v>8.1459236500000003</v>
      </c>
      <c r="H580" s="56">
        <f t="shared" si="24"/>
        <v>-0.64738450378183932</v>
      </c>
      <c r="I580" s="150">
        <v>9.4200802408254933</v>
      </c>
      <c r="J580" s="150">
        <v>71.409385321282372</v>
      </c>
      <c r="K580" s="56">
        <f t="shared" si="25"/>
        <v>-0.86808344311545282</v>
      </c>
      <c r="L580" s="56">
        <f t="shared" si="26"/>
        <v>3.279539551007737</v>
      </c>
    </row>
    <row r="581" spans="1:12" x14ac:dyDescent="0.2">
      <c r="A581" s="148" t="s">
        <v>1105</v>
      </c>
      <c r="B581" s="151" t="s">
        <v>3183</v>
      </c>
      <c r="C581" s="148" t="s">
        <v>1662</v>
      </c>
      <c r="D581" s="148" t="s">
        <v>138</v>
      </c>
      <c r="E581" s="148" t="s">
        <v>139</v>
      </c>
      <c r="F581" s="150">
        <v>5.7208035499999994</v>
      </c>
      <c r="G581" s="150">
        <v>7.1123547699999996</v>
      </c>
      <c r="H581" s="56">
        <f t="shared" si="24"/>
        <v>-0.19565267270828224</v>
      </c>
      <c r="I581" s="150">
        <v>9.4115451326264168</v>
      </c>
      <c r="J581" s="150">
        <v>7.3077970599999995</v>
      </c>
      <c r="K581" s="56">
        <f t="shared" si="25"/>
        <v>0.28787718861837375</v>
      </c>
      <c r="L581" s="56">
        <f t="shared" si="26"/>
        <v>1.6451439121041689</v>
      </c>
    </row>
    <row r="582" spans="1:12" x14ac:dyDescent="0.2">
      <c r="A582" s="151" t="s">
        <v>2932</v>
      </c>
      <c r="B582" s="151" t="s">
        <v>235</v>
      </c>
      <c r="C582" s="148" t="s">
        <v>1659</v>
      </c>
      <c r="D582" s="148" t="s">
        <v>138</v>
      </c>
      <c r="E582" s="148" t="s">
        <v>139</v>
      </c>
      <c r="F582" s="150">
        <v>4.6610950400000002</v>
      </c>
      <c r="G582" s="150">
        <v>3.6792544500000002</v>
      </c>
      <c r="H582" s="56">
        <f t="shared" si="24"/>
        <v>0.26685857239365429</v>
      </c>
      <c r="I582" s="150">
        <v>9.3415130000000008</v>
      </c>
      <c r="J582" s="150">
        <v>7.2722189999999998</v>
      </c>
      <c r="K582" s="56">
        <f t="shared" si="25"/>
        <v>0.28454781133516494</v>
      </c>
      <c r="L582" s="56">
        <f t="shared" si="26"/>
        <v>2.0041455751994279</v>
      </c>
    </row>
    <row r="583" spans="1:12" x14ac:dyDescent="0.2">
      <c r="A583" s="148" t="s">
        <v>2873</v>
      </c>
      <c r="B583" s="151" t="s">
        <v>1882</v>
      </c>
      <c r="C583" s="148" t="s">
        <v>1411</v>
      </c>
      <c r="D583" s="148" t="s">
        <v>138</v>
      </c>
      <c r="E583" s="148" t="s">
        <v>464</v>
      </c>
      <c r="F583" s="150">
        <v>3.9334367400000003</v>
      </c>
      <c r="G583" s="150">
        <v>2.1314718900000003</v>
      </c>
      <c r="H583" s="56">
        <f t="shared" ref="H583:H646" si="27">IF(ISERROR(F583/G583-1),"",IF((F583/G583-1)&gt;10000%,"",F583/G583-1))</f>
        <v>0.84540868610751407</v>
      </c>
      <c r="I583" s="150">
        <v>9.3117469800000006</v>
      </c>
      <c r="J583" s="150">
        <v>3.3206950000000002</v>
      </c>
      <c r="K583" s="56">
        <f t="shared" ref="K583:K646" si="28">IF(ISERROR(I583/J583-1),"",IF((I583/J583-1)&gt;10000%,"",I583/J583-1))</f>
        <v>1.8041560516699064</v>
      </c>
      <c r="L583" s="56">
        <f t="shared" ref="L583:L646" si="29">IF(ISERROR(I583/F583),"",IF(I583/F583&gt;10000%,"",I583/F583))</f>
        <v>2.367331063267589</v>
      </c>
    </row>
    <row r="584" spans="1:12" x14ac:dyDescent="0.2">
      <c r="A584" s="148" t="s">
        <v>607</v>
      </c>
      <c r="B584" s="151" t="s">
        <v>3173</v>
      </c>
      <c r="C584" s="148" t="s">
        <v>1662</v>
      </c>
      <c r="D584" s="148" t="s">
        <v>138</v>
      </c>
      <c r="E584" s="148" t="s">
        <v>139</v>
      </c>
      <c r="F584" s="150">
        <v>1.8921781899999999</v>
      </c>
      <c r="G584" s="150">
        <v>3.0018720399999999</v>
      </c>
      <c r="H584" s="56">
        <f t="shared" si="27"/>
        <v>-0.36966727269294264</v>
      </c>
      <c r="I584" s="150">
        <v>9.3047679805199603</v>
      </c>
      <c r="J584" s="150">
        <v>3.6755589397127548</v>
      </c>
      <c r="K584" s="56">
        <f t="shared" si="28"/>
        <v>1.5315246288084632</v>
      </c>
      <c r="L584" s="56">
        <f t="shared" si="29"/>
        <v>4.9174903450926895</v>
      </c>
    </row>
    <row r="585" spans="1:12" x14ac:dyDescent="0.2">
      <c r="A585" s="148" t="s">
        <v>1987</v>
      </c>
      <c r="B585" s="151" t="s">
        <v>1988</v>
      </c>
      <c r="C585" s="148" t="s">
        <v>422</v>
      </c>
      <c r="D585" s="148" t="s">
        <v>407</v>
      </c>
      <c r="E585" s="148" t="s">
        <v>139</v>
      </c>
      <c r="F585" s="150">
        <v>7.6497569299999997</v>
      </c>
      <c r="G585" s="150">
        <v>5.8843655999999998</v>
      </c>
      <c r="H585" s="56">
        <f t="shared" si="27"/>
        <v>0.30001387575238359</v>
      </c>
      <c r="I585" s="150">
        <v>9.3026960307872368</v>
      </c>
      <c r="J585" s="150">
        <v>12.603375829661507</v>
      </c>
      <c r="K585" s="56">
        <f t="shared" si="28"/>
        <v>-0.26188854823374075</v>
      </c>
      <c r="L585" s="56">
        <f t="shared" si="29"/>
        <v>1.2160773363013557</v>
      </c>
    </row>
    <row r="586" spans="1:12" x14ac:dyDescent="0.2">
      <c r="A586" s="148" t="s">
        <v>1636</v>
      </c>
      <c r="B586" s="151" t="s">
        <v>735</v>
      </c>
      <c r="C586" s="148" t="s">
        <v>1411</v>
      </c>
      <c r="D586" s="148" t="s">
        <v>137</v>
      </c>
      <c r="E586" s="148" t="s">
        <v>139</v>
      </c>
      <c r="F586" s="150">
        <v>5.9605718799999998</v>
      </c>
      <c r="G586" s="150">
        <v>1.8375619599999999</v>
      </c>
      <c r="H586" s="56">
        <f t="shared" si="27"/>
        <v>2.2437392641715332</v>
      </c>
      <c r="I586" s="150">
        <v>9.2649384999999995</v>
      </c>
      <c r="J586" s="150">
        <v>0.36808099999999999</v>
      </c>
      <c r="K586" s="56">
        <f t="shared" si="28"/>
        <v>24.170922976192738</v>
      </c>
      <c r="L586" s="56">
        <f t="shared" si="29"/>
        <v>1.5543707359838097</v>
      </c>
    </row>
    <row r="587" spans="1:12" x14ac:dyDescent="0.2">
      <c r="A587" s="148" t="s">
        <v>1548</v>
      </c>
      <c r="B587" s="151" t="s">
        <v>289</v>
      </c>
      <c r="C587" s="148" t="s">
        <v>1411</v>
      </c>
      <c r="D587" s="148" t="s">
        <v>137</v>
      </c>
      <c r="E587" s="148" t="s">
        <v>139</v>
      </c>
      <c r="F587" s="150">
        <v>3.74922054</v>
      </c>
      <c r="G587" s="150">
        <v>0.62036156000000009</v>
      </c>
      <c r="H587" s="56">
        <f t="shared" si="27"/>
        <v>5.0436055064404695</v>
      </c>
      <c r="I587" s="150">
        <v>9.2181359999999994</v>
      </c>
      <c r="J587" s="150">
        <v>7.2237115000000003</v>
      </c>
      <c r="K587" s="56">
        <f t="shared" si="28"/>
        <v>0.27609415187746622</v>
      </c>
      <c r="L587" s="56">
        <f t="shared" si="29"/>
        <v>2.4586806515255035</v>
      </c>
    </row>
    <row r="588" spans="1:12" x14ac:dyDescent="0.2">
      <c r="A588" s="148" t="s">
        <v>1237</v>
      </c>
      <c r="B588" s="151" t="s">
        <v>1032</v>
      </c>
      <c r="C588" s="148" t="s">
        <v>422</v>
      </c>
      <c r="D588" s="148" t="s">
        <v>407</v>
      </c>
      <c r="E588" s="148" t="s">
        <v>464</v>
      </c>
      <c r="F588" s="150">
        <v>5.1061981599999999</v>
      </c>
      <c r="G588" s="150">
        <v>4.9658695000000002</v>
      </c>
      <c r="H588" s="56">
        <f t="shared" si="27"/>
        <v>2.8258628222106896E-2</v>
      </c>
      <c r="I588" s="150">
        <v>9.1735725015149594</v>
      </c>
      <c r="J588" s="150">
        <v>15.433107023808187</v>
      </c>
      <c r="K588" s="56">
        <f t="shared" si="28"/>
        <v>-0.40559133767664757</v>
      </c>
      <c r="L588" s="56">
        <f t="shared" si="29"/>
        <v>1.7965563055067491</v>
      </c>
    </row>
    <row r="589" spans="1:12" x14ac:dyDescent="0.2">
      <c r="A589" s="148" t="s">
        <v>2266</v>
      </c>
      <c r="B589" s="151" t="s">
        <v>2267</v>
      </c>
      <c r="C589" s="148" t="s">
        <v>1442</v>
      </c>
      <c r="D589" s="148" t="s">
        <v>138</v>
      </c>
      <c r="E589" s="148" t="s">
        <v>464</v>
      </c>
      <c r="F589" s="150">
        <v>2.8769727999999999</v>
      </c>
      <c r="G589" s="150">
        <v>4.4705917900000003</v>
      </c>
      <c r="H589" s="56">
        <f t="shared" si="27"/>
        <v>-0.35646712221962906</v>
      </c>
      <c r="I589" s="150">
        <v>9.1308443021089207</v>
      </c>
      <c r="J589" s="150">
        <v>16.074515730235113</v>
      </c>
      <c r="K589" s="56">
        <f t="shared" si="28"/>
        <v>-0.43196769001666413</v>
      </c>
      <c r="L589" s="56">
        <f t="shared" si="29"/>
        <v>3.1737680321860955</v>
      </c>
    </row>
    <row r="590" spans="1:12" x14ac:dyDescent="0.2">
      <c r="A590" s="148" t="s">
        <v>546</v>
      </c>
      <c r="B590" s="151" t="s">
        <v>417</v>
      </c>
      <c r="C590" s="148" t="s">
        <v>1412</v>
      </c>
      <c r="D590" s="148" t="s">
        <v>407</v>
      </c>
      <c r="E590" s="148" t="s">
        <v>464</v>
      </c>
      <c r="F590" s="150">
        <v>2.4706683300000001</v>
      </c>
      <c r="G590" s="150">
        <v>4.7783657699999997</v>
      </c>
      <c r="H590" s="56">
        <f t="shared" si="27"/>
        <v>-0.48294700554076664</v>
      </c>
      <c r="I590" s="150">
        <v>9.1069691553191578</v>
      </c>
      <c r="J590" s="150">
        <v>42.960487191758098</v>
      </c>
      <c r="K590" s="56">
        <f t="shared" si="28"/>
        <v>-0.78801522630156962</v>
      </c>
      <c r="L590" s="56">
        <f t="shared" si="29"/>
        <v>3.6860346833033462</v>
      </c>
    </row>
    <row r="591" spans="1:12" x14ac:dyDescent="0.2">
      <c r="A591" s="148" t="s">
        <v>1248</v>
      </c>
      <c r="B591" s="151" t="s">
        <v>1086</v>
      </c>
      <c r="C591" s="148" t="s">
        <v>422</v>
      </c>
      <c r="D591" s="148" t="s">
        <v>138</v>
      </c>
      <c r="E591" s="148" t="s">
        <v>464</v>
      </c>
      <c r="F591" s="150">
        <v>5.6133484999999999</v>
      </c>
      <c r="G591" s="150">
        <v>1.93425431</v>
      </c>
      <c r="H591" s="56">
        <f t="shared" si="27"/>
        <v>1.9020736678622159</v>
      </c>
      <c r="I591" s="150">
        <v>9.096478263231349</v>
      </c>
      <c r="J591" s="150">
        <v>2.4772838859969912</v>
      </c>
      <c r="K591" s="56">
        <f t="shared" si="28"/>
        <v>2.6719563367968386</v>
      </c>
      <c r="L591" s="56">
        <f t="shared" si="29"/>
        <v>1.6205083762804589</v>
      </c>
    </row>
    <row r="592" spans="1:12" x14ac:dyDescent="0.2">
      <c r="A592" s="148" t="s">
        <v>2619</v>
      </c>
      <c r="B592" s="151" t="s">
        <v>1984</v>
      </c>
      <c r="C592" s="148" t="s">
        <v>1410</v>
      </c>
      <c r="D592" s="148" t="s">
        <v>138</v>
      </c>
      <c r="E592" s="148" t="s">
        <v>464</v>
      </c>
      <c r="F592" s="150">
        <v>1.7163368999999999</v>
      </c>
      <c r="G592" s="150">
        <v>3.3862685499999996</v>
      </c>
      <c r="H592" s="56">
        <f t="shared" si="27"/>
        <v>-0.49314802572288596</v>
      </c>
      <c r="I592" s="150">
        <v>8.9287154607027812</v>
      </c>
      <c r="J592" s="150">
        <v>0.31288283484695589</v>
      </c>
      <c r="K592" s="56">
        <f t="shared" si="28"/>
        <v>27.536929694689675</v>
      </c>
      <c r="L592" s="56">
        <f t="shared" si="29"/>
        <v>5.2021927983385901</v>
      </c>
    </row>
    <row r="593" spans="1:12" x14ac:dyDescent="0.2">
      <c r="A593" s="148" t="s">
        <v>3435</v>
      </c>
      <c r="B593" s="151" t="s">
        <v>10</v>
      </c>
      <c r="C593" s="148" t="s">
        <v>422</v>
      </c>
      <c r="D593" s="148" t="s">
        <v>407</v>
      </c>
      <c r="E593" s="148" t="s">
        <v>464</v>
      </c>
      <c r="F593" s="150">
        <v>4.1353986200000001</v>
      </c>
      <c r="G593" s="150">
        <v>2.9111002999999998</v>
      </c>
      <c r="H593" s="56">
        <f t="shared" si="27"/>
        <v>0.42056205346136655</v>
      </c>
      <c r="I593" s="150">
        <v>8.9010292799999995</v>
      </c>
      <c r="J593" s="150">
        <v>11.384809500000012</v>
      </c>
      <c r="K593" s="56">
        <f t="shared" si="28"/>
        <v>-0.21816616430867897</v>
      </c>
      <c r="L593" s="56">
        <f t="shared" si="29"/>
        <v>2.1523993447577245</v>
      </c>
    </row>
    <row r="594" spans="1:12" x14ac:dyDescent="0.2">
      <c r="A594" s="148" t="s">
        <v>1812</v>
      </c>
      <c r="B594" s="151" t="s">
        <v>11</v>
      </c>
      <c r="C594" s="148" t="s">
        <v>1870</v>
      </c>
      <c r="D594" s="148" t="s">
        <v>137</v>
      </c>
      <c r="E594" s="148" t="s">
        <v>464</v>
      </c>
      <c r="F594" s="150">
        <v>2.5889303799999999</v>
      </c>
      <c r="G594" s="150">
        <v>10.099020579999999</v>
      </c>
      <c r="H594" s="56">
        <f t="shared" si="27"/>
        <v>-0.74364540011661218</v>
      </c>
      <c r="I594" s="150">
        <v>8.8839520900000029</v>
      </c>
      <c r="J594" s="150">
        <v>49.332603340000041</v>
      </c>
      <c r="K594" s="56">
        <f t="shared" si="28"/>
        <v>-0.81991722535354861</v>
      </c>
      <c r="L594" s="56">
        <f t="shared" si="29"/>
        <v>3.4315144812816492</v>
      </c>
    </row>
    <row r="595" spans="1:12" x14ac:dyDescent="0.2">
      <c r="A595" s="148" t="s">
        <v>1233</v>
      </c>
      <c r="B595" s="151" t="s">
        <v>992</v>
      </c>
      <c r="C595" s="148" t="s">
        <v>422</v>
      </c>
      <c r="D595" s="148" t="s">
        <v>138</v>
      </c>
      <c r="E595" s="148" t="s">
        <v>139</v>
      </c>
      <c r="F595" s="150">
        <v>3.73771985</v>
      </c>
      <c r="G595" s="150">
        <v>2.6404753999999997</v>
      </c>
      <c r="H595" s="56">
        <f t="shared" si="27"/>
        <v>0.41554806759419161</v>
      </c>
      <c r="I595" s="150">
        <v>8.8777429612365939</v>
      </c>
      <c r="J595" s="150">
        <v>12.652455324535794</v>
      </c>
      <c r="K595" s="56">
        <f t="shared" si="28"/>
        <v>-0.29833832773779745</v>
      </c>
      <c r="L595" s="56">
        <f t="shared" si="29"/>
        <v>2.375176128097614</v>
      </c>
    </row>
    <row r="596" spans="1:12" x14ac:dyDescent="0.2">
      <c r="A596" s="151" t="s">
        <v>3097</v>
      </c>
      <c r="B596" s="151" t="s">
        <v>218</v>
      </c>
      <c r="C596" s="148" t="s">
        <v>1659</v>
      </c>
      <c r="D596" s="148" t="s">
        <v>137</v>
      </c>
      <c r="E596" s="148" t="s">
        <v>464</v>
      </c>
      <c r="F596" s="150">
        <v>3.56548664</v>
      </c>
      <c r="G596" s="150">
        <v>3.6896559300000003</v>
      </c>
      <c r="H596" s="56">
        <f t="shared" si="27"/>
        <v>-3.3653352062017361E-2</v>
      </c>
      <c r="I596" s="150">
        <v>8.8580445000000001</v>
      </c>
      <c r="J596" s="150">
        <v>2.3428995198720108</v>
      </c>
      <c r="K596" s="56">
        <f t="shared" si="28"/>
        <v>2.7808042661957191</v>
      </c>
      <c r="L596" s="56">
        <f t="shared" si="29"/>
        <v>2.4843858340750926</v>
      </c>
    </row>
    <row r="597" spans="1:12" x14ac:dyDescent="0.2">
      <c r="A597" s="148" t="s">
        <v>3479</v>
      </c>
      <c r="B597" s="151" t="s">
        <v>1451</v>
      </c>
      <c r="C597" s="148" t="s">
        <v>3480</v>
      </c>
      <c r="D597" s="148" t="s">
        <v>138</v>
      </c>
      <c r="E597" s="148" t="s">
        <v>464</v>
      </c>
      <c r="F597" s="150">
        <v>0.34153377000000001</v>
      </c>
      <c r="G597" s="150">
        <v>0.37908778000000004</v>
      </c>
      <c r="H597" s="56">
        <f t="shared" si="27"/>
        <v>-9.9064153426417501E-2</v>
      </c>
      <c r="I597" s="150">
        <v>8.7491107899999996</v>
      </c>
      <c r="J597" s="150">
        <v>0.99115549999999997</v>
      </c>
      <c r="K597" s="56">
        <f t="shared" si="28"/>
        <v>7.8271828083484376</v>
      </c>
      <c r="L597" s="56">
        <f t="shared" si="29"/>
        <v>25.6171177157679</v>
      </c>
    </row>
    <row r="598" spans="1:12" x14ac:dyDescent="0.2">
      <c r="A598" s="148" t="s">
        <v>1835</v>
      </c>
      <c r="B598" s="151" t="s">
        <v>3261</v>
      </c>
      <c r="C598" s="148" t="s">
        <v>1798</v>
      </c>
      <c r="D598" s="148" t="s">
        <v>137</v>
      </c>
      <c r="E598" s="148" t="s">
        <v>464</v>
      </c>
      <c r="F598" s="150">
        <v>2.0085298100000002</v>
      </c>
      <c r="G598" s="150">
        <v>3.1936063300000002</v>
      </c>
      <c r="H598" s="56">
        <f t="shared" si="27"/>
        <v>-0.37107783412991913</v>
      </c>
      <c r="I598" s="150">
        <v>8.7459668329676283</v>
      </c>
      <c r="J598" s="150">
        <v>5.8517926469433865</v>
      </c>
      <c r="K598" s="56">
        <f t="shared" si="28"/>
        <v>0.49457907356576936</v>
      </c>
      <c r="L598" s="56">
        <f t="shared" si="29"/>
        <v>4.3544122618561625</v>
      </c>
    </row>
    <row r="599" spans="1:12" x14ac:dyDescent="0.2">
      <c r="A599" s="148" t="s">
        <v>948</v>
      </c>
      <c r="B599" s="151" t="s">
        <v>29</v>
      </c>
      <c r="C599" s="148" t="s">
        <v>1661</v>
      </c>
      <c r="D599" s="148" t="s">
        <v>138</v>
      </c>
      <c r="E599" s="148" t="s">
        <v>139</v>
      </c>
      <c r="F599" s="150">
        <v>2.15251891</v>
      </c>
      <c r="G599" s="150">
        <v>3.8240730699999999</v>
      </c>
      <c r="H599" s="56">
        <f t="shared" si="27"/>
        <v>-0.43711355128473006</v>
      </c>
      <c r="I599" s="150">
        <v>8.7368199999999998</v>
      </c>
      <c r="J599" s="150">
        <v>33.5253905</v>
      </c>
      <c r="K599" s="56">
        <f t="shared" si="28"/>
        <v>-0.73939692067121487</v>
      </c>
      <c r="L599" s="56">
        <f t="shared" si="29"/>
        <v>4.0588818799273634</v>
      </c>
    </row>
    <row r="600" spans="1:12" x14ac:dyDescent="0.2">
      <c r="A600" s="148" t="s">
        <v>2229</v>
      </c>
      <c r="B600" s="151" t="s">
        <v>2230</v>
      </c>
      <c r="C600" s="148" t="s">
        <v>1412</v>
      </c>
      <c r="D600" s="148" t="s">
        <v>407</v>
      </c>
      <c r="E600" s="148" t="s">
        <v>464</v>
      </c>
      <c r="F600" s="150">
        <v>1.34370079</v>
      </c>
      <c r="G600" s="150">
        <v>0.68024582</v>
      </c>
      <c r="H600" s="56">
        <f t="shared" si="27"/>
        <v>0.97531649661588515</v>
      </c>
      <c r="I600" s="150">
        <v>8.6123340299999995</v>
      </c>
      <c r="J600" s="150">
        <v>4.4930003900000015</v>
      </c>
      <c r="K600" s="56">
        <f t="shared" si="28"/>
        <v>0.91683358166812812</v>
      </c>
      <c r="L600" s="56">
        <f t="shared" si="29"/>
        <v>6.4094135346902634</v>
      </c>
    </row>
    <row r="601" spans="1:12" x14ac:dyDescent="0.2">
      <c r="A601" s="148" t="s">
        <v>2928</v>
      </c>
      <c r="B601" s="151" t="s">
        <v>2240</v>
      </c>
      <c r="C601" s="148" t="s">
        <v>1442</v>
      </c>
      <c r="D601" s="148" t="s">
        <v>407</v>
      </c>
      <c r="E601" s="148" t="s">
        <v>139</v>
      </c>
      <c r="F601" s="150">
        <v>3.2425514300000002</v>
      </c>
      <c r="G601" s="150">
        <v>3.5689661899999998</v>
      </c>
      <c r="H601" s="56">
        <f t="shared" si="27"/>
        <v>-9.1459190875663565E-2</v>
      </c>
      <c r="I601" s="150">
        <v>8.5890045400000048</v>
      </c>
      <c r="J601" s="150">
        <v>6.5538626100000048</v>
      </c>
      <c r="K601" s="56">
        <f t="shared" si="28"/>
        <v>0.31052557111812851</v>
      </c>
      <c r="L601" s="56">
        <f t="shared" si="29"/>
        <v>2.6488414217689074</v>
      </c>
    </row>
    <row r="602" spans="1:12" x14ac:dyDescent="0.2">
      <c r="A602" s="148" t="s">
        <v>554</v>
      </c>
      <c r="B602" s="151" t="s">
        <v>555</v>
      </c>
      <c r="C602" s="148" t="s">
        <v>1412</v>
      </c>
      <c r="D602" s="148" t="s">
        <v>138</v>
      </c>
      <c r="E602" s="148" t="s">
        <v>464</v>
      </c>
      <c r="F602" s="150">
        <v>3.4018187599999998</v>
      </c>
      <c r="G602" s="150">
        <v>3.2934032000000002</v>
      </c>
      <c r="H602" s="56">
        <f t="shared" si="27"/>
        <v>3.2919006090720959E-2</v>
      </c>
      <c r="I602" s="150">
        <v>8.5433884799999973</v>
      </c>
      <c r="J602" s="150">
        <v>20.104072880000029</v>
      </c>
      <c r="K602" s="56">
        <f t="shared" si="28"/>
        <v>-0.57504190663280241</v>
      </c>
      <c r="L602" s="56">
        <f t="shared" si="29"/>
        <v>2.5114178863544154</v>
      </c>
    </row>
    <row r="603" spans="1:12" x14ac:dyDescent="0.2">
      <c r="A603" s="148" t="s">
        <v>2658</v>
      </c>
      <c r="B603" s="151" t="s">
        <v>1737</v>
      </c>
      <c r="C603" s="148" t="s">
        <v>1410</v>
      </c>
      <c r="D603" s="148" t="s">
        <v>137</v>
      </c>
      <c r="E603" s="148" t="s">
        <v>464</v>
      </c>
      <c r="F603" s="150">
        <v>8.9179821700000002</v>
      </c>
      <c r="G603" s="150">
        <v>28.01620183</v>
      </c>
      <c r="H603" s="56">
        <f t="shared" si="27"/>
        <v>-0.6816848256550414</v>
      </c>
      <c r="I603" s="150">
        <v>8.5417537699999997</v>
      </c>
      <c r="J603" s="150">
        <v>0.65269153999999996</v>
      </c>
      <c r="K603" s="56">
        <f t="shared" si="28"/>
        <v>12.086968723388081</v>
      </c>
      <c r="L603" s="56">
        <f t="shared" si="29"/>
        <v>0.95781238481664288</v>
      </c>
    </row>
    <row r="604" spans="1:12" x14ac:dyDescent="0.2">
      <c r="A604" s="151" t="s">
        <v>2954</v>
      </c>
      <c r="B604" s="151" t="s">
        <v>645</v>
      </c>
      <c r="C604" s="148" t="s">
        <v>1659</v>
      </c>
      <c r="D604" s="148" t="s">
        <v>138</v>
      </c>
      <c r="E604" s="148" t="s">
        <v>139</v>
      </c>
      <c r="F604" s="150">
        <v>3.1919559400000002</v>
      </c>
      <c r="G604" s="150">
        <v>1.7915829399999998</v>
      </c>
      <c r="H604" s="56">
        <f t="shared" si="27"/>
        <v>0.78164006183269441</v>
      </c>
      <c r="I604" s="150">
        <v>8.5330072900000005</v>
      </c>
      <c r="J604" s="150">
        <v>3.6579096000000004</v>
      </c>
      <c r="K604" s="56">
        <f t="shared" si="28"/>
        <v>1.3327551041720658</v>
      </c>
      <c r="L604" s="56">
        <f t="shared" si="29"/>
        <v>2.6732847979098358</v>
      </c>
    </row>
    <row r="605" spans="1:12" x14ac:dyDescent="0.2">
      <c r="A605" s="148" t="s">
        <v>2811</v>
      </c>
      <c r="B605" s="151" t="s">
        <v>119</v>
      </c>
      <c r="C605" s="148" t="s">
        <v>422</v>
      </c>
      <c r="D605" s="148" t="s">
        <v>138</v>
      </c>
      <c r="E605" s="148" t="s">
        <v>464</v>
      </c>
      <c r="F605" s="150">
        <v>3.1787842400000001</v>
      </c>
      <c r="G605" s="150">
        <v>8.66284952</v>
      </c>
      <c r="H605" s="56">
        <f t="shared" si="27"/>
        <v>-0.63305558607925583</v>
      </c>
      <c r="I605" s="150">
        <v>8.4931289573736919</v>
      </c>
      <c r="J605" s="150">
        <v>11.034311890438479</v>
      </c>
      <c r="K605" s="56">
        <f t="shared" si="28"/>
        <v>-0.23029826946135068</v>
      </c>
      <c r="L605" s="56">
        <f t="shared" si="29"/>
        <v>2.6718167438044462</v>
      </c>
    </row>
    <row r="606" spans="1:12" x14ac:dyDescent="0.2">
      <c r="A606" s="148" t="s">
        <v>560</v>
      </c>
      <c r="B606" s="151" t="s">
        <v>561</v>
      </c>
      <c r="C606" s="148" t="s">
        <v>1412</v>
      </c>
      <c r="D606" s="148" t="s">
        <v>407</v>
      </c>
      <c r="E606" s="148" t="s">
        <v>139</v>
      </c>
      <c r="F606" s="150">
        <v>5.8783832300000007</v>
      </c>
      <c r="G606" s="150">
        <v>6.8127066300000001</v>
      </c>
      <c r="H606" s="56">
        <f t="shared" si="27"/>
        <v>-0.13714422926794945</v>
      </c>
      <c r="I606" s="150">
        <v>8.4421899260275275</v>
      </c>
      <c r="J606" s="150">
        <v>12.755778672133873</v>
      </c>
      <c r="K606" s="56">
        <f t="shared" si="28"/>
        <v>-0.33816741862492194</v>
      </c>
      <c r="L606" s="56">
        <f t="shared" si="29"/>
        <v>1.4361414687874181</v>
      </c>
    </row>
    <row r="607" spans="1:12" x14ac:dyDescent="0.2">
      <c r="A607" s="148" t="s">
        <v>2912</v>
      </c>
      <c r="B607" s="151" t="s">
        <v>2474</v>
      </c>
      <c r="C607" s="148" t="s">
        <v>1660</v>
      </c>
      <c r="D607" s="148" t="s">
        <v>407</v>
      </c>
      <c r="E607" s="148" t="s">
        <v>464</v>
      </c>
      <c r="F607" s="150">
        <v>0.24302103</v>
      </c>
      <c r="G607" s="150">
        <v>2.3343599999999999E-2</v>
      </c>
      <c r="H607" s="56">
        <f t="shared" si="27"/>
        <v>9.4106063332133871</v>
      </c>
      <c r="I607" s="150">
        <v>8.3943139999999996</v>
      </c>
      <c r="J607" s="150">
        <v>4.0826000000000001E-2</v>
      </c>
      <c r="K607" s="56" t="str">
        <f t="shared" si="28"/>
        <v/>
      </c>
      <c r="L607" s="56">
        <f t="shared" si="29"/>
        <v>34.541512724228021</v>
      </c>
    </row>
    <row r="608" spans="1:12" x14ac:dyDescent="0.2">
      <c r="A608" s="148" t="s">
        <v>2445</v>
      </c>
      <c r="B608" s="151" t="s">
        <v>2446</v>
      </c>
      <c r="C608" s="148" t="s">
        <v>1661</v>
      </c>
      <c r="D608" s="148" t="s">
        <v>138</v>
      </c>
      <c r="E608" s="148" t="s">
        <v>139</v>
      </c>
      <c r="F608" s="150">
        <v>2.0774859999999999E-2</v>
      </c>
      <c r="G608" s="150">
        <v>1.284192E-2</v>
      </c>
      <c r="H608" s="56">
        <f t="shared" si="27"/>
        <v>0.61773784605417248</v>
      </c>
      <c r="I608" s="150">
        <v>8.3881999999999994</v>
      </c>
      <c r="J608" s="150">
        <v>0.62265599999999999</v>
      </c>
      <c r="K608" s="56">
        <f t="shared" si="28"/>
        <v>12.471644053859594</v>
      </c>
      <c r="L608" s="56" t="str">
        <f t="shared" si="29"/>
        <v/>
      </c>
    </row>
    <row r="609" spans="1:12" x14ac:dyDescent="0.2">
      <c r="A609" s="148" t="s">
        <v>1551</v>
      </c>
      <c r="B609" s="151" t="s">
        <v>291</v>
      </c>
      <c r="C609" s="148" t="s">
        <v>1411</v>
      </c>
      <c r="D609" s="148" t="s">
        <v>137</v>
      </c>
      <c r="E609" s="148" t="s">
        <v>139</v>
      </c>
      <c r="F609" s="150">
        <v>0.62023507999999994</v>
      </c>
      <c r="G609" s="150">
        <v>1.07078805</v>
      </c>
      <c r="H609" s="56">
        <f t="shared" si="27"/>
        <v>-0.42076764864904881</v>
      </c>
      <c r="I609" s="150">
        <v>8.3744540664263649</v>
      </c>
      <c r="J609" s="150">
        <v>0.32534800000000003</v>
      </c>
      <c r="K609" s="56">
        <f t="shared" si="28"/>
        <v>24.739989384985812</v>
      </c>
      <c r="L609" s="56">
        <f t="shared" si="29"/>
        <v>13.502064517902415</v>
      </c>
    </row>
    <row r="610" spans="1:12" x14ac:dyDescent="0.2">
      <c r="A610" s="148" t="s">
        <v>1462</v>
      </c>
      <c r="B610" s="151" t="s">
        <v>1463</v>
      </c>
      <c r="C610" s="148" t="s">
        <v>1442</v>
      </c>
      <c r="D610" s="148" t="s">
        <v>138</v>
      </c>
      <c r="E610" s="148" t="s">
        <v>139</v>
      </c>
      <c r="F610" s="150">
        <v>5.7228283099999997</v>
      </c>
      <c r="G610" s="150">
        <v>3.3891706500000001</v>
      </c>
      <c r="H610" s="56">
        <f t="shared" si="27"/>
        <v>0.68856304417719416</v>
      </c>
      <c r="I610" s="150">
        <v>8.3257808029721527</v>
      </c>
      <c r="J610" s="150">
        <v>12.567667125426963</v>
      </c>
      <c r="K610" s="56">
        <f t="shared" si="28"/>
        <v>-0.3375237647624042</v>
      </c>
      <c r="L610" s="56">
        <f t="shared" si="29"/>
        <v>1.454836726173278</v>
      </c>
    </row>
    <row r="611" spans="1:12" x14ac:dyDescent="0.2">
      <c r="A611" s="148" t="s">
        <v>2069</v>
      </c>
      <c r="B611" s="151" t="s">
        <v>2070</v>
      </c>
      <c r="C611" s="148" t="s">
        <v>1442</v>
      </c>
      <c r="D611" s="148" t="s">
        <v>407</v>
      </c>
      <c r="E611" s="148" t="s">
        <v>464</v>
      </c>
      <c r="F611" s="150">
        <v>3.38201295</v>
      </c>
      <c r="G611" s="150">
        <v>2.2922423300000001</v>
      </c>
      <c r="H611" s="56">
        <f t="shared" si="27"/>
        <v>0.47541684652512273</v>
      </c>
      <c r="I611" s="150">
        <v>8.2801678985500367</v>
      </c>
      <c r="J611" s="150">
        <v>5.0508471800000017</v>
      </c>
      <c r="K611" s="56">
        <f t="shared" si="28"/>
        <v>0.63936219082954593</v>
      </c>
      <c r="L611" s="56">
        <f t="shared" si="29"/>
        <v>2.4482957401301602</v>
      </c>
    </row>
    <row r="612" spans="1:12" x14ac:dyDescent="0.2">
      <c r="A612" s="148" t="s">
        <v>2772</v>
      </c>
      <c r="B612" s="151" t="s">
        <v>1971</v>
      </c>
      <c r="C612" s="148" t="s">
        <v>422</v>
      </c>
      <c r="D612" s="148" t="s">
        <v>407</v>
      </c>
      <c r="E612" s="148" t="s">
        <v>139</v>
      </c>
      <c r="F612" s="150">
        <v>2.8007577700000001</v>
      </c>
      <c r="G612" s="150">
        <v>2.1117466499999997</v>
      </c>
      <c r="H612" s="56">
        <f t="shared" si="27"/>
        <v>0.32627546490958115</v>
      </c>
      <c r="I612" s="150">
        <v>8.2200257908173544</v>
      </c>
      <c r="J612" s="150">
        <v>14.067513579889692</v>
      </c>
      <c r="K612" s="56">
        <f t="shared" si="28"/>
        <v>-0.41567315758142598</v>
      </c>
      <c r="L612" s="56">
        <f t="shared" si="29"/>
        <v>2.9349292105391012</v>
      </c>
    </row>
    <row r="613" spans="1:12" x14ac:dyDescent="0.2">
      <c r="A613" s="148" t="s">
        <v>3239</v>
      </c>
      <c r="B613" s="151" t="s">
        <v>3240</v>
      </c>
      <c r="C613" s="148" t="s">
        <v>1411</v>
      </c>
      <c r="D613" s="148" t="s">
        <v>138</v>
      </c>
      <c r="E613" s="148" t="s">
        <v>464</v>
      </c>
      <c r="F613" s="150">
        <v>4.3507417500000001</v>
      </c>
      <c r="G613" s="150">
        <v>1.4926329700000001</v>
      </c>
      <c r="H613" s="56">
        <f t="shared" si="27"/>
        <v>1.9148101626081595</v>
      </c>
      <c r="I613" s="150">
        <v>8.1900565000000007</v>
      </c>
      <c r="J613" s="150">
        <v>1.663583</v>
      </c>
      <c r="K613" s="56">
        <f t="shared" si="28"/>
        <v>3.923142698620989</v>
      </c>
      <c r="L613" s="56">
        <f t="shared" si="29"/>
        <v>1.8824506189088333</v>
      </c>
    </row>
    <row r="614" spans="1:12" x14ac:dyDescent="0.2">
      <c r="A614" s="148" t="s">
        <v>2851</v>
      </c>
      <c r="B614" s="151" t="s">
        <v>103</v>
      </c>
      <c r="C614" s="148" t="s">
        <v>1411</v>
      </c>
      <c r="D614" s="148" t="s">
        <v>138</v>
      </c>
      <c r="E614" s="148" t="s">
        <v>139</v>
      </c>
      <c r="F614" s="150">
        <v>4.2501518000000003</v>
      </c>
      <c r="G614" s="150">
        <v>6.0856915799999998</v>
      </c>
      <c r="H614" s="56">
        <f t="shared" si="27"/>
        <v>-0.30161564316409206</v>
      </c>
      <c r="I614" s="150">
        <v>8.1598784999999996</v>
      </c>
      <c r="J614" s="150">
        <v>2.0588434200000001</v>
      </c>
      <c r="K614" s="56">
        <f t="shared" si="28"/>
        <v>2.9633312668332978</v>
      </c>
      <c r="L614" s="56">
        <f t="shared" si="29"/>
        <v>1.9199028373527738</v>
      </c>
    </row>
    <row r="615" spans="1:12" x14ac:dyDescent="0.2">
      <c r="A615" s="148" t="s">
        <v>1360</v>
      </c>
      <c r="B615" s="151" t="s">
        <v>48</v>
      </c>
      <c r="C615" s="148" t="s">
        <v>1660</v>
      </c>
      <c r="D615" s="148" t="s">
        <v>138</v>
      </c>
      <c r="E615" s="148" t="s">
        <v>139</v>
      </c>
      <c r="F615" s="150">
        <v>2.2110174500000004</v>
      </c>
      <c r="G615" s="150">
        <v>4.0757276000000005</v>
      </c>
      <c r="H615" s="56">
        <f t="shared" si="27"/>
        <v>-0.45751589237710588</v>
      </c>
      <c r="I615" s="150">
        <v>8.1513591053420882</v>
      </c>
      <c r="J615" s="150">
        <v>8.5114678401301234</v>
      </c>
      <c r="K615" s="56">
        <f t="shared" si="28"/>
        <v>-4.2308652461821472E-2</v>
      </c>
      <c r="L615" s="56">
        <f t="shared" si="29"/>
        <v>3.6867004850378211</v>
      </c>
    </row>
    <row r="616" spans="1:12" x14ac:dyDescent="0.2">
      <c r="A616" s="148" t="s">
        <v>2901</v>
      </c>
      <c r="B616" s="151" t="s">
        <v>495</v>
      </c>
      <c r="C616" s="148" t="s">
        <v>1660</v>
      </c>
      <c r="D616" s="148" t="s">
        <v>138</v>
      </c>
      <c r="E616" s="148" t="s">
        <v>139</v>
      </c>
      <c r="F616" s="150">
        <v>3.7888890600000003</v>
      </c>
      <c r="G616" s="150">
        <v>2.1220429599999999</v>
      </c>
      <c r="H616" s="56">
        <f t="shared" si="27"/>
        <v>0.78549121361803165</v>
      </c>
      <c r="I616" s="150">
        <v>8.1484250599999992</v>
      </c>
      <c r="J616" s="150">
        <v>3.6022235</v>
      </c>
      <c r="K616" s="56">
        <f t="shared" si="28"/>
        <v>1.262054272867855</v>
      </c>
      <c r="L616" s="56">
        <f t="shared" si="29"/>
        <v>2.1506106225237427</v>
      </c>
    </row>
    <row r="617" spans="1:12" x14ac:dyDescent="0.2">
      <c r="A617" s="151" t="s">
        <v>3017</v>
      </c>
      <c r="B617" s="151" t="s">
        <v>97</v>
      </c>
      <c r="C617" s="148" t="s">
        <v>1659</v>
      </c>
      <c r="D617" s="148" t="s">
        <v>137</v>
      </c>
      <c r="E617" s="148" t="s">
        <v>464</v>
      </c>
      <c r="F617" s="150">
        <v>8.1913631200000001</v>
      </c>
      <c r="G617" s="150">
        <v>3.8657866599999999</v>
      </c>
      <c r="H617" s="56">
        <f t="shared" si="27"/>
        <v>1.1189382240767523</v>
      </c>
      <c r="I617" s="150">
        <v>8.1217803199999992</v>
      </c>
      <c r="J617" s="150">
        <v>3.8289367142736626</v>
      </c>
      <c r="K617" s="56">
        <f t="shared" si="28"/>
        <v>1.1211581507010298</v>
      </c>
      <c r="L617" s="56">
        <f t="shared" si="29"/>
        <v>0.99150534544975699</v>
      </c>
    </row>
    <row r="618" spans="1:12" x14ac:dyDescent="0.2">
      <c r="A618" s="148" t="s">
        <v>1526</v>
      </c>
      <c r="B618" s="151" t="s">
        <v>921</v>
      </c>
      <c r="C618" s="148" t="s">
        <v>1411</v>
      </c>
      <c r="D618" s="148" t="s">
        <v>138</v>
      </c>
      <c r="E618" s="148" t="s">
        <v>139</v>
      </c>
      <c r="F618" s="150">
        <v>2.6707977999999999</v>
      </c>
      <c r="G618" s="150">
        <v>2.4584155600000002</v>
      </c>
      <c r="H618" s="56">
        <f t="shared" si="27"/>
        <v>8.6389886012598893E-2</v>
      </c>
      <c r="I618" s="150">
        <v>7.9246454999999996</v>
      </c>
      <c r="J618" s="150">
        <v>3.400595</v>
      </c>
      <c r="K618" s="56">
        <f t="shared" si="28"/>
        <v>1.3303702734374423</v>
      </c>
      <c r="L618" s="56">
        <f t="shared" si="29"/>
        <v>2.9671454349707793</v>
      </c>
    </row>
    <row r="619" spans="1:12" x14ac:dyDescent="0.2">
      <c r="A619" s="148" t="s">
        <v>1834</v>
      </c>
      <c r="B619" s="151" t="s">
        <v>189</v>
      </c>
      <c r="C619" s="148" t="s">
        <v>1870</v>
      </c>
      <c r="D619" s="148" t="s">
        <v>137</v>
      </c>
      <c r="E619" s="148" t="s">
        <v>464</v>
      </c>
      <c r="F619" s="150">
        <v>0.40098684000000001</v>
      </c>
      <c r="G619" s="150">
        <v>1.75906341</v>
      </c>
      <c r="H619" s="56">
        <f t="shared" si="27"/>
        <v>-0.77204526129049544</v>
      </c>
      <c r="I619" s="150">
        <v>7.9159347799999997</v>
      </c>
      <c r="J619" s="150">
        <v>3.9302787699999997</v>
      </c>
      <c r="K619" s="56">
        <f t="shared" si="28"/>
        <v>1.0140899013125222</v>
      </c>
      <c r="L619" s="56">
        <f t="shared" si="29"/>
        <v>19.741133599297171</v>
      </c>
    </row>
    <row r="620" spans="1:12" x14ac:dyDescent="0.2">
      <c r="A620" s="148" t="s">
        <v>1249</v>
      </c>
      <c r="B620" s="151" t="s">
        <v>851</v>
      </c>
      <c r="C620" s="148" t="s">
        <v>422</v>
      </c>
      <c r="D620" s="148" t="s">
        <v>138</v>
      </c>
      <c r="E620" s="148" t="s">
        <v>464</v>
      </c>
      <c r="F620" s="150">
        <v>1.27343461</v>
      </c>
      <c r="G620" s="150">
        <v>1.1096892700000001</v>
      </c>
      <c r="H620" s="56">
        <f t="shared" si="27"/>
        <v>0.14755963171564224</v>
      </c>
      <c r="I620" s="150">
        <v>7.9043382961041173</v>
      </c>
      <c r="J620" s="150">
        <v>19.957620292750892</v>
      </c>
      <c r="K620" s="56">
        <f t="shared" si="28"/>
        <v>-0.60394384800600842</v>
      </c>
      <c r="L620" s="56">
        <f t="shared" si="29"/>
        <v>6.2071018284198489</v>
      </c>
    </row>
    <row r="621" spans="1:12" x14ac:dyDescent="0.2">
      <c r="A621" s="151" t="s">
        <v>2936</v>
      </c>
      <c r="B621" s="151" t="s">
        <v>146</v>
      </c>
      <c r="C621" s="148" t="s">
        <v>1659</v>
      </c>
      <c r="D621" s="148" t="s">
        <v>137</v>
      </c>
      <c r="E621" s="148" t="s">
        <v>464</v>
      </c>
      <c r="F621" s="150">
        <v>1.06820059</v>
      </c>
      <c r="G621" s="150">
        <v>1.4158442199999999</v>
      </c>
      <c r="H621" s="56">
        <f t="shared" si="27"/>
        <v>-0.24553805078923152</v>
      </c>
      <c r="I621" s="150">
        <v>7.9013964999999997</v>
      </c>
      <c r="J621" s="150">
        <v>7.9137385</v>
      </c>
      <c r="K621" s="56">
        <f t="shared" si="28"/>
        <v>-1.5595663162234485E-3</v>
      </c>
      <c r="L621" s="56">
        <f t="shared" si="29"/>
        <v>7.3969220518779153</v>
      </c>
    </row>
    <row r="622" spans="1:12" x14ac:dyDescent="0.2">
      <c r="A622" s="148" t="s">
        <v>1343</v>
      </c>
      <c r="B622" s="151" t="s">
        <v>1349</v>
      </c>
      <c r="C622" s="148" t="s">
        <v>422</v>
      </c>
      <c r="D622" s="148" t="s">
        <v>138</v>
      </c>
      <c r="E622" s="148" t="s">
        <v>139</v>
      </c>
      <c r="F622" s="150">
        <v>4.8871570599999998</v>
      </c>
      <c r="G622" s="150">
        <v>7.6182421700000003</v>
      </c>
      <c r="H622" s="56">
        <f t="shared" si="27"/>
        <v>-0.35849281882305928</v>
      </c>
      <c r="I622" s="150">
        <v>7.8459036294657505</v>
      </c>
      <c r="J622" s="150">
        <v>12.092462339152183</v>
      </c>
      <c r="K622" s="56">
        <f t="shared" si="28"/>
        <v>-0.35117402813298026</v>
      </c>
      <c r="L622" s="56">
        <f t="shared" si="29"/>
        <v>1.6054126219274301</v>
      </c>
    </row>
    <row r="623" spans="1:12" x14ac:dyDescent="0.2">
      <c r="A623" s="148" t="s">
        <v>2747</v>
      </c>
      <c r="B623" s="151" t="s">
        <v>907</v>
      </c>
      <c r="C623" s="148" t="s">
        <v>422</v>
      </c>
      <c r="D623" s="148" t="s">
        <v>407</v>
      </c>
      <c r="E623" s="148" t="s">
        <v>464</v>
      </c>
      <c r="F623" s="150">
        <v>7.7571874200000002</v>
      </c>
      <c r="G623" s="150">
        <v>6.2208062499999999</v>
      </c>
      <c r="H623" s="56">
        <f t="shared" si="27"/>
        <v>0.2469746055826767</v>
      </c>
      <c r="I623" s="150">
        <v>7.8229672823735248</v>
      </c>
      <c r="J623" s="150">
        <v>10.325810344646126</v>
      </c>
      <c r="K623" s="56">
        <f t="shared" si="28"/>
        <v>-0.2423870842805389</v>
      </c>
      <c r="L623" s="56">
        <f t="shared" si="29"/>
        <v>1.0084798598785853</v>
      </c>
    </row>
    <row r="624" spans="1:12" x14ac:dyDescent="0.2">
      <c r="A624" s="148" t="s">
        <v>603</v>
      </c>
      <c r="B624" s="151" t="s">
        <v>3174</v>
      </c>
      <c r="C624" s="148" t="s">
        <v>1662</v>
      </c>
      <c r="D624" s="148" t="s">
        <v>407</v>
      </c>
      <c r="E624" s="148" t="s">
        <v>139</v>
      </c>
      <c r="F624" s="150">
        <v>2.3136805800000002</v>
      </c>
      <c r="G624" s="150">
        <v>3.3051668799999998</v>
      </c>
      <c r="H624" s="56">
        <f t="shared" si="27"/>
        <v>-0.29998070778199248</v>
      </c>
      <c r="I624" s="150">
        <v>7.8152520389077056</v>
      </c>
      <c r="J624" s="150">
        <v>10.357035851645545</v>
      </c>
      <c r="K624" s="56">
        <f t="shared" si="28"/>
        <v>-0.24541614503864018</v>
      </c>
      <c r="L624" s="56">
        <f t="shared" si="29"/>
        <v>3.3778439886925553</v>
      </c>
    </row>
    <row r="625" spans="1:12" x14ac:dyDescent="0.2">
      <c r="A625" s="148" t="s">
        <v>2793</v>
      </c>
      <c r="B625" s="151" t="s">
        <v>197</v>
      </c>
      <c r="C625" s="148" t="s">
        <v>422</v>
      </c>
      <c r="D625" s="148" t="s">
        <v>138</v>
      </c>
      <c r="E625" s="148" t="s">
        <v>464</v>
      </c>
      <c r="F625" s="150">
        <v>4.8009782300000001</v>
      </c>
      <c r="G625" s="150">
        <v>5.9022668300000003</v>
      </c>
      <c r="H625" s="56">
        <f t="shared" si="27"/>
        <v>-0.18658739628686016</v>
      </c>
      <c r="I625" s="150">
        <v>7.8143747887133586</v>
      </c>
      <c r="J625" s="150">
        <v>8.0064701481002807</v>
      </c>
      <c r="K625" s="56">
        <f t="shared" si="28"/>
        <v>-2.3992515532266223E-2</v>
      </c>
      <c r="L625" s="56">
        <f t="shared" si="29"/>
        <v>1.6276630333133917</v>
      </c>
    </row>
    <row r="626" spans="1:12" x14ac:dyDescent="0.2">
      <c r="A626" s="151" t="s">
        <v>2984</v>
      </c>
      <c r="B626" s="151" t="s">
        <v>110</v>
      </c>
      <c r="C626" s="148" t="s">
        <v>1659</v>
      </c>
      <c r="D626" s="148" t="s">
        <v>407</v>
      </c>
      <c r="E626" s="148" t="s">
        <v>139</v>
      </c>
      <c r="F626" s="150">
        <v>1.3470300100000001</v>
      </c>
      <c r="G626" s="150">
        <v>0.79779955000000002</v>
      </c>
      <c r="H626" s="56">
        <f t="shared" si="27"/>
        <v>0.68843164927831824</v>
      </c>
      <c r="I626" s="150">
        <v>7.8076230000000004</v>
      </c>
      <c r="J626" s="150">
        <v>0.43931300000000001</v>
      </c>
      <c r="K626" s="56">
        <f t="shared" si="28"/>
        <v>16.772346823335528</v>
      </c>
      <c r="L626" s="56">
        <f t="shared" si="29"/>
        <v>5.7961759886849142</v>
      </c>
    </row>
    <row r="627" spans="1:12" x14ac:dyDescent="0.2">
      <c r="A627" s="148" t="s">
        <v>2922</v>
      </c>
      <c r="B627" s="151" t="s">
        <v>1568</v>
      </c>
      <c r="C627" s="148" t="s">
        <v>1660</v>
      </c>
      <c r="D627" s="148" t="s">
        <v>138</v>
      </c>
      <c r="E627" s="148" t="s">
        <v>139</v>
      </c>
      <c r="F627" s="150">
        <v>1.5612353999999999</v>
      </c>
      <c r="G627" s="150">
        <v>3.35553145</v>
      </c>
      <c r="H627" s="56">
        <f t="shared" si="27"/>
        <v>-0.53472782977492284</v>
      </c>
      <c r="I627" s="150">
        <v>7.7432686500000001</v>
      </c>
      <c r="J627" s="150">
        <v>7.6554278999999994</v>
      </c>
      <c r="K627" s="56">
        <f t="shared" si="28"/>
        <v>1.1474309620236989E-2</v>
      </c>
      <c r="L627" s="56">
        <f t="shared" si="29"/>
        <v>4.9597060443287413</v>
      </c>
    </row>
    <row r="628" spans="1:12" x14ac:dyDescent="0.2">
      <c r="A628" s="148" t="s">
        <v>3243</v>
      </c>
      <c r="B628" s="151" t="s">
        <v>3180</v>
      </c>
      <c r="C628" s="148" t="s">
        <v>1662</v>
      </c>
      <c r="D628" s="148" t="s">
        <v>138</v>
      </c>
      <c r="E628" s="148" t="s">
        <v>139</v>
      </c>
      <c r="F628" s="150">
        <v>4.3660821799999994</v>
      </c>
      <c r="G628" s="150">
        <v>2.0968652799999998</v>
      </c>
      <c r="H628" s="56">
        <f t="shared" si="27"/>
        <v>1.0821948942757067</v>
      </c>
      <c r="I628" s="150">
        <v>7.7172635299999968</v>
      </c>
      <c r="J628" s="150">
        <v>2.9234284100000001</v>
      </c>
      <c r="K628" s="56">
        <f t="shared" si="28"/>
        <v>1.6397990467637267</v>
      </c>
      <c r="L628" s="56">
        <f t="shared" si="29"/>
        <v>1.7675488485651907</v>
      </c>
    </row>
    <row r="629" spans="1:12" x14ac:dyDescent="0.2">
      <c r="A629" s="148" t="s">
        <v>2800</v>
      </c>
      <c r="B629" s="151" t="s">
        <v>727</v>
      </c>
      <c r="C629" s="148" t="s">
        <v>422</v>
      </c>
      <c r="D629" s="148" t="s">
        <v>138</v>
      </c>
      <c r="E629" s="148" t="s">
        <v>139</v>
      </c>
      <c r="F629" s="150">
        <v>2.74639751</v>
      </c>
      <c r="G629" s="150">
        <v>3.0658584800000002</v>
      </c>
      <c r="H629" s="56">
        <f t="shared" si="27"/>
        <v>-0.10419951608464328</v>
      </c>
      <c r="I629" s="150">
        <v>7.6492574736834813</v>
      </c>
      <c r="J629" s="150">
        <v>5.120157721760985</v>
      </c>
      <c r="K629" s="56">
        <f t="shared" si="28"/>
        <v>0.49394957916504545</v>
      </c>
      <c r="L629" s="56">
        <f t="shared" si="29"/>
        <v>2.7851967698891054</v>
      </c>
    </row>
    <row r="630" spans="1:12" x14ac:dyDescent="0.2">
      <c r="A630" s="148" t="s">
        <v>2026</v>
      </c>
      <c r="B630" s="151" t="s">
        <v>2027</v>
      </c>
      <c r="C630" s="148" t="s">
        <v>422</v>
      </c>
      <c r="D630" s="148" t="s">
        <v>138</v>
      </c>
      <c r="E630" s="148" t="s">
        <v>464</v>
      </c>
      <c r="F630" s="150">
        <v>2.0476298600000002</v>
      </c>
      <c r="G630" s="150">
        <v>3.4903924599999998</v>
      </c>
      <c r="H630" s="56">
        <f t="shared" si="27"/>
        <v>-0.41335254316931447</v>
      </c>
      <c r="I630" s="150">
        <v>7.432633700000002</v>
      </c>
      <c r="J630" s="150">
        <v>11.719119490000015</v>
      </c>
      <c r="K630" s="56">
        <f t="shared" si="28"/>
        <v>-0.36576858813136037</v>
      </c>
      <c r="L630" s="56">
        <f t="shared" si="29"/>
        <v>3.6298717093332491</v>
      </c>
    </row>
    <row r="631" spans="1:12" x14ac:dyDescent="0.2">
      <c r="A631" s="148" t="s">
        <v>2909</v>
      </c>
      <c r="B631" s="151" t="s">
        <v>942</v>
      </c>
      <c r="C631" s="148" t="s">
        <v>1660</v>
      </c>
      <c r="D631" s="148" t="s">
        <v>407</v>
      </c>
      <c r="E631" s="148" t="s">
        <v>139</v>
      </c>
      <c r="F631" s="150">
        <v>0.20205506000000001</v>
      </c>
      <c r="G631" s="150">
        <v>0.58915706000000001</v>
      </c>
      <c r="H631" s="56">
        <f t="shared" si="27"/>
        <v>-0.65704381103402199</v>
      </c>
      <c r="I631" s="150">
        <v>7.4077273400000001</v>
      </c>
      <c r="J631" s="150">
        <v>2.5993165</v>
      </c>
      <c r="K631" s="56">
        <f t="shared" si="28"/>
        <v>1.8498750883164865</v>
      </c>
      <c r="L631" s="56">
        <f t="shared" si="29"/>
        <v>36.661924427925733</v>
      </c>
    </row>
    <row r="632" spans="1:12" x14ac:dyDescent="0.2">
      <c r="A632" s="151" t="s">
        <v>2995</v>
      </c>
      <c r="B632" s="151" t="s">
        <v>864</v>
      </c>
      <c r="C632" s="148" t="s">
        <v>1659</v>
      </c>
      <c r="D632" s="148" t="s">
        <v>407</v>
      </c>
      <c r="E632" s="148" t="s">
        <v>139</v>
      </c>
      <c r="F632" s="150">
        <v>1.47364904</v>
      </c>
      <c r="G632" s="150">
        <v>0.9626654</v>
      </c>
      <c r="H632" s="56">
        <f t="shared" si="27"/>
        <v>0.53080087847761015</v>
      </c>
      <c r="I632" s="150">
        <v>7.3909533700000001</v>
      </c>
      <c r="J632" s="150">
        <v>9.1609749100000002</v>
      </c>
      <c r="K632" s="56">
        <f t="shared" si="28"/>
        <v>-0.19321322865625012</v>
      </c>
      <c r="L632" s="56">
        <f t="shared" si="29"/>
        <v>5.0154094831154641</v>
      </c>
    </row>
    <row r="633" spans="1:12" x14ac:dyDescent="0.2">
      <c r="A633" s="148" t="s">
        <v>2710</v>
      </c>
      <c r="B633" s="151" t="s">
        <v>1267</v>
      </c>
      <c r="C633" s="148" t="s">
        <v>1265</v>
      </c>
      <c r="D633" s="148" t="s">
        <v>138</v>
      </c>
      <c r="E633" s="148" t="s">
        <v>139</v>
      </c>
      <c r="F633" s="150">
        <v>1.73700275</v>
      </c>
      <c r="G633" s="150">
        <v>2.3939056299999999</v>
      </c>
      <c r="H633" s="56">
        <f t="shared" si="27"/>
        <v>-0.27440633906692469</v>
      </c>
      <c r="I633" s="150">
        <v>7.3856204819448825</v>
      </c>
      <c r="J633" s="150">
        <v>3.9767161749067865</v>
      </c>
      <c r="K633" s="56">
        <f t="shared" si="28"/>
        <v>0.85721589298939604</v>
      </c>
      <c r="L633" s="56">
        <f t="shared" si="29"/>
        <v>4.2519336724969969</v>
      </c>
    </row>
    <row r="634" spans="1:12" x14ac:dyDescent="0.2">
      <c r="A634" s="148" t="s">
        <v>2573</v>
      </c>
      <c r="B634" s="151" t="s">
        <v>2574</v>
      </c>
      <c r="C634" s="148" t="s">
        <v>1410</v>
      </c>
      <c r="D634" s="148" t="s">
        <v>138</v>
      </c>
      <c r="E634" s="148" t="s">
        <v>464</v>
      </c>
      <c r="F634" s="150">
        <v>3.0025799999999998E-2</v>
      </c>
      <c r="G634" s="150">
        <v>6.7700639999999992E-2</v>
      </c>
      <c r="H634" s="56">
        <f t="shared" si="27"/>
        <v>-0.55649163730209938</v>
      </c>
      <c r="I634" s="150">
        <v>7.3600682011935206</v>
      </c>
      <c r="J634" s="150">
        <v>4.2985175</v>
      </c>
      <c r="K634" s="56">
        <f t="shared" si="28"/>
        <v>0.71223409028659779</v>
      </c>
      <c r="L634" s="56" t="str">
        <f t="shared" si="29"/>
        <v/>
      </c>
    </row>
    <row r="635" spans="1:12" x14ac:dyDescent="0.2">
      <c r="A635" s="148" t="s">
        <v>542</v>
      </c>
      <c r="B635" s="151" t="s">
        <v>418</v>
      </c>
      <c r="C635" s="148" t="s">
        <v>1412</v>
      </c>
      <c r="D635" s="148" t="s">
        <v>407</v>
      </c>
      <c r="E635" s="148" t="s">
        <v>464</v>
      </c>
      <c r="F635" s="150">
        <v>5.0434144999999999</v>
      </c>
      <c r="G635" s="150">
        <v>8.3095357599999993</v>
      </c>
      <c r="H635" s="56">
        <f t="shared" si="27"/>
        <v>-0.39305700755537754</v>
      </c>
      <c r="I635" s="150">
        <v>7.3445699991794742</v>
      </c>
      <c r="J635" s="150">
        <v>9.7582726454997317</v>
      </c>
      <c r="K635" s="56">
        <f t="shared" si="28"/>
        <v>-0.2473493756534253</v>
      </c>
      <c r="L635" s="56">
        <f t="shared" si="29"/>
        <v>1.4562693586219166</v>
      </c>
    </row>
    <row r="636" spans="1:12" x14ac:dyDescent="0.2">
      <c r="A636" s="151" t="s">
        <v>3049</v>
      </c>
      <c r="B636" s="151" t="s">
        <v>212</v>
      </c>
      <c r="C636" s="148" t="s">
        <v>1659</v>
      </c>
      <c r="D636" s="148" t="s">
        <v>137</v>
      </c>
      <c r="E636" s="148" t="s">
        <v>464</v>
      </c>
      <c r="F636" s="150">
        <v>1.87276284</v>
      </c>
      <c r="G636" s="150">
        <v>3.1234763800000001</v>
      </c>
      <c r="H636" s="56">
        <f t="shared" si="27"/>
        <v>-0.40042356267153845</v>
      </c>
      <c r="I636" s="150">
        <v>7.3285663200000002</v>
      </c>
      <c r="J636" s="150">
        <v>0.96422998000000004</v>
      </c>
      <c r="K636" s="56">
        <f t="shared" si="28"/>
        <v>6.6004339960472915</v>
      </c>
      <c r="L636" s="56">
        <f t="shared" si="29"/>
        <v>3.9132377914974006</v>
      </c>
    </row>
    <row r="637" spans="1:12" x14ac:dyDescent="0.2">
      <c r="A637" s="151" t="s">
        <v>3512</v>
      </c>
      <c r="B637" s="151" t="s">
        <v>3513</v>
      </c>
      <c r="C637" s="148" t="s">
        <v>1661</v>
      </c>
      <c r="D637" s="148" t="s">
        <v>138</v>
      </c>
      <c r="E637" s="148" t="s">
        <v>139</v>
      </c>
      <c r="F637" s="150">
        <v>8.0217009999999991E-2</v>
      </c>
      <c r="G637" s="150">
        <v>0.31683431000000001</v>
      </c>
      <c r="H637" s="56">
        <f t="shared" si="27"/>
        <v>-0.74681716131059162</v>
      </c>
      <c r="I637" s="181">
        <v>7.2476789999999998</v>
      </c>
      <c r="J637" s="181">
        <v>168.97865100000001</v>
      </c>
      <c r="K637" s="56">
        <f t="shared" si="28"/>
        <v>-0.95710890720745545</v>
      </c>
      <c r="L637" s="56">
        <f t="shared" si="29"/>
        <v>90.350899391538036</v>
      </c>
    </row>
    <row r="638" spans="1:12" x14ac:dyDescent="0.2">
      <c r="A638" s="148" t="s">
        <v>2531</v>
      </c>
      <c r="B638" s="151" t="s">
        <v>2532</v>
      </c>
      <c r="C638" s="148" t="s">
        <v>1412</v>
      </c>
      <c r="D638" s="148" t="s">
        <v>138</v>
      </c>
      <c r="E638" s="148" t="s">
        <v>464</v>
      </c>
      <c r="F638" s="150">
        <v>5.5322927999999996</v>
      </c>
      <c r="G638" s="150">
        <v>1.6409976799999999</v>
      </c>
      <c r="H638" s="56">
        <f t="shared" si="27"/>
        <v>2.3712983677100627</v>
      </c>
      <c r="I638" s="150">
        <v>7.2238704899999977</v>
      </c>
      <c r="J638" s="150">
        <v>16.608503420000009</v>
      </c>
      <c r="K638" s="56">
        <f t="shared" si="28"/>
        <v>-0.56504988394673827</v>
      </c>
      <c r="L638" s="56">
        <f t="shared" si="29"/>
        <v>1.305764309871668</v>
      </c>
    </row>
    <row r="639" spans="1:12" x14ac:dyDescent="0.2">
      <c r="A639" s="148" t="s">
        <v>2813</v>
      </c>
      <c r="B639" s="151" t="s">
        <v>927</v>
      </c>
      <c r="C639" s="148" t="s">
        <v>422</v>
      </c>
      <c r="D639" s="148" t="s">
        <v>138</v>
      </c>
      <c r="E639" s="148" t="s">
        <v>464</v>
      </c>
      <c r="F639" s="150">
        <v>3.90219695</v>
      </c>
      <c r="G639" s="150">
        <v>6.1394692000000006</v>
      </c>
      <c r="H639" s="56">
        <f t="shared" si="27"/>
        <v>-0.36440809084928716</v>
      </c>
      <c r="I639" s="150">
        <v>7.2033098120439982</v>
      </c>
      <c r="J639" s="150">
        <v>12.367540476422176</v>
      </c>
      <c r="K639" s="56">
        <f t="shared" si="28"/>
        <v>-0.41756327171303065</v>
      </c>
      <c r="L639" s="56">
        <f t="shared" si="29"/>
        <v>1.8459626472836022</v>
      </c>
    </row>
    <row r="640" spans="1:12" x14ac:dyDescent="0.2">
      <c r="A640" s="148" t="s">
        <v>2738</v>
      </c>
      <c r="B640" s="151" t="s">
        <v>882</v>
      </c>
      <c r="C640" s="148" t="s">
        <v>422</v>
      </c>
      <c r="D640" s="148" t="s">
        <v>407</v>
      </c>
      <c r="E640" s="148" t="s">
        <v>464</v>
      </c>
      <c r="F640" s="150">
        <v>1.9685412900000001</v>
      </c>
      <c r="G640" s="150">
        <v>1.11781401</v>
      </c>
      <c r="H640" s="56">
        <f t="shared" si="27"/>
        <v>0.76106335435892425</v>
      </c>
      <c r="I640" s="150">
        <v>7.1893555720601823</v>
      </c>
      <c r="J640" s="150">
        <v>6.4644398099999982</v>
      </c>
      <c r="K640" s="56">
        <f t="shared" si="28"/>
        <v>0.11213899167856645</v>
      </c>
      <c r="L640" s="56">
        <f t="shared" si="29"/>
        <v>3.6521233303976985</v>
      </c>
    </row>
    <row r="641" spans="1:12" x14ac:dyDescent="0.2">
      <c r="A641" s="148" t="s">
        <v>2868</v>
      </c>
      <c r="B641" s="151" t="s">
        <v>2150</v>
      </c>
      <c r="C641" s="148" t="s">
        <v>1411</v>
      </c>
      <c r="D641" s="148" t="s">
        <v>137</v>
      </c>
      <c r="E641" s="148" t="s">
        <v>464</v>
      </c>
      <c r="F641" s="150">
        <v>5.3163935999999996</v>
      </c>
      <c r="G641" s="150">
        <v>5.3153708899999996</v>
      </c>
      <c r="H641" s="56">
        <f t="shared" si="27"/>
        <v>1.9240614082538521E-4</v>
      </c>
      <c r="I641" s="150">
        <v>7.15783858</v>
      </c>
      <c r="J641" s="150">
        <v>9.7955E-2</v>
      </c>
      <c r="K641" s="56">
        <f t="shared" si="28"/>
        <v>72.072722985044152</v>
      </c>
      <c r="L641" s="56">
        <f t="shared" si="29"/>
        <v>1.3463710775665669</v>
      </c>
    </row>
    <row r="642" spans="1:12" x14ac:dyDescent="0.2">
      <c r="A642" s="148" t="s">
        <v>3447</v>
      </c>
      <c r="B642" s="151" t="s">
        <v>1087</v>
      </c>
      <c r="C642" s="148" t="s">
        <v>422</v>
      </c>
      <c r="D642" s="148" t="s">
        <v>407</v>
      </c>
      <c r="E642" s="148" t="s">
        <v>139</v>
      </c>
      <c r="F642" s="150">
        <v>2.2691473199999996</v>
      </c>
      <c r="G642" s="150">
        <v>10.446097539999998</v>
      </c>
      <c r="H642" s="56">
        <f t="shared" si="27"/>
        <v>-0.78277559525832263</v>
      </c>
      <c r="I642" s="150">
        <v>7.1536629730645336</v>
      </c>
      <c r="J642" s="150">
        <v>80.135492099728467</v>
      </c>
      <c r="K642" s="56">
        <f t="shared" si="28"/>
        <v>-0.91073040439856767</v>
      </c>
      <c r="L642" s="56">
        <f t="shared" si="29"/>
        <v>3.1525775827831817</v>
      </c>
    </row>
    <row r="643" spans="1:12" x14ac:dyDescent="0.2">
      <c r="A643" s="151" t="s">
        <v>3488</v>
      </c>
      <c r="B643" s="151" t="s">
        <v>1881</v>
      </c>
      <c r="C643" s="148" t="s">
        <v>1659</v>
      </c>
      <c r="D643" s="148" t="s">
        <v>138</v>
      </c>
      <c r="E643" s="148" t="s">
        <v>464</v>
      </c>
      <c r="F643" s="150">
        <v>7.8827033499999999</v>
      </c>
      <c r="G643" s="150">
        <v>3.0790458700000003</v>
      </c>
      <c r="H643" s="56">
        <f t="shared" si="27"/>
        <v>1.5601123474006573</v>
      </c>
      <c r="I643" s="150">
        <v>7.1500435200000005</v>
      </c>
      <c r="J643" s="150">
        <v>13.803125150000007</v>
      </c>
      <c r="K643" s="56">
        <f t="shared" si="28"/>
        <v>-0.48199821110801155</v>
      </c>
      <c r="L643" s="56">
        <f t="shared" si="29"/>
        <v>0.90705475044928596</v>
      </c>
    </row>
    <row r="644" spans="1:12" x14ac:dyDescent="0.2">
      <c r="A644" s="148" t="s">
        <v>1981</v>
      </c>
      <c r="B644" s="151" t="s">
        <v>1982</v>
      </c>
      <c r="C644" s="148" t="s">
        <v>1412</v>
      </c>
      <c r="D644" s="148" t="s">
        <v>138</v>
      </c>
      <c r="E644" s="148" t="s">
        <v>464</v>
      </c>
      <c r="F644" s="150">
        <v>2.5944268799999999</v>
      </c>
      <c r="G644" s="150">
        <v>2.88574434</v>
      </c>
      <c r="H644" s="56">
        <f t="shared" si="27"/>
        <v>-0.10095054366458533</v>
      </c>
      <c r="I644" s="150">
        <v>7.0007594399999959</v>
      </c>
      <c r="J644" s="150">
        <v>4.6046059300000026</v>
      </c>
      <c r="K644" s="56">
        <f t="shared" si="28"/>
        <v>0.52038188423216325</v>
      </c>
      <c r="L644" s="56">
        <f t="shared" si="29"/>
        <v>2.6983837910282507</v>
      </c>
    </row>
    <row r="645" spans="1:12" x14ac:dyDescent="0.2">
      <c r="A645" s="148" t="s">
        <v>1371</v>
      </c>
      <c r="B645" s="151" t="s">
        <v>1</v>
      </c>
      <c r="C645" s="148" t="s">
        <v>1660</v>
      </c>
      <c r="D645" s="148" t="s">
        <v>138</v>
      </c>
      <c r="E645" s="148" t="s">
        <v>139</v>
      </c>
      <c r="F645" s="150">
        <v>12.73900293</v>
      </c>
      <c r="G645" s="150">
        <v>6.9360741600000004</v>
      </c>
      <c r="H645" s="56">
        <f t="shared" si="27"/>
        <v>0.83663015073645042</v>
      </c>
      <c r="I645" s="150">
        <v>6.991784</v>
      </c>
      <c r="J645" s="150">
        <v>8.3274950000000008</v>
      </c>
      <c r="K645" s="56">
        <f t="shared" si="28"/>
        <v>-0.1603976946248542</v>
      </c>
      <c r="L645" s="56">
        <f t="shared" si="29"/>
        <v>0.54884860600310736</v>
      </c>
    </row>
    <row r="646" spans="1:12" x14ac:dyDescent="0.2">
      <c r="A646" s="148" t="s">
        <v>1258</v>
      </c>
      <c r="B646" s="151" t="s">
        <v>1027</v>
      </c>
      <c r="C646" s="148" t="s">
        <v>422</v>
      </c>
      <c r="D646" s="148" t="s">
        <v>138</v>
      </c>
      <c r="E646" s="148" t="s">
        <v>139</v>
      </c>
      <c r="F646" s="150">
        <v>7.3253866799999994</v>
      </c>
      <c r="G646" s="150">
        <v>7.4411567400000003</v>
      </c>
      <c r="H646" s="56">
        <f t="shared" si="27"/>
        <v>-1.555807303153256E-2</v>
      </c>
      <c r="I646" s="150">
        <v>6.9549030167345443</v>
      </c>
      <c r="J646" s="150">
        <v>19.686611147399319</v>
      </c>
      <c r="K646" s="56">
        <f t="shared" si="28"/>
        <v>-0.646719134915543</v>
      </c>
      <c r="L646" s="56">
        <f t="shared" si="29"/>
        <v>0.94942469531649964</v>
      </c>
    </row>
    <row r="647" spans="1:12" x14ac:dyDescent="0.2">
      <c r="A647" s="148" t="s">
        <v>1355</v>
      </c>
      <c r="B647" s="151" t="s">
        <v>236</v>
      </c>
      <c r="C647" s="148" t="s">
        <v>1660</v>
      </c>
      <c r="D647" s="148" t="s">
        <v>138</v>
      </c>
      <c r="E647" s="148" t="s">
        <v>139</v>
      </c>
      <c r="F647" s="150">
        <v>13.649624630000002</v>
      </c>
      <c r="G647" s="150">
        <v>31.667953350000001</v>
      </c>
      <c r="H647" s="56">
        <f t="shared" ref="H647:H710" si="30">IF(ISERROR(F647/G647-1),"",IF((F647/G647-1)&gt;10000%,"",F647/G647-1))</f>
        <v>-0.56897673559317652</v>
      </c>
      <c r="I647" s="150">
        <v>6.9445902908029442</v>
      </c>
      <c r="J647" s="150">
        <v>46.788447699999999</v>
      </c>
      <c r="K647" s="56">
        <f t="shared" ref="K647:K710" si="31">IF(ISERROR(I647/J647-1),"",IF((I647/J647-1)&gt;10000%,"",I647/J647-1))</f>
        <v>-0.85157468067052489</v>
      </c>
      <c r="L647" s="56">
        <f t="shared" ref="L647:L710" si="32">IF(ISERROR(I647/F647),"",IF(I647/F647&gt;10000%,"",I647/F647))</f>
        <v>0.50877518459662896</v>
      </c>
    </row>
    <row r="648" spans="1:12" x14ac:dyDescent="0.2">
      <c r="A648" s="148" t="s">
        <v>2792</v>
      </c>
      <c r="B648" s="151" t="s">
        <v>201</v>
      </c>
      <c r="C648" s="148" t="s">
        <v>422</v>
      </c>
      <c r="D648" s="148" t="s">
        <v>138</v>
      </c>
      <c r="E648" s="148" t="s">
        <v>464</v>
      </c>
      <c r="F648" s="150">
        <v>1.6854570900000001</v>
      </c>
      <c r="G648" s="150">
        <v>1.0228010400000001</v>
      </c>
      <c r="H648" s="56">
        <f t="shared" si="30"/>
        <v>0.64788362944957512</v>
      </c>
      <c r="I648" s="150">
        <v>6.8929884811693496</v>
      </c>
      <c r="J648" s="150">
        <v>1.8540762717526329</v>
      </c>
      <c r="K648" s="56">
        <f t="shared" si="31"/>
        <v>2.7177480701230818</v>
      </c>
      <c r="L648" s="56">
        <f t="shared" si="32"/>
        <v>4.0896849418868024</v>
      </c>
    </row>
    <row r="649" spans="1:12" x14ac:dyDescent="0.2">
      <c r="A649" s="151" t="s">
        <v>2999</v>
      </c>
      <c r="B649" s="151" t="s">
        <v>626</v>
      </c>
      <c r="C649" s="148" t="s">
        <v>1659</v>
      </c>
      <c r="D649" s="148" t="s">
        <v>407</v>
      </c>
      <c r="E649" s="148" t="s">
        <v>139</v>
      </c>
      <c r="F649" s="150">
        <v>4.8759162099999998</v>
      </c>
      <c r="G649" s="150">
        <v>2.3154121299999999</v>
      </c>
      <c r="H649" s="56">
        <f t="shared" si="30"/>
        <v>1.1058524082276446</v>
      </c>
      <c r="I649" s="150">
        <v>6.8904095500000002</v>
      </c>
      <c r="J649" s="150">
        <v>0.54739599999999999</v>
      </c>
      <c r="K649" s="56">
        <f t="shared" si="31"/>
        <v>11.587613994256444</v>
      </c>
      <c r="L649" s="56">
        <f t="shared" si="32"/>
        <v>1.4131517551241926</v>
      </c>
    </row>
    <row r="650" spans="1:12" x14ac:dyDescent="0.2">
      <c r="A650" s="151" t="s">
        <v>3018</v>
      </c>
      <c r="B650" s="151" t="s">
        <v>294</v>
      </c>
      <c r="C650" s="148" t="s">
        <v>1659</v>
      </c>
      <c r="D650" s="148" t="s">
        <v>137</v>
      </c>
      <c r="E650" s="148" t="s">
        <v>464</v>
      </c>
      <c r="F650" s="150">
        <v>6.30043825</v>
      </c>
      <c r="G650" s="150">
        <v>6.6382228699999999</v>
      </c>
      <c r="H650" s="56">
        <f t="shared" si="30"/>
        <v>-5.088479652084954E-2</v>
      </c>
      <c r="I650" s="150">
        <v>6.8106037834111151</v>
      </c>
      <c r="J650" s="150">
        <v>10.23689499</v>
      </c>
      <c r="K650" s="56">
        <f t="shared" si="31"/>
        <v>-0.33470023966602047</v>
      </c>
      <c r="L650" s="56">
        <f t="shared" si="32"/>
        <v>1.0809730233307366</v>
      </c>
    </row>
    <row r="651" spans="1:12" x14ac:dyDescent="0.2">
      <c r="A651" s="148" t="s">
        <v>1464</v>
      </c>
      <c r="B651" s="151" t="s">
        <v>1465</v>
      </c>
      <c r="C651" s="148" t="s">
        <v>1442</v>
      </c>
      <c r="D651" s="148" t="s">
        <v>138</v>
      </c>
      <c r="E651" s="148" t="s">
        <v>139</v>
      </c>
      <c r="F651" s="150">
        <v>2.5399129600000001</v>
      </c>
      <c r="G651" s="150">
        <v>3.2646155600000002</v>
      </c>
      <c r="H651" s="56">
        <f t="shared" si="30"/>
        <v>-0.22198711814018313</v>
      </c>
      <c r="I651" s="150">
        <v>6.8091378956577016</v>
      </c>
      <c r="J651" s="150">
        <v>9.9611803847640079</v>
      </c>
      <c r="K651" s="56">
        <f t="shared" si="31"/>
        <v>-0.31643262819810702</v>
      </c>
      <c r="L651" s="56">
        <f t="shared" si="32"/>
        <v>2.6808548178193088</v>
      </c>
    </row>
    <row r="652" spans="1:12" x14ac:dyDescent="0.2">
      <c r="A652" s="148" t="s">
        <v>1585</v>
      </c>
      <c r="B652" s="151" t="s">
        <v>402</v>
      </c>
      <c r="C652" s="148" t="s">
        <v>1411</v>
      </c>
      <c r="D652" s="148" t="s">
        <v>137</v>
      </c>
      <c r="E652" s="148" t="s">
        <v>464</v>
      </c>
      <c r="F652" s="150">
        <v>16.325138240000001</v>
      </c>
      <c r="G652" s="150">
        <v>17.389560929999998</v>
      </c>
      <c r="H652" s="56">
        <f t="shared" si="30"/>
        <v>-6.1210440808984634E-2</v>
      </c>
      <c r="I652" s="150">
        <v>6.7863273899999994</v>
      </c>
      <c r="J652" s="150">
        <v>15.158344770000001</v>
      </c>
      <c r="K652" s="56">
        <f t="shared" si="31"/>
        <v>-0.55230419330276259</v>
      </c>
      <c r="L652" s="56">
        <f t="shared" si="32"/>
        <v>0.41569800452728045</v>
      </c>
    </row>
    <row r="653" spans="1:12" x14ac:dyDescent="0.2">
      <c r="A653" s="151" t="s">
        <v>3068</v>
      </c>
      <c r="B653" s="151" t="s">
        <v>1740</v>
      </c>
      <c r="C653" s="148" t="s">
        <v>1659</v>
      </c>
      <c r="D653" s="148" t="s">
        <v>407</v>
      </c>
      <c r="E653" s="148" t="s">
        <v>139</v>
      </c>
      <c r="F653" s="150">
        <v>2.2154990200000002</v>
      </c>
      <c r="G653" s="150">
        <v>5.8917659699999998</v>
      </c>
      <c r="H653" s="56">
        <f t="shared" si="30"/>
        <v>-0.62396690036892277</v>
      </c>
      <c r="I653" s="150">
        <v>6.7634692680554709</v>
      </c>
      <c r="J653" s="150">
        <v>11.796765155414889</v>
      </c>
      <c r="K653" s="56">
        <f t="shared" si="31"/>
        <v>-0.42666746527958654</v>
      </c>
      <c r="L653" s="56">
        <f t="shared" si="32"/>
        <v>3.052797228524827</v>
      </c>
    </row>
    <row r="654" spans="1:12" x14ac:dyDescent="0.2">
      <c r="A654" s="148" t="s">
        <v>2453</v>
      </c>
      <c r="B654" s="151" t="s">
        <v>3245</v>
      </c>
      <c r="C654" s="148" t="s">
        <v>1798</v>
      </c>
      <c r="D654" s="148" t="s">
        <v>138</v>
      </c>
      <c r="E654" s="148" t="s">
        <v>464</v>
      </c>
      <c r="F654" s="150">
        <v>2.76826602</v>
      </c>
      <c r="G654" s="150">
        <v>4.0175050900000002</v>
      </c>
      <c r="H654" s="56">
        <f t="shared" si="30"/>
        <v>-0.31094897007336464</v>
      </c>
      <c r="I654" s="150">
        <v>6.6854360722996171</v>
      </c>
      <c r="J654" s="150">
        <v>9.0476571854393377</v>
      </c>
      <c r="K654" s="56">
        <f t="shared" si="31"/>
        <v>-0.26108649617508861</v>
      </c>
      <c r="L654" s="56">
        <f t="shared" si="32"/>
        <v>2.4150265993221334</v>
      </c>
    </row>
    <row r="655" spans="1:12" x14ac:dyDescent="0.2">
      <c r="A655" s="148" t="s">
        <v>2796</v>
      </c>
      <c r="B655" s="151" t="s">
        <v>4</v>
      </c>
      <c r="C655" s="148" t="s">
        <v>422</v>
      </c>
      <c r="D655" s="148" t="s">
        <v>407</v>
      </c>
      <c r="E655" s="148" t="s">
        <v>464</v>
      </c>
      <c r="F655" s="150">
        <v>0.6568986</v>
      </c>
      <c r="G655" s="150">
        <v>0.24704389999999998</v>
      </c>
      <c r="H655" s="56">
        <f t="shared" si="30"/>
        <v>1.659035904144972</v>
      </c>
      <c r="I655" s="150">
        <v>6.6385994255476426</v>
      </c>
      <c r="J655" s="150">
        <v>3.6549390956325958</v>
      </c>
      <c r="K655" s="56">
        <f t="shared" si="31"/>
        <v>0.81633653854323285</v>
      </c>
      <c r="L655" s="56">
        <f t="shared" si="32"/>
        <v>10.105972863311997</v>
      </c>
    </row>
    <row r="656" spans="1:12" x14ac:dyDescent="0.2">
      <c r="A656" s="151" t="s">
        <v>3045</v>
      </c>
      <c r="B656" s="151" t="s">
        <v>686</v>
      </c>
      <c r="C656" s="148" t="s">
        <v>1659</v>
      </c>
      <c r="D656" s="148" t="s">
        <v>138</v>
      </c>
      <c r="E656" s="148" t="s">
        <v>464</v>
      </c>
      <c r="F656" s="150">
        <v>4.5394266700000001</v>
      </c>
      <c r="G656" s="150">
        <v>6.28509604</v>
      </c>
      <c r="H656" s="56">
        <f t="shared" si="30"/>
        <v>-0.2777474455267035</v>
      </c>
      <c r="I656" s="150">
        <v>6.6142716999999926</v>
      </c>
      <c r="J656" s="150">
        <v>8.8359055400000006</v>
      </c>
      <c r="K656" s="56">
        <f t="shared" si="31"/>
        <v>-0.25143250229902392</v>
      </c>
      <c r="L656" s="56">
        <f t="shared" si="32"/>
        <v>1.4570720447390755</v>
      </c>
    </row>
    <row r="657" spans="1:12" x14ac:dyDescent="0.2">
      <c r="A657" s="148" t="s">
        <v>3623</v>
      </c>
      <c r="B657" s="151" t="s">
        <v>3624</v>
      </c>
      <c r="C657" s="148" t="s">
        <v>1442</v>
      </c>
      <c r="D657" s="148" t="s">
        <v>407</v>
      </c>
      <c r="E657" s="148" t="s">
        <v>464</v>
      </c>
      <c r="F657" s="150">
        <v>1.3352704</v>
      </c>
      <c r="G657" s="150">
        <v>1.43765553</v>
      </c>
      <c r="H657" s="56">
        <f t="shared" si="30"/>
        <v>-7.1216732981926545E-2</v>
      </c>
      <c r="I657" s="150">
        <v>6.6108998999999997</v>
      </c>
      <c r="J657" s="150">
        <v>1.5712017700000001</v>
      </c>
      <c r="K657" s="56">
        <f t="shared" si="31"/>
        <v>3.2075435671129622</v>
      </c>
      <c r="L657" s="56">
        <f t="shared" si="32"/>
        <v>4.9509821381496959</v>
      </c>
    </row>
    <row r="658" spans="1:12" x14ac:dyDescent="0.2">
      <c r="A658" s="148" t="s">
        <v>1617</v>
      </c>
      <c r="B658" s="151" t="s">
        <v>591</v>
      </c>
      <c r="C658" s="148" t="s">
        <v>1412</v>
      </c>
      <c r="D658" s="148" t="s">
        <v>407</v>
      </c>
      <c r="E658" s="148" t="s">
        <v>139</v>
      </c>
      <c r="F658" s="150">
        <v>4.4786289999999999E-2</v>
      </c>
      <c r="G658" s="150">
        <v>0.11597149000000001</v>
      </c>
      <c r="H658" s="56">
        <f t="shared" si="30"/>
        <v>-0.61381637849095494</v>
      </c>
      <c r="I658" s="150">
        <v>6.5901028562068973</v>
      </c>
      <c r="J658" s="150">
        <v>0.61527579694420498</v>
      </c>
      <c r="K658" s="56">
        <f t="shared" si="31"/>
        <v>9.7108111337012453</v>
      </c>
      <c r="L658" s="56" t="str">
        <f t="shared" si="32"/>
        <v/>
      </c>
    </row>
    <row r="659" spans="1:12" x14ac:dyDescent="0.2">
      <c r="A659" s="148" t="s">
        <v>877</v>
      </c>
      <c r="B659" s="151" t="s">
        <v>865</v>
      </c>
      <c r="C659" s="148" t="s">
        <v>454</v>
      </c>
      <c r="D659" s="148" t="s">
        <v>137</v>
      </c>
      <c r="E659" s="148" t="s">
        <v>464</v>
      </c>
      <c r="F659" s="150">
        <v>1.7942621999999999</v>
      </c>
      <c r="G659" s="150">
        <v>3.7019183</v>
      </c>
      <c r="H659" s="56">
        <f t="shared" si="30"/>
        <v>-0.51531555950329855</v>
      </c>
      <c r="I659" s="150">
        <v>6.5845895000000008</v>
      </c>
      <c r="J659" s="150">
        <v>18.375662470000002</v>
      </c>
      <c r="K659" s="56">
        <f t="shared" si="31"/>
        <v>-0.64166791206847851</v>
      </c>
      <c r="L659" s="56">
        <f t="shared" si="32"/>
        <v>3.6698033877100018</v>
      </c>
    </row>
    <row r="660" spans="1:12" x14ac:dyDescent="0.2">
      <c r="A660" s="148" t="s">
        <v>1854</v>
      </c>
      <c r="B660" s="151" t="s">
        <v>1171</v>
      </c>
      <c r="C660" s="148" t="s">
        <v>1870</v>
      </c>
      <c r="D660" s="148" t="s">
        <v>407</v>
      </c>
      <c r="E660" s="148" t="s">
        <v>139</v>
      </c>
      <c r="F660" s="150">
        <v>0.45063590000000003</v>
      </c>
      <c r="G660" s="150">
        <v>0.27043550999999999</v>
      </c>
      <c r="H660" s="56">
        <f t="shared" si="30"/>
        <v>0.66633405502110299</v>
      </c>
      <c r="I660" s="150">
        <v>6.5629992707210079</v>
      </c>
      <c r="J660" s="150">
        <v>0.48036319000000011</v>
      </c>
      <c r="K660" s="56">
        <f t="shared" si="31"/>
        <v>12.66257741506173</v>
      </c>
      <c r="L660" s="56">
        <f t="shared" si="32"/>
        <v>14.563862467950306</v>
      </c>
    </row>
    <row r="661" spans="1:12" x14ac:dyDescent="0.2">
      <c r="A661" s="148" t="s">
        <v>3625</v>
      </c>
      <c r="B661" s="151" t="s">
        <v>3626</v>
      </c>
      <c r="C661" s="148" t="s">
        <v>3161</v>
      </c>
      <c r="D661" s="148" t="s">
        <v>138</v>
      </c>
      <c r="E661" s="148" t="s">
        <v>464</v>
      </c>
      <c r="F661" s="150">
        <v>1.6573365800000002</v>
      </c>
      <c r="G661" s="150">
        <v>0.58815700000000004</v>
      </c>
      <c r="H661" s="56">
        <f t="shared" si="30"/>
        <v>1.8178472414678395</v>
      </c>
      <c r="I661" s="150">
        <v>6.4996628949671047</v>
      </c>
      <c r="J661" s="150">
        <v>2.4135031283255493</v>
      </c>
      <c r="K661" s="56">
        <f t="shared" si="31"/>
        <v>1.693041006943492</v>
      </c>
      <c r="L661" s="56">
        <f t="shared" si="32"/>
        <v>3.9217519080928653</v>
      </c>
    </row>
    <row r="662" spans="1:12" x14ac:dyDescent="0.2">
      <c r="A662" s="151" t="s">
        <v>2979</v>
      </c>
      <c r="B662" s="151" t="s">
        <v>337</v>
      </c>
      <c r="C662" s="148" t="s">
        <v>1659</v>
      </c>
      <c r="D662" s="148" t="s">
        <v>137</v>
      </c>
      <c r="E662" s="148" t="s">
        <v>464</v>
      </c>
      <c r="F662" s="150">
        <v>1.30825159</v>
      </c>
      <c r="G662" s="150">
        <v>2.3621551000000003</v>
      </c>
      <c r="H662" s="56">
        <f t="shared" si="30"/>
        <v>-0.44616185871960745</v>
      </c>
      <c r="I662" s="150">
        <v>6.4770509499999998</v>
      </c>
      <c r="J662" s="150">
        <v>1.1196389</v>
      </c>
      <c r="K662" s="56">
        <f t="shared" si="31"/>
        <v>4.7849463340368041</v>
      </c>
      <c r="L662" s="56">
        <f t="shared" si="32"/>
        <v>4.9509215196138223</v>
      </c>
    </row>
    <row r="663" spans="1:12" x14ac:dyDescent="0.2">
      <c r="A663" s="148" t="s">
        <v>2703</v>
      </c>
      <c r="B663" s="151" t="s">
        <v>617</v>
      </c>
      <c r="C663" s="148" t="s">
        <v>3404</v>
      </c>
      <c r="D663" s="148" t="s">
        <v>137</v>
      </c>
      <c r="E663" s="148" t="s">
        <v>464</v>
      </c>
      <c r="F663" s="150">
        <v>5.5672530800000004</v>
      </c>
      <c r="G663" s="150">
        <v>6.1889039700000001</v>
      </c>
      <c r="H663" s="56">
        <f t="shared" si="30"/>
        <v>-0.10044603907466987</v>
      </c>
      <c r="I663" s="150">
        <v>6.4758329999999997</v>
      </c>
      <c r="J663" s="150">
        <v>1.78213979</v>
      </c>
      <c r="K663" s="56">
        <f t="shared" si="31"/>
        <v>2.6337402017156015</v>
      </c>
      <c r="L663" s="56">
        <f t="shared" si="32"/>
        <v>1.1632007575269057</v>
      </c>
    </row>
    <row r="664" spans="1:12" x14ac:dyDescent="0.2">
      <c r="A664" s="148" t="s">
        <v>1541</v>
      </c>
      <c r="B664" s="151" t="s">
        <v>712</v>
      </c>
      <c r="C664" s="148" t="s">
        <v>1411</v>
      </c>
      <c r="D664" s="148" t="s">
        <v>138</v>
      </c>
      <c r="E664" s="148" t="s">
        <v>139</v>
      </c>
      <c r="F664" s="150">
        <v>7.9745727000000004</v>
      </c>
      <c r="G664" s="150">
        <v>7.5184127699999994</v>
      </c>
      <c r="H664" s="56">
        <f t="shared" si="30"/>
        <v>6.067237114463464E-2</v>
      </c>
      <c r="I664" s="150">
        <v>6.4660320000000002</v>
      </c>
      <c r="J664" s="150">
        <v>12.337202</v>
      </c>
      <c r="K664" s="56">
        <f t="shared" si="31"/>
        <v>-0.47589153521195482</v>
      </c>
      <c r="L664" s="56">
        <f t="shared" si="32"/>
        <v>0.81083115588124233</v>
      </c>
    </row>
    <row r="665" spans="1:12" x14ac:dyDescent="0.2">
      <c r="A665" s="148" t="s">
        <v>2842</v>
      </c>
      <c r="B665" s="151" t="s">
        <v>1978</v>
      </c>
      <c r="C665" s="148" t="s">
        <v>1411</v>
      </c>
      <c r="D665" s="148" t="s">
        <v>137</v>
      </c>
      <c r="E665" s="148" t="s">
        <v>464</v>
      </c>
      <c r="F665" s="150">
        <v>2.1975178199999998</v>
      </c>
      <c r="G665" s="150">
        <v>0.99822404000000009</v>
      </c>
      <c r="H665" s="56">
        <f t="shared" si="30"/>
        <v>1.201427467124514</v>
      </c>
      <c r="I665" s="150">
        <v>6.4359479999999998</v>
      </c>
      <c r="J665" s="150">
        <v>2.2929710000000001</v>
      </c>
      <c r="K665" s="56">
        <f t="shared" si="31"/>
        <v>1.8068161350492438</v>
      </c>
      <c r="L665" s="56">
        <f t="shared" si="32"/>
        <v>2.9287352946243685</v>
      </c>
    </row>
    <row r="666" spans="1:12" x14ac:dyDescent="0.2">
      <c r="A666" s="151" t="s">
        <v>2997</v>
      </c>
      <c r="B666" s="151" t="s">
        <v>629</v>
      </c>
      <c r="C666" s="148" t="s">
        <v>1659</v>
      </c>
      <c r="D666" s="148" t="s">
        <v>407</v>
      </c>
      <c r="E666" s="148" t="s">
        <v>139</v>
      </c>
      <c r="F666" s="150">
        <v>1.9452250800000002</v>
      </c>
      <c r="G666" s="150">
        <v>0.59245486000000003</v>
      </c>
      <c r="H666" s="56">
        <f t="shared" si="30"/>
        <v>2.2833304464748592</v>
      </c>
      <c r="I666" s="150">
        <v>6.3573645000000001</v>
      </c>
      <c r="J666" s="150">
        <v>6.6022999999999998E-2</v>
      </c>
      <c r="K666" s="56">
        <f t="shared" si="31"/>
        <v>95.290148887508906</v>
      </c>
      <c r="L666" s="56">
        <f t="shared" si="32"/>
        <v>3.268189663686631</v>
      </c>
    </row>
    <row r="667" spans="1:12" x14ac:dyDescent="0.2">
      <c r="A667" s="148" t="s">
        <v>1542</v>
      </c>
      <c r="B667" s="151" t="s">
        <v>491</v>
      </c>
      <c r="C667" s="148" t="s">
        <v>1411</v>
      </c>
      <c r="D667" s="148" t="s">
        <v>137</v>
      </c>
      <c r="E667" s="148" t="s">
        <v>139</v>
      </c>
      <c r="F667" s="150">
        <v>2.89013455</v>
      </c>
      <c r="G667" s="150">
        <v>1.0401233700000001</v>
      </c>
      <c r="H667" s="56">
        <f t="shared" si="30"/>
        <v>1.7786459119748455</v>
      </c>
      <c r="I667" s="150">
        <v>6.3080685000000001</v>
      </c>
      <c r="J667" s="150">
        <v>0.33397949999999998</v>
      </c>
      <c r="K667" s="56">
        <f t="shared" si="31"/>
        <v>17.887591903095849</v>
      </c>
      <c r="L667" s="56">
        <f t="shared" si="32"/>
        <v>2.1826210478678232</v>
      </c>
    </row>
    <row r="668" spans="1:12" x14ac:dyDescent="0.2">
      <c r="A668" s="148" t="s">
        <v>1811</v>
      </c>
      <c r="B668" s="151" t="s">
        <v>844</v>
      </c>
      <c r="C668" s="148" t="s">
        <v>1870</v>
      </c>
      <c r="D668" s="148" t="s">
        <v>138</v>
      </c>
      <c r="E668" s="148" t="s">
        <v>139</v>
      </c>
      <c r="F668" s="150">
        <v>4.5462555700000005</v>
      </c>
      <c r="G668" s="150">
        <v>7.7917477300000009</v>
      </c>
      <c r="H668" s="56">
        <f t="shared" si="30"/>
        <v>-0.41652941964536627</v>
      </c>
      <c r="I668" s="150">
        <v>6.2440422419018349</v>
      </c>
      <c r="J668" s="150">
        <v>5.6336613552094974</v>
      </c>
      <c r="K668" s="56">
        <f t="shared" si="31"/>
        <v>0.10834532787951701</v>
      </c>
      <c r="L668" s="56">
        <f t="shared" si="32"/>
        <v>1.3734472569261729</v>
      </c>
    </row>
    <row r="669" spans="1:12" x14ac:dyDescent="0.2">
      <c r="A669" s="148" t="s">
        <v>3464</v>
      </c>
      <c r="B669" s="151" t="s">
        <v>1275</v>
      </c>
      <c r="C669" s="148" t="s">
        <v>422</v>
      </c>
      <c r="D669" s="148" t="s">
        <v>407</v>
      </c>
      <c r="E669" s="148" t="s">
        <v>139</v>
      </c>
      <c r="F669" s="150">
        <v>0.85028879000000002</v>
      </c>
      <c r="G669" s="150">
        <v>0.38362354999999998</v>
      </c>
      <c r="H669" s="56">
        <f t="shared" si="30"/>
        <v>1.2164666116040062</v>
      </c>
      <c r="I669" s="150">
        <v>6.2068332747713688</v>
      </c>
      <c r="J669" s="150">
        <v>2.6523554357807426</v>
      </c>
      <c r="K669" s="56">
        <f t="shared" si="31"/>
        <v>1.3401212337683304</v>
      </c>
      <c r="L669" s="56">
        <f t="shared" si="32"/>
        <v>7.2996767072177544</v>
      </c>
    </row>
    <row r="670" spans="1:12" x14ac:dyDescent="0.2">
      <c r="A670" s="148" t="s">
        <v>3477</v>
      </c>
      <c r="B670" s="151" t="s">
        <v>894</v>
      </c>
      <c r="C670" s="148" t="s">
        <v>422</v>
      </c>
      <c r="D670" s="148" t="s">
        <v>407</v>
      </c>
      <c r="E670" s="148" t="s">
        <v>139</v>
      </c>
      <c r="F670" s="150">
        <v>2.72455055</v>
      </c>
      <c r="G670" s="150">
        <v>1.2193313400000001</v>
      </c>
      <c r="H670" s="56">
        <f t="shared" si="30"/>
        <v>1.2344628245182312</v>
      </c>
      <c r="I670" s="150">
        <v>6.191328875744027</v>
      </c>
      <c r="J670" s="150">
        <v>1.7959605561644179</v>
      </c>
      <c r="K670" s="56">
        <f t="shared" si="31"/>
        <v>2.4473635038882331</v>
      </c>
      <c r="L670" s="56">
        <f t="shared" si="32"/>
        <v>2.2724220975617526</v>
      </c>
    </row>
    <row r="671" spans="1:12" x14ac:dyDescent="0.2">
      <c r="A671" s="148" t="s">
        <v>2649</v>
      </c>
      <c r="B671" s="151" t="s">
        <v>2139</v>
      </c>
      <c r="C671" s="148" t="s">
        <v>1410</v>
      </c>
      <c r="D671" s="148" t="s">
        <v>138</v>
      </c>
      <c r="E671" s="148" t="s">
        <v>139</v>
      </c>
      <c r="F671" s="150">
        <v>0.74726272999999999</v>
      </c>
      <c r="G671" s="150">
        <v>0.18875982999999999</v>
      </c>
      <c r="H671" s="56">
        <f t="shared" si="30"/>
        <v>2.9588016687660716</v>
      </c>
      <c r="I671" s="150">
        <v>6.1827769999999997</v>
      </c>
      <c r="J671" s="150">
        <v>0.48292000000000002</v>
      </c>
      <c r="K671" s="56">
        <f t="shared" si="31"/>
        <v>11.80290110163174</v>
      </c>
      <c r="L671" s="56">
        <f t="shared" si="32"/>
        <v>8.2738998638403931</v>
      </c>
    </row>
    <row r="672" spans="1:12" x14ac:dyDescent="0.2">
      <c r="A672" s="148" t="s">
        <v>1241</v>
      </c>
      <c r="B672" s="151" t="s">
        <v>749</v>
      </c>
      <c r="C672" s="148" t="s">
        <v>422</v>
      </c>
      <c r="D672" s="148" t="s">
        <v>407</v>
      </c>
      <c r="E672" s="148" t="s">
        <v>139</v>
      </c>
      <c r="F672" s="150">
        <v>1.7072458500000001</v>
      </c>
      <c r="G672" s="150">
        <v>1.68559467</v>
      </c>
      <c r="H672" s="56">
        <f t="shared" si="30"/>
        <v>1.2844831788652922E-2</v>
      </c>
      <c r="I672" s="150">
        <v>6.1701400476135131</v>
      </c>
      <c r="J672" s="150">
        <v>5.5847651186950991</v>
      </c>
      <c r="K672" s="56">
        <f t="shared" si="31"/>
        <v>0.10481639182261415</v>
      </c>
      <c r="L672" s="56">
        <f t="shared" si="32"/>
        <v>3.6140899376697933</v>
      </c>
    </row>
    <row r="673" spans="1:12" x14ac:dyDescent="0.2">
      <c r="A673" s="148" t="s">
        <v>1528</v>
      </c>
      <c r="B673" s="151" t="s">
        <v>1157</v>
      </c>
      <c r="C673" s="148" t="s">
        <v>1411</v>
      </c>
      <c r="D673" s="148" t="s">
        <v>138</v>
      </c>
      <c r="E673" s="148" t="s">
        <v>139</v>
      </c>
      <c r="F673" s="150">
        <v>4.7722098700000002</v>
      </c>
      <c r="G673" s="150">
        <v>3.4672546800000004</v>
      </c>
      <c r="H673" s="56">
        <f t="shared" si="30"/>
        <v>0.37636554289689483</v>
      </c>
      <c r="I673" s="150">
        <v>6.1122459999999998</v>
      </c>
      <c r="J673" s="150">
        <v>8.3267535000000006</v>
      </c>
      <c r="K673" s="56">
        <f t="shared" si="31"/>
        <v>-0.26595088950333412</v>
      </c>
      <c r="L673" s="56">
        <f t="shared" si="32"/>
        <v>1.280799915867908</v>
      </c>
    </row>
    <row r="674" spans="1:12" x14ac:dyDescent="0.2">
      <c r="A674" s="148" t="s">
        <v>2651</v>
      </c>
      <c r="B674" s="151" t="s">
        <v>2141</v>
      </c>
      <c r="C674" s="148" t="s">
        <v>1410</v>
      </c>
      <c r="D674" s="148" t="s">
        <v>138</v>
      </c>
      <c r="E674" s="148" t="s">
        <v>139</v>
      </c>
      <c r="F674" s="150">
        <v>0.93858713000000005</v>
      </c>
      <c r="G674" s="150">
        <v>0.50766918999999999</v>
      </c>
      <c r="H674" s="56">
        <f t="shared" si="30"/>
        <v>0.84881641133274233</v>
      </c>
      <c r="I674" s="150">
        <v>6.109422387186795</v>
      </c>
      <c r="J674" s="150">
        <v>1.7303280000000001</v>
      </c>
      <c r="K674" s="56">
        <f t="shared" si="31"/>
        <v>2.5307886060832367</v>
      </c>
      <c r="L674" s="56">
        <f t="shared" si="32"/>
        <v>6.509169145742276</v>
      </c>
    </row>
    <row r="675" spans="1:12" x14ac:dyDescent="0.2">
      <c r="A675" s="151" t="s">
        <v>3115</v>
      </c>
      <c r="B675" s="151" t="s">
        <v>68</v>
      </c>
      <c r="C675" s="148" t="s">
        <v>1659</v>
      </c>
      <c r="D675" s="148" t="s">
        <v>137</v>
      </c>
      <c r="E675" s="148" t="s">
        <v>139</v>
      </c>
      <c r="F675" s="150">
        <v>14.02722531</v>
      </c>
      <c r="G675" s="150">
        <v>5.4467604100000004</v>
      </c>
      <c r="H675" s="56">
        <f t="shared" si="30"/>
        <v>1.5753336394688233</v>
      </c>
      <c r="I675" s="150">
        <v>6.1052491499999997</v>
      </c>
      <c r="J675" s="150">
        <v>5.2018195</v>
      </c>
      <c r="K675" s="56">
        <f t="shared" si="31"/>
        <v>0.17367570135795751</v>
      </c>
      <c r="L675" s="56">
        <f t="shared" si="32"/>
        <v>0.43524282351460991</v>
      </c>
    </row>
    <row r="676" spans="1:12" x14ac:dyDescent="0.2">
      <c r="A676" s="148" t="s">
        <v>2723</v>
      </c>
      <c r="B676" s="151" t="s">
        <v>1788</v>
      </c>
      <c r="C676" s="148" t="s">
        <v>422</v>
      </c>
      <c r="D676" s="148" t="s">
        <v>407</v>
      </c>
      <c r="E676" s="148" t="s">
        <v>139</v>
      </c>
      <c r="F676" s="150">
        <v>8.2677806999999994</v>
      </c>
      <c r="G676" s="150">
        <v>4.4856708300000001</v>
      </c>
      <c r="H676" s="56">
        <f t="shared" si="30"/>
        <v>0.84315368053879225</v>
      </c>
      <c r="I676" s="150">
        <v>6.1039624590909538</v>
      </c>
      <c r="J676" s="150">
        <v>6.8912226511452435</v>
      </c>
      <c r="K676" s="56">
        <f t="shared" si="31"/>
        <v>-0.11424100365171863</v>
      </c>
      <c r="L676" s="56">
        <f t="shared" si="32"/>
        <v>0.7382830629616185</v>
      </c>
    </row>
    <row r="677" spans="1:12" x14ac:dyDescent="0.2">
      <c r="A677" s="148" t="s">
        <v>1476</v>
      </c>
      <c r="B677" s="151" t="s">
        <v>1477</v>
      </c>
      <c r="C677" s="148" t="s">
        <v>1442</v>
      </c>
      <c r="D677" s="148" t="s">
        <v>138</v>
      </c>
      <c r="E677" s="148" t="s">
        <v>139</v>
      </c>
      <c r="F677" s="150">
        <v>2.8160462000000002</v>
      </c>
      <c r="G677" s="150">
        <v>4.1426928199999997</v>
      </c>
      <c r="H677" s="56">
        <f t="shared" si="30"/>
        <v>-0.32023774816111028</v>
      </c>
      <c r="I677" s="150">
        <v>6.0865982203428759</v>
      </c>
      <c r="J677" s="150">
        <v>8.4877777403815458</v>
      </c>
      <c r="K677" s="56">
        <f t="shared" si="31"/>
        <v>-0.28289849162929792</v>
      </c>
      <c r="L677" s="56">
        <f t="shared" si="32"/>
        <v>2.1613985666651616</v>
      </c>
    </row>
    <row r="678" spans="1:12" x14ac:dyDescent="0.2">
      <c r="A678" s="148" t="s">
        <v>2221</v>
      </c>
      <c r="B678" s="151" t="s">
        <v>2222</v>
      </c>
      <c r="C678" s="148" t="s">
        <v>1417</v>
      </c>
      <c r="D678" s="148" t="s">
        <v>138</v>
      </c>
      <c r="E678" s="148" t="s">
        <v>464</v>
      </c>
      <c r="F678" s="150">
        <v>4.3090701600000001</v>
      </c>
      <c r="G678" s="150">
        <v>3.27510696</v>
      </c>
      <c r="H678" s="56">
        <f t="shared" si="30"/>
        <v>0.31570364346207502</v>
      </c>
      <c r="I678" s="150">
        <v>6.0695559708132691</v>
      </c>
      <c r="J678" s="150">
        <v>5.8298823769252177</v>
      </c>
      <c r="K678" s="56">
        <f t="shared" si="31"/>
        <v>4.1111222901629052E-2</v>
      </c>
      <c r="L678" s="56">
        <f t="shared" si="32"/>
        <v>1.4085535267342384</v>
      </c>
    </row>
    <row r="679" spans="1:12" x14ac:dyDescent="0.2">
      <c r="A679" s="151" t="s">
        <v>3022</v>
      </c>
      <c r="B679" s="151" t="s">
        <v>426</v>
      </c>
      <c r="C679" s="148" t="s">
        <v>1659</v>
      </c>
      <c r="D679" s="148" t="s">
        <v>138</v>
      </c>
      <c r="E679" s="148" t="s">
        <v>464</v>
      </c>
      <c r="F679" s="150">
        <v>0.94493947</v>
      </c>
      <c r="G679" s="150">
        <v>2.6270966499999999</v>
      </c>
      <c r="H679" s="56">
        <f t="shared" si="30"/>
        <v>-0.64031035173372852</v>
      </c>
      <c r="I679" s="150">
        <v>6.0680940000000003</v>
      </c>
      <c r="J679" s="150">
        <v>14.513778500000001</v>
      </c>
      <c r="K679" s="56">
        <f t="shared" si="31"/>
        <v>-0.58190804689488673</v>
      </c>
      <c r="L679" s="56">
        <f t="shared" si="32"/>
        <v>6.4216748190230639</v>
      </c>
    </row>
    <row r="680" spans="1:12" x14ac:dyDescent="0.2">
      <c r="A680" s="187" t="s">
        <v>876</v>
      </c>
      <c r="B680" s="210" t="s">
        <v>863</v>
      </c>
      <c r="C680" s="187" t="s">
        <v>1412</v>
      </c>
      <c r="D680" s="187" t="s">
        <v>138</v>
      </c>
      <c r="E680" s="187" t="s">
        <v>464</v>
      </c>
      <c r="F680" s="150">
        <v>9.8223424499999989</v>
      </c>
      <c r="G680" s="150">
        <v>6.6462683399999998</v>
      </c>
      <c r="H680" s="56">
        <f t="shared" si="30"/>
        <v>0.47787328881758628</v>
      </c>
      <c r="I680" s="150">
        <v>6.0579954879136864</v>
      </c>
      <c r="J680" s="150">
        <v>5.1369951975726549</v>
      </c>
      <c r="K680" s="56">
        <f t="shared" si="31"/>
        <v>0.17928774603025222</v>
      </c>
      <c r="L680" s="56">
        <f t="shared" si="32"/>
        <v>0.61675669716786219</v>
      </c>
    </row>
    <row r="681" spans="1:12" x14ac:dyDescent="0.2">
      <c r="A681" s="148" t="s">
        <v>2788</v>
      </c>
      <c r="B681" s="151" t="s">
        <v>1964</v>
      </c>
      <c r="C681" s="148" t="s">
        <v>422</v>
      </c>
      <c r="D681" s="148" t="s">
        <v>407</v>
      </c>
      <c r="E681" s="148" t="s">
        <v>464</v>
      </c>
      <c r="F681" s="150">
        <v>1.08622635</v>
      </c>
      <c r="G681" s="150">
        <v>1.1255214499999999</v>
      </c>
      <c r="H681" s="56">
        <f t="shared" si="30"/>
        <v>-3.491279530923197E-2</v>
      </c>
      <c r="I681" s="150">
        <v>6.0417471090110082</v>
      </c>
      <c r="J681" s="150">
        <v>2.250578545026094</v>
      </c>
      <c r="K681" s="56">
        <f t="shared" si="31"/>
        <v>1.6845306609554291</v>
      </c>
      <c r="L681" s="56">
        <f t="shared" si="32"/>
        <v>5.5621437548546009</v>
      </c>
    </row>
    <row r="682" spans="1:12" x14ac:dyDescent="0.2">
      <c r="A682" s="148" t="s">
        <v>2785</v>
      </c>
      <c r="B682" s="151" t="s">
        <v>906</v>
      </c>
      <c r="C682" s="148" t="s">
        <v>422</v>
      </c>
      <c r="D682" s="148" t="s">
        <v>138</v>
      </c>
      <c r="E682" s="148" t="s">
        <v>464</v>
      </c>
      <c r="F682" s="150">
        <v>2.53941112</v>
      </c>
      <c r="G682" s="150">
        <v>0.90861809999999998</v>
      </c>
      <c r="H682" s="56">
        <f t="shared" si="30"/>
        <v>1.794805782539441</v>
      </c>
      <c r="I682" s="150">
        <v>6.0199229600000006</v>
      </c>
      <c r="J682" s="150">
        <v>4.5813576600000001</v>
      </c>
      <c r="K682" s="56">
        <f t="shared" si="31"/>
        <v>0.31400414609847349</v>
      </c>
      <c r="L682" s="56">
        <f t="shared" si="32"/>
        <v>2.3705980148657457</v>
      </c>
    </row>
    <row r="683" spans="1:12" x14ac:dyDescent="0.2">
      <c r="A683" s="148" t="s">
        <v>706</v>
      </c>
      <c r="B683" s="151" t="s">
        <v>782</v>
      </c>
      <c r="C683" s="148" t="s">
        <v>1412</v>
      </c>
      <c r="D683" s="148" t="s">
        <v>138</v>
      </c>
      <c r="E683" s="148" t="s">
        <v>464</v>
      </c>
      <c r="F683" s="150">
        <v>1.01158572</v>
      </c>
      <c r="G683" s="150">
        <v>0.62436095999999996</v>
      </c>
      <c r="H683" s="56">
        <f t="shared" si="30"/>
        <v>0.62019374177398934</v>
      </c>
      <c r="I683" s="150">
        <v>6.0010311500000002</v>
      </c>
      <c r="J683" s="150">
        <v>1.8542526800000005</v>
      </c>
      <c r="K683" s="56">
        <f t="shared" si="31"/>
        <v>2.2363610497788242</v>
      </c>
      <c r="L683" s="56">
        <f t="shared" si="32"/>
        <v>5.9323011696922725</v>
      </c>
    </row>
    <row r="684" spans="1:12" x14ac:dyDescent="0.2">
      <c r="A684" s="148" t="s">
        <v>1574</v>
      </c>
      <c r="B684" s="151" t="s">
        <v>1575</v>
      </c>
      <c r="C684" s="148" t="s">
        <v>1412</v>
      </c>
      <c r="D684" s="148" t="s">
        <v>407</v>
      </c>
      <c r="E684" s="148" t="s">
        <v>139</v>
      </c>
      <c r="F684" s="150">
        <v>2.01531065</v>
      </c>
      <c r="G684" s="150">
        <v>4.3264888399999997</v>
      </c>
      <c r="H684" s="56">
        <f t="shared" si="30"/>
        <v>-0.53419256941848481</v>
      </c>
      <c r="I684" s="150">
        <v>5.9786844147731752</v>
      </c>
      <c r="J684" s="150">
        <v>9.3325888005189004</v>
      </c>
      <c r="K684" s="56">
        <f t="shared" si="31"/>
        <v>-0.35937556635509804</v>
      </c>
      <c r="L684" s="56">
        <f t="shared" si="32"/>
        <v>2.9666316777382065</v>
      </c>
    </row>
    <row r="685" spans="1:12" x14ac:dyDescent="0.2">
      <c r="A685" s="148" t="s">
        <v>1837</v>
      </c>
      <c r="B685" s="151" t="s">
        <v>244</v>
      </c>
      <c r="C685" s="148" t="s">
        <v>1870</v>
      </c>
      <c r="D685" s="148" t="s">
        <v>138</v>
      </c>
      <c r="E685" s="148" t="s">
        <v>464</v>
      </c>
      <c r="F685" s="150">
        <v>4.2696806799999996</v>
      </c>
      <c r="G685" s="150">
        <v>1.2958580000000001E-2</v>
      </c>
      <c r="H685" s="56" t="str">
        <f t="shared" si="30"/>
        <v/>
      </c>
      <c r="I685" s="150">
        <v>5.91720018</v>
      </c>
      <c r="J685" s="150">
        <v>0.16124270999999996</v>
      </c>
      <c r="K685" s="56">
        <f t="shared" si="31"/>
        <v>35.697474136970293</v>
      </c>
      <c r="L685" s="56">
        <f t="shared" si="32"/>
        <v>1.3858648042972621</v>
      </c>
    </row>
    <row r="686" spans="1:12" x14ac:dyDescent="0.2">
      <c r="A686" s="148" t="s">
        <v>2615</v>
      </c>
      <c r="B686" s="151" t="s">
        <v>1669</v>
      </c>
      <c r="C686" s="148" t="s">
        <v>1410</v>
      </c>
      <c r="D686" s="148" t="s">
        <v>138</v>
      </c>
      <c r="E686" s="148" t="s">
        <v>139</v>
      </c>
      <c r="F686" s="150">
        <v>2.4373553599999997</v>
      </c>
      <c r="G686" s="150">
        <v>2.751665</v>
      </c>
      <c r="H686" s="56">
        <f t="shared" si="30"/>
        <v>-0.11422525634479497</v>
      </c>
      <c r="I686" s="150">
        <v>5.8825528599999997</v>
      </c>
      <c r="J686" s="150">
        <v>13.994766980000001</v>
      </c>
      <c r="K686" s="56">
        <f t="shared" si="31"/>
        <v>-0.57966053536962869</v>
      </c>
      <c r="L686" s="56">
        <f t="shared" si="32"/>
        <v>2.4134982352347669</v>
      </c>
    </row>
    <row r="687" spans="1:12" x14ac:dyDescent="0.2">
      <c r="A687" s="151" t="s">
        <v>3121</v>
      </c>
      <c r="B687" s="151" t="s">
        <v>1677</v>
      </c>
      <c r="C687" s="148" t="s">
        <v>1659</v>
      </c>
      <c r="D687" s="148" t="s">
        <v>407</v>
      </c>
      <c r="E687" s="148" t="s">
        <v>139</v>
      </c>
      <c r="F687" s="150">
        <v>0.39215334000000002</v>
      </c>
      <c r="G687" s="150">
        <v>0.43666156</v>
      </c>
      <c r="H687" s="56">
        <f t="shared" si="30"/>
        <v>-0.10192841339182679</v>
      </c>
      <c r="I687" s="150">
        <v>5.8709645976298885</v>
      </c>
      <c r="J687" s="150">
        <v>10.046748820697019</v>
      </c>
      <c r="K687" s="56">
        <f t="shared" si="31"/>
        <v>-0.41563537594019639</v>
      </c>
      <c r="L687" s="56">
        <f t="shared" si="32"/>
        <v>14.971094209295497</v>
      </c>
    </row>
    <row r="688" spans="1:12" x14ac:dyDescent="0.2">
      <c r="A688" s="148" t="s">
        <v>2049</v>
      </c>
      <c r="B688" s="151" t="s">
        <v>2050</v>
      </c>
      <c r="C688" s="148" t="s">
        <v>1870</v>
      </c>
      <c r="D688" s="148" t="s">
        <v>138</v>
      </c>
      <c r="E688" s="148" t="s">
        <v>139</v>
      </c>
      <c r="F688" s="150">
        <v>1.4394044500000001</v>
      </c>
      <c r="G688" s="150">
        <v>1.79294602</v>
      </c>
      <c r="H688" s="56">
        <f t="shared" si="30"/>
        <v>-0.19718472617485716</v>
      </c>
      <c r="I688" s="150">
        <v>5.8627855800000006</v>
      </c>
      <c r="J688" s="150">
        <v>24.239857369999996</v>
      </c>
      <c r="K688" s="56">
        <f t="shared" si="31"/>
        <v>-0.75813448526079341</v>
      </c>
      <c r="L688" s="56">
        <f t="shared" si="32"/>
        <v>4.0730633978517989</v>
      </c>
    </row>
    <row r="689" spans="1:12" x14ac:dyDescent="0.2">
      <c r="A689" s="148" t="s">
        <v>1643</v>
      </c>
      <c r="B689" s="151" t="s">
        <v>1995</v>
      </c>
      <c r="C689" s="148" t="s">
        <v>1411</v>
      </c>
      <c r="D689" s="148" t="s">
        <v>138</v>
      </c>
      <c r="E689" s="148" t="s">
        <v>464</v>
      </c>
      <c r="F689" s="150">
        <v>3.1307742599999999</v>
      </c>
      <c r="G689" s="150">
        <v>2.9084461500000001</v>
      </c>
      <c r="H689" s="56">
        <f t="shared" si="30"/>
        <v>7.644223015784557E-2</v>
      </c>
      <c r="I689" s="150">
        <v>5.8118195000000004</v>
      </c>
      <c r="J689" s="150">
        <v>2.2859400000000001</v>
      </c>
      <c r="K689" s="56">
        <f t="shared" si="31"/>
        <v>1.5424199672782315</v>
      </c>
      <c r="L689" s="56">
        <f t="shared" si="32"/>
        <v>1.8563521408279371</v>
      </c>
    </row>
    <row r="690" spans="1:12" x14ac:dyDescent="0.2">
      <c r="A690" s="151" t="s">
        <v>2974</v>
      </c>
      <c r="B690" s="151" t="s">
        <v>83</v>
      </c>
      <c r="C690" s="148" t="s">
        <v>1659</v>
      </c>
      <c r="D690" s="148" t="s">
        <v>407</v>
      </c>
      <c r="E690" s="148" t="s">
        <v>464</v>
      </c>
      <c r="F690" s="150">
        <v>6.4833270399999998</v>
      </c>
      <c r="G690" s="150">
        <v>2.0850135299999999</v>
      </c>
      <c r="H690" s="56">
        <f t="shared" si="30"/>
        <v>2.1094891935785185</v>
      </c>
      <c r="I690" s="150">
        <v>5.8101370000000001</v>
      </c>
      <c r="J690" s="150">
        <v>2.1638799999999998</v>
      </c>
      <c r="K690" s="56">
        <f t="shared" si="31"/>
        <v>1.6850550862339873</v>
      </c>
      <c r="L690" s="56">
        <f t="shared" si="32"/>
        <v>0.89616595987729164</v>
      </c>
    </row>
    <row r="691" spans="1:12" x14ac:dyDescent="0.2">
      <c r="A691" s="151" t="s">
        <v>2918</v>
      </c>
      <c r="B691" s="151" t="s">
        <v>2293</v>
      </c>
      <c r="C691" s="148" t="s">
        <v>1660</v>
      </c>
      <c r="D691" s="148" t="s">
        <v>138</v>
      </c>
      <c r="E691" s="148" t="s">
        <v>139</v>
      </c>
      <c r="F691" s="150">
        <v>0.29598351000000001</v>
      </c>
      <c r="G691" s="150">
        <v>0.49543821999999998</v>
      </c>
      <c r="H691" s="56">
        <f t="shared" si="30"/>
        <v>-0.40258240472444773</v>
      </c>
      <c r="I691" s="181">
        <v>5.7663915000000001</v>
      </c>
      <c r="J691" s="181">
        <v>2.117464</v>
      </c>
      <c r="K691" s="56">
        <f t="shared" si="31"/>
        <v>1.7232536184794642</v>
      </c>
      <c r="L691" s="56">
        <f t="shared" si="32"/>
        <v>19.482137704225483</v>
      </c>
    </row>
    <row r="692" spans="1:12" x14ac:dyDescent="0.2">
      <c r="A692" s="151" t="s">
        <v>3002</v>
      </c>
      <c r="B692" s="151" t="s">
        <v>528</v>
      </c>
      <c r="C692" s="148" t="s">
        <v>1659</v>
      </c>
      <c r="D692" s="148" t="s">
        <v>137</v>
      </c>
      <c r="E692" s="148" t="s">
        <v>464</v>
      </c>
      <c r="F692" s="150">
        <v>0.86328470999999996</v>
      </c>
      <c r="G692" s="150">
        <v>0.34486401</v>
      </c>
      <c r="H692" s="56">
        <f t="shared" si="30"/>
        <v>1.5032612420182669</v>
      </c>
      <c r="I692" s="150">
        <v>5.7194965</v>
      </c>
      <c r="J692" s="150">
        <v>12.002499</v>
      </c>
      <c r="K692" s="56">
        <f t="shared" si="31"/>
        <v>-0.52347452809619066</v>
      </c>
      <c r="L692" s="56">
        <f t="shared" si="32"/>
        <v>6.6252725592695834</v>
      </c>
    </row>
    <row r="693" spans="1:12" x14ac:dyDescent="0.2">
      <c r="A693" s="148" t="s">
        <v>583</v>
      </c>
      <c r="B693" s="151" t="s">
        <v>19</v>
      </c>
      <c r="C693" s="148" t="s">
        <v>1661</v>
      </c>
      <c r="D693" s="148" t="s">
        <v>138</v>
      </c>
      <c r="E693" s="148" t="s">
        <v>139</v>
      </c>
      <c r="F693" s="150">
        <v>2.5010553900000003</v>
      </c>
      <c r="G693" s="150">
        <v>0.11049281</v>
      </c>
      <c r="H693" s="56">
        <f t="shared" si="30"/>
        <v>21.635458270995194</v>
      </c>
      <c r="I693" s="150">
        <v>5.7079310000000003</v>
      </c>
      <c r="J693" s="150">
        <v>1.0584690000000001</v>
      </c>
      <c r="K693" s="56">
        <f t="shared" si="31"/>
        <v>4.392629354284348</v>
      </c>
      <c r="L693" s="56">
        <f t="shared" si="32"/>
        <v>2.2822089517977449</v>
      </c>
    </row>
    <row r="694" spans="1:12" x14ac:dyDescent="0.2">
      <c r="A694" s="148" t="s">
        <v>3207</v>
      </c>
      <c r="B694" s="151" t="s">
        <v>3208</v>
      </c>
      <c r="C694" s="148" t="s">
        <v>3206</v>
      </c>
      <c r="D694" s="148" t="s">
        <v>138</v>
      </c>
      <c r="E694" s="148" t="s">
        <v>464</v>
      </c>
      <c r="F694" s="150">
        <v>1.4236658200000001</v>
      </c>
      <c r="G694" s="150">
        <v>0.31784185999999998</v>
      </c>
      <c r="H694" s="56">
        <f t="shared" si="30"/>
        <v>3.4791640094227994</v>
      </c>
      <c r="I694" s="150">
        <v>5.6646582399999996</v>
      </c>
      <c r="J694" s="150">
        <v>1.4726179599999998</v>
      </c>
      <c r="K694" s="56">
        <f t="shared" si="31"/>
        <v>2.846658396044552</v>
      </c>
      <c r="L694" s="56">
        <f t="shared" si="32"/>
        <v>3.9789240989152912</v>
      </c>
    </row>
    <row r="695" spans="1:12" x14ac:dyDescent="0.2">
      <c r="A695" s="148" t="s">
        <v>810</v>
      </c>
      <c r="B695" s="151" t="s">
        <v>811</v>
      </c>
      <c r="C695" s="148" t="s">
        <v>1412</v>
      </c>
      <c r="D695" s="148" t="s">
        <v>407</v>
      </c>
      <c r="E695" s="148" t="s">
        <v>464</v>
      </c>
      <c r="F695" s="150">
        <v>3.22870956</v>
      </c>
      <c r="G695" s="150">
        <v>1.34550204</v>
      </c>
      <c r="H695" s="56">
        <f t="shared" si="30"/>
        <v>1.3996318578602827</v>
      </c>
      <c r="I695" s="150">
        <v>5.6317527136766223</v>
      </c>
      <c r="J695" s="150">
        <v>2.6122503800000003</v>
      </c>
      <c r="K695" s="56">
        <f t="shared" si="31"/>
        <v>1.1559008113443636</v>
      </c>
      <c r="L695" s="56">
        <f t="shared" si="32"/>
        <v>1.7442735585286346</v>
      </c>
    </row>
    <row r="696" spans="1:12" x14ac:dyDescent="0.2">
      <c r="A696" s="151" t="s">
        <v>3514</v>
      </c>
      <c r="B696" s="151" t="s">
        <v>3515</v>
      </c>
      <c r="C696" s="148" t="s">
        <v>1661</v>
      </c>
      <c r="D696" s="148" t="s">
        <v>138</v>
      </c>
      <c r="E696" s="148" t="s">
        <v>139</v>
      </c>
      <c r="F696" s="150">
        <v>2.5352036899999999</v>
      </c>
      <c r="G696" s="150">
        <v>2.3546359100000003</v>
      </c>
      <c r="H696" s="56">
        <f t="shared" si="30"/>
        <v>7.6686072455252496E-2</v>
      </c>
      <c r="I696" s="181">
        <v>5.5728365000000002</v>
      </c>
      <c r="J696" s="181">
        <v>9.3991214999999997</v>
      </c>
      <c r="K696" s="56">
        <f t="shared" si="31"/>
        <v>-0.40708964130317915</v>
      </c>
      <c r="L696" s="56">
        <f t="shared" si="32"/>
        <v>2.1981809674630131</v>
      </c>
    </row>
    <row r="697" spans="1:12" x14ac:dyDescent="0.2">
      <c r="A697" s="148" t="s">
        <v>1387</v>
      </c>
      <c r="B697" s="151" t="s">
        <v>564</v>
      </c>
      <c r="C697" s="148" t="s">
        <v>1660</v>
      </c>
      <c r="D697" s="148" t="s">
        <v>137</v>
      </c>
      <c r="E697" s="148" t="s">
        <v>464</v>
      </c>
      <c r="F697" s="150">
        <v>4.8746885999999998</v>
      </c>
      <c r="G697" s="150">
        <v>1.6662294</v>
      </c>
      <c r="H697" s="56">
        <f t="shared" si="30"/>
        <v>1.9255807153564808</v>
      </c>
      <c r="I697" s="150">
        <v>5.5712491302780647</v>
      </c>
      <c r="J697" s="150">
        <v>1.219319</v>
      </c>
      <c r="K697" s="56">
        <f t="shared" si="31"/>
        <v>3.5691481312749698</v>
      </c>
      <c r="L697" s="56">
        <f t="shared" si="32"/>
        <v>1.1428933389259091</v>
      </c>
    </row>
    <row r="698" spans="1:12" x14ac:dyDescent="0.2">
      <c r="A698" s="148" t="s">
        <v>873</v>
      </c>
      <c r="B698" s="151" t="s">
        <v>860</v>
      </c>
      <c r="C698" s="148" t="s">
        <v>1412</v>
      </c>
      <c r="D698" s="148" t="s">
        <v>138</v>
      </c>
      <c r="E698" s="148" t="s">
        <v>464</v>
      </c>
      <c r="F698" s="150">
        <v>6.5929352000000003</v>
      </c>
      <c r="G698" s="150">
        <v>6.1497825800000001</v>
      </c>
      <c r="H698" s="56">
        <f t="shared" si="30"/>
        <v>7.2059884107317451E-2</v>
      </c>
      <c r="I698" s="150">
        <v>5.5419099656489559</v>
      </c>
      <c r="J698" s="150">
        <v>5.4704396260655095</v>
      </c>
      <c r="K698" s="56">
        <f t="shared" si="31"/>
        <v>1.3064825584200745E-2</v>
      </c>
      <c r="L698" s="56">
        <f t="shared" si="32"/>
        <v>0.84058310866591801</v>
      </c>
    </row>
    <row r="699" spans="1:12" x14ac:dyDescent="0.2">
      <c r="A699" s="148" t="s">
        <v>3478</v>
      </c>
      <c r="B699" s="151" t="s">
        <v>1174</v>
      </c>
      <c r="C699" s="148" t="s">
        <v>1411</v>
      </c>
      <c r="D699" s="148" t="s">
        <v>137</v>
      </c>
      <c r="E699" s="148" t="s">
        <v>464</v>
      </c>
      <c r="F699" s="150">
        <v>0.85919511999999998</v>
      </c>
      <c r="G699" s="150">
        <v>1.3799256200000001</v>
      </c>
      <c r="H699" s="56">
        <f t="shared" si="30"/>
        <v>-0.37736128125514479</v>
      </c>
      <c r="I699" s="150">
        <v>5.5170778599999997</v>
      </c>
      <c r="J699" s="150">
        <v>3.5358647100000002</v>
      </c>
      <c r="K699" s="56">
        <f t="shared" si="31"/>
        <v>0.56031927477225207</v>
      </c>
      <c r="L699" s="56">
        <f t="shared" si="32"/>
        <v>6.4212164752518612</v>
      </c>
    </row>
    <row r="700" spans="1:12" x14ac:dyDescent="0.2">
      <c r="A700" s="148" t="s">
        <v>576</v>
      </c>
      <c r="B700" s="151" t="s">
        <v>18</v>
      </c>
      <c r="C700" s="148" t="s">
        <v>1661</v>
      </c>
      <c r="D700" s="148" t="s">
        <v>138</v>
      </c>
      <c r="E700" s="148" t="s">
        <v>139</v>
      </c>
      <c r="F700" s="150">
        <v>0.38197734</v>
      </c>
      <c r="G700" s="150">
        <v>0.31246629999999997</v>
      </c>
      <c r="H700" s="56">
        <f t="shared" si="30"/>
        <v>0.22245931801285468</v>
      </c>
      <c r="I700" s="150">
        <v>5.5073815000000002</v>
      </c>
      <c r="J700" s="150">
        <v>3.8262269999999998</v>
      </c>
      <c r="K700" s="56">
        <f t="shared" si="31"/>
        <v>0.43937657122800089</v>
      </c>
      <c r="L700" s="56">
        <f t="shared" si="32"/>
        <v>14.418084329295555</v>
      </c>
    </row>
    <row r="701" spans="1:12" x14ac:dyDescent="0.2">
      <c r="A701" s="148" t="s">
        <v>3725</v>
      </c>
      <c r="B701" s="151" t="s">
        <v>3726</v>
      </c>
      <c r="C701" s="148" t="s">
        <v>422</v>
      </c>
      <c r="D701" s="148" t="s">
        <v>407</v>
      </c>
      <c r="E701" s="148" t="s">
        <v>139</v>
      </c>
      <c r="F701" s="150">
        <v>0.16599507999999999</v>
      </c>
      <c r="G701" s="150"/>
      <c r="H701" s="56" t="str">
        <f t="shared" si="30"/>
        <v/>
      </c>
      <c r="I701" s="150">
        <v>5.5037469599999991</v>
      </c>
      <c r="J701" s="150"/>
      <c r="K701" s="56" t="str">
        <f t="shared" si="31"/>
        <v/>
      </c>
      <c r="L701" s="56">
        <f t="shared" si="32"/>
        <v>33.156084867093647</v>
      </c>
    </row>
    <row r="702" spans="1:12" x14ac:dyDescent="0.2">
      <c r="A702" s="148" t="s">
        <v>648</v>
      </c>
      <c r="B702" s="152" t="s">
        <v>309</v>
      </c>
      <c r="C702" s="148" t="s">
        <v>422</v>
      </c>
      <c r="D702" s="148" t="s">
        <v>138</v>
      </c>
      <c r="E702" s="148" t="s">
        <v>139</v>
      </c>
      <c r="F702" s="150">
        <v>4.4623708799999999</v>
      </c>
      <c r="G702" s="150">
        <v>4.0978668100000002</v>
      </c>
      <c r="H702" s="56">
        <f t="shared" si="30"/>
        <v>8.8949711374342932E-2</v>
      </c>
      <c r="I702" s="150">
        <v>5.5037320000000003</v>
      </c>
      <c r="J702" s="150">
        <v>4.560816</v>
      </c>
      <c r="K702" s="56">
        <f t="shared" si="31"/>
        <v>0.20674282847630776</v>
      </c>
      <c r="L702" s="56">
        <f t="shared" si="32"/>
        <v>1.2333649864620846</v>
      </c>
    </row>
    <row r="703" spans="1:12" x14ac:dyDescent="0.2">
      <c r="A703" s="151" t="s">
        <v>3308</v>
      </c>
      <c r="B703" s="152" t="s">
        <v>3309</v>
      </c>
      <c r="C703" s="148" t="s">
        <v>1410</v>
      </c>
      <c r="D703" s="148" t="s">
        <v>138</v>
      </c>
      <c r="E703" s="148" t="s">
        <v>464</v>
      </c>
      <c r="F703" s="150">
        <v>1.1905924699999999</v>
      </c>
      <c r="G703" s="150">
        <v>1.8080018400000002</v>
      </c>
      <c r="H703" s="56">
        <f t="shared" si="30"/>
        <v>-0.34148713587592383</v>
      </c>
      <c r="I703" s="181">
        <v>5.5013955000000001</v>
      </c>
      <c r="J703" s="181">
        <v>1.7770900000000001</v>
      </c>
      <c r="K703" s="56">
        <f t="shared" si="31"/>
        <v>2.0957326303113515</v>
      </c>
      <c r="L703" s="56">
        <f t="shared" si="32"/>
        <v>4.6207208920110174</v>
      </c>
    </row>
    <row r="704" spans="1:12" x14ac:dyDescent="0.2">
      <c r="A704" s="148" t="s">
        <v>1930</v>
      </c>
      <c r="B704" s="152" t="s">
        <v>1931</v>
      </c>
      <c r="C704" s="148" t="s">
        <v>1412</v>
      </c>
      <c r="D704" s="148" t="s">
        <v>138</v>
      </c>
      <c r="E704" s="148" t="s">
        <v>464</v>
      </c>
      <c r="F704" s="150">
        <v>4.6565963099999994</v>
      </c>
      <c r="G704" s="150">
        <v>8.181355589999999</v>
      </c>
      <c r="H704" s="56">
        <f t="shared" si="30"/>
        <v>-0.43082827059959139</v>
      </c>
      <c r="I704" s="150">
        <v>5.4717453867164139</v>
      </c>
      <c r="J704" s="150">
        <v>7.922750033649514</v>
      </c>
      <c r="K704" s="56">
        <f t="shared" si="31"/>
        <v>-0.30936286472792784</v>
      </c>
      <c r="L704" s="56">
        <f t="shared" si="32"/>
        <v>1.1750525539364212</v>
      </c>
    </row>
    <row r="705" spans="1:12" x14ac:dyDescent="0.2">
      <c r="A705" s="148" t="s">
        <v>1621</v>
      </c>
      <c r="B705" s="152" t="s">
        <v>515</v>
      </c>
      <c r="C705" s="148" t="s">
        <v>1412</v>
      </c>
      <c r="D705" s="148" t="s">
        <v>138</v>
      </c>
      <c r="E705" s="148" t="s">
        <v>139</v>
      </c>
      <c r="F705" s="150">
        <v>3.3283464600000001</v>
      </c>
      <c r="G705" s="150">
        <v>0.53443735999999997</v>
      </c>
      <c r="H705" s="56">
        <f t="shared" si="30"/>
        <v>5.2277578423783853</v>
      </c>
      <c r="I705" s="150">
        <v>5.4493348740096348</v>
      </c>
      <c r="J705" s="150">
        <v>1.8387953871468916</v>
      </c>
      <c r="K705" s="56">
        <f t="shared" si="31"/>
        <v>1.9635352101165111</v>
      </c>
      <c r="L705" s="56">
        <f t="shared" si="32"/>
        <v>1.6372498895471461</v>
      </c>
    </row>
    <row r="706" spans="1:12" x14ac:dyDescent="0.2">
      <c r="A706" s="148" t="s">
        <v>1638</v>
      </c>
      <c r="B706" s="152" t="s">
        <v>1173</v>
      </c>
      <c r="C706" s="148" t="s">
        <v>1411</v>
      </c>
      <c r="D706" s="148" t="s">
        <v>137</v>
      </c>
      <c r="E706" s="148" t="s">
        <v>464</v>
      </c>
      <c r="F706" s="150">
        <v>0.22214186</v>
      </c>
      <c r="G706" s="150">
        <v>0.45954302000000002</v>
      </c>
      <c r="H706" s="56">
        <f t="shared" si="30"/>
        <v>-0.51660268934125031</v>
      </c>
      <c r="I706" s="150">
        <v>5.4452334200000001</v>
      </c>
      <c r="J706" s="150">
        <v>3.1347975200000002</v>
      </c>
      <c r="K706" s="56">
        <f t="shared" si="31"/>
        <v>0.73702875074368435</v>
      </c>
      <c r="L706" s="56">
        <f t="shared" si="32"/>
        <v>24.512414814569393</v>
      </c>
    </row>
    <row r="707" spans="1:12" x14ac:dyDescent="0.2">
      <c r="A707" s="148" t="s">
        <v>637</v>
      </c>
      <c r="B707" s="151" t="s">
        <v>275</v>
      </c>
      <c r="C707" s="148" t="s">
        <v>1411</v>
      </c>
      <c r="D707" s="148" t="s">
        <v>137</v>
      </c>
      <c r="E707" s="148" t="s">
        <v>464</v>
      </c>
      <c r="F707" s="150">
        <v>3.29274405</v>
      </c>
      <c r="G707" s="150">
        <v>0.64869803000000004</v>
      </c>
      <c r="H707" s="56">
        <f t="shared" si="30"/>
        <v>4.075927315518439</v>
      </c>
      <c r="I707" s="150">
        <v>5.3927849999999999</v>
      </c>
      <c r="J707" s="150">
        <v>0.31246200000000002</v>
      </c>
      <c r="K707" s="56">
        <f t="shared" si="31"/>
        <v>16.259010695700596</v>
      </c>
      <c r="L707" s="56">
        <f t="shared" si="32"/>
        <v>1.6377783751518737</v>
      </c>
    </row>
    <row r="708" spans="1:12" x14ac:dyDescent="0.2">
      <c r="A708" s="148" t="s">
        <v>1929</v>
      </c>
      <c r="B708" s="151" t="s">
        <v>1424</v>
      </c>
      <c r="C708" s="148" t="s">
        <v>1411</v>
      </c>
      <c r="D708" s="148" t="s">
        <v>138</v>
      </c>
      <c r="E708" s="148" t="s">
        <v>139</v>
      </c>
      <c r="F708" s="150">
        <v>1.68212315</v>
      </c>
      <c r="G708" s="150">
        <v>0.2001039</v>
      </c>
      <c r="H708" s="56">
        <f t="shared" si="30"/>
        <v>7.4062487037983775</v>
      </c>
      <c r="I708" s="150">
        <v>5.3901457599999993</v>
      </c>
      <c r="J708" s="150">
        <v>0.18830263</v>
      </c>
      <c r="K708" s="56">
        <f t="shared" si="31"/>
        <v>27.624909593668445</v>
      </c>
      <c r="L708" s="56">
        <f t="shared" si="32"/>
        <v>3.2043704766800216</v>
      </c>
    </row>
    <row r="709" spans="1:12" x14ac:dyDescent="0.2">
      <c r="A709" s="148" t="s">
        <v>2638</v>
      </c>
      <c r="B709" s="151" t="s">
        <v>1772</v>
      </c>
      <c r="C709" s="148" t="s">
        <v>1410</v>
      </c>
      <c r="D709" s="148" t="s">
        <v>137</v>
      </c>
      <c r="E709" s="148" t="s">
        <v>464</v>
      </c>
      <c r="F709" s="150">
        <v>2.77908811</v>
      </c>
      <c r="G709" s="150">
        <v>1.9286531599999999</v>
      </c>
      <c r="H709" s="56">
        <f t="shared" si="30"/>
        <v>0.44094758333841644</v>
      </c>
      <c r="I709" s="150">
        <v>5.3789898911088567</v>
      </c>
      <c r="J709" s="150">
        <v>1.787E-2</v>
      </c>
      <c r="K709" s="56" t="str">
        <f t="shared" si="31"/>
        <v/>
      </c>
      <c r="L709" s="56">
        <f t="shared" si="32"/>
        <v>1.9355233365051017</v>
      </c>
    </row>
    <row r="710" spans="1:12" x14ac:dyDescent="0.2">
      <c r="A710" s="148" t="s">
        <v>3750</v>
      </c>
      <c r="B710" s="151" t="s">
        <v>3751</v>
      </c>
      <c r="C710" s="148" t="s">
        <v>1410</v>
      </c>
      <c r="D710" s="148" t="s">
        <v>138</v>
      </c>
      <c r="E710" s="148" t="s">
        <v>464</v>
      </c>
      <c r="F710" s="150">
        <v>4.7047339999999993E-2</v>
      </c>
      <c r="G710" s="150"/>
      <c r="H710" s="56" t="str">
        <f t="shared" si="30"/>
        <v/>
      </c>
      <c r="I710" s="150">
        <v>5.3611469999999999</v>
      </c>
      <c r="J710" s="150"/>
      <c r="K710" s="56" t="str">
        <f t="shared" si="31"/>
        <v/>
      </c>
      <c r="L710" s="56" t="str">
        <f t="shared" si="32"/>
        <v/>
      </c>
    </row>
    <row r="711" spans="1:12" x14ac:dyDescent="0.2">
      <c r="A711" s="148" t="s">
        <v>1201</v>
      </c>
      <c r="B711" s="151" t="s">
        <v>1001</v>
      </c>
      <c r="C711" s="148" t="s">
        <v>422</v>
      </c>
      <c r="D711" s="148" t="s">
        <v>138</v>
      </c>
      <c r="E711" s="148" t="s">
        <v>139</v>
      </c>
      <c r="F711" s="150">
        <v>3.5288639599999998</v>
      </c>
      <c r="G711" s="150">
        <v>8.7748929600000007</v>
      </c>
      <c r="H711" s="56">
        <f t="shared" ref="H711:H774" si="33">IF(ISERROR(F711/G711-1),"",IF((F711/G711-1)&gt;10000%,"",F711/G711-1))</f>
        <v>-0.59784535536944039</v>
      </c>
      <c r="I711" s="150">
        <v>5.2035081680502362</v>
      </c>
      <c r="J711" s="150">
        <v>15.725808663305576</v>
      </c>
      <c r="K711" s="56">
        <f t="shared" ref="K711:K774" si="34">IF(ISERROR(I711/J711-1),"",IF((I711/J711-1)&gt;10000%,"",I711/J711-1))</f>
        <v>-0.66911029636319796</v>
      </c>
      <c r="L711" s="56">
        <f t="shared" ref="L711:L774" si="35">IF(ISERROR(I711/F711),"",IF(I711/F711&gt;10000%,"",I711/F711))</f>
        <v>1.4745561821120008</v>
      </c>
    </row>
    <row r="712" spans="1:12" x14ac:dyDescent="0.2">
      <c r="A712" s="148" t="s">
        <v>1844</v>
      </c>
      <c r="B712" s="151" t="s">
        <v>152</v>
      </c>
      <c r="C712" s="148" t="s">
        <v>1870</v>
      </c>
      <c r="D712" s="148" t="s">
        <v>137</v>
      </c>
      <c r="E712" s="148" t="s">
        <v>464</v>
      </c>
      <c r="F712" s="150">
        <v>4.2660195099999996</v>
      </c>
      <c r="G712" s="150">
        <v>0.82666426000000004</v>
      </c>
      <c r="H712" s="56">
        <f t="shared" si="33"/>
        <v>4.1605224955533933</v>
      </c>
      <c r="I712" s="150">
        <v>5.202969040000001</v>
      </c>
      <c r="J712" s="150">
        <v>1.2436027199999999</v>
      </c>
      <c r="K712" s="56">
        <f t="shared" si="34"/>
        <v>3.1837871181240267</v>
      </c>
      <c r="L712" s="56">
        <f t="shared" si="35"/>
        <v>1.219630859119067</v>
      </c>
    </row>
    <row r="713" spans="1:12" x14ac:dyDescent="0.2">
      <c r="A713" s="148" t="s">
        <v>2821</v>
      </c>
      <c r="B713" s="151" t="s">
        <v>1260</v>
      </c>
      <c r="C713" s="148" t="s">
        <v>422</v>
      </c>
      <c r="D713" s="148" t="s">
        <v>138</v>
      </c>
      <c r="E713" s="148" t="s">
        <v>464</v>
      </c>
      <c r="F713" s="150">
        <v>4.8429055700000001</v>
      </c>
      <c r="G713" s="150">
        <v>4.1514533599999996</v>
      </c>
      <c r="H713" s="56">
        <f t="shared" si="33"/>
        <v>0.16655666101473443</v>
      </c>
      <c r="I713" s="150">
        <v>5.1942795392445742</v>
      </c>
      <c r="J713" s="150">
        <v>2.4100544599999996</v>
      </c>
      <c r="K713" s="56">
        <f t="shared" si="34"/>
        <v>1.1552540100046431</v>
      </c>
      <c r="L713" s="56">
        <f t="shared" si="35"/>
        <v>1.0725543713718486</v>
      </c>
    </row>
    <row r="714" spans="1:12" x14ac:dyDescent="0.2">
      <c r="A714" s="148" t="s">
        <v>2854</v>
      </c>
      <c r="B714" s="151" t="s">
        <v>2148</v>
      </c>
      <c r="C714" s="148" t="s">
        <v>1411</v>
      </c>
      <c r="D714" s="148" t="s">
        <v>137</v>
      </c>
      <c r="E714" s="148" t="s">
        <v>464</v>
      </c>
      <c r="F714" s="150">
        <v>3.2763810000000002</v>
      </c>
      <c r="G714" s="150">
        <v>0.37448364000000001</v>
      </c>
      <c r="H714" s="56">
        <f t="shared" si="33"/>
        <v>7.749063109939863</v>
      </c>
      <c r="I714" s="150">
        <v>5.1479554900000002</v>
      </c>
      <c r="J714" s="150">
        <v>6.3385712099999996</v>
      </c>
      <c r="K714" s="56">
        <f t="shared" si="34"/>
        <v>-0.18783660868582397</v>
      </c>
      <c r="L714" s="56">
        <f t="shared" si="35"/>
        <v>1.5712322498512841</v>
      </c>
    </row>
    <row r="715" spans="1:12" x14ac:dyDescent="0.2">
      <c r="A715" s="148" t="s">
        <v>1098</v>
      </c>
      <c r="B715" s="151" t="s">
        <v>878</v>
      </c>
      <c r="C715" s="148" t="s">
        <v>1412</v>
      </c>
      <c r="D715" s="148" t="s">
        <v>138</v>
      </c>
      <c r="E715" s="148" t="s">
        <v>464</v>
      </c>
      <c r="F715" s="150">
        <v>1.6654585500000001</v>
      </c>
      <c r="G715" s="150">
        <v>0.9530330600000001</v>
      </c>
      <c r="H715" s="56">
        <f t="shared" si="33"/>
        <v>0.74753491762394897</v>
      </c>
      <c r="I715" s="150">
        <v>5.1387440400000015</v>
      </c>
      <c r="J715" s="150">
        <v>2.8062899899999993</v>
      </c>
      <c r="K715" s="56">
        <f t="shared" si="34"/>
        <v>0.83115218252979006</v>
      </c>
      <c r="L715" s="56">
        <f t="shared" si="35"/>
        <v>3.0854829980608049</v>
      </c>
    </row>
    <row r="716" spans="1:12" x14ac:dyDescent="0.2">
      <c r="A716" s="148" t="s">
        <v>1823</v>
      </c>
      <c r="B716" s="151" t="s">
        <v>161</v>
      </c>
      <c r="C716" s="148" t="s">
        <v>1870</v>
      </c>
      <c r="D716" s="148" t="s">
        <v>137</v>
      </c>
      <c r="E716" s="148" t="s">
        <v>464</v>
      </c>
      <c r="F716" s="150">
        <v>0.88225094999999998</v>
      </c>
      <c r="G716" s="150">
        <v>1.215349</v>
      </c>
      <c r="H716" s="56">
        <f t="shared" si="33"/>
        <v>-0.2740760472917656</v>
      </c>
      <c r="I716" s="150">
        <v>5.1233083499999976</v>
      </c>
      <c r="J716" s="150">
        <v>2.1045210600000002</v>
      </c>
      <c r="K716" s="56">
        <f t="shared" si="34"/>
        <v>1.4344295941614371</v>
      </c>
      <c r="L716" s="56">
        <f t="shared" si="35"/>
        <v>5.8070873712292377</v>
      </c>
    </row>
    <row r="717" spans="1:12" x14ac:dyDescent="0.2">
      <c r="A717" s="148" t="s">
        <v>1235</v>
      </c>
      <c r="B717" s="151" t="s">
        <v>1040</v>
      </c>
      <c r="C717" s="148" t="s">
        <v>422</v>
      </c>
      <c r="D717" s="148" t="s">
        <v>407</v>
      </c>
      <c r="E717" s="148" t="s">
        <v>139</v>
      </c>
      <c r="F717" s="150">
        <v>2.9926455299999999</v>
      </c>
      <c r="G717" s="150">
        <v>2.4879766499999998</v>
      </c>
      <c r="H717" s="56">
        <f t="shared" si="33"/>
        <v>0.20284309340282602</v>
      </c>
      <c r="I717" s="150">
        <v>5.1122505946043013</v>
      </c>
      <c r="J717" s="150">
        <v>5.3571978966834273</v>
      </c>
      <c r="K717" s="56">
        <f t="shared" si="34"/>
        <v>-4.5723026627552787E-2</v>
      </c>
      <c r="L717" s="56">
        <f t="shared" si="35"/>
        <v>1.7082713416460991</v>
      </c>
    </row>
    <row r="718" spans="1:12" x14ac:dyDescent="0.2">
      <c r="A718" s="148" t="s">
        <v>2926</v>
      </c>
      <c r="B718" s="151" t="s">
        <v>1998</v>
      </c>
      <c r="C718" s="148" t="s">
        <v>1660</v>
      </c>
      <c r="D718" s="148" t="s">
        <v>407</v>
      </c>
      <c r="E718" s="148" t="s">
        <v>139</v>
      </c>
      <c r="F718" s="150">
        <v>0.23319663000000002</v>
      </c>
      <c r="G718" s="150">
        <v>0.43162365000000003</v>
      </c>
      <c r="H718" s="56">
        <f t="shared" si="33"/>
        <v>-0.45972230669009906</v>
      </c>
      <c r="I718" s="150">
        <v>5.1026635000000002</v>
      </c>
      <c r="J718" s="150">
        <v>6.9626085</v>
      </c>
      <c r="K718" s="56">
        <f t="shared" si="34"/>
        <v>-0.26713335957349893</v>
      </c>
      <c r="L718" s="56">
        <f t="shared" si="35"/>
        <v>21.881377531056089</v>
      </c>
    </row>
    <row r="719" spans="1:12" x14ac:dyDescent="0.2">
      <c r="A719" s="148" t="s">
        <v>1395</v>
      </c>
      <c r="B719" s="151" t="s">
        <v>3181</v>
      </c>
      <c r="C719" s="148" t="s">
        <v>1662</v>
      </c>
      <c r="D719" s="148" t="s">
        <v>407</v>
      </c>
      <c r="E719" s="148" t="s">
        <v>464</v>
      </c>
      <c r="F719" s="150">
        <v>1.59082546</v>
      </c>
      <c r="G719" s="150">
        <v>1.0867587599999999</v>
      </c>
      <c r="H719" s="56">
        <f t="shared" si="33"/>
        <v>0.46382575282853034</v>
      </c>
      <c r="I719" s="150">
        <v>5.034183242118039</v>
      </c>
      <c r="J719" s="150">
        <v>13.784993929910589</v>
      </c>
      <c r="K719" s="56">
        <f t="shared" si="34"/>
        <v>-0.63480700334623275</v>
      </c>
      <c r="L719" s="56">
        <f t="shared" si="35"/>
        <v>3.1645101041556369</v>
      </c>
    </row>
    <row r="720" spans="1:12" x14ac:dyDescent="0.2">
      <c r="A720" s="151" t="s">
        <v>3341</v>
      </c>
      <c r="B720" s="151" t="s">
        <v>3342</v>
      </c>
      <c r="C720" s="148" t="s">
        <v>1410</v>
      </c>
      <c r="D720" s="148" t="s">
        <v>138</v>
      </c>
      <c r="E720" s="148" t="s">
        <v>464</v>
      </c>
      <c r="F720" s="150">
        <v>1.70527078</v>
      </c>
      <c r="G720" s="150">
        <v>0.65429987000000001</v>
      </c>
      <c r="H720" s="56">
        <f t="shared" si="33"/>
        <v>1.6062526651579496</v>
      </c>
      <c r="I720" s="181">
        <v>5.0224125800000001</v>
      </c>
      <c r="J720" s="181">
        <v>58.009751324824663</v>
      </c>
      <c r="K720" s="56">
        <f t="shared" si="34"/>
        <v>-0.91342123582159351</v>
      </c>
      <c r="L720" s="56">
        <f t="shared" si="35"/>
        <v>2.9452287806162962</v>
      </c>
    </row>
    <row r="721" spans="1:12" x14ac:dyDescent="0.2">
      <c r="A721" s="148" t="s">
        <v>2841</v>
      </c>
      <c r="B721" s="151" t="s">
        <v>339</v>
      </c>
      <c r="C721" s="148" t="s">
        <v>1411</v>
      </c>
      <c r="D721" s="148" t="s">
        <v>137</v>
      </c>
      <c r="E721" s="148" t="s">
        <v>464</v>
      </c>
      <c r="F721" s="150">
        <v>28.557582499999999</v>
      </c>
      <c r="G721" s="150">
        <v>27.394690989999997</v>
      </c>
      <c r="H721" s="56">
        <f t="shared" si="33"/>
        <v>4.2449520982897671E-2</v>
      </c>
      <c r="I721" s="150">
        <v>5.0182659899999997</v>
      </c>
      <c r="J721" s="150">
        <v>11.891587700000001</v>
      </c>
      <c r="K721" s="56">
        <f t="shared" si="34"/>
        <v>-0.57799865614244261</v>
      </c>
      <c r="L721" s="56">
        <f t="shared" si="35"/>
        <v>0.17572446792371169</v>
      </c>
    </row>
    <row r="722" spans="1:12" x14ac:dyDescent="0.2">
      <c r="A722" s="148" t="s">
        <v>2567</v>
      </c>
      <c r="B722" s="151" t="s">
        <v>2568</v>
      </c>
      <c r="C722" s="148" t="s">
        <v>1410</v>
      </c>
      <c r="D722" s="148" t="s">
        <v>138</v>
      </c>
      <c r="E722" s="148" t="s">
        <v>464</v>
      </c>
      <c r="F722" s="150">
        <v>7.2104219999999997E-2</v>
      </c>
      <c r="G722" s="150">
        <v>0.46211177000000003</v>
      </c>
      <c r="H722" s="56">
        <f t="shared" si="33"/>
        <v>-0.84396800799945004</v>
      </c>
      <c r="I722" s="150">
        <v>5.0174779999999997</v>
      </c>
      <c r="J722" s="150">
        <v>3.66205E-2</v>
      </c>
      <c r="K722" s="56" t="str">
        <f t="shared" si="34"/>
        <v/>
      </c>
      <c r="L722" s="56">
        <f t="shared" si="35"/>
        <v>69.586468031968167</v>
      </c>
    </row>
    <row r="723" spans="1:12" x14ac:dyDescent="0.2">
      <c r="A723" s="148" t="s">
        <v>1390</v>
      </c>
      <c r="B723" s="151" t="s">
        <v>3</v>
      </c>
      <c r="C723" s="148" t="s">
        <v>1660</v>
      </c>
      <c r="D723" s="148" t="s">
        <v>138</v>
      </c>
      <c r="E723" s="148" t="s">
        <v>139</v>
      </c>
      <c r="F723" s="150">
        <v>2.52749223</v>
      </c>
      <c r="G723" s="150">
        <v>2.2648156200000003</v>
      </c>
      <c r="H723" s="56">
        <f t="shared" si="33"/>
        <v>0.1159814545962905</v>
      </c>
      <c r="I723" s="150">
        <v>5.0157144999999996</v>
      </c>
      <c r="J723" s="150">
        <v>4.2255859999999998</v>
      </c>
      <c r="K723" s="56">
        <f t="shared" si="34"/>
        <v>0.18698672799464977</v>
      </c>
      <c r="L723" s="56">
        <f t="shared" si="35"/>
        <v>1.9844628760738068</v>
      </c>
    </row>
    <row r="724" spans="1:12" x14ac:dyDescent="0.2">
      <c r="A724" s="148" t="s">
        <v>1595</v>
      </c>
      <c r="B724" s="151" t="s">
        <v>2072</v>
      </c>
      <c r="C724" s="148" t="s">
        <v>1411</v>
      </c>
      <c r="D724" s="148" t="s">
        <v>137</v>
      </c>
      <c r="E724" s="148" t="s">
        <v>464</v>
      </c>
      <c r="F724" s="150">
        <v>0.32801806</v>
      </c>
      <c r="G724" s="150">
        <v>0.51218273999999997</v>
      </c>
      <c r="H724" s="56">
        <f t="shared" si="33"/>
        <v>-0.35956830564028763</v>
      </c>
      <c r="I724" s="150">
        <v>5.0069369999999997</v>
      </c>
      <c r="J724" s="150">
        <v>1.0275176799999999</v>
      </c>
      <c r="K724" s="56">
        <f t="shared" si="34"/>
        <v>3.8728475406865996</v>
      </c>
      <c r="L724" s="56">
        <f t="shared" si="35"/>
        <v>15.264211366898516</v>
      </c>
    </row>
    <row r="725" spans="1:12" x14ac:dyDescent="0.2">
      <c r="A725" s="148" t="s">
        <v>2822</v>
      </c>
      <c r="B725" s="151" t="s">
        <v>1262</v>
      </c>
      <c r="C725" s="148" t="s">
        <v>422</v>
      </c>
      <c r="D725" s="148" t="s">
        <v>138</v>
      </c>
      <c r="E725" s="148" t="s">
        <v>464</v>
      </c>
      <c r="F725" s="150">
        <v>8.7203944</v>
      </c>
      <c r="G725" s="150">
        <v>8.3886479900000008</v>
      </c>
      <c r="H725" s="56">
        <f t="shared" si="33"/>
        <v>3.954706531916341E-2</v>
      </c>
      <c r="I725" s="150">
        <v>5.005557871398886</v>
      </c>
      <c r="J725" s="150">
        <v>3.5434278414822891</v>
      </c>
      <c r="K725" s="56">
        <f t="shared" si="34"/>
        <v>0.41263152385938184</v>
      </c>
      <c r="L725" s="56">
        <f t="shared" si="35"/>
        <v>0.57400590406769747</v>
      </c>
    </row>
    <row r="726" spans="1:12" x14ac:dyDescent="0.2">
      <c r="A726" s="148" t="s">
        <v>3683</v>
      </c>
      <c r="B726" s="151" t="s">
        <v>3684</v>
      </c>
      <c r="C726" s="148" t="s">
        <v>1870</v>
      </c>
      <c r="D726" s="148" t="s">
        <v>138</v>
      </c>
      <c r="E726" s="148" t="s">
        <v>139</v>
      </c>
      <c r="F726" s="150">
        <v>2.34699561</v>
      </c>
      <c r="G726" s="150">
        <v>0</v>
      </c>
      <c r="H726" s="56" t="str">
        <f t="shared" si="33"/>
        <v/>
      </c>
      <c r="I726" s="150">
        <v>4.96513866</v>
      </c>
      <c r="J726" s="150">
        <v>0</v>
      </c>
      <c r="K726" s="56" t="str">
        <f t="shared" si="34"/>
        <v/>
      </c>
      <c r="L726" s="56">
        <f t="shared" si="35"/>
        <v>2.1155295897634847</v>
      </c>
    </row>
    <row r="727" spans="1:12" x14ac:dyDescent="0.2">
      <c r="A727" s="148" t="s">
        <v>2815</v>
      </c>
      <c r="B727" s="151" t="s">
        <v>928</v>
      </c>
      <c r="C727" s="148" t="s">
        <v>422</v>
      </c>
      <c r="D727" s="148" t="s">
        <v>138</v>
      </c>
      <c r="E727" s="148" t="s">
        <v>464</v>
      </c>
      <c r="F727" s="150">
        <v>8.8052568299999994</v>
      </c>
      <c r="G727" s="150">
        <v>9.4313061400000002</v>
      </c>
      <c r="H727" s="56">
        <f t="shared" si="33"/>
        <v>-6.6379916069610356E-2</v>
      </c>
      <c r="I727" s="150">
        <v>4.9337509957735053</v>
      </c>
      <c r="J727" s="150">
        <v>13.288500720358824</v>
      </c>
      <c r="K727" s="56">
        <f t="shared" si="34"/>
        <v>-0.62872026727479602</v>
      </c>
      <c r="L727" s="56">
        <f t="shared" si="35"/>
        <v>0.56031880625718278</v>
      </c>
    </row>
    <row r="728" spans="1:12" x14ac:dyDescent="0.2">
      <c r="A728" s="148" t="s">
        <v>2465</v>
      </c>
      <c r="B728" s="151" t="s">
        <v>2466</v>
      </c>
      <c r="C728" s="148" t="s">
        <v>1442</v>
      </c>
      <c r="D728" s="148" t="s">
        <v>407</v>
      </c>
      <c r="E728" s="148" t="s">
        <v>464</v>
      </c>
      <c r="F728" s="150">
        <v>1.7853898100000001</v>
      </c>
      <c r="G728" s="150">
        <v>1.7093076899999999</v>
      </c>
      <c r="H728" s="56">
        <f t="shared" si="33"/>
        <v>4.4510488336947818E-2</v>
      </c>
      <c r="I728" s="150">
        <v>4.926425156919727</v>
      </c>
      <c r="J728" s="150">
        <v>3.8709031600000001</v>
      </c>
      <c r="K728" s="56">
        <f t="shared" si="34"/>
        <v>0.2726810651909275</v>
      </c>
      <c r="L728" s="56">
        <f t="shared" si="35"/>
        <v>2.7592994702483078</v>
      </c>
    </row>
    <row r="729" spans="1:12" x14ac:dyDescent="0.2">
      <c r="A729" s="148" t="s">
        <v>1830</v>
      </c>
      <c r="B729" s="151" t="s">
        <v>2209</v>
      </c>
      <c r="C729" s="148" t="s">
        <v>1870</v>
      </c>
      <c r="D729" s="148" t="s">
        <v>137</v>
      </c>
      <c r="E729" s="148" t="s">
        <v>464</v>
      </c>
      <c r="F729" s="150">
        <v>1.8906585600000001</v>
      </c>
      <c r="G729" s="150">
        <v>2.81962892</v>
      </c>
      <c r="H729" s="56">
        <f t="shared" si="33"/>
        <v>-0.32946546739207083</v>
      </c>
      <c r="I729" s="150">
        <v>4.8944085199999989</v>
      </c>
      <c r="J729" s="150">
        <v>3.3210753500000005</v>
      </c>
      <c r="K729" s="56">
        <f t="shared" si="34"/>
        <v>0.47374208778490923</v>
      </c>
      <c r="L729" s="56">
        <f t="shared" si="35"/>
        <v>2.588732108244864</v>
      </c>
    </row>
    <row r="730" spans="1:12" x14ac:dyDescent="0.2">
      <c r="A730" s="148" t="s">
        <v>1490</v>
      </c>
      <c r="B730" s="151" t="s">
        <v>1491</v>
      </c>
      <c r="C730" s="148" t="s">
        <v>1442</v>
      </c>
      <c r="D730" s="148" t="s">
        <v>138</v>
      </c>
      <c r="E730" s="148" t="s">
        <v>139</v>
      </c>
      <c r="F730" s="150">
        <v>2.8742650699999999</v>
      </c>
      <c r="G730" s="150">
        <v>0.60152813000000005</v>
      </c>
      <c r="H730" s="56">
        <f t="shared" si="33"/>
        <v>3.7782720818060493</v>
      </c>
      <c r="I730" s="150">
        <v>4.8240972652566843</v>
      </c>
      <c r="J730" s="150">
        <v>6.6373638414341638</v>
      </c>
      <c r="K730" s="56">
        <f t="shared" si="34"/>
        <v>-0.27319077565976546</v>
      </c>
      <c r="L730" s="56">
        <f t="shared" si="35"/>
        <v>1.67837591445826</v>
      </c>
    </row>
    <row r="731" spans="1:12" x14ac:dyDescent="0.2">
      <c r="A731" s="148" t="s">
        <v>1640</v>
      </c>
      <c r="B731" s="151" t="s">
        <v>1994</v>
      </c>
      <c r="C731" s="148" t="s">
        <v>1411</v>
      </c>
      <c r="D731" s="148" t="s">
        <v>138</v>
      </c>
      <c r="E731" s="148" t="s">
        <v>464</v>
      </c>
      <c r="F731" s="150">
        <v>7.1964939599999997</v>
      </c>
      <c r="G731" s="150">
        <v>8.1563140500000006</v>
      </c>
      <c r="H731" s="56">
        <f t="shared" si="33"/>
        <v>-0.11767816738248338</v>
      </c>
      <c r="I731" s="150">
        <v>4.8236452700000001</v>
      </c>
      <c r="J731" s="150">
        <v>4.1154000000000003E-2</v>
      </c>
      <c r="K731" s="56" t="str">
        <f t="shared" si="34"/>
        <v/>
      </c>
      <c r="L731" s="56">
        <f t="shared" si="35"/>
        <v>0.67027712338967904</v>
      </c>
    </row>
    <row r="732" spans="1:12" x14ac:dyDescent="0.2">
      <c r="A732" s="148" t="s">
        <v>1466</v>
      </c>
      <c r="B732" s="151" t="s">
        <v>1467</v>
      </c>
      <c r="C732" s="148" t="s">
        <v>1442</v>
      </c>
      <c r="D732" s="148" t="s">
        <v>138</v>
      </c>
      <c r="E732" s="148" t="s">
        <v>139</v>
      </c>
      <c r="F732" s="150">
        <v>2.0124798999999998</v>
      </c>
      <c r="G732" s="150">
        <v>1.1710873799999999</v>
      </c>
      <c r="H732" s="56">
        <f t="shared" si="33"/>
        <v>0.71847116993097471</v>
      </c>
      <c r="I732" s="150">
        <v>4.7504467800000034</v>
      </c>
      <c r="J732" s="150">
        <v>6.3686848400000029</v>
      </c>
      <c r="K732" s="56">
        <f t="shared" si="34"/>
        <v>-0.2540929721998928</v>
      </c>
      <c r="L732" s="56">
        <f t="shared" si="35"/>
        <v>2.3604940253067888</v>
      </c>
    </row>
    <row r="733" spans="1:12" x14ac:dyDescent="0.2">
      <c r="A733" s="151" t="s">
        <v>3120</v>
      </c>
      <c r="B733" s="151" t="s">
        <v>1413</v>
      </c>
      <c r="C733" s="148" t="s">
        <v>1659</v>
      </c>
      <c r="D733" s="148" t="s">
        <v>407</v>
      </c>
      <c r="E733" s="148" t="s">
        <v>139</v>
      </c>
      <c r="F733" s="150">
        <v>0.59560853000000002</v>
      </c>
      <c r="G733" s="150">
        <v>1.9392169800000001</v>
      </c>
      <c r="H733" s="56">
        <f t="shared" si="33"/>
        <v>-0.69286132694650804</v>
      </c>
      <c r="I733" s="150">
        <v>4.7141503999999985</v>
      </c>
      <c r="J733" s="150">
        <v>19.032479649999999</v>
      </c>
      <c r="K733" s="56">
        <f t="shared" si="34"/>
        <v>-0.75231023562397459</v>
      </c>
      <c r="L733" s="56">
        <f t="shared" si="35"/>
        <v>7.9148470220868035</v>
      </c>
    </row>
    <row r="734" spans="1:12" x14ac:dyDescent="0.2">
      <c r="A734" s="148" t="s">
        <v>2752</v>
      </c>
      <c r="B734" s="151" t="s">
        <v>709</v>
      </c>
      <c r="C734" s="148" t="s">
        <v>422</v>
      </c>
      <c r="D734" s="148" t="s">
        <v>138</v>
      </c>
      <c r="E734" s="148" t="s">
        <v>464</v>
      </c>
      <c r="F734" s="150">
        <v>1.5259602400000001</v>
      </c>
      <c r="G734" s="150">
        <v>3.8367677799999997</v>
      </c>
      <c r="H734" s="56">
        <f t="shared" si="33"/>
        <v>-0.60227975017033741</v>
      </c>
      <c r="I734" s="150">
        <v>4.6219081500000012</v>
      </c>
      <c r="J734" s="150">
        <v>8.7083382000000018</v>
      </c>
      <c r="K734" s="56">
        <f t="shared" si="34"/>
        <v>-0.46925486311498554</v>
      </c>
      <c r="L734" s="56">
        <f t="shared" si="35"/>
        <v>3.0288522786150711</v>
      </c>
    </row>
    <row r="735" spans="1:12" x14ac:dyDescent="0.2">
      <c r="A735" s="148" t="s">
        <v>1202</v>
      </c>
      <c r="B735" s="151" t="s">
        <v>1039</v>
      </c>
      <c r="C735" s="148" t="s">
        <v>422</v>
      </c>
      <c r="D735" s="148" t="s">
        <v>138</v>
      </c>
      <c r="E735" s="148" t="s">
        <v>139</v>
      </c>
      <c r="F735" s="150">
        <v>2.0498244099999998</v>
      </c>
      <c r="G735" s="150">
        <v>1.88235449</v>
      </c>
      <c r="H735" s="56">
        <f t="shared" si="33"/>
        <v>8.8968321795752647E-2</v>
      </c>
      <c r="I735" s="150">
        <v>4.5563957533127128</v>
      </c>
      <c r="J735" s="150">
        <v>13.265694692403677</v>
      </c>
      <c r="K735" s="56">
        <f t="shared" si="34"/>
        <v>-0.65652791964812529</v>
      </c>
      <c r="L735" s="56">
        <f t="shared" si="35"/>
        <v>2.2228224676633221</v>
      </c>
    </row>
    <row r="736" spans="1:12" x14ac:dyDescent="0.2">
      <c r="A736" s="148" t="s">
        <v>1846</v>
      </c>
      <c r="B736" s="151" t="s">
        <v>2210</v>
      </c>
      <c r="C736" s="148" t="s">
        <v>1870</v>
      </c>
      <c r="D736" s="148" t="s">
        <v>137</v>
      </c>
      <c r="E736" s="148" t="s">
        <v>464</v>
      </c>
      <c r="F736" s="150">
        <v>0.19200967999999999</v>
      </c>
      <c r="G736" s="150">
        <v>0.13275866</v>
      </c>
      <c r="H736" s="56">
        <f t="shared" si="33"/>
        <v>0.44630625226256426</v>
      </c>
      <c r="I736" s="150">
        <v>4.5503998753397594</v>
      </c>
      <c r="J736" s="150">
        <v>1.0234682877466428</v>
      </c>
      <c r="K736" s="56">
        <f t="shared" si="34"/>
        <v>3.4460584952351745</v>
      </c>
      <c r="L736" s="56">
        <f t="shared" si="35"/>
        <v>23.698804535999226</v>
      </c>
    </row>
    <row r="737" spans="1:12" x14ac:dyDescent="0.2">
      <c r="A737" s="148" t="s">
        <v>2896</v>
      </c>
      <c r="B737" s="151" t="s">
        <v>2175</v>
      </c>
      <c r="C737" s="148" t="s">
        <v>1660</v>
      </c>
      <c r="D737" s="148" t="s">
        <v>138</v>
      </c>
      <c r="E737" s="148" t="s">
        <v>464</v>
      </c>
      <c r="F737" s="150">
        <v>3.8818723199999998</v>
      </c>
      <c r="G737" s="150">
        <v>0.26681278999999997</v>
      </c>
      <c r="H737" s="56">
        <f t="shared" si="33"/>
        <v>13.549048866810322</v>
      </c>
      <c r="I737" s="150">
        <v>4.5265240000000002</v>
      </c>
      <c r="J737" s="150">
        <v>0.41721750000000002</v>
      </c>
      <c r="K737" s="56">
        <f t="shared" si="34"/>
        <v>9.8493148058266975</v>
      </c>
      <c r="L737" s="56">
        <f t="shared" si="35"/>
        <v>1.1660672033643806</v>
      </c>
    </row>
    <row r="738" spans="1:12" x14ac:dyDescent="0.2">
      <c r="A738" s="148" t="s">
        <v>2833</v>
      </c>
      <c r="B738" s="151" t="s">
        <v>1697</v>
      </c>
      <c r="C738" s="148" t="s">
        <v>1663</v>
      </c>
      <c r="D738" s="148" t="s">
        <v>407</v>
      </c>
      <c r="E738" s="148" t="s">
        <v>139</v>
      </c>
      <c r="F738" s="150">
        <v>0.19576573999999999</v>
      </c>
      <c r="G738" s="150">
        <v>0.36498849</v>
      </c>
      <c r="H738" s="56">
        <f t="shared" si="33"/>
        <v>-0.46363859309645628</v>
      </c>
      <c r="I738" s="150">
        <v>4.5036387731914891</v>
      </c>
      <c r="J738" s="150">
        <v>1.6176302981035207</v>
      </c>
      <c r="K738" s="56">
        <f t="shared" si="34"/>
        <v>1.7840964517488764</v>
      </c>
      <c r="L738" s="56">
        <f t="shared" si="35"/>
        <v>23.005244805303978</v>
      </c>
    </row>
    <row r="739" spans="1:12" x14ac:dyDescent="0.2">
      <c r="A739" s="148" t="s">
        <v>1958</v>
      </c>
      <c r="B739" s="151" t="s">
        <v>1959</v>
      </c>
      <c r="C739" s="148" t="s">
        <v>1663</v>
      </c>
      <c r="D739" s="148" t="s">
        <v>407</v>
      </c>
      <c r="E739" s="148" t="s">
        <v>464</v>
      </c>
      <c r="F739" s="150">
        <v>1.56615445</v>
      </c>
      <c r="G739" s="150">
        <v>3.0568736899999998</v>
      </c>
      <c r="H739" s="56">
        <f t="shared" si="33"/>
        <v>-0.4876613792963097</v>
      </c>
      <c r="I739" s="150">
        <v>4.4989306300000003</v>
      </c>
      <c r="J739" s="150">
        <v>6.4955334600000008</v>
      </c>
      <c r="K739" s="56">
        <f t="shared" si="34"/>
        <v>-0.30738088600347235</v>
      </c>
      <c r="L739" s="56">
        <f t="shared" si="35"/>
        <v>2.8725970353690213</v>
      </c>
    </row>
    <row r="740" spans="1:12" x14ac:dyDescent="0.2">
      <c r="A740" s="148" t="s">
        <v>2806</v>
      </c>
      <c r="B740" s="151" t="s">
        <v>1965</v>
      </c>
      <c r="C740" s="148" t="s">
        <v>422</v>
      </c>
      <c r="D740" s="148" t="s">
        <v>407</v>
      </c>
      <c r="E740" s="148" t="s">
        <v>139</v>
      </c>
      <c r="F740" s="150">
        <v>2.0669493700000001</v>
      </c>
      <c r="G740" s="150">
        <v>2.1245400600000002</v>
      </c>
      <c r="H740" s="56">
        <f t="shared" si="33"/>
        <v>-2.7107368359060247E-2</v>
      </c>
      <c r="I740" s="150">
        <v>4.4743054558741413</v>
      </c>
      <c r="J740" s="150">
        <v>6.5570743420980353</v>
      </c>
      <c r="K740" s="56">
        <f t="shared" si="34"/>
        <v>-0.31763691816821471</v>
      </c>
      <c r="L740" s="56">
        <f t="shared" si="35"/>
        <v>2.1646903987174784</v>
      </c>
    </row>
    <row r="741" spans="1:12" x14ac:dyDescent="0.2">
      <c r="A741" s="148" t="s">
        <v>1909</v>
      </c>
      <c r="B741" s="151" t="s">
        <v>1910</v>
      </c>
      <c r="C741" s="148" t="s">
        <v>1870</v>
      </c>
      <c r="D741" s="148" t="s">
        <v>138</v>
      </c>
      <c r="E741" s="148" t="s">
        <v>139</v>
      </c>
      <c r="F741" s="150">
        <v>1.84994306</v>
      </c>
      <c r="G741" s="150">
        <v>3.6803392400000003</v>
      </c>
      <c r="H741" s="56">
        <f t="shared" si="33"/>
        <v>-0.49734441871722679</v>
      </c>
      <c r="I741" s="150">
        <v>4.4629108099999995</v>
      </c>
      <c r="J741" s="150">
        <v>10.013217050000003</v>
      </c>
      <c r="K741" s="56">
        <f t="shared" si="34"/>
        <v>-0.55429800555456876</v>
      </c>
      <c r="L741" s="56">
        <f t="shared" si="35"/>
        <v>2.412458473181331</v>
      </c>
    </row>
    <row r="742" spans="1:12" x14ac:dyDescent="0.2">
      <c r="A742" s="148" t="s">
        <v>2580</v>
      </c>
      <c r="B742" s="151" t="s">
        <v>132</v>
      </c>
      <c r="C742" s="148" t="s">
        <v>1410</v>
      </c>
      <c r="D742" s="148" t="s">
        <v>137</v>
      </c>
      <c r="E742" s="148" t="s">
        <v>464</v>
      </c>
      <c r="F742" s="150">
        <v>0.30910906999999999</v>
      </c>
      <c r="G742" s="150">
        <v>6.1428099999999999E-2</v>
      </c>
      <c r="H742" s="56">
        <f t="shared" si="33"/>
        <v>4.0320467343121464</v>
      </c>
      <c r="I742" s="150">
        <v>4.4406369999999997</v>
      </c>
      <c r="J742" s="150">
        <v>0</v>
      </c>
      <c r="K742" s="56" t="str">
        <f t="shared" si="34"/>
        <v/>
      </c>
      <c r="L742" s="56">
        <f t="shared" si="35"/>
        <v>14.365922682242873</v>
      </c>
    </row>
    <row r="743" spans="1:12" x14ac:dyDescent="0.2">
      <c r="A743" s="148" t="s">
        <v>710</v>
      </c>
      <c r="B743" s="151" t="s">
        <v>711</v>
      </c>
      <c r="C743" s="148" t="s">
        <v>1412</v>
      </c>
      <c r="D743" s="148" t="s">
        <v>138</v>
      </c>
      <c r="E743" s="148" t="s">
        <v>464</v>
      </c>
      <c r="F743" s="150">
        <v>1.4922734099999999</v>
      </c>
      <c r="G743" s="150">
        <v>1.3270701</v>
      </c>
      <c r="H743" s="56">
        <f t="shared" si="33"/>
        <v>0.12448725202986632</v>
      </c>
      <c r="I743" s="150">
        <v>4.4210351100000018</v>
      </c>
      <c r="J743" s="150">
        <v>2.8631985499999999</v>
      </c>
      <c r="K743" s="56">
        <f t="shared" si="34"/>
        <v>0.5440896021688757</v>
      </c>
      <c r="L743" s="56">
        <f t="shared" si="35"/>
        <v>2.9626173597772558</v>
      </c>
    </row>
    <row r="744" spans="1:12" x14ac:dyDescent="0.2">
      <c r="A744" s="148" t="s">
        <v>874</v>
      </c>
      <c r="B744" s="151" t="s">
        <v>861</v>
      </c>
      <c r="C744" s="148" t="s">
        <v>1412</v>
      </c>
      <c r="D744" s="148" t="s">
        <v>138</v>
      </c>
      <c r="E744" s="148" t="s">
        <v>464</v>
      </c>
      <c r="F744" s="150">
        <v>3.4556529600000001</v>
      </c>
      <c r="G744" s="150">
        <v>3.2797661000000002</v>
      </c>
      <c r="H744" s="56">
        <f t="shared" si="33"/>
        <v>5.3627866938438018E-2</v>
      </c>
      <c r="I744" s="150">
        <v>4.4169561794926322</v>
      </c>
      <c r="J744" s="150">
        <v>8.7416642800318645</v>
      </c>
      <c r="K744" s="56">
        <f t="shared" si="34"/>
        <v>-0.49472365467270818</v>
      </c>
      <c r="L744" s="56">
        <f t="shared" si="35"/>
        <v>1.2781828009409348</v>
      </c>
    </row>
    <row r="745" spans="1:12" x14ac:dyDescent="0.2">
      <c r="A745" s="148" t="s">
        <v>567</v>
      </c>
      <c r="B745" s="151" t="s">
        <v>568</v>
      </c>
      <c r="C745" s="148" t="s">
        <v>1661</v>
      </c>
      <c r="D745" s="148" t="s">
        <v>138</v>
      </c>
      <c r="E745" s="148" t="s">
        <v>139</v>
      </c>
      <c r="F745" s="150">
        <v>3.9581867499999999</v>
      </c>
      <c r="G745" s="150">
        <v>1.3143609700000001</v>
      </c>
      <c r="H745" s="56">
        <f t="shared" si="33"/>
        <v>2.0114913941791803</v>
      </c>
      <c r="I745" s="150">
        <v>4.3905725000000002</v>
      </c>
      <c r="J745" s="150">
        <v>2.5273525000000001</v>
      </c>
      <c r="K745" s="56">
        <f t="shared" si="34"/>
        <v>0.73722205351251957</v>
      </c>
      <c r="L745" s="56">
        <f t="shared" si="35"/>
        <v>1.1092383400050543</v>
      </c>
    </row>
    <row r="746" spans="1:12" x14ac:dyDescent="0.2">
      <c r="A746" s="148" t="s">
        <v>1396</v>
      </c>
      <c r="B746" s="151" t="s">
        <v>777</v>
      </c>
      <c r="C746" s="148" t="s">
        <v>1412</v>
      </c>
      <c r="D746" s="148" t="s">
        <v>138</v>
      </c>
      <c r="E746" s="148" t="s">
        <v>464</v>
      </c>
      <c r="F746" s="150">
        <v>2.14019542</v>
      </c>
      <c r="G746" s="150">
        <v>0.78549380000000002</v>
      </c>
      <c r="H746" s="56">
        <f t="shared" si="33"/>
        <v>1.7246496662354303</v>
      </c>
      <c r="I746" s="150">
        <v>4.3517515300000005</v>
      </c>
      <c r="J746" s="150">
        <v>2.8890610500000005</v>
      </c>
      <c r="K746" s="56">
        <f t="shared" si="34"/>
        <v>0.50628576367397971</v>
      </c>
      <c r="L746" s="56">
        <f t="shared" si="35"/>
        <v>2.0333430720078827</v>
      </c>
    </row>
    <row r="747" spans="1:12" x14ac:dyDescent="0.2">
      <c r="A747" s="151" t="s">
        <v>3087</v>
      </c>
      <c r="B747" s="151" t="s">
        <v>832</v>
      </c>
      <c r="C747" s="148" t="s">
        <v>1659</v>
      </c>
      <c r="D747" s="148" t="s">
        <v>138</v>
      </c>
      <c r="E747" s="148" t="s">
        <v>464</v>
      </c>
      <c r="F747" s="150">
        <v>6.8713498799999995</v>
      </c>
      <c r="G747" s="150">
        <v>8.2084997400000006</v>
      </c>
      <c r="H747" s="56">
        <f t="shared" si="33"/>
        <v>-0.16289820336889005</v>
      </c>
      <c r="I747" s="150">
        <v>4.3161565102824166</v>
      </c>
      <c r="J747" s="150">
        <v>9.8445274761950987</v>
      </c>
      <c r="K747" s="56">
        <f t="shared" si="34"/>
        <v>-0.56156793500559088</v>
      </c>
      <c r="L747" s="56">
        <f t="shared" si="35"/>
        <v>0.62813807849388936</v>
      </c>
    </row>
    <row r="748" spans="1:12" x14ac:dyDescent="0.2">
      <c r="A748" s="151" t="s">
        <v>2686</v>
      </c>
      <c r="B748" s="151" t="s">
        <v>1172</v>
      </c>
      <c r="C748" s="148" t="s">
        <v>3404</v>
      </c>
      <c r="D748" s="148" t="s">
        <v>137</v>
      </c>
      <c r="E748" s="148" t="s">
        <v>464</v>
      </c>
      <c r="F748" s="150">
        <v>1.7011501200000001</v>
      </c>
      <c r="G748" s="150">
        <v>2.0525379899999998</v>
      </c>
      <c r="H748" s="56">
        <f t="shared" si="33"/>
        <v>-0.17119676795848238</v>
      </c>
      <c r="I748" s="150">
        <v>4.3106531554215559</v>
      </c>
      <c r="J748" s="150">
        <v>44.810432989947252</v>
      </c>
      <c r="K748" s="56">
        <f t="shared" si="34"/>
        <v>-0.90380246590367463</v>
      </c>
      <c r="L748" s="56">
        <f t="shared" si="35"/>
        <v>2.5339639957357529</v>
      </c>
    </row>
    <row r="749" spans="1:12" x14ac:dyDescent="0.2">
      <c r="A749" s="151" t="s">
        <v>3329</v>
      </c>
      <c r="B749" s="151" t="s">
        <v>3330</v>
      </c>
      <c r="C749" s="148" t="s">
        <v>454</v>
      </c>
      <c r="D749" s="148" t="s">
        <v>138</v>
      </c>
      <c r="E749" s="148" t="s">
        <v>464</v>
      </c>
      <c r="F749" s="150">
        <v>9.158811E-2</v>
      </c>
      <c r="G749" s="150">
        <v>0.23222261</v>
      </c>
      <c r="H749" s="56">
        <f t="shared" si="33"/>
        <v>-0.60560209877927051</v>
      </c>
      <c r="I749" s="181">
        <v>4.2982244999999999</v>
      </c>
      <c r="J749" s="181">
        <v>60.395165640000002</v>
      </c>
      <c r="K749" s="56">
        <f t="shared" si="34"/>
        <v>-0.92883164646619887</v>
      </c>
      <c r="L749" s="56">
        <f t="shared" si="35"/>
        <v>46.929939923424556</v>
      </c>
    </row>
    <row r="750" spans="1:12" x14ac:dyDescent="0.2">
      <c r="A750" s="148" t="s">
        <v>2612</v>
      </c>
      <c r="B750" s="151" t="s">
        <v>1667</v>
      </c>
      <c r="C750" s="148" t="s">
        <v>1410</v>
      </c>
      <c r="D750" s="148" t="s">
        <v>138</v>
      </c>
      <c r="E750" s="148" t="s">
        <v>139</v>
      </c>
      <c r="F750" s="150">
        <v>10.899247239999999</v>
      </c>
      <c r="G750" s="150">
        <v>8.4331457899999993</v>
      </c>
      <c r="H750" s="56">
        <f t="shared" si="33"/>
        <v>0.29242959998679208</v>
      </c>
      <c r="I750" s="150">
        <v>4.2615675</v>
      </c>
      <c r="J750" s="150">
        <v>3.8870290000000001</v>
      </c>
      <c r="K750" s="56">
        <f t="shared" si="34"/>
        <v>9.6355982937096574E-2</v>
      </c>
      <c r="L750" s="56">
        <f t="shared" si="35"/>
        <v>0.39099649784621276</v>
      </c>
    </row>
    <row r="751" spans="1:12" x14ac:dyDescent="0.2">
      <c r="A751" s="148" t="s">
        <v>947</v>
      </c>
      <c r="B751" s="151" t="s">
        <v>31</v>
      </c>
      <c r="C751" s="148" t="s">
        <v>1661</v>
      </c>
      <c r="D751" s="148" t="s">
        <v>138</v>
      </c>
      <c r="E751" s="148" t="s">
        <v>139</v>
      </c>
      <c r="F751" s="150">
        <v>3.16579765</v>
      </c>
      <c r="G751" s="150">
        <v>7.4978633700000001</v>
      </c>
      <c r="H751" s="56">
        <f t="shared" si="33"/>
        <v>-0.57777336105285682</v>
      </c>
      <c r="I751" s="150">
        <v>4.2605155000000003</v>
      </c>
      <c r="J751" s="150">
        <v>50.388475</v>
      </c>
      <c r="K751" s="56">
        <f t="shared" si="34"/>
        <v>-0.9154466274281966</v>
      </c>
      <c r="L751" s="56">
        <f t="shared" si="35"/>
        <v>1.3457952690059014</v>
      </c>
    </row>
    <row r="752" spans="1:12" x14ac:dyDescent="0.2">
      <c r="A752" s="148" t="s">
        <v>3711</v>
      </c>
      <c r="B752" s="151" t="s">
        <v>1926</v>
      </c>
      <c r="C752" s="148" t="s">
        <v>1442</v>
      </c>
      <c r="D752" s="148" t="s">
        <v>138</v>
      </c>
      <c r="E752" s="148" t="s">
        <v>139</v>
      </c>
      <c r="F752" s="150">
        <v>3.25502432</v>
      </c>
      <c r="G752" s="150">
        <v>3.2872104100000001</v>
      </c>
      <c r="H752" s="56">
        <f t="shared" si="33"/>
        <v>-9.7913081262115398E-3</v>
      </c>
      <c r="I752" s="150">
        <v>4.2187901300000012</v>
      </c>
      <c r="J752" s="150">
        <v>5.4614012500000007</v>
      </c>
      <c r="K752" s="56">
        <f t="shared" si="34"/>
        <v>-0.22752606210722925</v>
      </c>
      <c r="L752" s="56">
        <f t="shared" si="35"/>
        <v>1.2960855942237635</v>
      </c>
    </row>
    <row r="753" spans="1:12" x14ac:dyDescent="0.2">
      <c r="A753" s="148" t="s">
        <v>1792</v>
      </c>
      <c r="B753" s="151" t="s">
        <v>1434</v>
      </c>
      <c r="C753" s="148" t="s">
        <v>1411</v>
      </c>
      <c r="D753" s="148" t="s">
        <v>138</v>
      </c>
      <c r="E753" s="148" t="s">
        <v>464</v>
      </c>
      <c r="F753" s="150">
        <v>2.2524330200000002</v>
      </c>
      <c r="G753" s="150">
        <v>0.64619656000000003</v>
      </c>
      <c r="H753" s="56">
        <f t="shared" si="33"/>
        <v>2.4856778253353751</v>
      </c>
      <c r="I753" s="150">
        <v>4.1876575000000003</v>
      </c>
      <c r="J753" s="150">
        <v>4.3570010000000003</v>
      </c>
      <c r="K753" s="56">
        <f t="shared" si="34"/>
        <v>-3.8866986718616769E-2</v>
      </c>
      <c r="L753" s="56">
        <f t="shared" si="35"/>
        <v>1.859170711322639</v>
      </c>
    </row>
    <row r="754" spans="1:12" x14ac:dyDescent="0.2">
      <c r="A754" s="148" t="s">
        <v>1983</v>
      </c>
      <c r="B754" s="151" t="s">
        <v>2213</v>
      </c>
      <c r="C754" s="148" t="s">
        <v>1870</v>
      </c>
      <c r="D754" s="148" t="s">
        <v>137</v>
      </c>
      <c r="E754" s="148" t="s">
        <v>464</v>
      </c>
      <c r="F754" s="150">
        <v>7.0822380000000004E-2</v>
      </c>
      <c r="G754" s="150">
        <v>6.4064120000000002E-2</v>
      </c>
      <c r="H754" s="56">
        <f t="shared" si="33"/>
        <v>0.10549212257969054</v>
      </c>
      <c r="I754" s="150">
        <v>4.1510280714900878</v>
      </c>
      <c r="J754" s="150">
        <v>0.12793163000000002</v>
      </c>
      <c r="K754" s="56">
        <f t="shared" si="34"/>
        <v>31.447238196606165</v>
      </c>
      <c r="L754" s="56">
        <f t="shared" si="35"/>
        <v>58.611812699461488</v>
      </c>
    </row>
    <row r="755" spans="1:12" x14ac:dyDescent="0.2">
      <c r="A755" s="151" t="s">
        <v>2167</v>
      </c>
      <c r="B755" s="151" t="s">
        <v>957</v>
      </c>
      <c r="C755" s="148" t="s">
        <v>1412</v>
      </c>
      <c r="D755" s="148" t="s">
        <v>407</v>
      </c>
      <c r="E755" s="148" t="s">
        <v>139</v>
      </c>
      <c r="F755" s="150">
        <v>0.85063263</v>
      </c>
      <c r="G755" s="150">
        <v>0.80719784999999999</v>
      </c>
      <c r="H755" s="56">
        <f t="shared" si="33"/>
        <v>5.3809335592259089E-2</v>
      </c>
      <c r="I755" s="150">
        <v>4.1290761100000006</v>
      </c>
      <c r="J755" s="150">
        <v>4.05381575182437</v>
      </c>
      <c r="K755" s="56">
        <f t="shared" si="34"/>
        <v>1.856531297500652E-2</v>
      </c>
      <c r="L755" s="56">
        <f t="shared" si="35"/>
        <v>4.8541238184103053</v>
      </c>
    </row>
    <row r="756" spans="1:12" x14ac:dyDescent="0.2">
      <c r="A756" s="148" t="s">
        <v>1398</v>
      </c>
      <c r="B756" s="151" t="s">
        <v>1186</v>
      </c>
      <c r="C756" s="148" t="s">
        <v>1660</v>
      </c>
      <c r="D756" s="148" t="s">
        <v>138</v>
      </c>
      <c r="E756" s="148" t="s">
        <v>139</v>
      </c>
      <c r="F756" s="150">
        <v>1.0765244199999999</v>
      </c>
      <c r="G756" s="150">
        <v>0.18392667000000001</v>
      </c>
      <c r="H756" s="56">
        <f t="shared" si="33"/>
        <v>4.8530088105221489</v>
      </c>
      <c r="I756" s="150">
        <v>4.1239725511198495</v>
      </c>
      <c r="J756" s="150">
        <v>1.0871744999999999</v>
      </c>
      <c r="K756" s="56">
        <f t="shared" si="34"/>
        <v>2.7932940398435115</v>
      </c>
      <c r="L756" s="56">
        <f t="shared" si="35"/>
        <v>3.8308211820404869</v>
      </c>
    </row>
    <row r="757" spans="1:12" x14ac:dyDescent="0.2">
      <c r="A757" s="148" t="s">
        <v>1631</v>
      </c>
      <c r="B757" s="151" t="s">
        <v>518</v>
      </c>
      <c r="C757" s="148" t="s">
        <v>1412</v>
      </c>
      <c r="D757" s="148" t="s">
        <v>138</v>
      </c>
      <c r="E757" s="148" t="s">
        <v>139</v>
      </c>
      <c r="F757" s="150">
        <v>2.9006819300000002</v>
      </c>
      <c r="G757" s="150">
        <v>1.7226943400000001</v>
      </c>
      <c r="H757" s="56">
        <f t="shared" si="33"/>
        <v>0.68380534065027465</v>
      </c>
      <c r="I757" s="150">
        <v>4.1076392892870066</v>
      </c>
      <c r="J757" s="150">
        <v>2.1818187002464327</v>
      </c>
      <c r="K757" s="56">
        <f t="shared" si="34"/>
        <v>0.88266756024368842</v>
      </c>
      <c r="L757" s="56">
        <f t="shared" si="35"/>
        <v>1.4160943489888278</v>
      </c>
    </row>
    <row r="758" spans="1:12" x14ac:dyDescent="0.2">
      <c r="A758" s="148" t="s">
        <v>1554</v>
      </c>
      <c r="B758" s="151" t="s">
        <v>296</v>
      </c>
      <c r="C758" s="148" t="s">
        <v>1411</v>
      </c>
      <c r="D758" s="148" t="s">
        <v>137</v>
      </c>
      <c r="E758" s="148" t="s">
        <v>139</v>
      </c>
      <c r="F758" s="150">
        <v>5.7178150499999996</v>
      </c>
      <c r="G758" s="150">
        <v>1.09077095</v>
      </c>
      <c r="H758" s="56">
        <f t="shared" si="33"/>
        <v>4.2419942518637841</v>
      </c>
      <c r="I758" s="150">
        <v>4.0663710000000002</v>
      </c>
      <c r="J758" s="150">
        <v>9.7217999999999999E-2</v>
      </c>
      <c r="K758" s="56">
        <f t="shared" si="34"/>
        <v>40.827346787631924</v>
      </c>
      <c r="L758" s="56">
        <f t="shared" si="35"/>
        <v>0.71117567889853317</v>
      </c>
    </row>
    <row r="759" spans="1:12" x14ac:dyDescent="0.2">
      <c r="A759" s="148" t="s">
        <v>1838</v>
      </c>
      <c r="B759" s="151" t="s">
        <v>2211</v>
      </c>
      <c r="C759" s="148" t="s">
        <v>1870</v>
      </c>
      <c r="D759" s="148" t="s">
        <v>137</v>
      </c>
      <c r="E759" s="148" t="s">
        <v>464</v>
      </c>
      <c r="F759" s="150">
        <v>0.76077859999999997</v>
      </c>
      <c r="G759" s="150">
        <v>1.02755829</v>
      </c>
      <c r="H759" s="56">
        <f t="shared" si="33"/>
        <v>-0.25962487247317134</v>
      </c>
      <c r="I759" s="150">
        <v>4.045649291951058</v>
      </c>
      <c r="J759" s="150">
        <v>10.947796915599419</v>
      </c>
      <c r="K759" s="56">
        <f t="shared" si="34"/>
        <v>-0.63045996165799822</v>
      </c>
      <c r="L759" s="56">
        <f t="shared" si="35"/>
        <v>5.3177748321930434</v>
      </c>
    </row>
    <row r="760" spans="1:12" x14ac:dyDescent="0.2">
      <c r="A760" s="148" t="s">
        <v>3472</v>
      </c>
      <c r="B760" s="151" t="s">
        <v>1923</v>
      </c>
      <c r="C760" s="148" t="s">
        <v>422</v>
      </c>
      <c r="D760" s="148" t="s">
        <v>407</v>
      </c>
      <c r="E760" s="148" t="s">
        <v>139</v>
      </c>
      <c r="F760" s="150">
        <v>1.9268485</v>
      </c>
      <c r="G760" s="150">
        <v>1.9011486899999999</v>
      </c>
      <c r="H760" s="56">
        <f t="shared" si="33"/>
        <v>1.3518043136331537E-2</v>
      </c>
      <c r="I760" s="150">
        <v>4.0322336399999994</v>
      </c>
      <c r="J760" s="150">
        <v>5.7154278196699311</v>
      </c>
      <c r="K760" s="56">
        <f t="shared" si="34"/>
        <v>-0.29450012016198235</v>
      </c>
      <c r="L760" s="56">
        <f t="shared" si="35"/>
        <v>2.0926573313885339</v>
      </c>
    </row>
    <row r="761" spans="1:12" x14ac:dyDescent="0.2">
      <c r="A761" s="148" t="s">
        <v>669</v>
      </c>
      <c r="B761" s="151" t="s">
        <v>256</v>
      </c>
      <c r="C761" s="148" t="s">
        <v>422</v>
      </c>
      <c r="D761" s="148" t="s">
        <v>138</v>
      </c>
      <c r="E761" s="148" t="s">
        <v>139</v>
      </c>
      <c r="F761" s="150">
        <v>2.2262565400000001</v>
      </c>
      <c r="G761" s="150">
        <v>0.59848135000000002</v>
      </c>
      <c r="H761" s="56">
        <f t="shared" si="33"/>
        <v>2.7198427987772718</v>
      </c>
      <c r="I761" s="150">
        <v>4.0311622700000003</v>
      </c>
      <c r="J761" s="150">
        <v>5.1263926299999998</v>
      </c>
      <c r="K761" s="56">
        <f t="shared" si="34"/>
        <v>-0.21364543043204232</v>
      </c>
      <c r="L761" s="56">
        <f t="shared" si="35"/>
        <v>1.8107357339868837</v>
      </c>
    </row>
    <row r="762" spans="1:12" x14ac:dyDescent="0.2">
      <c r="A762" s="151" t="s">
        <v>3490</v>
      </c>
      <c r="B762" s="151" t="s">
        <v>1879</v>
      </c>
      <c r="C762" s="148" t="s">
        <v>1659</v>
      </c>
      <c r="D762" s="148" t="s">
        <v>138</v>
      </c>
      <c r="E762" s="148" t="s">
        <v>464</v>
      </c>
      <c r="F762" s="150">
        <v>2.70819579</v>
      </c>
      <c r="G762" s="150">
        <v>6.5956143899999997</v>
      </c>
      <c r="H762" s="56">
        <f t="shared" si="33"/>
        <v>-0.58939446276512841</v>
      </c>
      <c r="I762" s="150">
        <v>4.0052765623776168</v>
      </c>
      <c r="J762" s="150">
        <v>63.977962795950894</v>
      </c>
      <c r="K762" s="56">
        <f t="shared" si="34"/>
        <v>-0.93739599719434785</v>
      </c>
      <c r="L762" s="56">
        <f t="shared" si="35"/>
        <v>1.4789464547456581</v>
      </c>
    </row>
    <row r="763" spans="1:12" x14ac:dyDescent="0.2">
      <c r="A763" s="148" t="s">
        <v>2828</v>
      </c>
      <c r="B763" s="151" t="s">
        <v>1013</v>
      </c>
      <c r="C763" s="148" t="s">
        <v>422</v>
      </c>
      <c r="D763" s="148" t="s">
        <v>407</v>
      </c>
      <c r="E763" s="148" t="s">
        <v>139</v>
      </c>
      <c r="F763" s="150">
        <v>1.3881270100000001</v>
      </c>
      <c r="G763" s="150">
        <v>0.17058587</v>
      </c>
      <c r="H763" s="56">
        <f t="shared" si="33"/>
        <v>7.1374090949033473</v>
      </c>
      <c r="I763" s="150">
        <v>3.9984891092259423</v>
      </c>
      <c r="J763" s="150">
        <v>1.3196420006549257</v>
      </c>
      <c r="K763" s="56">
        <f t="shared" si="34"/>
        <v>2.0299801819292886</v>
      </c>
      <c r="L763" s="56">
        <f t="shared" si="35"/>
        <v>2.8804922607376842</v>
      </c>
    </row>
    <row r="764" spans="1:12" x14ac:dyDescent="0.2">
      <c r="A764" s="148" t="s">
        <v>1808</v>
      </c>
      <c r="B764" s="151" t="s">
        <v>3257</v>
      </c>
      <c r="C764" s="148" t="s">
        <v>1798</v>
      </c>
      <c r="D764" s="148" t="s">
        <v>137</v>
      </c>
      <c r="E764" s="148" t="s">
        <v>464</v>
      </c>
      <c r="F764" s="150">
        <v>3.8526470900000001</v>
      </c>
      <c r="G764" s="150">
        <v>5.4631740799999999</v>
      </c>
      <c r="H764" s="56">
        <f t="shared" si="33"/>
        <v>-0.29479693790024719</v>
      </c>
      <c r="I764" s="150">
        <v>3.9929871579473568</v>
      </c>
      <c r="J764" s="150">
        <v>8.1201844205689522</v>
      </c>
      <c r="K764" s="56">
        <f t="shared" si="34"/>
        <v>-0.50826398131637718</v>
      </c>
      <c r="L764" s="56">
        <f t="shared" si="35"/>
        <v>1.0364269201587724</v>
      </c>
    </row>
    <row r="765" spans="1:12" x14ac:dyDescent="0.2">
      <c r="A765" s="148" t="s">
        <v>3571</v>
      </c>
      <c r="B765" s="151" t="s">
        <v>1510</v>
      </c>
      <c r="C765" s="148" t="s">
        <v>1265</v>
      </c>
      <c r="D765" s="148" t="s">
        <v>138</v>
      </c>
      <c r="E765" s="148" t="s">
        <v>139</v>
      </c>
      <c r="F765" s="150">
        <v>1.2034052399999999</v>
      </c>
      <c r="G765" s="150">
        <v>1.3192167100000001</v>
      </c>
      <c r="H765" s="56">
        <f t="shared" si="33"/>
        <v>-8.7788055686468747E-2</v>
      </c>
      <c r="I765" s="150">
        <v>3.9691662599999993</v>
      </c>
      <c r="J765" s="150">
        <v>6.6237837299999969</v>
      </c>
      <c r="K765" s="56">
        <f t="shared" si="34"/>
        <v>-0.40077055323785438</v>
      </c>
      <c r="L765" s="56">
        <f t="shared" si="35"/>
        <v>3.2982790236146884</v>
      </c>
    </row>
    <row r="766" spans="1:12" x14ac:dyDescent="0.2">
      <c r="A766" s="148" t="s">
        <v>1717</v>
      </c>
      <c r="B766" s="151" t="s">
        <v>1718</v>
      </c>
      <c r="C766" s="148" t="s">
        <v>1411</v>
      </c>
      <c r="D766" s="148" t="s">
        <v>138</v>
      </c>
      <c r="E766" s="148" t="s">
        <v>464</v>
      </c>
      <c r="F766" s="150">
        <v>7.8373438600000007</v>
      </c>
      <c r="G766" s="150">
        <v>9.5570973299999995</v>
      </c>
      <c r="H766" s="56">
        <f t="shared" si="33"/>
        <v>-0.17994516646823755</v>
      </c>
      <c r="I766" s="150">
        <v>3.9576889648972933</v>
      </c>
      <c r="J766" s="150">
        <v>8.5892000318205106</v>
      </c>
      <c r="K766" s="56">
        <f t="shared" si="34"/>
        <v>-0.5392249627165282</v>
      </c>
      <c r="L766" s="56">
        <f t="shared" si="35"/>
        <v>0.50497834924615559</v>
      </c>
    </row>
    <row r="767" spans="1:12" x14ac:dyDescent="0.2">
      <c r="A767" s="148" t="s">
        <v>695</v>
      </c>
      <c r="B767" s="151" t="s">
        <v>780</v>
      </c>
      <c r="C767" s="148" t="s">
        <v>1412</v>
      </c>
      <c r="D767" s="148" t="s">
        <v>138</v>
      </c>
      <c r="E767" s="148" t="s">
        <v>464</v>
      </c>
      <c r="F767" s="150">
        <v>1.6057408500000001</v>
      </c>
      <c r="G767" s="150">
        <v>1.3698232699999999</v>
      </c>
      <c r="H767" s="56">
        <f t="shared" si="33"/>
        <v>0.17222483014177459</v>
      </c>
      <c r="I767" s="150">
        <v>3.945708750000001</v>
      </c>
      <c r="J767" s="150">
        <v>1.3737819000000002</v>
      </c>
      <c r="K767" s="56">
        <f t="shared" si="34"/>
        <v>1.8721507758982705</v>
      </c>
      <c r="L767" s="56">
        <f t="shared" si="35"/>
        <v>2.4572512743883927</v>
      </c>
    </row>
    <row r="768" spans="1:12" x14ac:dyDescent="0.2">
      <c r="A768" s="148" t="s">
        <v>2495</v>
      </c>
      <c r="B768" s="151" t="s">
        <v>2496</v>
      </c>
      <c r="C768" s="148" t="s">
        <v>2477</v>
      </c>
      <c r="D768" s="148" t="s">
        <v>407</v>
      </c>
      <c r="E768" s="148" t="s">
        <v>139</v>
      </c>
      <c r="F768" s="150">
        <v>1.1216445100000001</v>
      </c>
      <c r="G768" s="150">
        <v>7.2245600000000005E-3</v>
      </c>
      <c r="H768" s="56" t="str">
        <f t="shared" si="33"/>
        <v/>
      </c>
      <c r="I768" s="150">
        <v>3.9212784600000004</v>
      </c>
      <c r="J768" s="150">
        <v>1.183933E-2</v>
      </c>
      <c r="K768" s="56" t="str">
        <f t="shared" si="34"/>
        <v/>
      </c>
      <c r="L768" s="56">
        <f t="shared" si="35"/>
        <v>3.4960082495299694</v>
      </c>
    </row>
    <row r="769" spans="1:12" x14ac:dyDescent="0.2">
      <c r="A769" s="151" t="s">
        <v>3287</v>
      </c>
      <c r="B769" s="151" t="s">
        <v>3288</v>
      </c>
      <c r="C769" s="148" t="s">
        <v>1660</v>
      </c>
      <c r="D769" s="148" t="s">
        <v>138</v>
      </c>
      <c r="E769" s="148" t="s">
        <v>464</v>
      </c>
      <c r="F769" s="150">
        <v>2.394984E-2</v>
      </c>
      <c r="G769" s="150">
        <v>0.11819177</v>
      </c>
      <c r="H769" s="56">
        <f t="shared" si="33"/>
        <v>-0.7973645711541506</v>
      </c>
      <c r="I769" s="181">
        <v>3.9179140000000001</v>
      </c>
      <c r="J769" s="181">
        <v>4.9271814999999997</v>
      </c>
      <c r="K769" s="56">
        <f t="shared" si="34"/>
        <v>-0.20483667995587329</v>
      </c>
      <c r="L769" s="56" t="str">
        <f t="shared" si="35"/>
        <v/>
      </c>
    </row>
    <row r="770" spans="1:12" x14ac:dyDescent="0.2">
      <c r="A770" s="148" t="s">
        <v>1839</v>
      </c>
      <c r="B770" s="151" t="s">
        <v>1055</v>
      </c>
      <c r="C770" s="148" t="s">
        <v>1870</v>
      </c>
      <c r="D770" s="148" t="s">
        <v>138</v>
      </c>
      <c r="E770" s="148" t="s">
        <v>139</v>
      </c>
      <c r="F770" s="150">
        <v>2.0884927100000001</v>
      </c>
      <c r="G770" s="150">
        <v>2.5545450299999999</v>
      </c>
      <c r="H770" s="56">
        <f t="shared" si="33"/>
        <v>-0.1824404402845855</v>
      </c>
      <c r="I770" s="150">
        <v>3.8922372888998944</v>
      </c>
      <c r="J770" s="150">
        <v>4.5557551987294724</v>
      </c>
      <c r="K770" s="56">
        <f t="shared" si="34"/>
        <v>-0.14564389017535939</v>
      </c>
      <c r="L770" s="56">
        <f t="shared" si="35"/>
        <v>1.8636585467898972</v>
      </c>
    </row>
    <row r="771" spans="1:12" x14ac:dyDescent="0.2">
      <c r="A771" s="148" t="s">
        <v>3217</v>
      </c>
      <c r="B771" s="151" t="s">
        <v>3218</v>
      </c>
      <c r="C771" s="148" t="s">
        <v>1411</v>
      </c>
      <c r="D771" s="148" t="s">
        <v>138</v>
      </c>
      <c r="E771" s="148" t="s">
        <v>139</v>
      </c>
      <c r="F771" s="150">
        <v>1.4409148200000002</v>
      </c>
      <c r="G771" s="150">
        <v>0.68509726000000004</v>
      </c>
      <c r="H771" s="56">
        <f t="shared" si="33"/>
        <v>1.1032266571902509</v>
      </c>
      <c r="I771" s="150">
        <v>3.8709755000000001</v>
      </c>
      <c r="J771" s="150">
        <v>1.1818420000000001</v>
      </c>
      <c r="K771" s="56">
        <f t="shared" si="34"/>
        <v>2.2753747962925668</v>
      </c>
      <c r="L771" s="56">
        <f t="shared" si="35"/>
        <v>2.6864707380829076</v>
      </c>
    </row>
    <row r="772" spans="1:12" x14ac:dyDescent="0.2">
      <c r="A772" s="148" t="s">
        <v>3474</v>
      </c>
      <c r="B772" s="151" t="s">
        <v>8</v>
      </c>
      <c r="C772" s="148" t="s">
        <v>422</v>
      </c>
      <c r="D772" s="148" t="s">
        <v>407</v>
      </c>
      <c r="E772" s="148" t="s">
        <v>464</v>
      </c>
      <c r="F772" s="150">
        <v>0.16776031</v>
      </c>
      <c r="G772" s="150">
        <v>0.17354628</v>
      </c>
      <c r="H772" s="56">
        <f t="shared" si="33"/>
        <v>-3.3339637127341448E-2</v>
      </c>
      <c r="I772" s="150">
        <v>3.8387729136083282</v>
      </c>
      <c r="J772" s="150">
        <v>6.7213593489551968</v>
      </c>
      <c r="K772" s="56">
        <f t="shared" si="34"/>
        <v>-0.42886956130309462</v>
      </c>
      <c r="L772" s="56">
        <f t="shared" si="35"/>
        <v>22.882485813291169</v>
      </c>
    </row>
    <row r="773" spans="1:12" x14ac:dyDescent="0.2">
      <c r="A773" s="148" t="s">
        <v>1531</v>
      </c>
      <c r="B773" s="151" t="s">
        <v>299</v>
      </c>
      <c r="C773" s="148" t="s">
        <v>1411</v>
      </c>
      <c r="D773" s="148" t="s">
        <v>138</v>
      </c>
      <c r="E773" s="148" t="s">
        <v>139</v>
      </c>
      <c r="F773" s="150">
        <v>1.20169642</v>
      </c>
      <c r="G773" s="150">
        <v>2.0561156600000001</v>
      </c>
      <c r="H773" s="56">
        <f t="shared" si="33"/>
        <v>-0.41555018359229856</v>
      </c>
      <c r="I773" s="150">
        <v>3.835534</v>
      </c>
      <c r="J773" s="150">
        <v>0.2013875</v>
      </c>
      <c r="K773" s="56">
        <f t="shared" si="34"/>
        <v>18.045541555459003</v>
      </c>
      <c r="L773" s="56">
        <f t="shared" si="35"/>
        <v>3.1917661866713392</v>
      </c>
    </row>
    <row r="774" spans="1:12" x14ac:dyDescent="0.2">
      <c r="A774" s="148" t="s">
        <v>2549</v>
      </c>
      <c r="B774" s="151" t="s">
        <v>1507</v>
      </c>
      <c r="C774" s="148" t="s">
        <v>1411</v>
      </c>
      <c r="D774" s="148" t="s">
        <v>138</v>
      </c>
      <c r="E774" s="148" t="s">
        <v>464</v>
      </c>
      <c r="F774" s="150">
        <v>1.5097491999999999</v>
      </c>
      <c r="G774" s="150">
        <v>1.9619223000000001</v>
      </c>
      <c r="H774" s="56">
        <f t="shared" si="33"/>
        <v>-0.23047451981151357</v>
      </c>
      <c r="I774" s="150">
        <v>3.8311514999999998</v>
      </c>
      <c r="J774" s="150">
        <v>3.5301453700000001</v>
      </c>
      <c r="K774" s="56">
        <f t="shared" si="34"/>
        <v>8.5267346936480415E-2</v>
      </c>
      <c r="L774" s="56">
        <f t="shared" si="35"/>
        <v>2.5376079020277009</v>
      </c>
    </row>
    <row r="775" spans="1:12" x14ac:dyDescent="0.2">
      <c r="A775" s="148" t="s">
        <v>951</v>
      </c>
      <c r="B775" s="151" t="s">
        <v>34</v>
      </c>
      <c r="C775" s="148" t="s">
        <v>956</v>
      </c>
      <c r="D775" s="148" t="s">
        <v>137</v>
      </c>
      <c r="E775" s="148" t="s">
        <v>464</v>
      </c>
      <c r="F775" s="150">
        <v>3.2123533799999997</v>
      </c>
      <c r="G775" s="150">
        <v>4.0358175599999999</v>
      </c>
      <c r="H775" s="56">
        <f t="shared" ref="H775:H838" si="36">IF(ISERROR(F775/G775-1),"",IF((F775/G775-1)&gt;10000%,"",F775/G775-1))</f>
        <v>-0.20403900021684829</v>
      </c>
      <c r="I775" s="150">
        <v>3.825593</v>
      </c>
      <c r="J775" s="150">
        <v>3.0050242799999998</v>
      </c>
      <c r="K775" s="56">
        <f t="shared" ref="K775:K838" si="37">IF(ISERROR(I775/J775-1),"",IF((I775/J775-1)&gt;10000%,"",I775/J775-1))</f>
        <v>0.2730655873436072</v>
      </c>
      <c r="L775" s="56">
        <f t="shared" ref="L775:L838" si="38">IF(ISERROR(I775/F775),"",IF(I775/F775&gt;10000%,"",I775/F775))</f>
        <v>1.190900423290292</v>
      </c>
    </row>
    <row r="776" spans="1:12" x14ac:dyDescent="0.2">
      <c r="A776" s="148" t="s">
        <v>3643</v>
      </c>
      <c r="B776" s="151" t="s">
        <v>3644</v>
      </c>
      <c r="C776" s="148" t="s">
        <v>1411</v>
      </c>
      <c r="D776" s="148" t="s">
        <v>137</v>
      </c>
      <c r="E776" s="148" t="s">
        <v>139</v>
      </c>
      <c r="F776" s="150">
        <v>1.98430298</v>
      </c>
      <c r="G776" s="150">
        <v>0.69357873000000003</v>
      </c>
      <c r="H776" s="56">
        <f t="shared" si="36"/>
        <v>1.860962849884396</v>
      </c>
      <c r="I776" s="150">
        <v>3.8232075000000001</v>
      </c>
      <c r="J776" s="150">
        <v>2.73467467</v>
      </c>
      <c r="K776" s="56">
        <f t="shared" si="37"/>
        <v>0.39804838284474986</v>
      </c>
      <c r="L776" s="56">
        <f t="shared" si="38"/>
        <v>1.9267256757332492</v>
      </c>
    </row>
    <row r="777" spans="1:12" x14ac:dyDescent="0.2">
      <c r="A777" s="148" t="s">
        <v>2857</v>
      </c>
      <c r="B777" s="151" t="s">
        <v>1738</v>
      </c>
      <c r="C777" s="148" t="s">
        <v>1411</v>
      </c>
      <c r="D777" s="148" t="s">
        <v>138</v>
      </c>
      <c r="E777" s="148" t="s">
        <v>464</v>
      </c>
      <c r="F777" s="150">
        <v>3.5464226000000001</v>
      </c>
      <c r="G777" s="150">
        <v>3.30499316</v>
      </c>
      <c r="H777" s="56">
        <f t="shared" si="36"/>
        <v>7.3049906100259632E-2</v>
      </c>
      <c r="I777" s="150">
        <v>3.8062494999999998</v>
      </c>
      <c r="J777" s="150">
        <v>17.050369499999999</v>
      </c>
      <c r="K777" s="56">
        <f t="shared" si="37"/>
        <v>-0.77676439797976227</v>
      </c>
      <c r="L777" s="56">
        <f t="shared" si="38"/>
        <v>1.0732645060405377</v>
      </c>
    </row>
    <row r="778" spans="1:12" x14ac:dyDescent="0.2">
      <c r="A778" s="148" t="s">
        <v>1927</v>
      </c>
      <c r="B778" s="151" t="s">
        <v>1928</v>
      </c>
      <c r="C778" s="148" t="s">
        <v>1412</v>
      </c>
      <c r="D778" s="148" t="s">
        <v>407</v>
      </c>
      <c r="E778" s="148" t="s">
        <v>464</v>
      </c>
      <c r="F778" s="150">
        <v>1.04508047</v>
      </c>
      <c r="G778" s="150">
        <v>7.5756068399999998</v>
      </c>
      <c r="H778" s="56">
        <f t="shared" si="36"/>
        <v>-0.86204663308530405</v>
      </c>
      <c r="I778" s="150">
        <v>3.776379770000001</v>
      </c>
      <c r="J778" s="150">
        <v>31.844947768905556</v>
      </c>
      <c r="K778" s="56">
        <f t="shared" si="37"/>
        <v>-0.88141353544038836</v>
      </c>
      <c r="L778" s="56">
        <f t="shared" si="38"/>
        <v>3.6134822900288253</v>
      </c>
    </row>
    <row r="779" spans="1:12" x14ac:dyDescent="0.2">
      <c r="A779" s="151" t="s">
        <v>3304</v>
      </c>
      <c r="B779" s="151" t="s">
        <v>3305</v>
      </c>
      <c r="C779" s="148" t="s">
        <v>1410</v>
      </c>
      <c r="D779" s="148" t="s">
        <v>138</v>
      </c>
      <c r="E779" s="148" t="s">
        <v>464</v>
      </c>
      <c r="F779" s="150">
        <v>0.57094034999999999</v>
      </c>
      <c r="G779" s="150">
        <v>4.49506724</v>
      </c>
      <c r="H779" s="56">
        <f t="shared" si="36"/>
        <v>-0.87298513692533775</v>
      </c>
      <c r="I779" s="181">
        <v>3.7533076135236794</v>
      </c>
      <c r="J779" s="181">
        <v>9.27901395991063</v>
      </c>
      <c r="K779" s="56">
        <f t="shared" si="37"/>
        <v>-0.59550576928328824</v>
      </c>
      <c r="L779" s="56">
        <f t="shared" si="38"/>
        <v>6.5739049859125904</v>
      </c>
    </row>
    <row r="780" spans="1:12" x14ac:dyDescent="0.2">
      <c r="A780" s="148" t="s">
        <v>2755</v>
      </c>
      <c r="B780" s="151" t="s">
        <v>1003</v>
      </c>
      <c r="C780" s="148" t="s">
        <v>422</v>
      </c>
      <c r="D780" s="148" t="s">
        <v>138</v>
      </c>
      <c r="E780" s="148" t="s">
        <v>139</v>
      </c>
      <c r="F780" s="150">
        <v>1.4723011699999999</v>
      </c>
      <c r="G780" s="150">
        <v>3.1543756099999998</v>
      </c>
      <c r="H780" s="56">
        <f t="shared" si="36"/>
        <v>-0.53325115584443661</v>
      </c>
      <c r="I780" s="150">
        <v>3.7427007399999992</v>
      </c>
      <c r="J780" s="150">
        <v>4.7673404499999972</v>
      </c>
      <c r="K780" s="56">
        <f t="shared" si="37"/>
        <v>-0.21492899882994476</v>
      </c>
      <c r="L780" s="56">
        <f t="shared" si="38"/>
        <v>2.5420755048370975</v>
      </c>
    </row>
    <row r="781" spans="1:12" x14ac:dyDescent="0.2">
      <c r="A781" s="148" t="s">
        <v>584</v>
      </c>
      <c r="B781" s="151" t="s">
        <v>20</v>
      </c>
      <c r="C781" s="148" t="s">
        <v>1661</v>
      </c>
      <c r="D781" s="148" t="s">
        <v>138</v>
      </c>
      <c r="E781" s="148" t="s">
        <v>139</v>
      </c>
      <c r="F781" s="150">
        <v>8.7197658300000001</v>
      </c>
      <c r="G781" s="150">
        <v>0.27779339000000003</v>
      </c>
      <c r="H781" s="56">
        <f t="shared" si="36"/>
        <v>30.389392778568272</v>
      </c>
      <c r="I781" s="150">
        <v>3.7395809999999998</v>
      </c>
      <c r="J781" s="150">
        <v>0.99596150000000006</v>
      </c>
      <c r="K781" s="56">
        <f t="shared" si="37"/>
        <v>2.7547445358078595</v>
      </c>
      <c r="L781" s="56">
        <f t="shared" si="38"/>
        <v>0.42886254893842712</v>
      </c>
    </row>
    <row r="782" spans="1:12" x14ac:dyDescent="0.2">
      <c r="A782" s="148" t="s">
        <v>702</v>
      </c>
      <c r="B782" s="151" t="s">
        <v>784</v>
      </c>
      <c r="C782" s="148" t="s">
        <v>1412</v>
      </c>
      <c r="D782" s="148" t="s">
        <v>138</v>
      </c>
      <c r="E782" s="148" t="s">
        <v>464</v>
      </c>
      <c r="F782" s="150">
        <v>1.15491798</v>
      </c>
      <c r="G782" s="150">
        <v>0.16330822</v>
      </c>
      <c r="H782" s="56">
        <f t="shared" si="36"/>
        <v>6.0720137663615459</v>
      </c>
      <c r="I782" s="150">
        <v>3.7301147699999997</v>
      </c>
      <c r="J782" s="150">
        <v>0.8847020000000001</v>
      </c>
      <c r="K782" s="56">
        <f t="shared" si="37"/>
        <v>3.2162386543717538</v>
      </c>
      <c r="L782" s="56">
        <f t="shared" si="38"/>
        <v>3.2297659527302534</v>
      </c>
    </row>
    <row r="783" spans="1:12" x14ac:dyDescent="0.2">
      <c r="A783" s="151" t="s">
        <v>3550</v>
      </c>
      <c r="B783" s="151" t="s">
        <v>3551</v>
      </c>
      <c r="C783" s="148" t="s">
        <v>422</v>
      </c>
      <c r="D783" s="148" t="s">
        <v>407</v>
      </c>
      <c r="E783" s="148" t="s">
        <v>464</v>
      </c>
      <c r="F783" s="150">
        <v>0.29342177000000003</v>
      </c>
      <c r="G783" s="150">
        <v>0.68023258999999991</v>
      </c>
      <c r="H783" s="56">
        <f t="shared" si="36"/>
        <v>-0.56864493951987793</v>
      </c>
      <c r="I783" s="181">
        <v>3.6864647378966175</v>
      </c>
      <c r="J783" s="181">
        <v>11.981049950981625</v>
      </c>
      <c r="K783" s="56">
        <f t="shared" si="37"/>
        <v>-0.69230870808659128</v>
      </c>
      <c r="L783" s="56">
        <f t="shared" si="38"/>
        <v>12.563705610175473</v>
      </c>
    </row>
    <row r="784" spans="1:12" x14ac:dyDescent="0.2">
      <c r="A784" s="148" t="s">
        <v>1622</v>
      </c>
      <c r="B784" s="151" t="s">
        <v>516</v>
      </c>
      <c r="C784" s="148" t="s">
        <v>1412</v>
      </c>
      <c r="D784" s="148" t="s">
        <v>138</v>
      </c>
      <c r="E784" s="148" t="s">
        <v>139</v>
      </c>
      <c r="F784" s="150">
        <v>1.7987733300000002</v>
      </c>
      <c r="G784" s="150">
        <v>1.1872263300000001</v>
      </c>
      <c r="H784" s="56">
        <f t="shared" si="36"/>
        <v>0.51510565807616482</v>
      </c>
      <c r="I784" s="150">
        <v>3.6585197431927798</v>
      </c>
      <c r="J784" s="150">
        <v>1.6425306798230073</v>
      </c>
      <c r="K784" s="56">
        <f t="shared" si="37"/>
        <v>1.2273676760710539</v>
      </c>
      <c r="L784" s="56">
        <f t="shared" si="38"/>
        <v>2.0338970353717549</v>
      </c>
    </row>
    <row r="785" spans="1:12" x14ac:dyDescent="0.2">
      <c r="A785" s="148" t="s">
        <v>1862</v>
      </c>
      <c r="B785" s="151" t="s">
        <v>1501</v>
      </c>
      <c r="C785" s="148" t="s">
        <v>1870</v>
      </c>
      <c r="D785" s="148" t="s">
        <v>407</v>
      </c>
      <c r="E785" s="148" t="s">
        <v>139</v>
      </c>
      <c r="F785" s="150">
        <v>0.32730635999999996</v>
      </c>
      <c r="G785" s="150">
        <v>0.50642746999999999</v>
      </c>
      <c r="H785" s="56">
        <f t="shared" si="36"/>
        <v>-0.3536954857523823</v>
      </c>
      <c r="I785" s="150">
        <v>3.6560551299999995</v>
      </c>
      <c r="J785" s="150">
        <v>9.2136672100000006</v>
      </c>
      <c r="K785" s="56">
        <f t="shared" si="37"/>
        <v>-0.60319218757630821</v>
      </c>
      <c r="L785" s="56">
        <f t="shared" si="38"/>
        <v>11.17013164669333</v>
      </c>
    </row>
    <row r="786" spans="1:12" x14ac:dyDescent="0.2">
      <c r="A786" s="148" t="s">
        <v>2621</v>
      </c>
      <c r="B786" s="151" t="s">
        <v>1670</v>
      </c>
      <c r="C786" s="148" t="s">
        <v>1410</v>
      </c>
      <c r="D786" s="148" t="s">
        <v>138</v>
      </c>
      <c r="E786" s="148" t="s">
        <v>139</v>
      </c>
      <c r="F786" s="150">
        <v>8.6416799100000006</v>
      </c>
      <c r="G786" s="150">
        <v>7.90191395</v>
      </c>
      <c r="H786" s="56">
        <f t="shared" si="36"/>
        <v>9.3618579584759942E-2</v>
      </c>
      <c r="I786" s="150">
        <v>3.6520506099999999</v>
      </c>
      <c r="J786" s="150">
        <v>25.813869</v>
      </c>
      <c r="K786" s="56">
        <f t="shared" si="37"/>
        <v>-0.85852370251046062</v>
      </c>
      <c r="L786" s="56">
        <f t="shared" si="38"/>
        <v>0.42260887327866781</v>
      </c>
    </row>
    <row r="787" spans="1:12" x14ac:dyDescent="0.2">
      <c r="A787" s="148" t="s">
        <v>701</v>
      </c>
      <c r="B787" s="151" t="s">
        <v>783</v>
      </c>
      <c r="C787" s="148" t="s">
        <v>1412</v>
      </c>
      <c r="D787" s="148" t="s">
        <v>138</v>
      </c>
      <c r="E787" s="148" t="s">
        <v>464</v>
      </c>
      <c r="F787" s="150">
        <v>1.2377293999999999</v>
      </c>
      <c r="G787" s="150">
        <v>1.04236985</v>
      </c>
      <c r="H787" s="56">
        <f t="shared" si="36"/>
        <v>0.18741864991586232</v>
      </c>
      <c r="I787" s="150">
        <v>3.6065642599999994</v>
      </c>
      <c r="J787" s="150">
        <v>1.2085270500000003</v>
      </c>
      <c r="K787" s="56">
        <f t="shared" si="37"/>
        <v>1.9842644068248192</v>
      </c>
      <c r="L787" s="56">
        <f t="shared" si="38"/>
        <v>2.9138552093858316</v>
      </c>
    </row>
    <row r="788" spans="1:12" x14ac:dyDescent="0.2">
      <c r="A788" s="148" t="s">
        <v>3659</v>
      </c>
      <c r="B788" s="151" t="s">
        <v>3660</v>
      </c>
      <c r="C788" s="148" t="s">
        <v>1659</v>
      </c>
      <c r="D788" s="148" t="s">
        <v>407</v>
      </c>
      <c r="E788" s="148" t="s">
        <v>464</v>
      </c>
      <c r="F788" s="150">
        <v>0.78369840000000002</v>
      </c>
      <c r="G788" s="150">
        <v>0.96192205000000008</v>
      </c>
      <c r="H788" s="56">
        <f t="shared" si="36"/>
        <v>-0.18527868240467105</v>
      </c>
      <c r="I788" s="150">
        <v>3.6042437600000001</v>
      </c>
      <c r="J788" s="150">
        <v>0.81141403000000001</v>
      </c>
      <c r="K788" s="56">
        <f t="shared" si="37"/>
        <v>3.4419293070394659</v>
      </c>
      <c r="L788" s="56">
        <f t="shared" si="38"/>
        <v>4.5990189082943136</v>
      </c>
    </row>
    <row r="789" spans="1:12" x14ac:dyDescent="0.2">
      <c r="A789" s="151" t="s">
        <v>2952</v>
      </c>
      <c r="B789" s="151" t="s">
        <v>73</v>
      </c>
      <c r="C789" s="148" t="s">
        <v>1659</v>
      </c>
      <c r="D789" s="148" t="s">
        <v>137</v>
      </c>
      <c r="E789" s="148" t="s">
        <v>464</v>
      </c>
      <c r="F789" s="150">
        <v>5.3691128600000004</v>
      </c>
      <c r="G789" s="150">
        <v>6.8175428299999998</v>
      </c>
      <c r="H789" s="56">
        <f t="shared" si="36"/>
        <v>-0.21245630663680037</v>
      </c>
      <c r="I789" s="150">
        <v>3.5837231177295261</v>
      </c>
      <c r="J789" s="150">
        <v>5.6433068961434376</v>
      </c>
      <c r="K789" s="56">
        <f t="shared" si="37"/>
        <v>-0.36496044186811893</v>
      </c>
      <c r="L789" s="56">
        <f t="shared" si="38"/>
        <v>0.66747025275410687</v>
      </c>
    </row>
    <row r="790" spans="1:12" x14ac:dyDescent="0.2">
      <c r="A790" s="148" t="s">
        <v>1361</v>
      </c>
      <c r="B790" s="151" t="s">
        <v>479</v>
      </c>
      <c r="C790" s="148" t="s">
        <v>1660</v>
      </c>
      <c r="D790" s="148" t="s">
        <v>138</v>
      </c>
      <c r="E790" s="148" t="s">
        <v>139</v>
      </c>
      <c r="F790" s="150">
        <v>1.2235833</v>
      </c>
      <c r="G790" s="150">
        <v>0.45744321000000004</v>
      </c>
      <c r="H790" s="56">
        <f t="shared" si="36"/>
        <v>1.6748310462406906</v>
      </c>
      <c r="I790" s="150">
        <v>3.5692590000000002</v>
      </c>
      <c r="J790" s="150">
        <v>0.75393500000000002</v>
      </c>
      <c r="K790" s="56">
        <f t="shared" si="37"/>
        <v>3.734173370383389</v>
      </c>
      <c r="L790" s="56">
        <f t="shared" si="38"/>
        <v>2.9170543599279264</v>
      </c>
    </row>
    <row r="791" spans="1:12" x14ac:dyDescent="0.2">
      <c r="A791" s="148" t="s">
        <v>875</v>
      </c>
      <c r="B791" s="151" t="s">
        <v>862</v>
      </c>
      <c r="C791" s="148" t="s">
        <v>1412</v>
      </c>
      <c r="D791" s="148" t="s">
        <v>138</v>
      </c>
      <c r="E791" s="148" t="s">
        <v>464</v>
      </c>
      <c r="F791" s="150">
        <v>1.5457927900000001</v>
      </c>
      <c r="G791" s="150">
        <v>2.33244396</v>
      </c>
      <c r="H791" s="56">
        <f t="shared" si="36"/>
        <v>-0.33726476755308621</v>
      </c>
      <c r="I791" s="150">
        <v>3.5594265605664113</v>
      </c>
      <c r="J791" s="150">
        <v>8.631473927661057</v>
      </c>
      <c r="K791" s="56">
        <f t="shared" si="37"/>
        <v>-0.58762239330184263</v>
      </c>
      <c r="L791" s="56">
        <f t="shared" si="38"/>
        <v>2.3026543942971882</v>
      </c>
    </row>
    <row r="792" spans="1:12" x14ac:dyDescent="0.2">
      <c r="A792" s="148" t="s">
        <v>3145</v>
      </c>
      <c r="B792" s="151" t="s">
        <v>3146</v>
      </c>
      <c r="C792" s="148" t="s">
        <v>1442</v>
      </c>
      <c r="D792" s="148" t="s">
        <v>407</v>
      </c>
      <c r="E792" s="148" t="s">
        <v>464</v>
      </c>
      <c r="F792" s="150">
        <v>1.0187368699999999</v>
      </c>
      <c r="G792" s="150">
        <v>1.23918335</v>
      </c>
      <c r="H792" s="56">
        <f t="shared" si="36"/>
        <v>-0.17789658003393938</v>
      </c>
      <c r="I792" s="150">
        <v>3.5343521496451134</v>
      </c>
      <c r="J792" s="150">
        <v>2.3202979999999997</v>
      </c>
      <c r="K792" s="56">
        <f t="shared" si="37"/>
        <v>0.52323199418570976</v>
      </c>
      <c r="L792" s="56">
        <f t="shared" si="38"/>
        <v>3.4693474377197262</v>
      </c>
    </row>
    <row r="793" spans="1:12" x14ac:dyDescent="0.2">
      <c r="A793" s="148" t="s">
        <v>2469</v>
      </c>
      <c r="B793" s="151" t="s">
        <v>2470</v>
      </c>
      <c r="C793" s="148" t="s">
        <v>1412</v>
      </c>
      <c r="D793" s="148" t="s">
        <v>407</v>
      </c>
      <c r="E793" s="148" t="s">
        <v>464</v>
      </c>
      <c r="F793" s="150">
        <v>0.71912527999999998</v>
      </c>
      <c r="G793" s="150">
        <v>2.1252750299999996</v>
      </c>
      <c r="H793" s="56">
        <f t="shared" si="36"/>
        <v>-0.66163189711968706</v>
      </c>
      <c r="I793" s="150">
        <v>3.5326111499999993</v>
      </c>
      <c r="J793" s="150">
        <v>6.2392605119118265</v>
      </c>
      <c r="K793" s="56">
        <f t="shared" si="37"/>
        <v>-0.43380932031037422</v>
      </c>
      <c r="L793" s="56">
        <f t="shared" si="38"/>
        <v>4.912372361600192</v>
      </c>
    </row>
    <row r="794" spans="1:12" x14ac:dyDescent="0.2">
      <c r="A794" s="148" t="s">
        <v>2874</v>
      </c>
      <c r="B794" s="151" t="s">
        <v>206</v>
      </c>
      <c r="C794" s="148" t="s">
        <v>1411</v>
      </c>
      <c r="D794" s="148" t="s">
        <v>137</v>
      </c>
      <c r="E794" s="148" t="s">
        <v>464</v>
      </c>
      <c r="F794" s="150">
        <v>0.19565460000000001</v>
      </c>
      <c r="G794" s="150">
        <v>9.4631560000000003E-2</v>
      </c>
      <c r="H794" s="56">
        <f t="shared" si="36"/>
        <v>1.0675406809313932</v>
      </c>
      <c r="I794" s="150">
        <v>3.5281910000000001</v>
      </c>
      <c r="J794" s="150">
        <v>0.17463000000000001</v>
      </c>
      <c r="K794" s="56">
        <f t="shared" si="37"/>
        <v>19.203808051308481</v>
      </c>
      <c r="L794" s="56">
        <f t="shared" si="38"/>
        <v>18.03275261608978</v>
      </c>
    </row>
    <row r="795" spans="1:12" x14ac:dyDescent="0.2">
      <c r="A795" s="151" t="s">
        <v>3029</v>
      </c>
      <c r="B795" s="151" t="s">
        <v>1170</v>
      </c>
      <c r="C795" s="148" t="s">
        <v>1659</v>
      </c>
      <c r="D795" s="148" t="s">
        <v>138</v>
      </c>
      <c r="E795" s="148" t="s">
        <v>139</v>
      </c>
      <c r="F795" s="150">
        <v>1.29526027</v>
      </c>
      <c r="G795" s="150">
        <v>1.00560994</v>
      </c>
      <c r="H795" s="56">
        <f t="shared" si="36"/>
        <v>0.28803447388358139</v>
      </c>
      <c r="I795" s="150">
        <v>3.4990891299999984</v>
      </c>
      <c r="J795" s="150">
        <v>1.9935641999999993</v>
      </c>
      <c r="K795" s="56">
        <f t="shared" si="37"/>
        <v>0.75519259926517512</v>
      </c>
      <c r="L795" s="56">
        <f t="shared" si="38"/>
        <v>2.7014563876030864</v>
      </c>
    </row>
    <row r="796" spans="1:12" x14ac:dyDescent="0.2">
      <c r="A796" s="148" t="s">
        <v>2897</v>
      </c>
      <c r="B796" s="151" t="s">
        <v>2174</v>
      </c>
      <c r="C796" s="148" t="s">
        <v>1660</v>
      </c>
      <c r="D796" s="148" t="s">
        <v>138</v>
      </c>
      <c r="E796" s="148" t="s">
        <v>139</v>
      </c>
      <c r="F796" s="150">
        <v>10.31548757</v>
      </c>
      <c r="G796" s="150">
        <v>4.3886194199999995</v>
      </c>
      <c r="H796" s="56">
        <f t="shared" si="36"/>
        <v>1.3505085729215502</v>
      </c>
      <c r="I796" s="150">
        <v>3.4984554999999999</v>
      </c>
      <c r="J796" s="150">
        <v>5.3729015199999992</v>
      </c>
      <c r="K796" s="56">
        <f t="shared" si="37"/>
        <v>-0.34887034743194023</v>
      </c>
      <c r="L796" s="56">
        <f t="shared" si="38"/>
        <v>0.33914591785020198</v>
      </c>
    </row>
    <row r="797" spans="1:12" x14ac:dyDescent="0.2">
      <c r="A797" s="148" t="s">
        <v>1256</v>
      </c>
      <c r="B797" s="151" t="s">
        <v>1004</v>
      </c>
      <c r="C797" s="148" t="s">
        <v>422</v>
      </c>
      <c r="D797" s="148" t="s">
        <v>138</v>
      </c>
      <c r="E797" s="148" t="s">
        <v>139</v>
      </c>
      <c r="F797" s="150">
        <v>1.56057391</v>
      </c>
      <c r="G797" s="150">
        <v>2.30750331</v>
      </c>
      <c r="H797" s="56">
        <f t="shared" si="36"/>
        <v>-0.32369591703857625</v>
      </c>
      <c r="I797" s="150">
        <v>3.4941904445927747</v>
      </c>
      <c r="J797" s="150">
        <v>4.5929545304923138</v>
      </c>
      <c r="K797" s="56">
        <f t="shared" si="37"/>
        <v>-0.23922816535737923</v>
      </c>
      <c r="L797" s="56">
        <f t="shared" si="38"/>
        <v>2.2390419461727222</v>
      </c>
    </row>
    <row r="798" spans="1:12" x14ac:dyDescent="0.2">
      <c r="A798" s="148" t="s">
        <v>2883</v>
      </c>
      <c r="B798" s="151" t="s">
        <v>1944</v>
      </c>
      <c r="C798" s="148" t="s">
        <v>1411</v>
      </c>
      <c r="D798" s="148" t="s">
        <v>137</v>
      </c>
      <c r="E798" s="148" t="s">
        <v>464</v>
      </c>
      <c r="F798" s="150">
        <v>4.3757197400000001</v>
      </c>
      <c r="G798" s="150">
        <v>4.9248221500000007</v>
      </c>
      <c r="H798" s="56">
        <f t="shared" si="36"/>
        <v>-0.11149690146678704</v>
      </c>
      <c r="I798" s="150">
        <v>3.4702942556552729</v>
      </c>
      <c r="J798" s="150">
        <v>2.1349098899999999</v>
      </c>
      <c r="K798" s="56">
        <f t="shared" si="37"/>
        <v>0.62549917067238514</v>
      </c>
      <c r="L798" s="56">
        <f t="shared" si="38"/>
        <v>0.79307964445987866</v>
      </c>
    </row>
    <row r="799" spans="1:12" x14ac:dyDescent="0.2">
      <c r="A799" s="148" t="s">
        <v>2455</v>
      </c>
      <c r="B799" s="151" t="s">
        <v>3258</v>
      </c>
      <c r="C799" s="148" t="s">
        <v>1798</v>
      </c>
      <c r="D799" s="148" t="s">
        <v>138</v>
      </c>
      <c r="E799" s="148" t="s">
        <v>464</v>
      </c>
      <c r="F799" s="150">
        <v>3.59010936</v>
      </c>
      <c r="G799" s="150">
        <v>3.2425163100000001</v>
      </c>
      <c r="H799" s="56">
        <f t="shared" si="36"/>
        <v>0.10719855099202258</v>
      </c>
      <c r="I799" s="150">
        <v>3.4686312518386897</v>
      </c>
      <c r="J799" s="150">
        <v>3.2876079872308415</v>
      </c>
      <c r="K799" s="56">
        <f t="shared" si="37"/>
        <v>5.506230223035935E-2</v>
      </c>
      <c r="L799" s="56">
        <f t="shared" si="38"/>
        <v>0.96616311761563989</v>
      </c>
    </row>
    <row r="800" spans="1:12" x14ac:dyDescent="0.2">
      <c r="A800" s="148" t="s">
        <v>1614</v>
      </c>
      <c r="B800" s="151" t="s">
        <v>33</v>
      </c>
      <c r="C800" s="148" t="s">
        <v>1411</v>
      </c>
      <c r="D800" s="148" t="s">
        <v>137</v>
      </c>
      <c r="E800" s="148" t="s">
        <v>139</v>
      </c>
      <c r="F800" s="150">
        <v>11.066108640000001</v>
      </c>
      <c r="G800" s="150">
        <v>6.3394975899999997</v>
      </c>
      <c r="H800" s="56">
        <f t="shared" si="36"/>
        <v>0.74558133083855327</v>
      </c>
      <c r="I800" s="150">
        <v>3.4620629200000002</v>
      </c>
      <c r="J800" s="150">
        <v>5.19926523</v>
      </c>
      <c r="K800" s="56">
        <f t="shared" si="37"/>
        <v>-0.33412457975335874</v>
      </c>
      <c r="L800" s="56">
        <f t="shared" si="38"/>
        <v>0.31285278616241741</v>
      </c>
    </row>
    <row r="801" spans="1:12" x14ac:dyDescent="0.2">
      <c r="A801" s="148" t="s">
        <v>3455</v>
      </c>
      <c r="B801" s="151" t="s">
        <v>1005</v>
      </c>
      <c r="C801" s="148" t="s">
        <v>422</v>
      </c>
      <c r="D801" s="148" t="s">
        <v>407</v>
      </c>
      <c r="E801" s="148" t="s">
        <v>139</v>
      </c>
      <c r="F801" s="150">
        <v>2.99476517</v>
      </c>
      <c r="G801" s="150">
        <v>1.37468726</v>
      </c>
      <c r="H801" s="56">
        <f t="shared" si="36"/>
        <v>1.1785065280957068</v>
      </c>
      <c r="I801" s="150">
        <v>3.458166611427405</v>
      </c>
      <c r="J801" s="150">
        <v>2.7305499892191016</v>
      </c>
      <c r="K801" s="56">
        <f t="shared" si="37"/>
        <v>0.26647255134720726</v>
      </c>
      <c r="L801" s="56">
        <f t="shared" si="38"/>
        <v>1.1547371547089968</v>
      </c>
    </row>
    <row r="802" spans="1:12" x14ac:dyDescent="0.2">
      <c r="A802" s="148" t="s">
        <v>1620</v>
      </c>
      <c r="B802" s="151" t="s">
        <v>592</v>
      </c>
      <c r="C802" s="148" t="s">
        <v>1412</v>
      </c>
      <c r="D802" s="148" t="s">
        <v>407</v>
      </c>
      <c r="E802" s="148" t="s">
        <v>139</v>
      </c>
      <c r="F802" s="150">
        <v>0.84803417000000003</v>
      </c>
      <c r="G802" s="150">
        <v>2.3097578700000003</v>
      </c>
      <c r="H802" s="56">
        <f t="shared" si="36"/>
        <v>-0.63284715639912514</v>
      </c>
      <c r="I802" s="150">
        <v>3.4343667657854509</v>
      </c>
      <c r="J802" s="150">
        <v>2.9039717432200054</v>
      </c>
      <c r="K802" s="56">
        <f t="shared" si="37"/>
        <v>0.18264469129349337</v>
      </c>
      <c r="L802" s="56">
        <f t="shared" si="38"/>
        <v>4.0497976228781569</v>
      </c>
    </row>
    <row r="803" spans="1:12" x14ac:dyDescent="0.2">
      <c r="A803" s="148" t="s">
        <v>691</v>
      </c>
      <c r="B803" s="151" t="s">
        <v>281</v>
      </c>
      <c r="C803" s="148" t="s">
        <v>422</v>
      </c>
      <c r="D803" s="148" t="s">
        <v>138</v>
      </c>
      <c r="E803" s="148" t="s">
        <v>139</v>
      </c>
      <c r="F803" s="150">
        <v>3.2127004000000001</v>
      </c>
      <c r="G803" s="150">
        <v>4.2389471500000004</v>
      </c>
      <c r="H803" s="56">
        <f t="shared" si="36"/>
        <v>-0.24209944443397935</v>
      </c>
      <c r="I803" s="150">
        <v>3.4331586299999999</v>
      </c>
      <c r="J803" s="150">
        <v>5.1360373399999997</v>
      </c>
      <c r="K803" s="56">
        <f t="shared" si="37"/>
        <v>-0.33155497074326179</v>
      </c>
      <c r="L803" s="56">
        <f t="shared" si="38"/>
        <v>1.0686208493017275</v>
      </c>
    </row>
    <row r="804" spans="1:12" x14ac:dyDescent="0.2">
      <c r="A804" s="148" t="s">
        <v>2875</v>
      </c>
      <c r="B804" s="151" t="s">
        <v>207</v>
      </c>
      <c r="C804" s="148" t="s">
        <v>1411</v>
      </c>
      <c r="D804" s="148" t="s">
        <v>137</v>
      </c>
      <c r="E804" s="148" t="s">
        <v>464</v>
      </c>
      <c r="F804" s="150">
        <v>7.4622115000000004</v>
      </c>
      <c r="G804" s="150">
        <v>4.8722264000000006</v>
      </c>
      <c r="H804" s="56">
        <f t="shared" si="36"/>
        <v>0.53158143472150621</v>
      </c>
      <c r="I804" s="150">
        <v>3.4300485200000002</v>
      </c>
      <c r="J804" s="150">
        <v>19.041322180000002</v>
      </c>
      <c r="K804" s="56">
        <f t="shared" si="37"/>
        <v>-0.81986290197837519</v>
      </c>
      <c r="L804" s="56">
        <f t="shared" si="38"/>
        <v>0.45965576290621085</v>
      </c>
    </row>
    <row r="805" spans="1:12" x14ac:dyDescent="0.2">
      <c r="A805" s="148" t="s">
        <v>634</v>
      </c>
      <c r="B805" s="151" t="s">
        <v>614</v>
      </c>
      <c r="C805" s="148" t="s">
        <v>1411</v>
      </c>
      <c r="D805" s="148" t="s">
        <v>137</v>
      </c>
      <c r="E805" s="148" t="s">
        <v>464</v>
      </c>
      <c r="F805" s="150">
        <v>1.0866415199999999</v>
      </c>
      <c r="G805" s="150">
        <v>0.44562792000000001</v>
      </c>
      <c r="H805" s="56">
        <f t="shared" si="36"/>
        <v>1.4384502658630542</v>
      </c>
      <c r="I805" s="150">
        <v>3.4251075000000002</v>
      </c>
      <c r="J805" s="150">
        <v>0.51985250000000005</v>
      </c>
      <c r="K805" s="56">
        <f t="shared" si="37"/>
        <v>5.5886140780317488</v>
      </c>
      <c r="L805" s="56">
        <f t="shared" si="38"/>
        <v>3.1520123582246335</v>
      </c>
    </row>
    <row r="806" spans="1:12" x14ac:dyDescent="0.2">
      <c r="A806" s="148" t="s">
        <v>577</v>
      </c>
      <c r="B806" s="151" t="s">
        <v>322</v>
      </c>
      <c r="C806" s="148" t="s">
        <v>1661</v>
      </c>
      <c r="D806" s="148" t="s">
        <v>137</v>
      </c>
      <c r="E806" s="148" t="s">
        <v>464</v>
      </c>
      <c r="F806" s="150">
        <v>2.51659218</v>
      </c>
      <c r="G806" s="150">
        <v>1.0547193100000001</v>
      </c>
      <c r="H806" s="56">
        <f t="shared" si="36"/>
        <v>1.3860302510247959</v>
      </c>
      <c r="I806" s="150">
        <v>3.3981824999999999</v>
      </c>
      <c r="J806" s="150">
        <v>2.9032269999999998</v>
      </c>
      <c r="K806" s="56">
        <f t="shared" si="37"/>
        <v>0.17048460213410799</v>
      </c>
      <c r="L806" s="56">
        <f t="shared" si="38"/>
        <v>1.3503111576862645</v>
      </c>
    </row>
    <row r="807" spans="1:12" x14ac:dyDescent="0.2">
      <c r="A807" s="148" t="s">
        <v>2900</v>
      </c>
      <c r="B807" s="151" t="s">
        <v>733</v>
      </c>
      <c r="C807" s="148" t="s">
        <v>1660</v>
      </c>
      <c r="D807" s="148" t="s">
        <v>407</v>
      </c>
      <c r="E807" s="148" t="s">
        <v>139</v>
      </c>
      <c r="F807" s="150">
        <v>9.4685881400000014</v>
      </c>
      <c r="G807" s="150">
        <v>1.3867629299999999</v>
      </c>
      <c r="H807" s="56">
        <f t="shared" si="36"/>
        <v>5.8278347619228628</v>
      </c>
      <c r="I807" s="150">
        <v>3.3680336299999998</v>
      </c>
      <c r="J807" s="150">
        <v>5.3775390700000001</v>
      </c>
      <c r="K807" s="56">
        <f t="shared" si="37"/>
        <v>-0.37368495399885593</v>
      </c>
      <c r="L807" s="56">
        <f t="shared" si="38"/>
        <v>0.35570600180313677</v>
      </c>
    </row>
    <row r="808" spans="1:12" x14ac:dyDescent="0.2">
      <c r="A808" s="151" t="s">
        <v>2948</v>
      </c>
      <c r="B808" s="151" t="s">
        <v>74</v>
      </c>
      <c r="C808" s="148" t="s">
        <v>1659</v>
      </c>
      <c r="D808" s="148" t="s">
        <v>138</v>
      </c>
      <c r="E808" s="148" t="s">
        <v>464</v>
      </c>
      <c r="F808" s="150">
        <v>4.1334005500000002</v>
      </c>
      <c r="G808" s="150">
        <v>2.0182388900000001</v>
      </c>
      <c r="H808" s="56">
        <f t="shared" si="36"/>
        <v>1.0480234378993658</v>
      </c>
      <c r="I808" s="150">
        <v>3.3557644999999998</v>
      </c>
      <c r="J808" s="150">
        <v>1.5103759999999999</v>
      </c>
      <c r="K808" s="56">
        <f t="shared" si="37"/>
        <v>1.2218073512820649</v>
      </c>
      <c r="L808" s="56">
        <f t="shared" si="38"/>
        <v>0.81186530543235147</v>
      </c>
    </row>
    <row r="809" spans="1:12" x14ac:dyDescent="0.2">
      <c r="A809" s="148" t="s">
        <v>2235</v>
      </c>
      <c r="B809" s="151" t="s">
        <v>2236</v>
      </c>
      <c r="C809" s="148" t="s">
        <v>1870</v>
      </c>
      <c r="D809" s="148" t="s">
        <v>138</v>
      </c>
      <c r="E809" s="148" t="s">
        <v>464</v>
      </c>
      <c r="F809" s="150">
        <v>1.10900157</v>
      </c>
      <c r="G809" s="150">
        <v>1.3500813899999999</v>
      </c>
      <c r="H809" s="56">
        <f t="shared" si="36"/>
        <v>-0.17856687884572642</v>
      </c>
      <c r="I809" s="150">
        <v>3.3404440200000001</v>
      </c>
      <c r="J809" s="150">
        <v>3.5019224700000002</v>
      </c>
      <c r="K809" s="56">
        <f t="shared" si="37"/>
        <v>-4.6111372077292212E-2</v>
      </c>
      <c r="L809" s="56">
        <f t="shared" si="38"/>
        <v>3.0121183868116619</v>
      </c>
    </row>
    <row r="810" spans="1:12" x14ac:dyDescent="0.2">
      <c r="A810" s="148" t="s">
        <v>3461</v>
      </c>
      <c r="B810" s="151" t="s">
        <v>1276</v>
      </c>
      <c r="C810" s="148" t="s">
        <v>422</v>
      </c>
      <c r="D810" s="148" t="s">
        <v>407</v>
      </c>
      <c r="E810" s="148" t="s">
        <v>139</v>
      </c>
      <c r="F810" s="150">
        <v>2.6852299999999999E-2</v>
      </c>
      <c r="G810" s="150">
        <v>0.52233211999999996</v>
      </c>
      <c r="H810" s="56">
        <f t="shared" si="36"/>
        <v>-0.94859152065930774</v>
      </c>
      <c r="I810" s="150">
        <v>3.3276746659390062</v>
      </c>
      <c r="J810" s="150">
        <v>1.6972291052481574</v>
      </c>
      <c r="K810" s="56">
        <f t="shared" si="37"/>
        <v>0.96065142628605593</v>
      </c>
      <c r="L810" s="56" t="str">
        <f t="shared" si="38"/>
        <v/>
      </c>
    </row>
    <row r="811" spans="1:12" x14ac:dyDescent="0.2">
      <c r="A811" s="151" t="s">
        <v>3053</v>
      </c>
      <c r="B811" s="151" t="s">
        <v>1429</v>
      </c>
      <c r="C811" s="148" t="s">
        <v>1659</v>
      </c>
      <c r="D811" s="148" t="s">
        <v>138</v>
      </c>
      <c r="E811" s="148" t="s">
        <v>139</v>
      </c>
      <c r="F811" s="150">
        <v>2.1884403900000002</v>
      </c>
      <c r="G811" s="150">
        <v>3.1257739999999998</v>
      </c>
      <c r="H811" s="56">
        <f t="shared" si="36"/>
        <v>-0.29987248278346412</v>
      </c>
      <c r="I811" s="150">
        <v>3.3263122708215827</v>
      </c>
      <c r="J811" s="150">
        <v>6.0400455134607069</v>
      </c>
      <c r="K811" s="56">
        <f t="shared" si="37"/>
        <v>-0.44929019766347134</v>
      </c>
      <c r="L811" s="56">
        <f t="shared" si="38"/>
        <v>1.5199464815313439</v>
      </c>
    </row>
    <row r="812" spans="1:12" x14ac:dyDescent="0.2">
      <c r="A812" s="148" t="s">
        <v>3647</v>
      </c>
      <c r="B812" s="151" t="s">
        <v>3648</v>
      </c>
      <c r="C812" s="148" t="s">
        <v>1660</v>
      </c>
      <c r="D812" s="148" t="s">
        <v>138</v>
      </c>
      <c r="E812" s="148" t="s">
        <v>464</v>
      </c>
      <c r="F812" s="150">
        <v>0</v>
      </c>
      <c r="G812" s="150">
        <v>0.66400000000000003</v>
      </c>
      <c r="H812" s="56">
        <f t="shared" si="36"/>
        <v>-1</v>
      </c>
      <c r="I812" s="150">
        <v>3.3144879999999999</v>
      </c>
      <c r="J812" s="150">
        <v>0</v>
      </c>
      <c r="K812" s="56" t="str">
        <f t="shared" si="37"/>
        <v/>
      </c>
      <c r="L812" s="56" t="str">
        <f t="shared" si="38"/>
        <v/>
      </c>
    </row>
    <row r="813" spans="1:12" x14ac:dyDescent="0.2">
      <c r="A813" s="148" t="s">
        <v>1912</v>
      </c>
      <c r="B813" s="151" t="s">
        <v>323</v>
      </c>
      <c r="C813" s="148" t="s">
        <v>1661</v>
      </c>
      <c r="D813" s="148" t="s">
        <v>138</v>
      </c>
      <c r="E813" s="148" t="s">
        <v>139</v>
      </c>
      <c r="F813" s="150">
        <v>4.62441149</v>
      </c>
      <c r="G813" s="150">
        <v>2.3333521299999997</v>
      </c>
      <c r="H813" s="56">
        <f t="shared" si="36"/>
        <v>0.98187467315531163</v>
      </c>
      <c r="I813" s="150">
        <v>3.2996669999999999</v>
      </c>
      <c r="J813" s="150">
        <v>1.2919505</v>
      </c>
      <c r="K813" s="56">
        <f t="shared" si="37"/>
        <v>1.5540196779984989</v>
      </c>
      <c r="L813" s="56">
        <f t="shared" si="38"/>
        <v>0.71353230722121574</v>
      </c>
    </row>
    <row r="814" spans="1:12" x14ac:dyDescent="0.2">
      <c r="A814" s="148" t="s">
        <v>2814</v>
      </c>
      <c r="B814" s="151" t="s">
        <v>1261</v>
      </c>
      <c r="C814" s="148" t="s">
        <v>422</v>
      </c>
      <c r="D814" s="148" t="s">
        <v>138</v>
      </c>
      <c r="E814" s="148" t="s">
        <v>464</v>
      </c>
      <c r="F814" s="150">
        <v>2.2113045200000001</v>
      </c>
      <c r="G814" s="150">
        <v>1.998073</v>
      </c>
      <c r="H814" s="56">
        <f t="shared" si="36"/>
        <v>0.10671858335506257</v>
      </c>
      <c r="I814" s="150">
        <v>3.270883742829823</v>
      </c>
      <c r="J814" s="150">
        <v>2.9161746409103588</v>
      </c>
      <c r="K814" s="56">
        <f t="shared" si="37"/>
        <v>0.12163506840205307</v>
      </c>
      <c r="L814" s="56">
        <f t="shared" si="38"/>
        <v>1.479164770499281</v>
      </c>
    </row>
    <row r="815" spans="1:12" x14ac:dyDescent="0.2">
      <c r="A815" s="148" t="s">
        <v>2226</v>
      </c>
      <c r="B815" s="151" t="s">
        <v>2227</v>
      </c>
      <c r="C815" s="148" t="s">
        <v>1442</v>
      </c>
      <c r="D815" s="148" t="s">
        <v>407</v>
      </c>
      <c r="E815" s="148" t="s">
        <v>464</v>
      </c>
      <c r="F815" s="150">
        <v>1.5665524900000001</v>
      </c>
      <c r="G815" s="150">
        <v>3.3507692100000002</v>
      </c>
      <c r="H815" s="56">
        <f t="shared" si="36"/>
        <v>-0.53247974067423165</v>
      </c>
      <c r="I815" s="150">
        <v>3.267112698492729</v>
      </c>
      <c r="J815" s="150">
        <v>7.5648879541445071</v>
      </c>
      <c r="K815" s="56">
        <f t="shared" si="37"/>
        <v>-0.56812146877829095</v>
      </c>
      <c r="L815" s="56">
        <f t="shared" si="38"/>
        <v>2.0855430758612683</v>
      </c>
    </row>
    <row r="816" spans="1:12" x14ac:dyDescent="0.2">
      <c r="A816" s="151" t="s">
        <v>3050</v>
      </c>
      <c r="B816" s="151" t="s">
        <v>524</v>
      </c>
      <c r="C816" s="148" t="s">
        <v>1659</v>
      </c>
      <c r="D816" s="148" t="s">
        <v>138</v>
      </c>
      <c r="E816" s="148" t="s">
        <v>464</v>
      </c>
      <c r="F816" s="150">
        <v>2.7878444099999999</v>
      </c>
      <c r="G816" s="150">
        <v>2.31018992</v>
      </c>
      <c r="H816" s="56">
        <f t="shared" si="36"/>
        <v>0.2067598364380363</v>
      </c>
      <c r="I816" s="150">
        <v>3.2433270000000003</v>
      </c>
      <c r="J816" s="150">
        <v>0.81738184999999997</v>
      </c>
      <c r="K816" s="56">
        <f t="shared" si="37"/>
        <v>2.9679459483960899</v>
      </c>
      <c r="L816" s="56">
        <f t="shared" si="38"/>
        <v>1.1633816393648742</v>
      </c>
    </row>
    <row r="817" spans="1:12" x14ac:dyDescent="0.2">
      <c r="A817" s="148" t="s">
        <v>3439</v>
      </c>
      <c r="B817" s="151" t="s">
        <v>3213</v>
      </c>
      <c r="C817" s="148" t="s">
        <v>422</v>
      </c>
      <c r="D817" s="148" t="s">
        <v>407</v>
      </c>
      <c r="E817" s="148" t="s">
        <v>139</v>
      </c>
      <c r="F817" s="150">
        <v>9.7700999999999996E-2</v>
      </c>
      <c r="G817" s="150">
        <v>8.9790600000000012E-2</v>
      </c>
      <c r="H817" s="56">
        <f t="shared" si="36"/>
        <v>8.80983087316487E-2</v>
      </c>
      <c r="I817" s="150">
        <v>3.2356325400000006</v>
      </c>
      <c r="J817" s="150">
        <v>3.1420643799999999</v>
      </c>
      <c r="K817" s="56">
        <f t="shared" si="37"/>
        <v>2.977919885906366E-2</v>
      </c>
      <c r="L817" s="56">
        <f t="shared" si="38"/>
        <v>33.117701354131491</v>
      </c>
    </row>
    <row r="818" spans="1:12" x14ac:dyDescent="0.2">
      <c r="A818" s="148" t="s">
        <v>2594</v>
      </c>
      <c r="B818" s="151" t="s">
        <v>1752</v>
      </c>
      <c r="C818" s="148" t="s">
        <v>1410</v>
      </c>
      <c r="D818" s="148" t="s">
        <v>137</v>
      </c>
      <c r="E818" s="148" t="s">
        <v>464</v>
      </c>
      <c r="F818" s="150">
        <v>0.78061776000000005</v>
      </c>
      <c r="G818" s="150">
        <v>7.3269953600000006</v>
      </c>
      <c r="H818" s="56">
        <f t="shared" si="36"/>
        <v>-0.89346004444583138</v>
      </c>
      <c r="I818" s="150">
        <v>3.1943495</v>
      </c>
      <c r="J818" s="150">
        <v>1.2934965</v>
      </c>
      <c r="K818" s="56">
        <f t="shared" si="37"/>
        <v>1.4695463033722933</v>
      </c>
      <c r="L818" s="56">
        <f t="shared" si="38"/>
        <v>4.0920789452702175</v>
      </c>
    </row>
    <row r="819" spans="1:12" x14ac:dyDescent="0.2">
      <c r="A819" s="148" t="s">
        <v>1593</v>
      </c>
      <c r="B819" s="151" t="s">
        <v>2078</v>
      </c>
      <c r="C819" s="148" t="s">
        <v>1411</v>
      </c>
      <c r="D819" s="148" t="s">
        <v>137</v>
      </c>
      <c r="E819" s="148" t="s">
        <v>464</v>
      </c>
      <c r="F819" s="150">
        <v>6.4351547300000007</v>
      </c>
      <c r="G819" s="150">
        <v>5.6517324000000002</v>
      </c>
      <c r="H819" s="56">
        <f t="shared" si="36"/>
        <v>0.13861631700750743</v>
      </c>
      <c r="I819" s="150">
        <v>3.1757208260779617</v>
      </c>
      <c r="J819" s="150">
        <v>1.6839784999999998</v>
      </c>
      <c r="K819" s="56">
        <f t="shared" si="37"/>
        <v>0.88584404496729729</v>
      </c>
      <c r="L819" s="56">
        <f t="shared" si="38"/>
        <v>0.4934956437446783</v>
      </c>
    </row>
    <row r="820" spans="1:12" x14ac:dyDescent="0.2">
      <c r="A820" s="148" t="s">
        <v>652</v>
      </c>
      <c r="B820" s="151" t="s">
        <v>318</v>
      </c>
      <c r="C820" s="148" t="s">
        <v>422</v>
      </c>
      <c r="D820" s="148" t="s">
        <v>138</v>
      </c>
      <c r="E820" s="148" t="s">
        <v>139</v>
      </c>
      <c r="F820" s="150">
        <v>5.0926137000000002</v>
      </c>
      <c r="G820" s="150">
        <v>5.4127175000000003</v>
      </c>
      <c r="H820" s="56">
        <f t="shared" si="36"/>
        <v>-5.9139203182135391E-2</v>
      </c>
      <c r="I820" s="150">
        <v>3.1677900000000001</v>
      </c>
      <c r="J820" s="150">
        <v>6.3712499999999999</v>
      </c>
      <c r="K820" s="56">
        <f t="shared" si="37"/>
        <v>-0.50279929370217769</v>
      </c>
      <c r="L820" s="56">
        <f t="shared" si="38"/>
        <v>0.62203618546602113</v>
      </c>
    </row>
    <row r="821" spans="1:12" x14ac:dyDescent="0.2">
      <c r="A821" s="148" t="s">
        <v>2489</v>
      </c>
      <c r="B821" s="151" t="s">
        <v>2490</v>
      </c>
      <c r="C821" s="148" t="s">
        <v>422</v>
      </c>
      <c r="D821" s="148" t="s">
        <v>138</v>
      </c>
      <c r="E821" s="148" t="s">
        <v>139</v>
      </c>
      <c r="F821" s="150">
        <v>1.3025938799999999</v>
      </c>
      <c r="G821" s="150">
        <v>1.22319599</v>
      </c>
      <c r="H821" s="56">
        <f t="shared" si="36"/>
        <v>6.4910194808601274E-2</v>
      </c>
      <c r="I821" s="150">
        <v>3.1465451237132847</v>
      </c>
      <c r="J821" s="150">
        <v>1.9920610433705308</v>
      </c>
      <c r="K821" s="56">
        <f t="shared" si="37"/>
        <v>0.5795425216435075</v>
      </c>
      <c r="L821" s="56">
        <f t="shared" si="38"/>
        <v>2.4155994988348057</v>
      </c>
    </row>
    <row r="822" spans="1:12" x14ac:dyDescent="0.2">
      <c r="A822" s="151" t="s">
        <v>2716</v>
      </c>
      <c r="B822" s="151" t="s">
        <v>3186</v>
      </c>
      <c r="C822" s="148" t="s">
        <v>1662</v>
      </c>
      <c r="D822" s="148" t="s">
        <v>138</v>
      </c>
      <c r="E822" s="148" t="s">
        <v>139</v>
      </c>
      <c r="F822" s="150">
        <v>1.02930926</v>
      </c>
      <c r="G822" s="150">
        <v>0.90001186</v>
      </c>
      <c r="H822" s="56">
        <f t="shared" si="36"/>
        <v>0.14366188463338703</v>
      </c>
      <c r="I822" s="150">
        <v>3.1388815899999987</v>
      </c>
      <c r="J822" s="150">
        <v>1.3916604328657922</v>
      </c>
      <c r="K822" s="56">
        <f t="shared" si="37"/>
        <v>1.2554938804548907</v>
      </c>
      <c r="L822" s="56">
        <f t="shared" si="38"/>
        <v>3.0495029161595211</v>
      </c>
    </row>
    <row r="823" spans="1:12" x14ac:dyDescent="0.2">
      <c r="A823" s="148" t="s">
        <v>2467</v>
      </c>
      <c r="B823" s="151" t="s">
        <v>2468</v>
      </c>
      <c r="C823" s="148" t="s">
        <v>1442</v>
      </c>
      <c r="D823" s="148" t="s">
        <v>138</v>
      </c>
      <c r="E823" s="148" t="s">
        <v>464</v>
      </c>
      <c r="F823" s="150">
        <v>1.4789603600000001</v>
      </c>
      <c r="G823" s="150">
        <v>0.35634883000000001</v>
      </c>
      <c r="H823" s="56">
        <f t="shared" si="36"/>
        <v>3.1503163066369551</v>
      </c>
      <c r="I823" s="150">
        <v>3.1342593721765382</v>
      </c>
      <c r="J823" s="150">
        <v>2.4676373232920286</v>
      </c>
      <c r="K823" s="56">
        <f t="shared" si="37"/>
        <v>0.27014587702668624</v>
      </c>
      <c r="L823" s="56">
        <f t="shared" si="38"/>
        <v>2.1192314932474172</v>
      </c>
    </row>
    <row r="824" spans="1:12" x14ac:dyDescent="0.2">
      <c r="A824" s="151" t="s">
        <v>3015</v>
      </c>
      <c r="B824" s="151" t="s">
        <v>838</v>
      </c>
      <c r="C824" s="148" t="s">
        <v>1659</v>
      </c>
      <c r="D824" s="148" t="s">
        <v>407</v>
      </c>
      <c r="E824" s="148" t="s">
        <v>464</v>
      </c>
      <c r="F824" s="150">
        <v>1.4188625500000001</v>
      </c>
      <c r="G824" s="150">
        <v>0.93031302999999999</v>
      </c>
      <c r="H824" s="56">
        <f t="shared" si="36"/>
        <v>0.52514530512380331</v>
      </c>
      <c r="I824" s="150">
        <v>3.1233300000000002</v>
      </c>
      <c r="J824" s="150">
        <v>1.1616603399999998</v>
      </c>
      <c r="K824" s="56">
        <f t="shared" si="37"/>
        <v>1.6886774838159671</v>
      </c>
      <c r="L824" s="56">
        <f t="shared" si="38"/>
        <v>2.2012914499716691</v>
      </c>
    </row>
    <row r="825" spans="1:12" x14ac:dyDescent="0.2">
      <c r="A825" s="151" t="s">
        <v>3007</v>
      </c>
      <c r="B825" s="151" t="s">
        <v>979</v>
      </c>
      <c r="C825" s="148" t="s">
        <v>1659</v>
      </c>
      <c r="D825" s="148" t="s">
        <v>407</v>
      </c>
      <c r="E825" s="148" t="s">
        <v>139</v>
      </c>
      <c r="F825" s="150">
        <v>1.21693981</v>
      </c>
      <c r="G825" s="150">
        <v>1.8413318400000001</v>
      </c>
      <c r="H825" s="56">
        <f t="shared" si="36"/>
        <v>-0.33909804655308629</v>
      </c>
      <c r="I825" s="150">
        <v>3.1154714999999999</v>
      </c>
      <c r="J825" s="150">
        <v>2.9133344999999999</v>
      </c>
      <c r="K825" s="56">
        <f t="shared" si="37"/>
        <v>6.9383381825876889E-2</v>
      </c>
      <c r="L825" s="56">
        <f t="shared" si="38"/>
        <v>2.5600867638638594</v>
      </c>
    </row>
    <row r="826" spans="1:12" x14ac:dyDescent="0.2">
      <c r="A826" s="148" t="s">
        <v>541</v>
      </c>
      <c r="B826" s="151" t="s">
        <v>496</v>
      </c>
      <c r="C826" s="148" t="s">
        <v>1412</v>
      </c>
      <c r="D826" s="148" t="s">
        <v>407</v>
      </c>
      <c r="E826" s="148" t="s">
        <v>464</v>
      </c>
      <c r="F826" s="150">
        <v>0.76216346000000001</v>
      </c>
      <c r="G826" s="150">
        <v>0.27438509999999999</v>
      </c>
      <c r="H826" s="56">
        <f t="shared" si="36"/>
        <v>1.7777144604426409</v>
      </c>
      <c r="I826" s="150">
        <v>3.1095190965361974</v>
      </c>
      <c r="J826" s="150">
        <v>1.1122440676316385</v>
      </c>
      <c r="K826" s="56">
        <f t="shared" si="37"/>
        <v>1.7957165041639329</v>
      </c>
      <c r="L826" s="56">
        <f t="shared" si="38"/>
        <v>4.0798585339373226</v>
      </c>
    </row>
    <row r="827" spans="1:12" x14ac:dyDescent="0.2">
      <c r="A827" s="148" t="s">
        <v>1370</v>
      </c>
      <c r="B827" s="151" t="s">
        <v>886</v>
      </c>
      <c r="C827" s="148" t="s">
        <v>1660</v>
      </c>
      <c r="D827" s="148" t="s">
        <v>138</v>
      </c>
      <c r="E827" s="148" t="s">
        <v>139</v>
      </c>
      <c r="F827" s="150">
        <v>1.27774396</v>
      </c>
      <c r="G827" s="150">
        <v>14.8755022</v>
      </c>
      <c r="H827" s="56">
        <f t="shared" si="36"/>
        <v>-0.91410414634606418</v>
      </c>
      <c r="I827" s="150">
        <v>3.0988760000000002</v>
      </c>
      <c r="J827" s="150">
        <v>94.064594195399636</v>
      </c>
      <c r="K827" s="56">
        <f t="shared" si="37"/>
        <v>-0.96705587233425228</v>
      </c>
      <c r="L827" s="56">
        <f t="shared" si="38"/>
        <v>2.425271491794021</v>
      </c>
    </row>
    <row r="828" spans="1:12" x14ac:dyDescent="0.2">
      <c r="A828" s="148" t="s">
        <v>3143</v>
      </c>
      <c r="B828" s="151" t="s">
        <v>3144</v>
      </c>
      <c r="C828" s="148" t="s">
        <v>1411</v>
      </c>
      <c r="D828" s="148" t="s">
        <v>138</v>
      </c>
      <c r="E828" s="148" t="s">
        <v>464</v>
      </c>
      <c r="F828" s="150">
        <v>2.5971052999999999</v>
      </c>
      <c r="G828" s="150">
        <v>2.60232916</v>
      </c>
      <c r="H828" s="56">
        <f t="shared" si="36"/>
        <v>-2.0073786515154568E-3</v>
      </c>
      <c r="I828" s="150">
        <v>3.0914624500000003</v>
      </c>
      <c r="J828" s="150">
        <v>1.9773079999999998</v>
      </c>
      <c r="K828" s="56">
        <f t="shared" si="37"/>
        <v>0.56347035970116965</v>
      </c>
      <c r="L828" s="56">
        <f t="shared" si="38"/>
        <v>1.1903492900345629</v>
      </c>
    </row>
    <row r="829" spans="1:12" x14ac:dyDescent="0.2">
      <c r="A829" s="148" t="s">
        <v>3235</v>
      </c>
      <c r="B829" s="151" t="s">
        <v>3236</v>
      </c>
      <c r="C829" s="148" t="s">
        <v>1411</v>
      </c>
      <c r="D829" s="148" t="s">
        <v>138</v>
      </c>
      <c r="E829" s="148" t="s">
        <v>464</v>
      </c>
      <c r="F829" s="150">
        <v>0.18801887</v>
      </c>
      <c r="G829" s="150">
        <v>0.35547561999999999</v>
      </c>
      <c r="H829" s="56">
        <f t="shared" si="36"/>
        <v>-0.47107801654583226</v>
      </c>
      <c r="I829" s="150">
        <v>2.9949954999999999</v>
      </c>
      <c r="J829" s="150">
        <v>1.05305E-2</v>
      </c>
      <c r="K829" s="56" t="str">
        <f t="shared" si="37"/>
        <v/>
      </c>
      <c r="L829" s="56">
        <f t="shared" si="38"/>
        <v>15.929228273736566</v>
      </c>
    </row>
    <row r="830" spans="1:12" x14ac:dyDescent="0.2">
      <c r="A830" s="148" t="s">
        <v>1605</v>
      </c>
      <c r="B830" s="151" t="s">
        <v>2055</v>
      </c>
      <c r="C830" s="148" t="s">
        <v>1411</v>
      </c>
      <c r="D830" s="148" t="s">
        <v>137</v>
      </c>
      <c r="E830" s="148" t="s">
        <v>464</v>
      </c>
      <c r="F830" s="150">
        <v>1.74049064</v>
      </c>
      <c r="G830" s="150">
        <v>1.0159669200000001</v>
      </c>
      <c r="H830" s="56">
        <f t="shared" si="36"/>
        <v>0.71313711670848479</v>
      </c>
      <c r="I830" s="150">
        <v>2.98565652</v>
      </c>
      <c r="J830" s="150">
        <v>0.10983540999999999</v>
      </c>
      <c r="K830" s="56">
        <f t="shared" si="37"/>
        <v>26.18300518931008</v>
      </c>
      <c r="L830" s="56">
        <f t="shared" si="38"/>
        <v>1.7154108453004953</v>
      </c>
    </row>
    <row r="831" spans="1:12" x14ac:dyDescent="0.2">
      <c r="A831" s="148" t="s">
        <v>1365</v>
      </c>
      <c r="B831" s="151" t="s">
        <v>47</v>
      </c>
      <c r="C831" s="148" t="s">
        <v>1660</v>
      </c>
      <c r="D831" s="148" t="s">
        <v>138</v>
      </c>
      <c r="E831" s="148" t="s">
        <v>139</v>
      </c>
      <c r="F831" s="150">
        <v>2.2354810899999999</v>
      </c>
      <c r="G831" s="150">
        <v>8.5697366400000003</v>
      </c>
      <c r="H831" s="56">
        <f t="shared" si="36"/>
        <v>-0.73914238162632739</v>
      </c>
      <c r="I831" s="150">
        <v>2.9550640000000001</v>
      </c>
      <c r="J831" s="150">
        <v>0.17307149999999999</v>
      </c>
      <c r="K831" s="56">
        <f t="shared" si="37"/>
        <v>16.074238103905035</v>
      </c>
      <c r="L831" s="56">
        <f t="shared" si="38"/>
        <v>1.3218917454586925</v>
      </c>
    </row>
    <row r="832" spans="1:12" x14ac:dyDescent="0.2">
      <c r="A832" s="148" t="s">
        <v>2889</v>
      </c>
      <c r="B832" s="151" t="s">
        <v>961</v>
      </c>
      <c r="C832" s="148" t="s">
        <v>1412</v>
      </c>
      <c r="D832" s="148" t="s">
        <v>407</v>
      </c>
      <c r="E832" s="148" t="s">
        <v>139</v>
      </c>
      <c r="F832" s="150">
        <v>0.52582493000000008</v>
      </c>
      <c r="G832" s="150">
        <v>0.60034584999999996</v>
      </c>
      <c r="H832" s="56">
        <f t="shared" si="36"/>
        <v>-0.12412998274244735</v>
      </c>
      <c r="I832" s="150">
        <v>2.9524328899999999</v>
      </c>
      <c r="J832" s="150">
        <v>0.36995128999999999</v>
      </c>
      <c r="K832" s="56">
        <f t="shared" si="37"/>
        <v>6.9805989864233204</v>
      </c>
      <c r="L832" s="56">
        <f t="shared" si="38"/>
        <v>5.6148590938813028</v>
      </c>
    </row>
    <row r="833" spans="1:12" x14ac:dyDescent="0.2">
      <c r="A833" s="148" t="s">
        <v>2537</v>
      </c>
      <c r="B833" s="151" t="s">
        <v>2538</v>
      </c>
      <c r="C833" s="148" t="s">
        <v>2300</v>
      </c>
      <c r="D833" s="148" t="s">
        <v>138</v>
      </c>
      <c r="E833" s="148" t="s">
        <v>464</v>
      </c>
      <c r="F833" s="150">
        <v>6.041005E-2</v>
      </c>
      <c r="G833" s="150">
        <v>1.9127599999999998E-2</v>
      </c>
      <c r="H833" s="56">
        <f t="shared" si="36"/>
        <v>2.158266065789749</v>
      </c>
      <c r="I833" s="150">
        <v>2.9416801499999998</v>
      </c>
      <c r="J833" s="150">
        <v>1.4328427000000001</v>
      </c>
      <c r="K833" s="56">
        <f t="shared" si="37"/>
        <v>1.0530377479677284</v>
      </c>
      <c r="L833" s="56">
        <f t="shared" si="38"/>
        <v>48.695211310038644</v>
      </c>
    </row>
    <row r="834" spans="1:12" x14ac:dyDescent="0.2">
      <c r="A834" s="148" t="s">
        <v>1353</v>
      </c>
      <c r="B834" s="151" t="s">
        <v>46</v>
      </c>
      <c r="C834" s="148" t="s">
        <v>1660</v>
      </c>
      <c r="D834" s="148" t="s">
        <v>138</v>
      </c>
      <c r="E834" s="148" t="s">
        <v>139</v>
      </c>
      <c r="F834" s="150">
        <v>2.56534174</v>
      </c>
      <c r="G834" s="150">
        <v>4.2864141399999998</v>
      </c>
      <c r="H834" s="56">
        <f t="shared" si="36"/>
        <v>-0.40151799237952301</v>
      </c>
      <c r="I834" s="150">
        <v>2.9402534999999999</v>
      </c>
      <c r="J834" s="150">
        <v>1.6694327500000001</v>
      </c>
      <c r="K834" s="56">
        <f t="shared" si="37"/>
        <v>0.76122907616374458</v>
      </c>
      <c r="L834" s="56">
        <f t="shared" si="38"/>
        <v>1.1461449576694605</v>
      </c>
    </row>
    <row r="835" spans="1:12" x14ac:dyDescent="0.2">
      <c r="A835" s="151" t="s">
        <v>3106</v>
      </c>
      <c r="B835" s="151" t="s">
        <v>61</v>
      </c>
      <c r="C835" s="148" t="s">
        <v>1659</v>
      </c>
      <c r="D835" s="148" t="s">
        <v>137</v>
      </c>
      <c r="E835" s="148" t="s">
        <v>464</v>
      </c>
      <c r="F835" s="150">
        <v>2.1394045400000001</v>
      </c>
      <c r="G835" s="150">
        <v>1.60273208</v>
      </c>
      <c r="H835" s="56">
        <f t="shared" si="36"/>
        <v>0.334848516914942</v>
      </c>
      <c r="I835" s="150">
        <v>2.9200406999999999</v>
      </c>
      <c r="J835" s="150">
        <v>0.76403600000000005</v>
      </c>
      <c r="K835" s="56">
        <f t="shared" si="37"/>
        <v>2.8218627132752903</v>
      </c>
      <c r="L835" s="56">
        <f t="shared" si="38"/>
        <v>1.3648847823796801</v>
      </c>
    </row>
    <row r="836" spans="1:12" x14ac:dyDescent="0.2">
      <c r="A836" s="148" t="s">
        <v>2260</v>
      </c>
      <c r="B836" s="151" t="s">
        <v>2261</v>
      </c>
      <c r="C836" s="148" t="s">
        <v>1442</v>
      </c>
      <c r="D836" s="148" t="s">
        <v>407</v>
      </c>
      <c r="E836" s="148" t="s">
        <v>464</v>
      </c>
      <c r="F836" s="150">
        <v>1.5504767500000001</v>
      </c>
      <c r="G836" s="150">
        <v>1.25799335</v>
      </c>
      <c r="H836" s="56">
        <f t="shared" si="36"/>
        <v>0.23249995717385952</v>
      </c>
      <c r="I836" s="150">
        <v>2.908184502467706</v>
      </c>
      <c r="J836" s="150">
        <v>4.1111105437801996</v>
      </c>
      <c r="K836" s="56">
        <f t="shared" si="37"/>
        <v>-0.29260367204974091</v>
      </c>
      <c r="L836" s="56">
        <f t="shared" si="38"/>
        <v>1.8756711459670103</v>
      </c>
    </row>
    <row r="837" spans="1:12" x14ac:dyDescent="0.2">
      <c r="A837" s="148" t="s">
        <v>2635</v>
      </c>
      <c r="B837" s="151" t="s">
        <v>1733</v>
      </c>
      <c r="C837" s="148" t="s">
        <v>1410</v>
      </c>
      <c r="D837" s="148" t="s">
        <v>137</v>
      </c>
      <c r="E837" s="148" t="s">
        <v>464</v>
      </c>
      <c r="F837" s="150">
        <v>1.4070878</v>
      </c>
      <c r="G837" s="150">
        <v>1.70920165</v>
      </c>
      <c r="H837" s="56">
        <f t="shared" si="36"/>
        <v>-0.17675728899512821</v>
      </c>
      <c r="I837" s="150">
        <v>2.9051292499999999</v>
      </c>
      <c r="J837" s="150">
        <v>3.5382980000000002</v>
      </c>
      <c r="K837" s="56">
        <f t="shared" si="37"/>
        <v>-0.17894726504098868</v>
      </c>
      <c r="L837" s="56">
        <f t="shared" si="38"/>
        <v>2.0646396408241192</v>
      </c>
    </row>
    <row r="838" spans="1:12" x14ac:dyDescent="0.2">
      <c r="A838" s="148" t="s">
        <v>3453</v>
      </c>
      <c r="B838" s="151" t="s">
        <v>3214</v>
      </c>
      <c r="C838" s="148" t="s">
        <v>422</v>
      </c>
      <c r="D838" s="148" t="s">
        <v>407</v>
      </c>
      <c r="E838" s="148" t="s">
        <v>464</v>
      </c>
      <c r="F838" s="150">
        <v>0.20647293</v>
      </c>
      <c r="G838" s="150">
        <v>0.20205918</v>
      </c>
      <c r="H838" s="56">
        <f t="shared" si="36"/>
        <v>2.1843847926137361E-2</v>
      </c>
      <c r="I838" s="150">
        <v>2.9022327491248241</v>
      </c>
      <c r="J838" s="150">
        <v>8.4634702154595107</v>
      </c>
      <c r="K838" s="56">
        <f t="shared" si="37"/>
        <v>-0.65708714330635209</v>
      </c>
      <c r="L838" s="56">
        <f t="shared" si="38"/>
        <v>14.056238506058998</v>
      </c>
    </row>
    <row r="839" spans="1:12" x14ac:dyDescent="0.2">
      <c r="A839" s="148" t="s">
        <v>2038</v>
      </c>
      <c r="B839" s="151" t="s">
        <v>3246</v>
      </c>
      <c r="C839" s="148" t="s">
        <v>1798</v>
      </c>
      <c r="D839" s="148" t="s">
        <v>407</v>
      </c>
      <c r="E839" s="148" t="s">
        <v>464</v>
      </c>
      <c r="F839" s="150">
        <v>3.1438878300000002</v>
      </c>
      <c r="G839" s="150">
        <v>2.6780742900000001</v>
      </c>
      <c r="H839" s="56">
        <f t="shared" ref="H839:H902" si="39">IF(ISERROR(F839/G839-1),"",IF((F839/G839-1)&gt;10000%,"",F839/G839-1))</f>
        <v>0.17393600384401586</v>
      </c>
      <c r="I839" s="150">
        <v>2.9016346099999999</v>
      </c>
      <c r="J839" s="150">
        <v>3.5146516900000004</v>
      </c>
      <c r="K839" s="56">
        <f t="shared" ref="K839:K902" si="40">IF(ISERROR(I839/J839-1),"",IF((I839/J839-1)&gt;10000%,"",I839/J839-1))</f>
        <v>-0.17441759072290897</v>
      </c>
      <c r="L839" s="56">
        <f t="shared" ref="L839:L902" si="41">IF(ISERROR(I839/F839),"",IF(I839/F839&gt;10000%,"",I839/F839))</f>
        <v>0.92294469997041839</v>
      </c>
    </row>
    <row r="840" spans="1:12" x14ac:dyDescent="0.2">
      <c r="A840" s="148" t="s">
        <v>2648</v>
      </c>
      <c r="B840" s="151" t="s">
        <v>2137</v>
      </c>
      <c r="C840" s="148" t="s">
        <v>1410</v>
      </c>
      <c r="D840" s="148" t="s">
        <v>138</v>
      </c>
      <c r="E840" s="148" t="s">
        <v>139</v>
      </c>
      <c r="F840" s="150">
        <v>0.54108940999999999</v>
      </c>
      <c r="G840" s="150">
        <v>0.29287188000000003</v>
      </c>
      <c r="H840" s="56">
        <f t="shared" si="39"/>
        <v>0.84752940432519486</v>
      </c>
      <c r="I840" s="150">
        <v>2.9005454799999999</v>
      </c>
      <c r="J840" s="150">
        <v>3.9145296599999999</v>
      </c>
      <c r="K840" s="56">
        <f t="shared" si="40"/>
        <v>-0.2590309099867697</v>
      </c>
      <c r="L840" s="56">
        <f t="shared" si="41"/>
        <v>5.3605659737454481</v>
      </c>
    </row>
    <row r="841" spans="1:12" x14ac:dyDescent="0.2">
      <c r="A841" s="148" t="s">
        <v>2676</v>
      </c>
      <c r="B841" s="151" t="s">
        <v>866</v>
      </c>
      <c r="C841" s="148" t="s">
        <v>3404</v>
      </c>
      <c r="D841" s="148" t="s">
        <v>138</v>
      </c>
      <c r="E841" s="148" t="s">
        <v>464</v>
      </c>
      <c r="F841" s="150">
        <v>1.3971996499999999</v>
      </c>
      <c r="G841" s="150">
        <v>0.53525283999999995</v>
      </c>
      <c r="H841" s="56">
        <f t="shared" si="39"/>
        <v>1.6103544821920051</v>
      </c>
      <c r="I841" s="150">
        <v>2.8954214</v>
      </c>
      <c r="J841" s="150">
        <v>10.484881400000001</v>
      </c>
      <c r="K841" s="56">
        <f t="shared" si="40"/>
        <v>-0.72384795883337316</v>
      </c>
      <c r="L841" s="56">
        <f t="shared" si="41"/>
        <v>2.0723032674678956</v>
      </c>
    </row>
    <row r="842" spans="1:12" x14ac:dyDescent="0.2">
      <c r="A842" s="148" t="s">
        <v>2472</v>
      </c>
      <c r="B842" s="151" t="s">
        <v>2473</v>
      </c>
      <c r="C842" s="148" t="s">
        <v>1412</v>
      </c>
      <c r="D842" s="148" t="s">
        <v>407</v>
      </c>
      <c r="E842" s="148" t="s">
        <v>464</v>
      </c>
      <c r="F842" s="150">
        <v>1.3581104199999998</v>
      </c>
      <c r="G842" s="150">
        <v>0.75505102000000002</v>
      </c>
      <c r="H842" s="56">
        <f t="shared" si="39"/>
        <v>0.7987001990938305</v>
      </c>
      <c r="I842" s="150">
        <v>2.8908427800000003</v>
      </c>
      <c r="J842" s="150">
        <v>10.08461878</v>
      </c>
      <c r="K842" s="56">
        <f t="shared" si="40"/>
        <v>-0.71334139216713155</v>
      </c>
      <c r="L842" s="56">
        <f t="shared" si="41"/>
        <v>2.1285771299803447</v>
      </c>
    </row>
    <row r="843" spans="1:12" x14ac:dyDescent="0.2">
      <c r="A843" s="148" t="s">
        <v>1915</v>
      </c>
      <c r="B843" s="151" t="s">
        <v>812</v>
      </c>
      <c r="C843" s="148" t="s">
        <v>1412</v>
      </c>
      <c r="D843" s="148" t="s">
        <v>407</v>
      </c>
      <c r="E843" s="148" t="s">
        <v>464</v>
      </c>
      <c r="F843" s="150">
        <v>2.9698493900000003</v>
      </c>
      <c r="G843" s="150">
        <v>2.6310121099999999</v>
      </c>
      <c r="H843" s="56">
        <f t="shared" si="39"/>
        <v>0.12878590665247835</v>
      </c>
      <c r="I843" s="150">
        <v>2.8772571599999996</v>
      </c>
      <c r="J843" s="150">
        <v>4.1035440000000003</v>
      </c>
      <c r="K843" s="56">
        <f t="shared" si="40"/>
        <v>-0.29883604026178356</v>
      </c>
      <c r="L843" s="56">
        <f t="shared" si="41"/>
        <v>0.96882258396275089</v>
      </c>
    </row>
    <row r="844" spans="1:12" x14ac:dyDescent="0.2">
      <c r="A844" s="148" t="s">
        <v>3607</v>
      </c>
      <c r="B844" s="151" t="s">
        <v>494</v>
      </c>
      <c r="C844" s="148" t="s">
        <v>1660</v>
      </c>
      <c r="D844" s="148" t="s">
        <v>138</v>
      </c>
      <c r="E844" s="148" t="s">
        <v>139</v>
      </c>
      <c r="F844" s="150">
        <v>0.26483690000000004</v>
      </c>
      <c r="G844" s="150">
        <v>9.8374070000000008E-2</v>
      </c>
      <c r="H844" s="56">
        <f t="shared" si="39"/>
        <v>1.6921413335851616</v>
      </c>
      <c r="I844" s="150">
        <v>2.8746109999999998</v>
      </c>
      <c r="J844" s="150">
        <v>0</v>
      </c>
      <c r="K844" s="56" t="str">
        <f t="shared" si="40"/>
        <v/>
      </c>
      <c r="L844" s="56">
        <f t="shared" si="41"/>
        <v>10.854269174726028</v>
      </c>
    </row>
    <row r="845" spans="1:12" x14ac:dyDescent="0.2">
      <c r="A845" s="151" t="s">
        <v>2960</v>
      </c>
      <c r="B845" s="151" t="s">
        <v>618</v>
      </c>
      <c r="C845" s="148" t="s">
        <v>1659</v>
      </c>
      <c r="D845" s="148" t="s">
        <v>407</v>
      </c>
      <c r="E845" s="148" t="s">
        <v>464</v>
      </c>
      <c r="F845" s="150">
        <v>2.9433162500000001</v>
      </c>
      <c r="G845" s="150">
        <v>0.42417934000000002</v>
      </c>
      <c r="H845" s="56">
        <f t="shared" si="39"/>
        <v>5.9388486718848679</v>
      </c>
      <c r="I845" s="150">
        <v>2.8694169999999999</v>
      </c>
      <c r="J845" s="150">
        <v>3.2298505</v>
      </c>
      <c r="K845" s="56">
        <f t="shared" si="40"/>
        <v>-0.11159448401713956</v>
      </c>
      <c r="L845" s="56">
        <f t="shared" si="41"/>
        <v>0.97489252131842774</v>
      </c>
    </row>
    <row r="846" spans="1:12" x14ac:dyDescent="0.2">
      <c r="A846" s="151" t="s">
        <v>3081</v>
      </c>
      <c r="B846" s="151" t="s">
        <v>217</v>
      </c>
      <c r="C846" s="148" t="s">
        <v>1659</v>
      </c>
      <c r="D846" s="148" t="s">
        <v>137</v>
      </c>
      <c r="E846" s="148" t="s">
        <v>464</v>
      </c>
      <c r="F846" s="150">
        <v>1.6705141200000002</v>
      </c>
      <c r="G846" s="150">
        <v>1.94475804</v>
      </c>
      <c r="H846" s="56">
        <f t="shared" si="39"/>
        <v>-0.1410169873883127</v>
      </c>
      <c r="I846" s="150">
        <v>2.8500390000000002</v>
      </c>
      <c r="J846" s="150">
        <v>5.3430245000000003</v>
      </c>
      <c r="K846" s="56">
        <f t="shared" si="40"/>
        <v>-0.4665869490211022</v>
      </c>
      <c r="L846" s="56">
        <f t="shared" si="41"/>
        <v>1.7060849506617759</v>
      </c>
    </row>
    <row r="847" spans="1:12" x14ac:dyDescent="0.2">
      <c r="A847" s="148" t="s">
        <v>3137</v>
      </c>
      <c r="B847" s="151" t="s">
        <v>477</v>
      </c>
      <c r="C847" s="148" t="s">
        <v>1412</v>
      </c>
      <c r="D847" s="148" t="s">
        <v>407</v>
      </c>
      <c r="E847" s="148" t="s">
        <v>139</v>
      </c>
      <c r="F847" s="150">
        <v>2.2931910699999998</v>
      </c>
      <c r="G847" s="150">
        <v>1.9568194999999999</v>
      </c>
      <c r="H847" s="56">
        <f t="shared" si="39"/>
        <v>0.17189708606235765</v>
      </c>
      <c r="I847" s="150">
        <v>2.8319581271951613</v>
      </c>
      <c r="J847" s="150">
        <v>1.5408437776621191</v>
      </c>
      <c r="K847" s="56">
        <f t="shared" si="40"/>
        <v>0.83792683479698082</v>
      </c>
      <c r="L847" s="56">
        <f t="shared" si="41"/>
        <v>1.2349420701324996</v>
      </c>
    </row>
    <row r="848" spans="1:12" x14ac:dyDescent="0.2">
      <c r="A848" s="148" t="s">
        <v>1845</v>
      </c>
      <c r="B848" s="151" t="s">
        <v>2212</v>
      </c>
      <c r="C848" s="148" t="s">
        <v>1870</v>
      </c>
      <c r="D848" s="148" t="s">
        <v>137</v>
      </c>
      <c r="E848" s="148" t="s">
        <v>464</v>
      </c>
      <c r="F848" s="150">
        <v>2.5963736099999997</v>
      </c>
      <c r="G848" s="150">
        <v>1.9130939499999999</v>
      </c>
      <c r="H848" s="56">
        <f t="shared" si="39"/>
        <v>0.357159490259221</v>
      </c>
      <c r="I848" s="150">
        <v>2.8312782700000008</v>
      </c>
      <c r="J848" s="150">
        <v>1.7884605799999995</v>
      </c>
      <c r="K848" s="56">
        <f t="shared" si="40"/>
        <v>0.5830811714060824</v>
      </c>
      <c r="L848" s="56">
        <f t="shared" si="41"/>
        <v>1.0904741363474268</v>
      </c>
    </row>
    <row r="849" spans="1:12" x14ac:dyDescent="0.2">
      <c r="A849" s="148" t="s">
        <v>2711</v>
      </c>
      <c r="B849" s="151" t="s">
        <v>1502</v>
      </c>
      <c r="C849" s="148" t="s">
        <v>1265</v>
      </c>
      <c r="D849" s="148" t="s">
        <v>138</v>
      </c>
      <c r="E849" s="148" t="s">
        <v>464</v>
      </c>
      <c r="F849" s="150">
        <v>4.9119999999999997E-5</v>
      </c>
      <c r="G849" s="150">
        <v>0.29847428999999998</v>
      </c>
      <c r="H849" s="56">
        <f t="shared" si="39"/>
        <v>-0.99983542971155071</v>
      </c>
      <c r="I849" s="150">
        <v>2.8235713799999997</v>
      </c>
      <c r="J849" s="150">
        <v>0.64751610999999998</v>
      </c>
      <c r="K849" s="56">
        <f t="shared" si="40"/>
        <v>3.3606195064397699</v>
      </c>
      <c r="L849" s="56" t="str">
        <f t="shared" si="41"/>
        <v/>
      </c>
    </row>
    <row r="850" spans="1:12" x14ac:dyDescent="0.2">
      <c r="A850" s="148" t="s">
        <v>1218</v>
      </c>
      <c r="B850" s="151" t="s">
        <v>1090</v>
      </c>
      <c r="C850" s="148" t="s">
        <v>422</v>
      </c>
      <c r="D850" s="148" t="s">
        <v>407</v>
      </c>
      <c r="E850" s="148" t="s">
        <v>139</v>
      </c>
      <c r="F850" s="150">
        <v>1.28902932</v>
      </c>
      <c r="G850" s="150">
        <v>0.51546952000000001</v>
      </c>
      <c r="H850" s="56">
        <f t="shared" si="39"/>
        <v>1.5006897013037745</v>
      </c>
      <c r="I850" s="150">
        <v>2.7938348759106186</v>
      </c>
      <c r="J850" s="150">
        <v>1.2006720364216696</v>
      </c>
      <c r="K850" s="56">
        <f t="shared" si="40"/>
        <v>1.3268925994453982</v>
      </c>
      <c r="L850" s="56">
        <f t="shared" si="41"/>
        <v>2.1673943583460296</v>
      </c>
    </row>
    <row r="851" spans="1:12" x14ac:dyDescent="0.2">
      <c r="A851" s="151" t="s">
        <v>3013</v>
      </c>
      <c r="B851" s="151" t="s">
        <v>78</v>
      </c>
      <c r="C851" s="148" t="s">
        <v>1659</v>
      </c>
      <c r="D851" s="148" t="s">
        <v>137</v>
      </c>
      <c r="E851" s="148" t="s">
        <v>464</v>
      </c>
      <c r="F851" s="150">
        <v>0.66394748999999997</v>
      </c>
      <c r="G851" s="150">
        <v>1.3372427499999999</v>
      </c>
      <c r="H851" s="56">
        <f t="shared" si="39"/>
        <v>-0.50349516570570296</v>
      </c>
      <c r="I851" s="150">
        <v>2.7490037599999999</v>
      </c>
      <c r="J851" s="150">
        <v>9.3921896699999987</v>
      </c>
      <c r="K851" s="56">
        <f t="shared" si="40"/>
        <v>-0.70730959908308577</v>
      </c>
      <c r="L851" s="56">
        <f t="shared" si="41"/>
        <v>4.1403933314063739</v>
      </c>
    </row>
    <row r="852" spans="1:12" x14ac:dyDescent="0.2">
      <c r="A852" s="148" t="s">
        <v>1177</v>
      </c>
      <c r="B852" s="151" t="s">
        <v>1181</v>
      </c>
      <c r="C852" s="148" t="s">
        <v>422</v>
      </c>
      <c r="D852" s="148" t="s">
        <v>138</v>
      </c>
      <c r="E852" s="148" t="s">
        <v>464</v>
      </c>
      <c r="F852" s="150">
        <v>0.96319451</v>
      </c>
      <c r="G852" s="150">
        <v>1.35776992</v>
      </c>
      <c r="H852" s="56">
        <f t="shared" si="39"/>
        <v>-0.29060550258765494</v>
      </c>
      <c r="I852" s="150">
        <v>2.7271787647116459</v>
      </c>
      <c r="J852" s="150">
        <v>3.6929336399211876</v>
      </c>
      <c r="K852" s="56">
        <f t="shared" si="40"/>
        <v>-0.26151427817970552</v>
      </c>
      <c r="L852" s="56">
        <f t="shared" si="41"/>
        <v>2.8313894404481665</v>
      </c>
    </row>
    <row r="853" spans="1:12" x14ac:dyDescent="0.2">
      <c r="A853" s="148" t="s">
        <v>3209</v>
      </c>
      <c r="B853" s="151" t="s">
        <v>3210</v>
      </c>
      <c r="C853" s="148" t="s">
        <v>3206</v>
      </c>
      <c r="D853" s="148" t="s">
        <v>138</v>
      </c>
      <c r="E853" s="148" t="s">
        <v>464</v>
      </c>
      <c r="F853" s="150">
        <v>0.64175534000000001</v>
      </c>
      <c r="G853" s="150">
        <v>1.4710041</v>
      </c>
      <c r="H853" s="56">
        <f t="shared" si="39"/>
        <v>-0.56372974079406035</v>
      </c>
      <c r="I853" s="150">
        <v>2.7013495089519948</v>
      </c>
      <c r="J853" s="150">
        <v>3.2508219415108526</v>
      </c>
      <c r="K853" s="56">
        <f t="shared" si="40"/>
        <v>-0.16902569333080264</v>
      </c>
      <c r="L853" s="56">
        <f t="shared" si="41"/>
        <v>4.2093136442806927</v>
      </c>
    </row>
    <row r="854" spans="1:12" x14ac:dyDescent="0.2">
      <c r="A854" s="148" t="s">
        <v>587</v>
      </c>
      <c r="B854" s="151" t="s">
        <v>17</v>
      </c>
      <c r="C854" s="148" t="s">
        <v>1661</v>
      </c>
      <c r="D854" s="148" t="s">
        <v>138</v>
      </c>
      <c r="E854" s="148" t="s">
        <v>139</v>
      </c>
      <c r="F854" s="150">
        <v>5.2546497099999998</v>
      </c>
      <c r="G854" s="150">
        <v>0.49075025</v>
      </c>
      <c r="H854" s="56">
        <f t="shared" si="39"/>
        <v>9.7073806075493589</v>
      </c>
      <c r="I854" s="150">
        <v>2.6999355</v>
      </c>
      <c r="J854" s="150">
        <v>1.4970005</v>
      </c>
      <c r="K854" s="56">
        <f t="shared" si="40"/>
        <v>0.8035635258638858</v>
      </c>
      <c r="L854" s="56">
        <f t="shared" si="41"/>
        <v>0.51381836069144948</v>
      </c>
    </row>
    <row r="855" spans="1:12" x14ac:dyDescent="0.2">
      <c r="A855" s="148" t="s">
        <v>679</v>
      </c>
      <c r="B855" s="151" t="s">
        <v>434</v>
      </c>
      <c r="C855" s="148" t="s">
        <v>422</v>
      </c>
      <c r="D855" s="148" t="s">
        <v>138</v>
      </c>
      <c r="E855" s="148" t="s">
        <v>139</v>
      </c>
      <c r="F855" s="150">
        <v>1.7185953200000001</v>
      </c>
      <c r="G855" s="150">
        <v>1.6346106200000001</v>
      </c>
      <c r="H855" s="56">
        <f t="shared" si="39"/>
        <v>5.1379025054908878E-2</v>
      </c>
      <c r="I855" s="150">
        <v>2.6902529999999998</v>
      </c>
      <c r="J855" s="150">
        <v>2.1206567000000001</v>
      </c>
      <c r="K855" s="56">
        <f t="shared" si="40"/>
        <v>0.26859429911498633</v>
      </c>
      <c r="L855" s="56">
        <f t="shared" si="41"/>
        <v>1.5653789863689374</v>
      </c>
    </row>
    <row r="856" spans="1:12" x14ac:dyDescent="0.2">
      <c r="A856" s="148" t="s">
        <v>1418</v>
      </c>
      <c r="B856" s="151" t="s">
        <v>1419</v>
      </c>
      <c r="C856" s="148" t="s">
        <v>1417</v>
      </c>
      <c r="D856" s="148" t="s">
        <v>138</v>
      </c>
      <c r="E856" s="148" t="s">
        <v>464</v>
      </c>
      <c r="F856" s="150">
        <v>0.18835042000000002</v>
      </c>
      <c r="G856" s="150">
        <v>0.87743640000000001</v>
      </c>
      <c r="H856" s="56">
        <f t="shared" si="39"/>
        <v>-0.7853400884668108</v>
      </c>
      <c r="I856" s="150">
        <v>2.6894962328547933</v>
      </c>
      <c r="J856" s="150">
        <v>3.3171219026576195</v>
      </c>
      <c r="K856" s="56">
        <f t="shared" si="40"/>
        <v>-0.18920790016790867</v>
      </c>
      <c r="L856" s="56">
        <f t="shared" si="41"/>
        <v>14.279215479608663</v>
      </c>
    </row>
    <row r="857" spans="1:12" x14ac:dyDescent="0.2">
      <c r="A857" s="148" t="s">
        <v>3627</v>
      </c>
      <c r="B857" s="151" t="s">
        <v>3628</v>
      </c>
      <c r="C857" s="148" t="s">
        <v>3161</v>
      </c>
      <c r="D857" s="148" t="s">
        <v>138</v>
      </c>
      <c r="E857" s="148" t="s">
        <v>464</v>
      </c>
      <c r="F857" s="150">
        <v>0.58145729000000002</v>
      </c>
      <c r="G857" s="150">
        <v>0.19144445999999998</v>
      </c>
      <c r="H857" s="56">
        <f t="shared" si="39"/>
        <v>2.0372113666804466</v>
      </c>
      <c r="I857" s="150">
        <v>2.6885034900485909</v>
      </c>
      <c r="J857" s="150">
        <v>2.0416619938357257E-2</v>
      </c>
      <c r="K857" s="56" t="str">
        <f t="shared" si="40"/>
        <v/>
      </c>
      <c r="L857" s="56">
        <f t="shared" si="41"/>
        <v>4.6237333958760596</v>
      </c>
    </row>
    <row r="858" spans="1:12" x14ac:dyDescent="0.2">
      <c r="A858" s="151" t="s">
        <v>3306</v>
      </c>
      <c r="B858" s="151" t="s">
        <v>3307</v>
      </c>
      <c r="C858" s="148" t="s">
        <v>1410</v>
      </c>
      <c r="D858" s="148" t="s">
        <v>138</v>
      </c>
      <c r="E858" s="148" t="s">
        <v>464</v>
      </c>
      <c r="F858" s="150">
        <v>1.2472322</v>
      </c>
      <c r="G858" s="150">
        <v>0.76237158999999999</v>
      </c>
      <c r="H858" s="56">
        <f t="shared" si="39"/>
        <v>0.63598987207799818</v>
      </c>
      <c r="I858" s="181">
        <v>2.6493042600000001</v>
      </c>
      <c r="J858" s="181">
        <v>2.4613765000000001</v>
      </c>
      <c r="K858" s="56">
        <f t="shared" si="40"/>
        <v>7.6350676135893858E-2</v>
      </c>
      <c r="L858" s="56">
        <f t="shared" si="41"/>
        <v>2.124146778763409</v>
      </c>
    </row>
    <row r="859" spans="1:12" x14ac:dyDescent="0.2">
      <c r="A859" s="148" t="s">
        <v>2131</v>
      </c>
      <c r="B859" s="151" t="s">
        <v>2132</v>
      </c>
      <c r="C859" s="148" t="s">
        <v>1870</v>
      </c>
      <c r="D859" s="148" t="s">
        <v>138</v>
      </c>
      <c r="E859" s="148" t="s">
        <v>139</v>
      </c>
      <c r="F859" s="150">
        <v>0.79656377</v>
      </c>
      <c r="G859" s="150">
        <v>0.87740976999999998</v>
      </c>
      <c r="H859" s="56">
        <f t="shared" si="39"/>
        <v>-9.214166831080528E-2</v>
      </c>
      <c r="I859" s="150">
        <v>2.6450272199999998</v>
      </c>
      <c r="J859" s="150">
        <v>0.80916211000000016</v>
      </c>
      <c r="K859" s="56">
        <f t="shared" si="40"/>
        <v>2.2688471040741134</v>
      </c>
      <c r="L859" s="56">
        <f t="shared" si="41"/>
        <v>3.3205467278533138</v>
      </c>
    </row>
    <row r="860" spans="1:12" x14ac:dyDescent="0.2">
      <c r="A860" s="148" t="s">
        <v>2812</v>
      </c>
      <c r="B860" s="151" t="s">
        <v>1947</v>
      </c>
      <c r="C860" s="148" t="s">
        <v>422</v>
      </c>
      <c r="D860" s="148" t="s">
        <v>138</v>
      </c>
      <c r="E860" s="148" t="s">
        <v>464</v>
      </c>
      <c r="F860" s="150">
        <v>3.2579916500000001</v>
      </c>
      <c r="G860" s="150">
        <v>4.5178695400000004</v>
      </c>
      <c r="H860" s="56">
        <f t="shared" si="39"/>
        <v>-0.27886548711630132</v>
      </c>
      <c r="I860" s="150">
        <v>2.6402146644476825</v>
      </c>
      <c r="J860" s="150">
        <v>8.6508146863350444</v>
      </c>
      <c r="K860" s="56">
        <f t="shared" si="40"/>
        <v>-0.69480161578097321</v>
      </c>
      <c r="L860" s="56">
        <f t="shared" si="41"/>
        <v>0.81038104086230001</v>
      </c>
    </row>
    <row r="861" spans="1:12" x14ac:dyDescent="0.2">
      <c r="A861" s="148" t="s">
        <v>2919</v>
      </c>
      <c r="B861" s="151" t="s">
        <v>2228</v>
      </c>
      <c r="C861" s="148" t="s">
        <v>1660</v>
      </c>
      <c r="D861" s="148" t="s">
        <v>407</v>
      </c>
      <c r="E861" s="148" t="s">
        <v>464</v>
      </c>
      <c r="F861" s="150">
        <v>0.11733152000000001</v>
      </c>
      <c r="G861" s="150">
        <v>8.6162600000000006E-3</v>
      </c>
      <c r="H861" s="56">
        <f t="shared" si="39"/>
        <v>12.617453512312768</v>
      </c>
      <c r="I861" s="150">
        <v>2.6268505000000002</v>
      </c>
      <c r="J861" s="150">
        <v>0.65299649999999998</v>
      </c>
      <c r="K861" s="56">
        <f t="shared" si="40"/>
        <v>3.0227635217034097</v>
      </c>
      <c r="L861" s="56">
        <f t="shared" si="41"/>
        <v>22.388276398362521</v>
      </c>
    </row>
    <row r="862" spans="1:12" x14ac:dyDescent="0.2">
      <c r="A862" s="151" t="s">
        <v>2308</v>
      </c>
      <c r="B862" s="151" t="s">
        <v>909</v>
      </c>
      <c r="C862" s="148" t="s">
        <v>1411</v>
      </c>
      <c r="D862" s="148" t="s">
        <v>137</v>
      </c>
      <c r="E862" s="148" t="s">
        <v>139</v>
      </c>
      <c r="F862" s="150">
        <v>0.62827543999999991</v>
      </c>
      <c r="G862" s="150">
        <v>0.14151349999999999</v>
      </c>
      <c r="H862" s="56">
        <f t="shared" si="39"/>
        <v>3.4396855423687489</v>
      </c>
      <c r="I862" s="150">
        <v>2.6150660000000001</v>
      </c>
      <c r="J862" s="150">
        <v>0.46133000000000002</v>
      </c>
      <c r="K862" s="56">
        <f t="shared" si="40"/>
        <v>4.6685366223744396</v>
      </c>
      <c r="L862" s="56">
        <f t="shared" si="41"/>
        <v>4.162292258312692</v>
      </c>
    </row>
    <row r="863" spans="1:12" x14ac:dyDescent="0.2">
      <c r="A863" s="148" t="s">
        <v>640</v>
      </c>
      <c r="B863" s="151" t="s">
        <v>94</v>
      </c>
      <c r="C863" s="148" t="s">
        <v>1411</v>
      </c>
      <c r="D863" s="148" t="s">
        <v>138</v>
      </c>
      <c r="E863" s="148" t="s">
        <v>139</v>
      </c>
      <c r="F863" s="150">
        <v>0.22767591000000001</v>
      </c>
      <c r="G863" s="150">
        <v>0.46817571000000002</v>
      </c>
      <c r="H863" s="56">
        <f t="shared" si="39"/>
        <v>-0.51369559518583308</v>
      </c>
      <c r="I863" s="150">
        <v>2.6148614999999999</v>
      </c>
      <c r="J863" s="150">
        <v>0.23150850000000001</v>
      </c>
      <c r="K863" s="56">
        <f t="shared" si="40"/>
        <v>10.294883341216412</v>
      </c>
      <c r="L863" s="56">
        <f t="shared" si="41"/>
        <v>11.485016135435671</v>
      </c>
    </row>
    <row r="864" spans="1:12" x14ac:dyDescent="0.2">
      <c r="A864" s="148" t="s">
        <v>2701</v>
      </c>
      <c r="B864" s="151" t="s">
        <v>1188</v>
      </c>
      <c r="C864" s="148" t="s">
        <v>3404</v>
      </c>
      <c r="D864" s="148" t="s">
        <v>137</v>
      </c>
      <c r="E864" s="148" t="s">
        <v>464</v>
      </c>
      <c r="F864" s="150">
        <v>3.4612527900000001</v>
      </c>
      <c r="G864" s="150">
        <v>5.1787650300000001</v>
      </c>
      <c r="H864" s="56">
        <f t="shared" si="39"/>
        <v>-0.33164513741222967</v>
      </c>
      <c r="I864" s="150">
        <v>2.6112605000000002</v>
      </c>
      <c r="J864" s="150">
        <v>2.1770226400000001</v>
      </c>
      <c r="K864" s="56">
        <f t="shared" si="40"/>
        <v>0.19946409928010667</v>
      </c>
      <c r="L864" s="56">
        <f t="shared" si="41"/>
        <v>0.75442640524386551</v>
      </c>
    </row>
    <row r="865" spans="1:12" x14ac:dyDescent="0.2">
      <c r="A865" s="148" t="s">
        <v>2636</v>
      </c>
      <c r="B865" s="151" t="s">
        <v>1734</v>
      </c>
      <c r="C865" s="148" t="s">
        <v>1410</v>
      </c>
      <c r="D865" s="148" t="s">
        <v>137</v>
      </c>
      <c r="E865" s="148" t="s">
        <v>464</v>
      </c>
      <c r="F865" s="150">
        <v>1.3845972</v>
      </c>
      <c r="G865" s="150">
        <v>1.9990706</v>
      </c>
      <c r="H865" s="56">
        <f t="shared" si="39"/>
        <v>-0.30737953927189965</v>
      </c>
      <c r="I865" s="150">
        <v>2.5929931399999999</v>
      </c>
      <c r="J865" s="150">
        <v>0.81635875000000002</v>
      </c>
      <c r="K865" s="56">
        <f t="shared" si="40"/>
        <v>2.1762912322554269</v>
      </c>
      <c r="L865" s="56">
        <f t="shared" si="41"/>
        <v>1.8727418631209134</v>
      </c>
    </row>
    <row r="866" spans="1:12" x14ac:dyDescent="0.2">
      <c r="A866" s="148" t="s">
        <v>1957</v>
      </c>
      <c r="B866" s="151" t="s">
        <v>3171</v>
      </c>
      <c r="C866" s="148" t="s">
        <v>1662</v>
      </c>
      <c r="D866" s="148" t="s">
        <v>138</v>
      </c>
      <c r="E866" s="148" t="s">
        <v>139</v>
      </c>
      <c r="F866" s="150">
        <v>0.68650943000000009</v>
      </c>
      <c r="G866" s="150">
        <v>1.0093230399999999</v>
      </c>
      <c r="H866" s="56">
        <f t="shared" si="39"/>
        <v>-0.31983180528604582</v>
      </c>
      <c r="I866" s="150">
        <v>2.574669354572011</v>
      </c>
      <c r="J866" s="150">
        <v>1.5472786469203696</v>
      </c>
      <c r="K866" s="56">
        <f t="shared" si="40"/>
        <v>0.66399850453343445</v>
      </c>
      <c r="L866" s="56">
        <f t="shared" si="41"/>
        <v>3.750377259307291</v>
      </c>
    </row>
    <row r="867" spans="1:12" x14ac:dyDescent="0.2">
      <c r="A867" s="148" t="s">
        <v>2665</v>
      </c>
      <c r="B867" s="151" t="s">
        <v>1130</v>
      </c>
      <c r="C867" s="148" t="s">
        <v>3404</v>
      </c>
      <c r="D867" s="148" t="s">
        <v>137</v>
      </c>
      <c r="E867" s="148" t="s">
        <v>464</v>
      </c>
      <c r="F867" s="150">
        <v>0.55859104000000004</v>
      </c>
      <c r="G867" s="150">
        <v>0.35330978000000002</v>
      </c>
      <c r="H867" s="56">
        <f t="shared" si="39"/>
        <v>0.58102342935426243</v>
      </c>
      <c r="I867" s="150">
        <v>2.5716000000000001</v>
      </c>
      <c r="J867" s="150">
        <v>0</v>
      </c>
      <c r="K867" s="56" t="str">
        <f t="shared" si="40"/>
        <v/>
      </c>
      <c r="L867" s="56">
        <f t="shared" si="41"/>
        <v>4.6037258313344944</v>
      </c>
    </row>
    <row r="868" spans="1:12" x14ac:dyDescent="0.2">
      <c r="A868" s="151" t="s">
        <v>2949</v>
      </c>
      <c r="B868" s="151" t="s">
        <v>757</v>
      </c>
      <c r="C868" s="148" t="s">
        <v>1659</v>
      </c>
      <c r="D868" s="148" t="s">
        <v>138</v>
      </c>
      <c r="E868" s="148" t="s">
        <v>464</v>
      </c>
      <c r="F868" s="150">
        <v>1.24621363</v>
      </c>
      <c r="G868" s="150">
        <v>1.1787793999999998</v>
      </c>
      <c r="H868" s="56">
        <f t="shared" si="39"/>
        <v>5.7206827672760641E-2</v>
      </c>
      <c r="I868" s="150">
        <v>2.5636230200000028</v>
      </c>
      <c r="J868" s="150">
        <v>2.2763575700000009</v>
      </c>
      <c r="K868" s="56">
        <f t="shared" si="40"/>
        <v>0.1261952224843137</v>
      </c>
      <c r="L868" s="56">
        <f t="shared" si="41"/>
        <v>2.0571296592222339</v>
      </c>
    </row>
    <row r="869" spans="1:12" x14ac:dyDescent="0.2">
      <c r="A869" s="148" t="s">
        <v>1232</v>
      </c>
      <c r="B869" s="151" t="s">
        <v>773</v>
      </c>
      <c r="C869" s="148" t="s">
        <v>422</v>
      </c>
      <c r="D869" s="148" t="s">
        <v>138</v>
      </c>
      <c r="E869" s="148" t="s">
        <v>464</v>
      </c>
      <c r="F869" s="150">
        <v>1.6918896000000001</v>
      </c>
      <c r="G869" s="150">
        <v>1.2627997</v>
      </c>
      <c r="H869" s="56">
        <f t="shared" si="39"/>
        <v>0.33979252608311517</v>
      </c>
      <c r="I869" s="150">
        <v>2.5354206628164992</v>
      </c>
      <c r="J869" s="150">
        <v>3.8324002408776843</v>
      </c>
      <c r="K869" s="56">
        <f t="shared" si="40"/>
        <v>-0.33842487645918606</v>
      </c>
      <c r="L869" s="56">
        <f t="shared" si="41"/>
        <v>1.4985733482944155</v>
      </c>
    </row>
    <row r="870" spans="1:12" x14ac:dyDescent="0.2">
      <c r="A870" s="148" t="s">
        <v>789</v>
      </c>
      <c r="B870" s="151" t="s">
        <v>786</v>
      </c>
      <c r="C870" s="148" t="s">
        <v>1412</v>
      </c>
      <c r="D870" s="148" t="s">
        <v>138</v>
      </c>
      <c r="E870" s="148" t="s">
        <v>464</v>
      </c>
      <c r="F870" s="150">
        <v>1.04628619</v>
      </c>
      <c r="G870" s="150">
        <v>1.43016805</v>
      </c>
      <c r="H870" s="56">
        <f t="shared" si="39"/>
        <v>-0.268417309420386</v>
      </c>
      <c r="I870" s="150">
        <v>2.5332017599999999</v>
      </c>
      <c r="J870" s="150">
        <v>3.4678204399999983</v>
      </c>
      <c r="K870" s="56">
        <f t="shared" si="40"/>
        <v>-0.26951184358322744</v>
      </c>
      <c r="L870" s="56">
        <f t="shared" si="41"/>
        <v>2.4211365725853651</v>
      </c>
    </row>
    <row r="871" spans="1:12" x14ac:dyDescent="0.2">
      <c r="A871" s="151" t="s">
        <v>3556</v>
      </c>
      <c r="B871" s="151" t="s">
        <v>3557</v>
      </c>
      <c r="C871" s="148" t="s">
        <v>422</v>
      </c>
      <c r="D871" s="148" t="s">
        <v>407</v>
      </c>
      <c r="E871" s="148" t="s">
        <v>464</v>
      </c>
      <c r="F871" s="150">
        <v>0.40090721999999995</v>
      </c>
      <c r="G871" s="150">
        <v>1.61535389</v>
      </c>
      <c r="H871" s="56">
        <f t="shared" si="39"/>
        <v>-0.75181461939587746</v>
      </c>
      <c r="I871" s="181">
        <v>2.5225136400000001</v>
      </c>
      <c r="J871" s="181">
        <v>2.0873779800000007</v>
      </c>
      <c r="K871" s="56">
        <f t="shared" si="40"/>
        <v>0.2084604054316983</v>
      </c>
      <c r="L871" s="56">
        <f t="shared" si="41"/>
        <v>6.2920134987840841</v>
      </c>
    </row>
    <row r="872" spans="1:12" x14ac:dyDescent="0.2">
      <c r="A872" s="148" t="s">
        <v>641</v>
      </c>
      <c r="B872" s="151" t="s">
        <v>412</v>
      </c>
      <c r="C872" s="148" t="s">
        <v>1411</v>
      </c>
      <c r="D872" s="148" t="s">
        <v>137</v>
      </c>
      <c r="E872" s="148" t="s">
        <v>139</v>
      </c>
      <c r="F872" s="150">
        <v>2.7553884800000001</v>
      </c>
      <c r="G872" s="150">
        <v>0.83222726999999996</v>
      </c>
      <c r="H872" s="56">
        <f t="shared" si="39"/>
        <v>2.3108606018161364</v>
      </c>
      <c r="I872" s="150">
        <v>2.4984320000000002</v>
      </c>
      <c r="J872" s="150">
        <v>0.28241850000000002</v>
      </c>
      <c r="K872" s="56">
        <f t="shared" si="40"/>
        <v>7.8465592728521685</v>
      </c>
      <c r="L872" s="56">
        <f t="shared" si="41"/>
        <v>0.90674401019488915</v>
      </c>
    </row>
    <row r="873" spans="1:12" x14ac:dyDescent="0.2">
      <c r="A873" s="148" t="s">
        <v>2582</v>
      </c>
      <c r="B873" s="151" t="s">
        <v>129</v>
      </c>
      <c r="C873" s="148" t="s">
        <v>1410</v>
      </c>
      <c r="D873" s="148" t="s">
        <v>137</v>
      </c>
      <c r="E873" s="148" t="s">
        <v>464</v>
      </c>
      <c r="F873" s="150">
        <v>1.2249767300000001</v>
      </c>
      <c r="G873" s="150">
        <v>4.956327E-2</v>
      </c>
      <c r="H873" s="56">
        <f t="shared" si="39"/>
        <v>23.715413853847821</v>
      </c>
      <c r="I873" s="150">
        <v>2.475174</v>
      </c>
      <c r="J873" s="150">
        <v>1.12733383</v>
      </c>
      <c r="K873" s="56">
        <f t="shared" si="40"/>
        <v>1.1955998606020719</v>
      </c>
      <c r="L873" s="56">
        <f t="shared" si="41"/>
        <v>2.0205885870174853</v>
      </c>
    </row>
    <row r="874" spans="1:12" x14ac:dyDescent="0.2">
      <c r="A874" s="151" t="s">
        <v>3548</v>
      </c>
      <c r="B874" s="151" t="s">
        <v>3549</v>
      </c>
      <c r="C874" s="148" t="s">
        <v>1956</v>
      </c>
      <c r="D874" s="148" t="s">
        <v>137</v>
      </c>
      <c r="E874" s="148" t="s">
        <v>139</v>
      </c>
      <c r="F874" s="150">
        <v>1.23807931</v>
      </c>
      <c r="G874" s="150">
        <v>0.12889328999999999</v>
      </c>
      <c r="H874" s="56">
        <f t="shared" si="39"/>
        <v>8.6054597566715856</v>
      </c>
      <c r="I874" s="181">
        <v>2.4647123399999997</v>
      </c>
      <c r="J874" s="181">
        <v>0.28101385000000001</v>
      </c>
      <c r="K874" s="56">
        <f t="shared" si="40"/>
        <v>7.7707859950675022</v>
      </c>
      <c r="L874" s="56">
        <f t="shared" si="41"/>
        <v>1.9907548087529221</v>
      </c>
    </row>
    <row r="875" spans="1:12" x14ac:dyDescent="0.2">
      <c r="A875" s="148" t="s">
        <v>2861</v>
      </c>
      <c r="B875" s="151" t="s">
        <v>145</v>
      </c>
      <c r="C875" s="148" t="s">
        <v>1411</v>
      </c>
      <c r="D875" s="148" t="s">
        <v>137</v>
      </c>
      <c r="E875" s="148" t="s">
        <v>464</v>
      </c>
      <c r="F875" s="150">
        <v>8.64497976</v>
      </c>
      <c r="G875" s="150">
        <v>6.0886588099999992</v>
      </c>
      <c r="H875" s="56">
        <f t="shared" si="39"/>
        <v>0.41984959738612804</v>
      </c>
      <c r="I875" s="150">
        <v>2.4299646300000002</v>
      </c>
      <c r="J875" s="150">
        <v>2.11374628</v>
      </c>
      <c r="K875" s="56">
        <f t="shared" si="40"/>
        <v>0.14960090195877251</v>
      </c>
      <c r="L875" s="56">
        <f t="shared" si="41"/>
        <v>0.28108390042083803</v>
      </c>
    </row>
    <row r="876" spans="1:12" x14ac:dyDescent="0.2">
      <c r="A876" s="148" t="s">
        <v>807</v>
      </c>
      <c r="B876" s="151" t="s">
        <v>808</v>
      </c>
      <c r="C876" s="148" t="s">
        <v>1412</v>
      </c>
      <c r="D876" s="148" t="s">
        <v>407</v>
      </c>
      <c r="E876" s="148" t="s">
        <v>464</v>
      </c>
      <c r="F876" s="150">
        <v>1.1697862700000001</v>
      </c>
      <c r="G876" s="150">
        <v>0.44754843</v>
      </c>
      <c r="H876" s="56">
        <f t="shared" si="39"/>
        <v>1.6137646600614826</v>
      </c>
      <c r="I876" s="150">
        <v>2.4198606645181115</v>
      </c>
      <c r="J876" s="150">
        <v>1.6274286100000002</v>
      </c>
      <c r="K876" s="56">
        <f t="shared" si="40"/>
        <v>0.48692277476805046</v>
      </c>
      <c r="L876" s="56">
        <f t="shared" si="41"/>
        <v>2.0686348665368683</v>
      </c>
    </row>
    <row r="877" spans="1:12" x14ac:dyDescent="0.2">
      <c r="A877" s="148" t="s">
        <v>3164</v>
      </c>
      <c r="B877" s="151" t="s">
        <v>3165</v>
      </c>
      <c r="C877" s="148" t="s">
        <v>1660</v>
      </c>
      <c r="D877" s="148" t="s">
        <v>137</v>
      </c>
      <c r="E877" s="148" t="s">
        <v>464</v>
      </c>
      <c r="F877" s="150">
        <v>2.1132956800000002</v>
      </c>
      <c r="G877" s="150">
        <v>4.7677419999999998E-2</v>
      </c>
      <c r="H877" s="56">
        <f t="shared" si="39"/>
        <v>43.324874961774363</v>
      </c>
      <c r="I877" s="150">
        <v>2.4134215000000001</v>
      </c>
      <c r="J877" s="150">
        <v>1.7604999999999999E-2</v>
      </c>
      <c r="K877" s="56" t="str">
        <f t="shared" si="40"/>
        <v/>
      </c>
      <c r="L877" s="56">
        <f t="shared" si="41"/>
        <v>1.1420179025776458</v>
      </c>
    </row>
    <row r="878" spans="1:12" x14ac:dyDescent="0.2">
      <c r="A878" s="148" t="s">
        <v>1203</v>
      </c>
      <c r="B878" s="151" t="s">
        <v>1035</v>
      </c>
      <c r="C878" s="148" t="s">
        <v>422</v>
      </c>
      <c r="D878" s="148" t="s">
        <v>138</v>
      </c>
      <c r="E878" s="148" t="s">
        <v>139</v>
      </c>
      <c r="F878" s="150">
        <v>1.14320098</v>
      </c>
      <c r="G878" s="150">
        <v>1.5031543000000001</v>
      </c>
      <c r="H878" s="56">
        <f t="shared" si="39"/>
        <v>-0.23946531636838608</v>
      </c>
      <c r="I878" s="150">
        <v>2.3946348877588406</v>
      </c>
      <c r="J878" s="150">
        <v>5.0900273154751927</v>
      </c>
      <c r="K878" s="56">
        <f t="shared" si="40"/>
        <v>-0.52954380412096413</v>
      </c>
      <c r="L878" s="56">
        <f t="shared" si="41"/>
        <v>2.0946753280064896</v>
      </c>
    </row>
    <row r="879" spans="1:12" x14ac:dyDescent="0.2">
      <c r="A879" s="151" t="s">
        <v>3037</v>
      </c>
      <c r="B879" s="151" t="s">
        <v>462</v>
      </c>
      <c r="C879" s="148" t="s">
        <v>1659</v>
      </c>
      <c r="D879" s="148" t="s">
        <v>137</v>
      </c>
      <c r="E879" s="148" t="s">
        <v>464</v>
      </c>
      <c r="F879" s="150">
        <v>3.5365814700000002</v>
      </c>
      <c r="G879" s="150">
        <v>2.1847777700000002</v>
      </c>
      <c r="H879" s="56">
        <f t="shared" si="39"/>
        <v>0.6187373922245647</v>
      </c>
      <c r="I879" s="150">
        <v>2.3880919940526764</v>
      </c>
      <c r="J879" s="150">
        <v>3.3002280000000002</v>
      </c>
      <c r="K879" s="56">
        <f t="shared" si="40"/>
        <v>-0.27638575454402659</v>
      </c>
      <c r="L879" s="56">
        <f t="shared" si="41"/>
        <v>0.67525434216921243</v>
      </c>
    </row>
    <row r="880" spans="1:12" x14ac:dyDescent="0.2">
      <c r="A880" s="148" t="s">
        <v>2237</v>
      </c>
      <c r="B880" s="151" t="s">
        <v>2238</v>
      </c>
      <c r="C880" s="148" t="s">
        <v>1870</v>
      </c>
      <c r="D880" s="148" t="s">
        <v>138</v>
      </c>
      <c r="E880" s="148" t="s">
        <v>464</v>
      </c>
      <c r="F880" s="150">
        <v>0.96474872999999994</v>
      </c>
      <c r="G880" s="150">
        <v>0.94658043999999997</v>
      </c>
      <c r="H880" s="56">
        <f t="shared" si="39"/>
        <v>1.9193603873749909E-2</v>
      </c>
      <c r="I880" s="150">
        <v>2.3771822299999998</v>
      </c>
      <c r="J880" s="150">
        <v>1.0886188699999999</v>
      </c>
      <c r="K880" s="56">
        <f t="shared" si="40"/>
        <v>1.1836680361787226</v>
      </c>
      <c r="L880" s="56">
        <f t="shared" si="41"/>
        <v>2.4640428705202857</v>
      </c>
    </row>
    <row r="881" spans="1:12" x14ac:dyDescent="0.2">
      <c r="A881" s="148" t="s">
        <v>2779</v>
      </c>
      <c r="B881" s="151" t="s">
        <v>766</v>
      </c>
      <c r="C881" s="148" t="s">
        <v>422</v>
      </c>
      <c r="D881" s="148" t="s">
        <v>138</v>
      </c>
      <c r="E881" s="148" t="s">
        <v>464</v>
      </c>
      <c r="F881" s="150">
        <v>0.90993550000000001</v>
      </c>
      <c r="G881" s="150">
        <v>1.36903927</v>
      </c>
      <c r="H881" s="56">
        <f t="shared" si="39"/>
        <v>-0.33534740752907699</v>
      </c>
      <c r="I881" s="150">
        <v>2.3737088099999997</v>
      </c>
      <c r="J881" s="150">
        <v>7.3267043200000037</v>
      </c>
      <c r="K881" s="56">
        <f t="shared" si="40"/>
        <v>-0.67601957082935771</v>
      </c>
      <c r="L881" s="56">
        <f t="shared" si="41"/>
        <v>2.6086561190326125</v>
      </c>
    </row>
    <row r="882" spans="1:12" x14ac:dyDescent="0.2">
      <c r="A882" s="148" t="s">
        <v>3147</v>
      </c>
      <c r="B882" s="151" t="s">
        <v>3148</v>
      </c>
      <c r="C882" s="148" t="s">
        <v>1442</v>
      </c>
      <c r="D882" s="148" t="s">
        <v>138</v>
      </c>
      <c r="E882" s="148" t="s">
        <v>464</v>
      </c>
      <c r="F882" s="150">
        <v>0.32285271999999998</v>
      </c>
      <c r="G882" s="150">
        <v>2.5345051700000001</v>
      </c>
      <c r="H882" s="56">
        <f t="shared" si="39"/>
        <v>-0.87261705999992101</v>
      </c>
      <c r="I882" s="150">
        <v>2.3582398499999995</v>
      </c>
      <c r="J882" s="150">
        <v>5.5135976199999988</v>
      </c>
      <c r="K882" s="56">
        <f t="shared" si="40"/>
        <v>-0.57228655180680377</v>
      </c>
      <c r="L882" s="56">
        <f t="shared" si="41"/>
        <v>7.3043827848190332</v>
      </c>
    </row>
    <row r="883" spans="1:12" x14ac:dyDescent="0.2">
      <c r="A883" s="148" t="s">
        <v>2781</v>
      </c>
      <c r="B883" s="151" t="s">
        <v>854</v>
      </c>
      <c r="C883" s="148" t="s">
        <v>422</v>
      </c>
      <c r="D883" s="148" t="s">
        <v>138</v>
      </c>
      <c r="E883" s="148" t="s">
        <v>464</v>
      </c>
      <c r="F883" s="150">
        <v>7.3184599999999997E-3</v>
      </c>
      <c r="G883" s="150">
        <v>2.4913459200000001</v>
      </c>
      <c r="H883" s="56">
        <f t="shared" si="39"/>
        <v>-0.99706244727348015</v>
      </c>
      <c r="I883" s="150">
        <v>2.3435578394951331</v>
      </c>
      <c r="J883" s="150">
        <v>5.036369729394254</v>
      </c>
      <c r="K883" s="56">
        <f t="shared" si="40"/>
        <v>-0.53467319410304626</v>
      </c>
      <c r="L883" s="56" t="str">
        <f t="shared" si="41"/>
        <v/>
      </c>
    </row>
    <row r="884" spans="1:12" x14ac:dyDescent="0.2">
      <c r="A884" s="148" t="s">
        <v>3685</v>
      </c>
      <c r="B884" s="151" t="s">
        <v>3686</v>
      </c>
      <c r="C884" s="148" t="s">
        <v>1870</v>
      </c>
      <c r="D884" s="148" t="s">
        <v>138</v>
      </c>
      <c r="E884" s="148" t="s">
        <v>464</v>
      </c>
      <c r="F884" s="150">
        <v>0.63306311000000004</v>
      </c>
      <c r="G884" s="150">
        <v>4.1579199999999998E-3</v>
      </c>
      <c r="H884" s="56" t="str">
        <f t="shared" si="39"/>
        <v/>
      </c>
      <c r="I884" s="150">
        <v>2.3110773699999996</v>
      </c>
      <c r="J884" s="150">
        <v>0</v>
      </c>
      <c r="K884" s="56" t="str">
        <f t="shared" si="40"/>
        <v/>
      </c>
      <c r="L884" s="56">
        <f t="shared" si="41"/>
        <v>3.6506271388961511</v>
      </c>
    </row>
    <row r="885" spans="1:12" x14ac:dyDescent="0.2">
      <c r="A885" s="151" t="s">
        <v>2956</v>
      </c>
      <c r="B885" s="151" t="s">
        <v>973</v>
      </c>
      <c r="C885" s="148" t="s">
        <v>1659</v>
      </c>
      <c r="D885" s="148" t="s">
        <v>138</v>
      </c>
      <c r="E885" s="148" t="s">
        <v>139</v>
      </c>
      <c r="F885" s="150">
        <v>1.4071294399999998</v>
      </c>
      <c r="G885" s="150">
        <v>0.22536726999999998</v>
      </c>
      <c r="H885" s="56">
        <f t="shared" si="39"/>
        <v>5.2437169336967164</v>
      </c>
      <c r="I885" s="150">
        <v>2.3061305000000001</v>
      </c>
      <c r="J885" s="150">
        <v>9.0823500000000001E-2</v>
      </c>
      <c r="K885" s="56">
        <f t="shared" si="40"/>
        <v>24.391341447973268</v>
      </c>
      <c r="L885" s="56">
        <f t="shared" si="41"/>
        <v>1.6388900938637176</v>
      </c>
    </row>
    <row r="886" spans="1:12" x14ac:dyDescent="0.2">
      <c r="A886" s="148" t="s">
        <v>2769</v>
      </c>
      <c r="B886" s="151" t="s">
        <v>1091</v>
      </c>
      <c r="C886" s="148" t="s">
        <v>422</v>
      </c>
      <c r="D886" s="148" t="s">
        <v>407</v>
      </c>
      <c r="E886" s="148" t="s">
        <v>464</v>
      </c>
      <c r="F886" s="150">
        <v>1.6259012800000001</v>
      </c>
      <c r="G886" s="150">
        <v>1.24370197</v>
      </c>
      <c r="H886" s="56">
        <f t="shared" si="39"/>
        <v>0.30730779496956173</v>
      </c>
      <c r="I886" s="150">
        <v>2.3039847206732635</v>
      </c>
      <c r="J886" s="150">
        <v>3.5794882100000018</v>
      </c>
      <c r="K886" s="56">
        <f t="shared" si="40"/>
        <v>-0.35633683211006795</v>
      </c>
      <c r="L886" s="56">
        <f t="shared" si="41"/>
        <v>1.4170508068443513</v>
      </c>
    </row>
    <row r="887" spans="1:12" x14ac:dyDescent="0.2">
      <c r="A887" s="148" t="s">
        <v>2487</v>
      </c>
      <c r="B887" s="151" t="s">
        <v>2488</v>
      </c>
      <c r="C887" s="148" t="s">
        <v>422</v>
      </c>
      <c r="D887" s="148" t="s">
        <v>138</v>
      </c>
      <c r="E887" s="148" t="s">
        <v>139</v>
      </c>
      <c r="F887" s="150">
        <v>1.5492745800000001</v>
      </c>
      <c r="G887" s="150">
        <v>2.30242806</v>
      </c>
      <c r="H887" s="56">
        <f t="shared" si="39"/>
        <v>-0.32711270900685596</v>
      </c>
      <c r="I887" s="150">
        <v>2.278899184914704</v>
      </c>
      <c r="J887" s="150">
        <v>4.3198773710193219</v>
      </c>
      <c r="K887" s="56">
        <f t="shared" si="40"/>
        <v>-0.47246206565882842</v>
      </c>
      <c r="L887" s="56">
        <f t="shared" si="41"/>
        <v>1.4709459603440365</v>
      </c>
    </row>
    <row r="888" spans="1:12" x14ac:dyDescent="0.2">
      <c r="A888" s="148" t="s">
        <v>1850</v>
      </c>
      <c r="B888" s="151" t="s">
        <v>1455</v>
      </c>
      <c r="C888" s="148" t="s">
        <v>1870</v>
      </c>
      <c r="D888" s="148" t="s">
        <v>407</v>
      </c>
      <c r="E888" s="148" t="s">
        <v>464</v>
      </c>
      <c r="F888" s="150">
        <v>0.77186663</v>
      </c>
      <c r="G888" s="150">
        <v>0.28905841999999998</v>
      </c>
      <c r="H888" s="56">
        <f t="shared" si="39"/>
        <v>1.6702790045001978</v>
      </c>
      <c r="I888" s="150">
        <v>2.2769830999999985</v>
      </c>
      <c r="J888" s="150">
        <v>0.75014252000000026</v>
      </c>
      <c r="K888" s="56">
        <f t="shared" si="40"/>
        <v>2.0354006595973226</v>
      </c>
      <c r="L888" s="56">
        <f t="shared" si="41"/>
        <v>2.949969608091489</v>
      </c>
    </row>
    <row r="889" spans="1:12" x14ac:dyDescent="0.2">
      <c r="A889" s="148" t="s">
        <v>3629</v>
      </c>
      <c r="B889" s="151" t="s">
        <v>3630</v>
      </c>
      <c r="C889" s="148" t="s">
        <v>1411</v>
      </c>
      <c r="D889" s="148" t="s">
        <v>137</v>
      </c>
      <c r="E889" s="148" t="s">
        <v>139</v>
      </c>
      <c r="F889" s="150">
        <v>0.25356285000000001</v>
      </c>
      <c r="G889" s="150">
        <v>0.12669561000000001</v>
      </c>
      <c r="H889" s="56">
        <f t="shared" si="39"/>
        <v>1.0013546641434536</v>
      </c>
      <c r="I889" s="150">
        <v>2.2692452000000003</v>
      </c>
      <c r="J889" s="150">
        <v>8.2954559999999997E-2</v>
      </c>
      <c r="K889" s="56">
        <f t="shared" si="40"/>
        <v>26.355279806197519</v>
      </c>
      <c r="L889" s="56">
        <f t="shared" si="41"/>
        <v>8.9494387683369236</v>
      </c>
    </row>
    <row r="890" spans="1:12" x14ac:dyDescent="0.2">
      <c r="A890" s="148" t="s">
        <v>2924</v>
      </c>
      <c r="B890" s="151" t="s">
        <v>2188</v>
      </c>
      <c r="C890" s="148" t="s">
        <v>1660</v>
      </c>
      <c r="D890" s="148" t="s">
        <v>407</v>
      </c>
      <c r="E890" s="148" t="s">
        <v>464</v>
      </c>
      <c r="F890" s="150">
        <v>1.87448039</v>
      </c>
      <c r="G890" s="150">
        <v>1.71851596</v>
      </c>
      <c r="H890" s="56">
        <f t="shared" si="39"/>
        <v>9.0755299124484212E-2</v>
      </c>
      <c r="I890" s="150">
        <v>2.2690303200000002</v>
      </c>
      <c r="J890" s="150">
        <v>1.0841234900000001</v>
      </c>
      <c r="K890" s="56">
        <f t="shared" si="40"/>
        <v>1.0929629704822648</v>
      </c>
      <c r="L890" s="56">
        <f t="shared" si="41"/>
        <v>1.2104849600480483</v>
      </c>
    </row>
    <row r="891" spans="1:12" x14ac:dyDescent="0.2">
      <c r="A891" s="148" t="s">
        <v>3735</v>
      </c>
      <c r="B891" s="151" t="s">
        <v>3736</v>
      </c>
      <c r="C891" s="148" t="s">
        <v>980</v>
      </c>
      <c r="D891" s="148" t="s">
        <v>138</v>
      </c>
      <c r="E891" s="148" t="s">
        <v>464</v>
      </c>
      <c r="F891" s="150">
        <v>0.32743064</v>
      </c>
      <c r="G891" s="150"/>
      <c r="H891" s="56" t="str">
        <f t="shared" si="39"/>
        <v/>
      </c>
      <c r="I891" s="150">
        <v>2.2479210371012051</v>
      </c>
      <c r="J891" s="150"/>
      <c r="K891" s="56" t="str">
        <f t="shared" si="40"/>
        <v/>
      </c>
      <c r="L891" s="56">
        <f t="shared" si="41"/>
        <v>6.8653350129395498</v>
      </c>
    </row>
    <row r="892" spans="1:12" x14ac:dyDescent="0.2">
      <c r="A892" s="148" t="s">
        <v>2661</v>
      </c>
      <c r="B892" s="151" t="s">
        <v>1781</v>
      </c>
      <c r="C892" s="148" t="s">
        <v>1410</v>
      </c>
      <c r="D892" s="148" t="s">
        <v>137</v>
      </c>
      <c r="E892" s="148" t="s">
        <v>464</v>
      </c>
      <c r="F892" s="150">
        <v>3.8250739999999999</v>
      </c>
      <c r="G892" s="150">
        <v>3.8321028699999999</v>
      </c>
      <c r="H892" s="56">
        <f t="shared" si="39"/>
        <v>-1.834207023779677E-3</v>
      </c>
      <c r="I892" s="150">
        <v>2.2324298899999997</v>
      </c>
      <c r="J892" s="150">
        <v>0.30481468</v>
      </c>
      <c r="K892" s="56">
        <f t="shared" si="40"/>
        <v>6.3238923072865116</v>
      </c>
      <c r="L892" s="56">
        <f t="shared" si="41"/>
        <v>0.58363051015483614</v>
      </c>
    </row>
    <row r="893" spans="1:12" x14ac:dyDescent="0.2">
      <c r="A893" s="148" t="s">
        <v>2659</v>
      </c>
      <c r="B893" s="151" t="s">
        <v>1579</v>
      </c>
      <c r="C893" s="148" t="s">
        <v>1410</v>
      </c>
      <c r="D893" s="148" t="s">
        <v>137</v>
      </c>
      <c r="E893" s="148" t="s">
        <v>1871</v>
      </c>
      <c r="F893" s="150">
        <v>0.91770826000000005</v>
      </c>
      <c r="G893" s="150">
        <v>0.90148061999999995</v>
      </c>
      <c r="H893" s="56">
        <f t="shared" si="39"/>
        <v>1.8001096906553604E-2</v>
      </c>
      <c r="I893" s="150">
        <v>2.2135787599999999</v>
      </c>
      <c r="J893" s="150">
        <v>1.3264879999999999</v>
      </c>
      <c r="K893" s="56">
        <f t="shared" si="40"/>
        <v>0.66875143989240771</v>
      </c>
      <c r="L893" s="56">
        <f t="shared" si="41"/>
        <v>2.4120723943358642</v>
      </c>
    </row>
    <row r="894" spans="1:12" x14ac:dyDescent="0.2">
      <c r="A894" s="148" t="s">
        <v>3219</v>
      </c>
      <c r="B894" s="151" t="s">
        <v>3220</v>
      </c>
      <c r="C894" s="148" t="s">
        <v>422</v>
      </c>
      <c r="D894" s="148" t="s">
        <v>407</v>
      </c>
      <c r="E894" s="148" t="s">
        <v>464</v>
      </c>
      <c r="F894" s="150">
        <v>0.19908189000000001</v>
      </c>
      <c r="G894" s="150">
        <v>0.26539296999999995</v>
      </c>
      <c r="H894" s="56">
        <f t="shared" si="39"/>
        <v>-0.24985997179955421</v>
      </c>
      <c r="I894" s="150">
        <v>2.2123877799999998</v>
      </c>
      <c r="J894" s="150">
        <v>2.4260261899999995</v>
      </c>
      <c r="K894" s="56">
        <f t="shared" si="40"/>
        <v>-8.8061048508301432E-2</v>
      </c>
      <c r="L894" s="56">
        <f t="shared" si="41"/>
        <v>11.112953468545028</v>
      </c>
    </row>
    <row r="895" spans="1:12" x14ac:dyDescent="0.2">
      <c r="A895" s="148" t="s">
        <v>1588</v>
      </c>
      <c r="B895" s="151" t="s">
        <v>1972</v>
      </c>
      <c r="C895" s="148" t="s">
        <v>1411</v>
      </c>
      <c r="D895" s="148" t="s">
        <v>137</v>
      </c>
      <c r="E895" s="148" t="s">
        <v>464</v>
      </c>
      <c r="F895" s="150">
        <v>0.97542461999999996</v>
      </c>
      <c r="G895" s="150">
        <v>0.43009827</v>
      </c>
      <c r="H895" s="56">
        <f t="shared" si="39"/>
        <v>1.2679110520486399</v>
      </c>
      <c r="I895" s="150">
        <v>2.2107224799999998</v>
      </c>
      <c r="J895" s="150">
        <v>0.32830750000000003</v>
      </c>
      <c r="K895" s="56">
        <f t="shared" si="40"/>
        <v>5.7336947221735706</v>
      </c>
      <c r="L895" s="56">
        <f t="shared" si="41"/>
        <v>2.2664206281772956</v>
      </c>
    </row>
    <row r="896" spans="1:12" x14ac:dyDescent="0.2">
      <c r="A896" s="148" t="s">
        <v>2454</v>
      </c>
      <c r="B896" s="151" t="s">
        <v>3248</v>
      </c>
      <c r="C896" s="148" t="s">
        <v>1798</v>
      </c>
      <c r="D896" s="148" t="s">
        <v>138</v>
      </c>
      <c r="E896" s="148" t="s">
        <v>464</v>
      </c>
      <c r="F896" s="150">
        <v>0.97488609999999998</v>
      </c>
      <c r="G896" s="150">
        <v>0.45485013000000002</v>
      </c>
      <c r="H896" s="56">
        <f t="shared" si="39"/>
        <v>1.1433127874449545</v>
      </c>
      <c r="I896" s="150">
        <v>2.209109105599147</v>
      </c>
      <c r="J896" s="150">
        <v>0.64773210610595855</v>
      </c>
      <c r="K896" s="56">
        <f t="shared" si="40"/>
        <v>2.4105289590782957</v>
      </c>
      <c r="L896" s="56">
        <f t="shared" si="41"/>
        <v>2.2660176461631232</v>
      </c>
    </row>
    <row r="897" spans="1:12" x14ac:dyDescent="0.2">
      <c r="A897" s="148" t="s">
        <v>631</v>
      </c>
      <c r="B897" s="151" t="s">
        <v>274</v>
      </c>
      <c r="C897" s="148" t="s">
        <v>1411</v>
      </c>
      <c r="D897" s="148" t="s">
        <v>137</v>
      </c>
      <c r="E897" s="148" t="s">
        <v>464</v>
      </c>
      <c r="F897" s="150">
        <v>1.4479343500000001</v>
      </c>
      <c r="G897" s="150">
        <v>2.2947172</v>
      </c>
      <c r="H897" s="56">
        <f t="shared" si="39"/>
        <v>-0.36901403362470975</v>
      </c>
      <c r="I897" s="150">
        <v>2.1918329999999999</v>
      </c>
      <c r="J897" s="150">
        <v>0.21109800000000001</v>
      </c>
      <c r="K897" s="56">
        <f t="shared" si="40"/>
        <v>9.3830116817781306</v>
      </c>
      <c r="L897" s="56">
        <f t="shared" si="41"/>
        <v>1.513765454904775</v>
      </c>
    </row>
    <row r="898" spans="1:12" x14ac:dyDescent="0.2">
      <c r="A898" s="148" t="s">
        <v>2520</v>
      </c>
      <c r="B898" s="151" t="s">
        <v>1066</v>
      </c>
      <c r="C898" s="148" t="s">
        <v>1411</v>
      </c>
      <c r="D898" s="148" t="s">
        <v>138</v>
      </c>
      <c r="E898" s="148" t="s">
        <v>464</v>
      </c>
      <c r="F898" s="150">
        <v>0.56889181000000011</v>
      </c>
      <c r="G898" s="150">
        <v>0.57030811999999997</v>
      </c>
      <c r="H898" s="56">
        <f t="shared" si="39"/>
        <v>-2.4834119493158946E-3</v>
      </c>
      <c r="I898" s="150">
        <v>2.184199</v>
      </c>
      <c r="J898" s="150">
        <v>2.6269656499999998</v>
      </c>
      <c r="K898" s="56">
        <f t="shared" si="40"/>
        <v>-0.16854679847069942</v>
      </c>
      <c r="L898" s="56">
        <f t="shared" si="41"/>
        <v>3.8393925903064057</v>
      </c>
    </row>
    <row r="899" spans="1:12" x14ac:dyDescent="0.2">
      <c r="A899" s="151" t="s">
        <v>3085</v>
      </c>
      <c r="B899" s="151" t="s">
        <v>286</v>
      </c>
      <c r="C899" s="148" t="s">
        <v>1659</v>
      </c>
      <c r="D899" s="148" t="s">
        <v>138</v>
      </c>
      <c r="E899" s="148" t="s">
        <v>464</v>
      </c>
      <c r="F899" s="150">
        <v>6.1977362500000002</v>
      </c>
      <c r="G899" s="150">
        <v>5.1914633499999994</v>
      </c>
      <c r="H899" s="56">
        <f t="shared" si="39"/>
        <v>0.19383222651470722</v>
      </c>
      <c r="I899" s="150">
        <v>2.1827770000000002</v>
      </c>
      <c r="J899" s="150">
        <v>4.0145474999999999</v>
      </c>
      <c r="K899" s="56">
        <f t="shared" si="40"/>
        <v>-0.45628318010933977</v>
      </c>
      <c r="L899" s="56">
        <f t="shared" si="41"/>
        <v>0.35218939818550687</v>
      </c>
    </row>
    <row r="900" spans="1:12" x14ac:dyDescent="0.2">
      <c r="A900" s="148" t="s">
        <v>2879</v>
      </c>
      <c r="B900" s="151" t="s">
        <v>199</v>
      </c>
      <c r="C900" s="148" t="s">
        <v>1411</v>
      </c>
      <c r="D900" s="148" t="s">
        <v>137</v>
      </c>
      <c r="E900" s="148" t="s">
        <v>464</v>
      </c>
      <c r="F900" s="150">
        <v>0.74191101999999998</v>
      </c>
      <c r="G900" s="150">
        <v>0.19362088</v>
      </c>
      <c r="H900" s="56">
        <f t="shared" si="39"/>
        <v>2.8317717593267835</v>
      </c>
      <c r="I900" s="150">
        <v>2.1569500000000001</v>
      </c>
      <c r="J900" s="150">
        <v>0.30513449999999998</v>
      </c>
      <c r="K900" s="56">
        <f t="shared" si="40"/>
        <v>6.068849966162464</v>
      </c>
      <c r="L900" s="56">
        <f t="shared" si="41"/>
        <v>2.9072893404386959</v>
      </c>
    </row>
    <row r="901" spans="1:12" x14ac:dyDescent="0.2">
      <c r="A901" s="148" t="s">
        <v>2929</v>
      </c>
      <c r="B901" s="151" t="s">
        <v>1169</v>
      </c>
      <c r="C901" s="148" t="s">
        <v>1741</v>
      </c>
      <c r="D901" s="148" t="s">
        <v>407</v>
      </c>
      <c r="E901" s="148" t="s">
        <v>139</v>
      </c>
      <c r="F901" s="150">
        <v>1.17903205</v>
      </c>
      <c r="G901" s="150">
        <v>0.58297617000000002</v>
      </c>
      <c r="H901" s="56">
        <f t="shared" si="39"/>
        <v>1.0224360971735775</v>
      </c>
      <c r="I901" s="150">
        <v>2.1450442773519276</v>
      </c>
      <c r="J901" s="150">
        <v>1.3972763623010773</v>
      </c>
      <c r="K901" s="56">
        <f t="shared" si="40"/>
        <v>0.5351610713713093</v>
      </c>
      <c r="L901" s="56">
        <f t="shared" si="41"/>
        <v>1.8193265207268348</v>
      </c>
    </row>
    <row r="902" spans="1:12" x14ac:dyDescent="0.2">
      <c r="A902" s="148" t="s">
        <v>1525</v>
      </c>
      <c r="B902" s="151" t="s">
        <v>923</v>
      </c>
      <c r="C902" s="148" t="s">
        <v>1411</v>
      </c>
      <c r="D902" s="148" t="s">
        <v>138</v>
      </c>
      <c r="E902" s="148" t="s">
        <v>139</v>
      </c>
      <c r="F902" s="150">
        <v>0.81469606999999999</v>
      </c>
      <c r="G902" s="150">
        <v>1.4427826000000001</v>
      </c>
      <c r="H902" s="56">
        <f t="shared" si="39"/>
        <v>-0.4353299866521817</v>
      </c>
      <c r="I902" s="150">
        <v>2.092177</v>
      </c>
      <c r="J902" s="150">
        <v>1.1006615</v>
      </c>
      <c r="K902" s="56">
        <f t="shared" si="40"/>
        <v>0.90083599726164687</v>
      </c>
      <c r="L902" s="56">
        <f t="shared" si="41"/>
        <v>2.5680460199102226</v>
      </c>
    </row>
    <row r="903" spans="1:12" x14ac:dyDescent="0.2">
      <c r="A903" s="151" t="s">
        <v>3113</v>
      </c>
      <c r="B903" s="151" t="s">
        <v>1908</v>
      </c>
      <c r="C903" s="148" t="s">
        <v>1659</v>
      </c>
      <c r="D903" s="148" t="s">
        <v>138</v>
      </c>
      <c r="E903" s="148" t="s">
        <v>464</v>
      </c>
      <c r="F903" s="150">
        <v>4.8323999999999997E-3</v>
      </c>
      <c r="G903" s="150">
        <v>1.61750752</v>
      </c>
      <c r="H903" s="56">
        <f t="shared" ref="H903:H966" si="42">IF(ISERROR(F903/G903-1),"",IF((F903/G903-1)&gt;10000%,"",F903/G903-1))</f>
        <v>-0.99701244047384707</v>
      </c>
      <c r="I903" s="150">
        <v>2.0802725</v>
      </c>
      <c r="J903" s="150">
        <v>3.9014834999999999</v>
      </c>
      <c r="K903" s="56">
        <f t="shared" ref="K903:K966" si="43">IF(ISERROR(I903/J903-1),"",IF((I903/J903-1)&gt;10000%,"",I903/J903-1))</f>
        <v>-0.46679961609474963</v>
      </c>
      <c r="L903" s="56" t="str">
        <f t="shared" ref="L903:L966" si="44">IF(ISERROR(I903/F903),"",IF(I903/F903&gt;10000%,"",I903/F903))</f>
        <v/>
      </c>
    </row>
    <row r="904" spans="1:12" x14ac:dyDescent="0.2">
      <c r="A904" s="148" t="s">
        <v>3645</v>
      </c>
      <c r="B904" s="151" t="s">
        <v>3646</v>
      </c>
      <c r="C904" s="148" t="s">
        <v>1411</v>
      </c>
      <c r="D904" s="148" t="s">
        <v>138</v>
      </c>
      <c r="E904" s="148" t="s">
        <v>139</v>
      </c>
      <c r="F904" s="150">
        <v>3.37184784</v>
      </c>
      <c r="G904" s="150">
        <v>2.50993618</v>
      </c>
      <c r="H904" s="56">
        <f t="shared" si="42"/>
        <v>0.34339983098693772</v>
      </c>
      <c r="I904" s="150">
        <v>2.0350909000000001</v>
      </c>
      <c r="J904" s="150">
        <v>58.753257149999996</v>
      </c>
      <c r="K904" s="56">
        <f t="shared" si="43"/>
        <v>-0.96536207524964424</v>
      </c>
      <c r="L904" s="56">
        <f t="shared" si="44"/>
        <v>0.60355359926324559</v>
      </c>
    </row>
    <row r="905" spans="1:12" x14ac:dyDescent="0.2">
      <c r="A905" s="148" t="s">
        <v>2565</v>
      </c>
      <c r="B905" s="151" t="s">
        <v>2566</v>
      </c>
      <c r="C905" s="148" t="s">
        <v>1410</v>
      </c>
      <c r="D905" s="148" t="s">
        <v>138</v>
      </c>
      <c r="E905" s="148" t="s">
        <v>464</v>
      </c>
      <c r="F905" s="150">
        <v>0.46455777000000004</v>
      </c>
      <c r="G905" s="150">
        <v>0.76295082999999997</v>
      </c>
      <c r="H905" s="56">
        <f t="shared" si="42"/>
        <v>-0.39110391950160139</v>
      </c>
      <c r="I905" s="150">
        <v>2.0111167665757703</v>
      </c>
      <c r="J905" s="150">
        <v>9.5025000000000005E-3</v>
      </c>
      <c r="K905" s="56" t="str">
        <f t="shared" si="43"/>
        <v/>
      </c>
      <c r="L905" s="56">
        <f t="shared" si="44"/>
        <v>4.3290994068956596</v>
      </c>
    </row>
    <row r="906" spans="1:12" x14ac:dyDescent="0.2">
      <c r="A906" s="148" t="s">
        <v>1764</v>
      </c>
      <c r="B906" s="151" t="s">
        <v>1765</v>
      </c>
      <c r="C906" s="148" t="s">
        <v>1566</v>
      </c>
      <c r="D906" s="148" t="s">
        <v>138</v>
      </c>
      <c r="E906" s="148" t="s">
        <v>464</v>
      </c>
      <c r="F906" s="150">
        <v>0.50103872999999999</v>
      </c>
      <c r="G906" s="150">
        <v>0.43359999999999999</v>
      </c>
      <c r="H906" s="56">
        <f t="shared" si="42"/>
        <v>0.1555321263837639</v>
      </c>
      <c r="I906" s="150">
        <v>2.00413913</v>
      </c>
      <c r="J906" s="150">
        <v>2.8968119200000002</v>
      </c>
      <c r="K906" s="56">
        <f t="shared" si="43"/>
        <v>-0.30815697209641424</v>
      </c>
      <c r="L906" s="56">
        <f t="shared" si="44"/>
        <v>3.9999684854701751</v>
      </c>
    </row>
    <row r="907" spans="1:12" x14ac:dyDescent="0.2">
      <c r="A907" s="148" t="s">
        <v>3225</v>
      </c>
      <c r="B907" s="151" t="s">
        <v>3226</v>
      </c>
      <c r="C907" s="148" t="s">
        <v>1660</v>
      </c>
      <c r="D907" s="148" t="s">
        <v>407</v>
      </c>
      <c r="E907" s="148" t="s">
        <v>464</v>
      </c>
      <c r="F907" s="150">
        <v>1.3823866100000002</v>
      </c>
      <c r="G907" s="150">
        <v>5.7288E-3</v>
      </c>
      <c r="H907" s="56" t="str">
        <f t="shared" si="42"/>
        <v/>
      </c>
      <c r="I907" s="150">
        <v>1.9872529999999999</v>
      </c>
      <c r="J907" s="150">
        <v>1.5258499999999999E-2</v>
      </c>
      <c r="K907" s="56" t="str">
        <f t="shared" si="43"/>
        <v/>
      </c>
      <c r="L907" s="56">
        <f t="shared" si="44"/>
        <v>1.437552263328129</v>
      </c>
    </row>
    <row r="908" spans="1:12" x14ac:dyDescent="0.2">
      <c r="A908" s="151" t="s">
        <v>3529</v>
      </c>
      <c r="B908" s="151" t="s">
        <v>3530</v>
      </c>
      <c r="C908" s="148" t="s">
        <v>1410</v>
      </c>
      <c r="D908" s="148" t="s">
        <v>138</v>
      </c>
      <c r="E908" s="148" t="s">
        <v>464</v>
      </c>
      <c r="F908" s="150">
        <v>0.15115698000000002</v>
      </c>
      <c r="G908" s="150">
        <v>1.29296517</v>
      </c>
      <c r="H908" s="56">
        <f t="shared" si="42"/>
        <v>-0.88309276730168995</v>
      </c>
      <c r="I908" s="181">
        <v>1.9774053539066507</v>
      </c>
      <c r="J908" s="181">
        <v>2.1925607274148127</v>
      </c>
      <c r="K908" s="56">
        <f t="shared" si="43"/>
        <v>-9.81297214795257E-2</v>
      </c>
      <c r="L908" s="56">
        <f t="shared" si="44"/>
        <v>13.081799820998345</v>
      </c>
    </row>
    <row r="909" spans="1:12" x14ac:dyDescent="0.2">
      <c r="A909" s="148" t="s">
        <v>600</v>
      </c>
      <c r="B909" s="151" t="s">
        <v>3172</v>
      </c>
      <c r="C909" s="148" t="s">
        <v>1662</v>
      </c>
      <c r="D909" s="148" t="s">
        <v>138</v>
      </c>
      <c r="E909" s="148" t="s">
        <v>139</v>
      </c>
      <c r="F909" s="150">
        <v>1.0901373799999998</v>
      </c>
      <c r="G909" s="150">
        <v>0.62651403999999999</v>
      </c>
      <c r="H909" s="56">
        <f t="shared" si="42"/>
        <v>0.74000470923205453</v>
      </c>
      <c r="I909" s="150">
        <v>1.9653259063171258</v>
      </c>
      <c r="J909" s="150">
        <v>0.81392076999999985</v>
      </c>
      <c r="K909" s="56">
        <f t="shared" si="43"/>
        <v>1.4146403172843547</v>
      </c>
      <c r="L909" s="56">
        <f t="shared" si="44"/>
        <v>1.8028240682079226</v>
      </c>
    </row>
    <row r="910" spans="1:12" x14ac:dyDescent="0.2">
      <c r="A910" s="148" t="s">
        <v>1553</v>
      </c>
      <c r="B910" s="151" t="s">
        <v>295</v>
      </c>
      <c r="C910" s="148" t="s">
        <v>1411</v>
      </c>
      <c r="D910" s="148" t="s">
        <v>137</v>
      </c>
      <c r="E910" s="148" t="s">
        <v>139</v>
      </c>
      <c r="F910" s="150">
        <v>0.11996453999999999</v>
      </c>
      <c r="G910" s="150">
        <v>5.5144660000000005E-2</v>
      </c>
      <c r="H910" s="56">
        <f t="shared" si="42"/>
        <v>1.1754516212449215</v>
      </c>
      <c r="I910" s="150">
        <v>1.958199</v>
      </c>
      <c r="J910" s="150">
        <v>2.0701000000000001E-2</v>
      </c>
      <c r="K910" s="56">
        <f t="shared" si="43"/>
        <v>93.594415728708753</v>
      </c>
      <c r="L910" s="56">
        <f t="shared" si="44"/>
        <v>16.323148490378909</v>
      </c>
    </row>
    <row r="911" spans="1:12" x14ac:dyDescent="0.2">
      <c r="A911" s="148" t="s">
        <v>2608</v>
      </c>
      <c r="B911" s="151" t="s">
        <v>1668</v>
      </c>
      <c r="C911" s="148" t="s">
        <v>1410</v>
      </c>
      <c r="D911" s="148" t="s">
        <v>138</v>
      </c>
      <c r="E911" s="148" t="s">
        <v>139</v>
      </c>
      <c r="F911" s="150">
        <v>3.6864601000000001</v>
      </c>
      <c r="G911" s="150">
        <v>2.0847612799999999</v>
      </c>
      <c r="H911" s="56">
        <f t="shared" si="42"/>
        <v>0.76828883736750919</v>
      </c>
      <c r="I911" s="150">
        <v>1.9499975000000001</v>
      </c>
      <c r="J911" s="150">
        <v>1.0177465000000001</v>
      </c>
      <c r="K911" s="56">
        <f t="shared" si="43"/>
        <v>0.91599528959323351</v>
      </c>
      <c r="L911" s="56">
        <f t="shared" si="44"/>
        <v>0.52896205224084747</v>
      </c>
    </row>
    <row r="912" spans="1:12" x14ac:dyDescent="0.2">
      <c r="A912" s="148" t="s">
        <v>1817</v>
      </c>
      <c r="B912" s="151" t="s">
        <v>2208</v>
      </c>
      <c r="C912" s="148" t="s">
        <v>1870</v>
      </c>
      <c r="D912" s="148" t="s">
        <v>137</v>
      </c>
      <c r="E912" s="148" t="s">
        <v>464</v>
      </c>
      <c r="F912" s="150">
        <v>1.35841368</v>
      </c>
      <c r="G912" s="150">
        <v>3.3538822499999998</v>
      </c>
      <c r="H912" s="56">
        <f t="shared" si="42"/>
        <v>-0.59497275731728505</v>
      </c>
      <c r="I912" s="150">
        <v>1.8906734865038666</v>
      </c>
      <c r="J912" s="150">
        <v>5.6633043073105771</v>
      </c>
      <c r="K912" s="56">
        <f t="shared" si="43"/>
        <v>-0.66615364742748207</v>
      </c>
      <c r="L912" s="56">
        <f t="shared" si="44"/>
        <v>1.3918245335278621</v>
      </c>
    </row>
    <row r="913" spans="1:12" x14ac:dyDescent="0.2">
      <c r="A913" s="148" t="s">
        <v>2191</v>
      </c>
      <c r="B913" s="151" t="s">
        <v>2192</v>
      </c>
      <c r="C913" s="148" t="s">
        <v>422</v>
      </c>
      <c r="D913" s="148" t="s">
        <v>407</v>
      </c>
      <c r="E913" s="148" t="s">
        <v>139</v>
      </c>
      <c r="F913" s="150">
        <v>0.69706847999999999</v>
      </c>
      <c r="G913" s="150">
        <v>1.80524931</v>
      </c>
      <c r="H913" s="56">
        <f t="shared" si="42"/>
        <v>-0.61386581003595564</v>
      </c>
      <c r="I913" s="150">
        <v>1.8901418053947387</v>
      </c>
      <c r="J913" s="150">
        <v>2.6455705539813228</v>
      </c>
      <c r="K913" s="56">
        <f t="shared" si="43"/>
        <v>-0.28554473720224105</v>
      </c>
      <c r="L913" s="56">
        <f t="shared" si="44"/>
        <v>2.711558275299923</v>
      </c>
    </row>
    <row r="914" spans="1:12" x14ac:dyDescent="0.2">
      <c r="A914" s="148" t="s">
        <v>3162</v>
      </c>
      <c r="B914" s="151" t="s">
        <v>3163</v>
      </c>
      <c r="C914" s="148" t="s">
        <v>3161</v>
      </c>
      <c r="D914" s="148" t="s">
        <v>138</v>
      </c>
      <c r="E914" s="148" t="s">
        <v>464</v>
      </c>
      <c r="F914" s="150">
        <v>0.62985334999999998</v>
      </c>
      <c r="G914" s="150">
        <v>0.17662288000000001</v>
      </c>
      <c r="H914" s="56">
        <f t="shared" si="42"/>
        <v>2.5660914939219648</v>
      </c>
      <c r="I914" s="150">
        <v>1.8809652645451358</v>
      </c>
      <c r="J914" s="150">
        <v>1.7596500000000001E-2</v>
      </c>
      <c r="K914" s="56" t="str">
        <f t="shared" si="43"/>
        <v/>
      </c>
      <c r="L914" s="56">
        <f t="shared" si="44"/>
        <v>2.9863543069908824</v>
      </c>
    </row>
    <row r="915" spans="1:12" x14ac:dyDescent="0.2">
      <c r="A915" s="148" t="s">
        <v>705</v>
      </c>
      <c r="B915" s="151" t="s">
        <v>785</v>
      </c>
      <c r="C915" s="148" t="s">
        <v>1412</v>
      </c>
      <c r="D915" s="148" t="s">
        <v>138</v>
      </c>
      <c r="E915" s="148" t="s">
        <v>464</v>
      </c>
      <c r="F915" s="150">
        <v>0.86747121999999999</v>
      </c>
      <c r="G915" s="150">
        <v>0.66773746</v>
      </c>
      <c r="H915" s="56">
        <f t="shared" si="42"/>
        <v>0.29912019613217433</v>
      </c>
      <c r="I915" s="150">
        <v>1.8549609199999999</v>
      </c>
      <c r="J915" s="150">
        <v>1.1033479199999991</v>
      </c>
      <c r="K915" s="56">
        <f t="shared" si="43"/>
        <v>0.68121123570886088</v>
      </c>
      <c r="L915" s="56">
        <f t="shared" si="44"/>
        <v>2.1383544228706515</v>
      </c>
    </row>
    <row r="916" spans="1:12" x14ac:dyDescent="0.2">
      <c r="A916" s="148" t="s">
        <v>2231</v>
      </c>
      <c r="B916" s="151" t="s">
        <v>2232</v>
      </c>
      <c r="C916" s="148" t="s">
        <v>1412</v>
      </c>
      <c r="D916" s="148" t="s">
        <v>138</v>
      </c>
      <c r="E916" s="148" t="s">
        <v>139</v>
      </c>
      <c r="F916" s="150">
        <v>0.31990036999999999</v>
      </c>
      <c r="G916" s="150">
        <v>0.49211439000000001</v>
      </c>
      <c r="H916" s="56">
        <f t="shared" si="42"/>
        <v>-0.34994713322648419</v>
      </c>
      <c r="I916" s="150">
        <v>1.8249359999999999</v>
      </c>
      <c r="J916" s="150">
        <v>1.0292397000000002</v>
      </c>
      <c r="K916" s="56">
        <f t="shared" si="43"/>
        <v>0.77309134111325051</v>
      </c>
      <c r="L916" s="56">
        <f t="shared" si="44"/>
        <v>5.7047011230402767</v>
      </c>
    </row>
    <row r="917" spans="1:12" x14ac:dyDescent="0.2">
      <c r="A917" s="148" t="s">
        <v>1378</v>
      </c>
      <c r="B917" s="151" t="s">
        <v>522</v>
      </c>
      <c r="C917" s="148" t="s">
        <v>1660</v>
      </c>
      <c r="D917" s="148" t="s">
        <v>138</v>
      </c>
      <c r="E917" s="148" t="s">
        <v>139</v>
      </c>
      <c r="F917" s="150">
        <v>4.1137110799999999</v>
      </c>
      <c r="G917" s="150">
        <v>3.1062208999999998</v>
      </c>
      <c r="H917" s="56">
        <f t="shared" si="42"/>
        <v>0.32434595363130803</v>
      </c>
      <c r="I917" s="150">
        <v>1.8137334039677895</v>
      </c>
      <c r="J917" s="150">
        <v>0.84419560301377405</v>
      </c>
      <c r="K917" s="56">
        <f t="shared" si="43"/>
        <v>1.1484753029899353</v>
      </c>
      <c r="L917" s="56">
        <f t="shared" si="44"/>
        <v>0.44089955971526068</v>
      </c>
    </row>
    <row r="918" spans="1:12" x14ac:dyDescent="0.2">
      <c r="A918" s="148" t="s">
        <v>1356</v>
      </c>
      <c r="B918" s="151" t="s">
        <v>840</v>
      </c>
      <c r="C918" s="148" t="s">
        <v>1661</v>
      </c>
      <c r="D918" s="148" t="s">
        <v>138</v>
      </c>
      <c r="E918" s="148" t="s">
        <v>464</v>
      </c>
      <c r="F918" s="150">
        <v>0.67194962999999996</v>
      </c>
      <c r="G918" s="150">
        <v>2.5351694900000004</v>
      </c>
      <c r="H918" s="56">
        <f t="shared" si="42"/>
        <v>-0.73494883373655628</v>
      </c>
      <c r="I918" s="150">
        <v>1.8114625</v>
      </c>
      <c r="J918" s="150">
        <v>5.2144500000000003E-2</v>
      </c>
      <c r="K918" s="56">
        <f t="shared" si="43"/>
        <v>33.739282186999588</v>
      </c>
      <c r="L918" s="56">
        <f t="shared" si="44"/>
        <v>2.6958307871975467</v>
      </c>
    </row>
    <row r="919" spans="1:12" x14ac:dyDescent="0.2">
      <c r="A919" s="148" t="s">
        <v>2657</v>
      </c>
      <c r="B919" s="151" t="s">
        <v>1735</v>
      </c>
      <c r="C919" s="148" t="s">
        <v>1410</v>
      </c>
      <c r="D919" s="148" t="s">
        <v>137</v>
      </c>
      <c r="E919" s="148" t="s">
        <v>464</v>
      </c>
      <c r="F919" s="150">
        <v>6.3363702000000002</v>
      </c>
      <c r="G919" s="150">
        <v>10.860043060000001</v>
      </c>
      <c r="H919" s="56">
        <f t="shared" si="42"/>
        <v>-0.41654281065069743</v>
      </c>
      <c r="I919" s="150">
        <v>1.8106305</v>
      </c>
      <c r="J919" s="150">
        <v>3.3148455000000001</v>
      </c>
      <c r="K919" s="56">
        <f t="shared" si="43"/>
        <v>-0.4537813300800897</v>
      </c>
      <c r="L919" s="56">
        <f t="shared" si="44"/>
        <v>0.2857520067246071</v>
      </c>
    </row>
    <row r="920" spans="1:12" x14ac:dyDescent="0.2">
      <c r="A920" s="148" t="s">
        <v>1103</v>
      </c>
      <c r="B920" s="151" t="s">
        <v>3167</v>
      </c>
      <c r="C920" s="148" t="s">
        <v>1662</v>
      </c>
      <c r="D920" s="148" t="s">
        <v>138</v>
      </c>
      <c r="E920" s="148" t="s">
        <v>139</v>
      </c>
      <c r="F920" s="150">
        <v>0.52712459999999994</v>
      </c>
      <c r="G920" s="150">
        <v>1.23303505</v>
      </c>
      <c r="H920" s="56">
        <f t="shared" si="42"/>
        <v>-0.57249828380790957</v>
      </c>
      <c r="I920" s="150">
        <v>1.8104438470891324</v>
      </c>
      <c r="J920" s="150">
        <v>2.8994303212349508</v>
      </c>
      <c r="K920" s="56">
        <f t="shared" si="43"/>
        <v>-0.37558635783390293</v>
      </c>
      <c r="L920" s="56">
        <f t="shared" si="44"/>
        <v>3.4345652756276839</v>
      </c>
    </row>
    <row r="921" spans="1:12" x14ac:dyDescent="0.2">
      <c r="A921" s="148" t="s">
        <v>2504</v>
      </c>
      <c r="B921" s="151" t="s">
        <v>2013</v>
      </c>
      <c r="C921" s="148" t="s">
        <v>1563</v>
      </c>
      <c r="D921" s="148" t="s">
        <v>138</v>
      </c>
      <c r="E921" s="148" t="s">
        <v>139</v>
      </c>
      <c r="F921" s="150">
        <v>0.57995895999999991</v>
      </c>
      <c r="G921" s="150">
        <v>1.89492587</v>
      </c>
      <c r="H921" s="56">
        <f t="shared" si="42"/>
        <v>-0.69394108277174982</v>
      </c>
      <c r="I921" s="150">
        <v>1.8065085000000001</v>
      </c>
      <c r="J921" s="150">
        <v>0.418881</v>
      </c>
      <c r="K921" s="56">
        <f t="shared" si="43"/>
        <v>3.3127009819017816</v>
      </c>
      <c r="L921" s="56">
        <f t="shared" si="44"/>
        <v>3.1148902329226886</v>
      </c>
    </row>
    <row r="922" spans="1:12" x14ac:dyDescent="0.2">
      <c r="A922" s="148" t="s">
        <v>2718</v>
      </c>
      <c r="B922" s="151" t="s">
        <v>2484</v>
      </c>
      <c r="C922" s="148" t="s">
        <v>1870</v>
      </c>
      <c r="D922" s="148" t="s">
        <v>137</v>
      </c>
      <c r="E922" s="148" t="s">
        <v>464</v>
      </c>
      <c r="F922" s="150">
        <v>0.82963023999999996</v>
      </c>
      <c r="G922" s="150">
        <v>0.53303345999999996</v>
      </c>
      <c r="H922" s="56">
        <f t="shared" si="42"/>
        <v>0.55643182324801899</v>
      </c>
      <c r="I922" s="150">
        <v>1.801050168367182</v>
      </c>
      <c r="J922" s="150">
        <v>1.8017809516664811</v>
      </c>
      <c r="K922" s="56">
        <f t="shared" si="43"/>
        <v>-4.055894245208469E-4</v>
      </c>
      <c r="L922" s="56">
        <f t="shared" si="44"/>
        <v>2.170907087918085</v>
      </c>
    </row>
    <row r="923" spans="1:12" x14ac:dyDescent="0.2">
      <c r="A923" s="148" t="s">
        <v>604</v>
      </c>
      <c r="B923" s="151" t="s">
        <v>3179</v>
      </c>
      <c r="C923" s="148" t="s">
        <v>1662</v>
      </c>
      <c r="D923" s="148" t="s">
        <v>138</v>
      </c>
      <c r="E923" s="148" t="s">
        <v>139</v>
      </c>
      <c r="F923" s="150">
        <v>1.4139150199999999</v>
      </c>
      <c r="G923" s="150">
        <v>1.87927971</v>
      </c>
      <c r="H923" s="56">
        <f t="shared" si="42"/>
        <v>-0.24762928451986543</v>
      </c>
      <c r="I923" s="150">
        <v>1.7940166600000005</v>
      </c>
      <c r="J923" s="150">
        <v>3.4057815677436247</v>
      </c>
      <c r="K923" s="56">
        <f t="shared" si="43"/>
        <v>-0.47324376965591475</v>
      </c>
      <c r="L923" s="56">
        <f t="shared" si="44"/>
        <v>1.2688291973869834</v>
      </c>
    </row>
    <row r="924" spans="1:12" x14ac:dyDescent="0.2">
      <c r="A924" s="148" t="s">
        <v>730</v>
      </c>
      <c r="B924" s="151" t="s">
        <v>731</v>
      </c>
      <c r="C924" s="148" t="s">
        <v>1410</v>
      </c>
      <c r="D924" s="148" t="s">
        <v>137</v>
      </c>
      <c r="E924" s="148" t="s">
        <v>464</v>
      </c>
      <c r="F924" s="150">
        <v>1.71554779</v>
      </c>
      <c r="G924" s="150">
        <v>2.52830712</v>
      </c>
      <c r="H924" s="56">
        <f t="shared" si="42"/>
        <v>-0.32146384573722198</v>
      </c>
      <c r="I924" s="150">
        <v>1.7931885000000001</v>
      </c>
      <c r="J924" s="150">
        <v>0.85226449999999998</v>
      </c>
      <c r="K924" s="56">
        <f t="shared" si="43"/>
        <v>1.1040281508850835</v>
      </c>
      <c r="L924" s="56">
        <f t="shared" si="44"/>
        <v>1.045257095402746</v>
      </c>
    </row>
    <row r="925" spans="1:12" x14ac:dyDescent="0.2">
      <c r="A925" s="148" t="s">
        <v>2633</v>
      </c>
      <c r="B925" s="151" t="s">
        <v>1779</v>
      </c>
      <c r="C925" s="148" t="s">
        <v>1410</v>
      </c>
      <c r="D925" s="148" t="s">
        <v>137</v>
      </c>
      <c r="E925" s="148" t="s">
        <v>464</v>
      </c>
      <c r="F925" s="150">
        <v>1.7469904299999999</v>
      </c>
      <c r="G925" s="150">
        <v>2.86773642</v>
      </c>
      <c r="H925" s="56">
        <f t="shared" si="42"/>
        <v>-0.3908120642412457</v>
      </c>
      <c r="I925" s="150">
        <v>1.7791055</v>
      </c>
      <c r="J925" s="150">
        <v>5.5695699999999997</v>
      </c>
      <c r="K925" s="56">
        <f t="shared" si="43"/>
        <v>-0.68056681215964598</v>
      </c>
      <c r="L925" s="56">
        <f t="shared" si="44"/>
        <v>1.0183830829571288</v>
      </c>
    </row>
    <row r="926" spans="1:12" x14ac:dyDescent="0.2">
      <c r="A926" s="151" t="s">
        <v>3119</v>
      </c>
      <c r="B926" s="151" t="s">
        <v>981</v>
      </c>
      <c r="C926" s="148" t="s">
        <v>1659</v>
      </c>
      <c r="D926" s="148" t="s">
        <v>407</v>
      </c>
      <c r="E926" s="148" t="s">
        <v>139</v>
      </c>
      <c r="F926" s="150">
        <v>0.53696906000000011</v>
      </c>
      <c r="G926" s="150">
        <v>2.9313325499999996</v>
      </c>
      <c r="H926" s="56">
        <f t="shared" si="42"/>
        <v>-0.81681741977722722</v>
      </c>
      <c r="I926" s="150">
        <v>1.7642802498005947</v>
      </c>
      <c r="J926" s="150">
        <v>13.105840609631821</v>
      </c>
      <c r="K926" s="56">
        <f t="shared" si="43"/>
        <v>-0.86538213744916304</v>
      </c>
      <c r="L926" s="56">
        <f t="shared" si="44"/>
        <v>3.2856273875455586</v>
      </c>
    </row>
    <row r="927" spans="1:12" x14ac:dyDescent="0.2">
      <c r="A927" s="151" t="s">
        <v>3102</v>
      </c>
      <c r="B927" s="151" t="s">
        <v>1344</v>
      </c>
      <c r="C927" s="148" t="s">
        <v>1659</v>
      </c>
      <c r="D927" s="148" t="s">
        <v>138</v>
      </c>
      <c r="E927" s="148" t="s">
        <v>464</v>
      </c>
      <c r="F927" s="150">
        <v>2.0143147400000001</v>
      </c>
      <c r="G927" s="150">
        <v>2.0058410599999998</v>
      </c>
      <c r="H927" s="56">
        <f t="shared" si="42"/>
        <v>4.2245022145475097E-3</v>
      </c>
      <c r="I927" s="150">
        <v>1.727004</v>
      </c>
      <c r="J927" s="150">
        <v>0.4595245</v>
      </c>
      <c r="K927" s="56">
        <f t="shared" si="43"/>
        <v>2.7582413995336483</v>
      </c>
      <c r="L927" s="56">
        <f t="shared" si="44"/>
        <v>0.85736551776412051</v>
      </c>
    </row>
    <row r="928" spans="1:12" x14ac:dyDescent="0.2">
      <c r="A928" s="151" t="s">
        <v>2302</v>
      </c>
      <c r="B928" s="151" t="s">
        <v>169</v>
      </c>
      <c r="C928" s="148" t="s">
        <v>1411</v>
      </c>
      <c r="D928" s="148" t="s">
        <v>137</v>
      </c>
      <c r="E928" s="148" t="s">
        <v>139</v>
      </c>
      <c r="F928" s="150">
        <v>3.2940366800000001</v>
      </c>
      <c r="G928" s="150">
        <v>0.25528959000000001</v>
      </c>
      <c r="H928" s="56">
        <f t="shared" si="42"/>
        <v>11.903137491818605</v>
      </c>
      <c r="I928" s="150">
        <v>1.723338</v>
      </c>
      <c r="J928" s="150">
        <v>0.92199050000000005</v>
      </c>
      <c r="K928" s="56">
        <f t="shared" si="43"/>
        <v>0.8691494109754927</v>
      </c>
      <c r="L928" s="56">
        <f t="shared" si="44"/>
        <v>0.52316903769268286</v>
      </c>
    </row>
    <row r="929" spans="1:12" x14ac:dyDescent="0.2">
      <c r="A929" s="148" t="s">
        <v>2522</v>
      </c>
      <c r="B929" s="151" t="s">
        <v>1505</v>
      </c>
      <c r="C929" s="148" t="s">
        <v>1411</v>
      </c>
      <c r="D929" s="148" t="s">
        <v>138</v>
      </c>
      <c r="E929" s="148" t="s">
        <v>464</v>
      </c>
      <c r="F929" s="150">
        <v>1.8531801799999998</v>
      </c>
      <c r="G929" s="150">
        <v>0.23698923000000002</v>
      </c>
      <c r="H929" s="56">
        <f t="shared" si="42"/>
        <v>6.8196810040692553</v>
      </c>
      <c r="I929" s="150">
        <v>1.7122860200000001</v>
      </c>
      <c r="J929" s="150">
        <v>0.91567399999999999</v>
      </c>
      <c r="K929" s="56">
        <f t="shared" si="43"/>
        <v>0.86997339664553119</v>
      </c>
      <c r="L929" s="56">
        <f t="shared" si="44"/>
        <v>0.92397168849496336</v>
      </c>
    </row>
    <row r="930" spans="1:12" x14ac:dyDescent="0.2">
      <c r="A930" s="148" t="s">
        <v>2797</v>
      </c>
      <c r="B930" s="151" t="s">
        <v>122</v>
      </c>
      <c r="C930" s="148" t="s">
        <v>422</v>
      </c>
      <c r="D930" s="148" t="s">
        <v>138</v>
      </c>
      <c r="E930" s="148" t="s">
        <v>464</v>
      </c>
      <c r="F930" s="150">
        <v>0.36227362000000002</v>
      </c>
      <c r="G930" s="150">
        <v>0.51705588000000002</v>
      </c>
      <c r="H930" s="56">
        <f t="shared" si="42"/>
        <v>-0.29935306025337149</v>
      </c>
      <c r="I930" s="150">
        <v>1.7104374033104317</v>
      </c>
      <c r="J930" s="150">
        <v>0.83532392439741632</v>
      </c>
      <c r="K930" s="56">
        <f t="shared" si="43"/>
        <v>1.0476336823996779</v>
      </c>
      <c r="L930" s="56">
        <f t="shared" si="44"/>
        <v>4.7213965049689008</v>
      </c>
    </row>
    <row r="931" spans="1:12" x14ac:dyDescent="0.2">
      <c r="A931" s="148" t="s">
        <v>2449</v>
      </c>
      <c r="B931" s="151" t="s">
        <v>2450</v>
      </c>
      <c r="C931" s="148" t="s">
        <v>1661</v>
      </c>
      <c r="D931" s="148" t="s">
        <v>138</v>
      </c>
      <c r="E931" s="148" t="s">
        <v>139</v>
      </c>
      <c r="F931" s="150">
        <v>5.6521571799999997</v>
      </c>
      <c r="G931" s="150">
        <v>4.6065294000000003</v>
      </c>
      <c r="H931" s="56">
        <f t="shared" si="42"/>
        <v>0.22698819202152487</v>
      </c>
      <c r="I931" s="150">
        <v>1.6987515</v>
      </c>
      <c r="J931" s="150">
        <v>167.483003</v>
      </c>
      <c r="K931" s="56">
        <f t="shared" si="43"/>
        <v>-0.98985717076018753</v>
      </c>
      <c r="L931" s="56">
        <f t="shared" si="44"/>
        <v>0.3005492320721343</v>
      </c>
    </row>
    <row r="932" spans="1:12" x14ac:dyDescent="0.2">
      <c r="A932" s="148" t="s">
        <v>1213</v>
      </c>
      <c r="B932" s="151" t="s">
        <v>1048</v>
      </c>
      <c r="C932" s="148" t="s">
        <v>422</v>
      </c>
      <c r="D932" s="148" t="s">
        <v>138</v>
      </c>
      <c r="E932" s="148" t="s">
        <v>139</v>
      </c>
      <c r="F932" s="150">
        <v>0.53647403999999999</v>
      </c>
      <c r="G932" s="150">
        <v>1.3880217800000001</v>
      </c>
      <c r="H932" s="56">
        <f t="shared" si="42"/>
        <v>-0.6134973905092469</v>
      </c>
      <c r="I932" s="150">
        <v>1.6944058227413108</v>
      </c>
      <c r="J932" s="150">
        <v>3.0474302058594365</v>
      </c>
      <c r="K932" s="56">
        <f t="shared" si="43"/>
        <v>-0.44398863689038803</v>
      </c>
      <c r="L932" s="56">
        <f t="shared" si="44"/>
        <v>3.1584115845406253</v>
      </c>
    </row>
    <row r="933" spans="1:12" x14ac:dyDescent="0.2">
      <c r="A933" s="151" t="s">
        <v>2944</v>
      </c>
      <c r="B933" s="151" t="s">
        <v>238</v>
      </c>
      <c r="C933" s="148" t="s">
        <v>1659</v>
      </c>
      <c r="D933" s="148" t="s">
        <v>137</v>
      </c>
      <c r="E933" s="148" t="s">
        <v>464</v>
      </c>
      <c r="F933" s="150">
        <v>4.0746442599999995</v>
      </c>
      <c r="G933" s="150">
        <v>1.6062838700000002</v>
      </c>
      <c r="H933" s="56">
        <f t="shared" si="42"/>
        <v>1.536690018558176</v>
      </c>
      <c r="I933" s="150">
        <v>1.685287</v>
      </c>
      <c r="J933" s="150">
        <v>0.76839950000000001</v>
      </c>
      <c r="K933" s="56">
        <f t="shared" si="43"/>
        <v>1.1932432282946563</v>
      </c>
      <c r="L933" s="56">
        <f t="shared" si="44"/>
        <v>0.41360346878478177</v>
      </c>
    </row>
    <row r="934" spans="1:12" x14ac:dyDescent="0.2">
      <c r="A934" s="148" t="s">
        <v>2193</v>
      </c>
      <c r="B934" s="151" t="s">
        <v>2194</v>
      </c>
      <c r="C934" s="148" t="s">
        <v>422</v>
      </c>
      <c r="D934" s="148" t="s">
        <v>407</v>
      </c>
      <c r="E934" s="148" t="s">
        <v>139</v>
      </c>
      <c r="F934" s="150">
        <v>0.1517394</v>
      </c>
      <c r="G934" s="150">
        <v>9.3010559999999992E-2</v>
      </c>
      <c r="H934" s="56">
        <f t="shared" si="42"/>
        <v>0.63142120636624499</v>
      </c>
      <c r="I934" s="150">
        <v>1.6734928100000002</v>
      </c>
      <c r="J934" s="150">
        <v>0.16037106000000004</v>
      </c>
      <c r="K934" s="56">
        <f t="shared" si="43"/>
        <v>9.4351296923522217</v>
      </c>
      <c r="L934" s="56">
        <f t="shared" si="44"/>
        <v>11.028729585064921</v>
      </c>
    </row>
    <row r="935" spans="1:12" x14ac:dyDescent="0.2">
      <c r="A935" s="151" t="s">
        <v>3043</v>
      </c>
      <c r="B935" s="151" t="s">
        <v>428</v>
      </c>
      <c r="C935" s="148" t="s">
        <v>1659</v>
      </c>
      <c r="D935" s="148" t="s">
        <v>138</v>
      </c>
      <c r="E935" s="148" t="s">
        <v>464</v>
      </c>
      <c r="F935" s="150">
        <v>1.4540324599999999</v>
      </c>
      <c r="G935" s="150">
        <v>1.5315853400000001</v>
      </c>
      <c r="H935" s="56">
        <f t="shared" si="42"/>
        <v>-5.0635689683475427E-2</v>
      </c>
      <c r="I935" s="150">
        <v>1.6586485</v>
      </c>
      <c r="J935" s="150">
        <v>2.4456723018816287</v>
      </c>
      <c r="K935" s="56">
        <f t="shared" si="43"/>
        <v>-0.32180263941171339</v>
      </c>
      <c r="L935" s="56">
        <f t="shared" si="44"/>
        <v>1.140723158271171</v>
      </c>
    </row>
    <row r="936" spans="1:12" x14ac:dyDescent="0.2">
      <c r="A936" s="148" t="s">
        <v>934</v>
      </c>
      <c r="B936" s="151" t="s">
        <v>925</v>
      </c>
      <c r="C936" s="148" t="s">
        <v>1412</v>
      </c>
      <c r="D936" s="148" t="s">
        <v>407</v>
      </c>
      <c r="E936" s="148" t="s">
        <v>464</v>
      </c>
      <c r="F936" s="150">
        <v>0.26814522999999996</v>
      </c>
      <c r="G936" s="150">
        <v>0.98964764999999999</v>
      </c>
      <c r="H936" s="56">
        <f t="shared" si="42"/>
        <v>-0.72904979868340014</v>
      </c>
      <c r="I936" s="150">
        <v>1.6454248261481288</v>
      </c>
      <c r="J936" s="150">
        <v>2.3267125940315809</v>
      </c>
      <c r="K936" s="56">
        <f t="shared" si="43"/>
        <v>-0.29281131224848</v>
      </c>
      <c r="L936" s="56">
        <f t="shared" si="44"/>
        <v>6.1363195837872224</v>
      </c>
    </row>
    <row r="937" spans="1:12" x14ac:dyDescent="0.2">
      <c r="A937" s="148" t="s">
        <v>2784</v>
      </c>
      <c r="B937" s="151" t="s">
        <v>1968</v>
      </c>
      <c r="C937" s="148" t="s">
        <v>422</v>
      </c>
      <c r="D937" s="148" t="s">
        <v>407</v>
      </c>
      <c r="E937" s="148" t="s">
        <v>139</v>
      </c>
      <c r="F937" s="150">
        <v>2.8784667000000002</v>
      </c>
      <c r="G937" s="150">
        <v>1.2849492900000001</v>
      </c>
      <c r="H937" s="56">
        <f t="shared" si="42"/>
        <v>1.2401403093502621</v>
      </c>
      <c r="I937" s="150">
        <v>1.6395293699999991</v>
      </c>
      <c r="J937" s="150">
        <v>3.1686711599999997</v>
      </c>
      <c r="K937" s="56">
        <f t="shared" si="43"/>
        <v>-0.48258140803730509</v>
      </c>
      <c r="L937" s="56">
        <f t="shared" si="44"/>
        <v>0.56958427554503199</v>
      </c>
    </row>
    <row r="938" spans="1:12" x14ac:dyDescent="0.2">
      <c r="A938" s="148" t="s">
        <v>2107</v>
      </c>
      <c r="B938" s="151" t="s">
        <v>1905</v>
      </c>
      <c r="C938" s="148" t="s">
        <v>1663</v>
      </c>
      <c r="D938" s="148" t="s">
        <v>407</v>
      </c>
      <c r="E938" s="148" t="s">
        <v>464</v>
      </c>
      <c r="F938" s="150">
        <v>0.64246773999999995</v>
      </c>
      <c r="G938" s="150">
        <v>2.8535462999999996</v>
      </c>
      <c r="H938" s="56">
        <f t="shared" si="42"/>
        <v>-0.77485287692721161</v>
      </c>
      <c r="I938" s="150">
        <v>1.6325213788570039</v>
      </c>
      <c r="J938" s="150">
        <v>3.9993873022972397</v>
      </c>
      <c r="K938" s="56">
        <f t="shared" si="43"/>
        <v>-0.59180713057740442</v>
      </c>
      <c r="L938" s="56">
        <f t="shared" si="44"/>
        <v>2.541016890368696</v>
      </c>
    </row>
    <row r="939" spans="1:12" x14ac:dyDescent="0.2">
      <c r="A939" s="151" t="s">
        <v>2910</v>
      </c>
      <c r="B939" s="151" t="s">
        <v>2295</v>
      </c>
      <c r="C939" s="148" t="s">
        <v>1660</v>
      </c>
      <c r="D939" s="148" t="s">
        <v>138</v>
      </c>
      <c r="E939" s="148" t="s">
        <v>139</v>
      </c>
      <c r="F939" s="150">
        <v>0.57851275999999996</v>
      </c>
      <c r="G939" s="150">
        <v>0.78777248</v>
      </c>
      <c r="H939" s="56">
        <f t="shared" si="42"/>
        <v>-0.26563471727268262</v>
      </c>
      <c r="I939" s="181">
        <v>1.6297900000000001</v>
      </c>
      <c r="J939" s="181">
        <v>2.3607935000000002</v>
      </c>
      <c r="K939" s="56">
        <f t="shared" si="43"/>
        <v>-0.30964313481886496</v>
      </c>
      <c r="L939" s="56">
        <f t="shared" si="44"/>
        <v>2.8172066593656466</v>
      </c>
    </row>
    <row r="940" spans="1:12" x14ac:dyDescent="0.2">
      <c r="A940" s="148" t="s">
        <v>1886</v>
      </c>
      <c r="B940" s="151" t="s">
        <v>1887</v>
      </c>
      <c r="C940" s="148" t="s">
        <v>1442</v>
      </c>
      <c r="D940" s="148" t="s">
        <v>407</v>
      </c>
      <c r="E940" s="148" t="s">
        <v>139</v>
      </c>
      <c r="F940" s="150">
        <v>0.61487639999999999</v>
      </c>
      <c r="G940" s="150">
        <v>1.4508199900000001</v>
      </c>
      <c r="H940" s="56">
        <f t="shared" si="42"/>
        <v>-0.57618698099134957</v>
      </c>
      <c r="I940" s="150">
        <v>1.6283191276081908</v>
      </c>
      <c r="J940" s="150">
        <v>2.4115495749337805</v>
      </c>
      <c r="K940" s="56">
        <f t="shared" si="43"/>
        <v>-0.32478305877128677</v>
      </c>
      <c r="L940" s="56">
        <f t="shared" si="44"/>
        <v>2.6482056029605148</v>
      </c>
    </row>
    <row r="941" spans="1:12" x14ac:dyDescent="0.2">
      <c r="A941" s="148" t="s">
        <v>1876</v>
      </c>
      <c r="B941" s="151" t="s">
        <v>1877</v>
      </c>
      <c r="C941" s="148" t="s">
        <v>1563</v>
      </c>
      <c r="D941" s="148" t="s">
        <v>138</v>
      </c>
      <c r="E941" s="148" t="s">
        <v>464</v>
      </c>
      <c r="F941" s="150">
        <v>0.29771363000000001</v>
      </c>
      <c r="G941" s="150">
        <v>1.10223592</v>
      </c>
      <c r="H941" s="56">
        <f t="shared" si="42"/>
        <v>-0.72990026490880466</v>
      </c>
      <c r="I941" s="150">
        <v>1.6257492281470511</v>
      </c>
      <c r="J941" s="150">
        <v>1.6248648199999995</v>
      </c>
      <c r="K941" s="56">
        <f t="shared" si="43"/>
        <v>5.4429644618170236E-4</v>
      </c>
      <c r="L941" s="56">
        <f t="shared" si="44"/>
        <v>5.4607819875329557</v>
      </c>
    </row>
    <row r="942" spans="1:12" x14ac:dyDescent="0.2">
      <c r="A942" s="148" t="s">
        <v>2217</v>
      </c>
      <c r="B942" s="151" t="s">
        <v>2218</v>
      </c>
      <c r="C942" s="148" t="s">
        <v>1417</v>
      </c>
      <c r="D942" s="148" t="s">
        <v>138</v>
      </c>
      <c r="E942" s="148" t="s">
        <v>464</v>
      </c>
      <c r="F942" s="150">
        <v>0.70846332999999995</v>
      </c>
      <c r="G942" s="150">
        <v>0.72727962999999995</v>
      </c>
      <c r="H942" s="56">
        <f t="shared" si="42"/>
        <v>-2.5872166940795527E-2</v>
      </c>
      <c r="I942" s="150">
        <v>1.6208694300000004</v>
      </c>
      <c r="J942" s="150">
        <v>1.9654228599999994</v>
      </c>
      <c r="K942" s="56">
        <f t="shared" si="43"/>
        <v>-0.17530753153038992</v>
      </c>
      <c r="L942" s="56">
        <f t="shared" si="44"/>
        <v>2.2878663741142402</v>
      </c>
    </row>
    <row r="943" spans="1:12" x14ac:dyDescent="0.2">
      <c r="A943" s="148" t="s">
        <v>3426</v>
      </c>
      <c r="B943" s="151" t="s">
        <v>1916</v>
      </c>
      <c r="C943" s="148" t="s">
        <v>422</v>
      </c>
      <c r="D943" s="148" t="s">
        <v>407</v>
      </c>
      <c r="E943" s="148" t="s">
        <v>139</v>
      </c>
      <c r="F943" s="150">
        <v>1.06586946</v>
      </c>
      <c r="G943" s="150">
        <v>0.20247073999999998</v>
      </c>
      <c r="H943" s="56">
        <f t="shared" si="42"/>
        <v>4.2643135497010585</v>
      </c>
      <c r="I943" s="150">
        <v>1.6134303800000005</v>
      </c>
      <c r="J943" s="150">
        <v>1.2938244900000002</v>
      </c>
      <c r="K943" s="56">
        <f t="shared" si="43"/>
        <v>0.24702414621939961</v>
      </c>
      <c r="L943" s="56">
        <f t="shared" si="44"/>
        <v>1.5137223089213949</v>
      </c>
    </row>
    <row r="944" spans="1:12" x14ac:dyDescent="0.2">
      <c r="A944" s="151" t="s">
        <v>3025</v>
      </c>
      <c r="B944" s="151" t="s">
        <v>100</v>
      </c>
      <c r="C944" s="148" t="s">
        <v>1659</v>
      </c>
      <c r="D944" s="148" t="s">
        <v>137</v>
      </c>
      <c r="E944" s="148" t="s">
        <v>464</v>
      </c>
      <c r="F944" s="150">
        <v>0.93703996999999994</v>
      </c>
      <c r="G944" s="150">
        <v>0.19078513</v>
      </c>
      <c r="H944" s="56">
        <f t="shared" si="42"/>
        <v>3.91149373119383</v>
      </c>
      <c r="I944" s="150">
        <v>1.5928244999999999</v>
      </c>
      <c r="J944" s="150">
        <v>7.7214500000000005E-2</v>
      </c>
      <c r="K944" s="56">
        <f t="shared" si="43"/>
        <v>19.628567173264084</v>
      </c>
      <c r="L944" s="56">
        <f t="shared" si="44"/>
        <v>1.6998469126135569</v>
      </c>
    </row>
    <row r="945" spans="1:12" x14ac:dyDescent="0.2">
      <c r="A945" s="148" t="s">
        <v>2840</v>
      </c>
      <c r="B945" s="151" t="s">
        <v>105</v>
      </c>
      <c r="C945" s="148" t="s">
        <v>1411</v>
      </c>
      <c r="D945" s="148" t="s">
        <v>137</v>
      </c>
      <c r="E945" s="148" t="s">
        <v>464</v>
      </c>
      <c r="F945" s="150">
        <v>24.798678389999999</v>
      </c>
      <c r="G945" s="150">
        <v>42.653747590000002</v>
      </c>
      <c r="H945" s="56">
        <f t="shared" si="42"/>
        <v>-0.41860493412274169</v>
      </c>
      <c r="I945" s="150">
        <v>1.59192658</v>
      </c>
      <c r="J945" s="150">
        <v>1.0914415</v>
      </c>
      <c r="K945" s="56">
        <f t="shared" si="43"/>
        <v>0.45855419644570961</v>
      </c>
      <c r="L945" s="56">
        <f t="shared" si="44"/>
        <v>6.4194008848549769E-2</v>
      </c>
    </row>
    <row r="946" spans="1:12" x14ac:dyDescent="0.2">
      <c r="A946" s="148" t="s">
        <v>2596</v>
      </c>
      <c r="B946" s="151" t="s">
        <v>1744</v>
      </c>
      <c r="C946" s="148" t="s">
        <v>1410</v>
      </c>
      <c r="D946" s="148" t="s">
        <v>137</v>
      </c>
      <c r="E946" s="148" t="s">
        <v>464</v>
      </c>
      <c r="F946" s="150">
        <v>1.0031514699999999</v>
      </c>
      <c r="G946" s="150">
        <v>0.58824619999999994</v>
      </c>
      <c r="H946" s="56">
        <f t="shared" si="42"/>
        <v>0.70532588225814297</v>
      </c>
      <c r="I946" s="150">
        <v>1.58193761</v>
      </c>
      <c r="J946" s="150">
        <v>0.173848</v>
      </c>
      <c r="K946" s="56">
        <f t="shared" si="43"/>
        <v>8.0995444871381892</v>
      </c>
      <c r="L946" s="56">
        <f t="shared" si="44"/>
        <v>1.5769678431513439</v>
      </c>
    </row>
    <row r="947" spans="1:12" x14ac:dyDescent="0.2">
      <c r="A947" s="148" t="s">
        <v>2872</v>
      </c>
      <c r="B947" s="151" t="s">
        <v>205</v>
      </c>
      <c r="C947" s="148" t="s">
        <v>1411</v>
      </c>
      <c r="D947" s="148" t="s">
        <v>137</v>
      </c>
      <c r="E947" s="148" t="s">
        <v>464</v>
      </c>
      <c r="F947" s="150">
        <v>1.52317802</v>
      </c>
      <c r="G947" s="150">
        <v>1.45820376</v>
      </c>
      <c r="H947" s="56">
        <f t="shared" si="42"/>
        <v>4.4557737253400065E-2</v>
      </c>
      <c r="I947" s="150">
        <v>1.575315</v>
      </c>
      <c r="J947" s="150">
        <v>2.4475880000000001</v>
      </c>
      <c r="K947" s="56">
        <f t="shared" si="43"/>
        <v>-0.35638064903080091</v>
      </c>
      <c r="L947" s="56">
        <f t="shared" si="44"/>
        <v>1.0342290784894599</v>
      </c>
    </row>
    <row r="948" spans="1:12" x14ac:dyDescent="0.2">
      <c r="A948" s="148" t="s">
        <v>1592</v>
      </c>
      <c r="B948" s="151" t="s">
        <v>2076</v>
      </c>
      <c r="C948" s="148" t="s">
        <v>1411</v>
      </c>
      <c r="D948" s="148" t="s">
        <v>137</v>
      </c>
      <c r="E948" s="148" t="s">
        <v>464</v>
      </c>
      <c r="F948" s="150">
        <v>5.8004572000000003</v>
      </c>
      <c r="G948" s="150">
        <v>2.8303602799999998</v>
      </c>
      <c r="H948" s="56">
        <f t="shared" si="42"/>
        <v>1.0493706193474424</v>
      </c>
      <c r="I948" s="150">
        <v>1.55873759</v>
      </c>
      <c r="J948" s="150">
        <v>7.2715454800000003</v>
      </c>
      <c r="K948" s="56">
        <f t="shared" si="43"/>
        <v>-0.78563874842188297</v>
      </c>
      <c r="L948" s="56">
        <f t="shared" si="44"/>
        <v>0.268726677269509</v>
      </c>
    </row>
    <row r="949" spans="1:12" x14ac:dyDescent="0.2">
      <c r="A949" s="151" t="s">
        <v>3333</v>
      </c>
      <c r="B949" s="151" t="s">
        <v>3334</v>
      </c>
      <c r="C949" s="148" t="s">
        <v>1660</v>
      </c>
      <c r="D949" s="148" t="s">
        <v>138</v>
      </c>
      <c r="E949" s="148" t="s">
        <v>464</v>
      </c>
      <c r="F949" s="150">
        <v>0.26675665000000004</v>
      </c>
      <c r="G949" s="150">
        <v>3.9746910000000003E-2</v>
      </c>
      <c r="H949" s="56">
        <f t="shared" si="42"/>
        <v>5.7113808343843591</v>
      </c>
      <c r="I949" s="181">
        <v>1.5531855000000001</v>
      </c>
      <c r="J949" s="181">
        <v>0.10454049999999999</v>
      </c>
      <c r="K949" s="56">
        <f t="shared" si="43"/>
        <v>13.857261061502482</v>
      </c>
      <c r="L949" s="56">
        <f t="shared" si="44"/>
        <v>5.8224809016007653</v>
      </c>
    </row>
    <row r="950" spans="1:12" x14ac:dyDescent="0.2">
      <c r="A950" s="148" t="s">
        <v>2219</v>
      </c>
      <c r="B950" s="151" t="s">
        <v>2220</v>
      </c>
      <c r="C950" s="148" t="s">
        <v>1417</v>
      </c>
      <c r="D950" s="148" t="s">
        <v>138</v>
      </c>
      <c r="E950" s="148" t="s">
        <v>464</v>
      </c>
      <c r="F950" s="150">
        <v>0.66442729</v>
      </c>
      <c r="G950" s="150">
        <v>0.18319788000000001</v>
      </c>
      <c r="H950" s="56">
        <f t="shared" si="42"/>
        <v>2.6268284873165562</v>
      </c>
      <c r="I950" s="150">
        <v>1.5511745076328085</v>
      </c>
      <c r="J950" s="150">
        <v>0.75245112999999986</v>
      </c>
      <c r="K950" s="56">
        <f t="shared" si="43"/>
        <v>1.0614953527052431</v>
      </c>
      <c r="L950" s="56">
        <f t="shared" si="44"/>
        <v>2.3346038475222901</v>
      </c>
    </row>
    <row r="951" spans="1:12" x14ac:dyDescent="0.2">
      <c r="A951" s="148" t="s">
        <v>649</v>
      </c>
      <c r="B951" s="151" t="s">
        <v>310</v>
      </c>
      <c r="C951" s="148" t="s">
        <v>422</v>
      </c>
      <c r="D951" s="148" t="s">
        <v>138</v>
      </c>
      <c r="E951" s="148" t="s">
        <v>139</v>
      </c>
      <c r="F951" s="150">
        <v>2.6332082400000001</v>
      </c>
      <c r="G951" s="150">
        <v>2.87643644</v>
      </c>
      <c r="H951" s="56">
        <f t="shared" si="42"/>
        <v>-8.4558864787570243E-2</v>
      </c>
      <c r="I951" s="150">
        <v>1.5363439999999999</v>
      </c>
      <c r="J951" s="150">
        <v>1.3195650000000001</v>
      </c>
      <c r="K951" s="56">
        <f t="shared" si="43"/>
        <v>0.16428065309401196</v>
      </c>
      <c r="L951" s="56">
        <f t="shared" si="44"/>
        <v>0.58344948821822007</v>
      </c>
    </row>
    <row r="952" spans="1:12" x14ac:dyDescent="0.2">
      <c r="A952" s="148" t="s">
        <v>2826</v>
      </c>
      <c r="B952" s="151" t="s">
        <v>939</v>
      </c>
      <c r="C952" s="148" t="s">
        <v>422</v>
      </c>
      <c r="D952" s="148" t="s">
        <v>138</v>
      </c>
      <c r="E952" s="148" t="s">
        <v>464</v>
      </c>
      <c r="F952" s="150">
        <v>0.90802484999999999</v>
      </c>
      <c r="G952" s="150">
        <v>0.89477823000000001</v>
      </c>
      <c r="H952" s="56">
        <f t="shared" si="42"/>
        <v>1.4804361076151684E-2</v>
      </c>
      <c r="I952" s="150">
        <v>1.5302760810423774</v>
      </c>
      <c r="J952" s="150">
        <v>1.6540080812655833</v>
      </c>
      <c r="K952" s="56">
        <f t="shared" si="43"/>
        <v>-7.4807373449185866E-2</v>
      </c>
      <c r="L952" s="56">
        <f t="shared" si="44"/>
        <v>1.6852799579685263</v>
      </c>
    </row>
    <row r="953" spans="1:12" x14ac:dyDescent="0.2">
      <c r="A953" s="148" t="s">
        <v>1840</v>
      </c>
      <c r="B953" s="151" t="s">
        <v>162</v>
      </c>
      <c r="C953" s="148" t="s">
        <v>1870</v>
      </c>
      <c r="D953" s="148" t="s">
        <v>137</v>
      </c>
      <c r="E953" s="148" t="s">
        <v>464</v>
      </c>
      <c r="F953" s="150">
        <v>0.97165395999999993</v>
      </c>
      <c r="G953" s="150">
        <v>1.05201642</v>
      </c>
      <c r="H953" s="56">
        <f t="shared" si="42"/>
        <v>-7.638897879559714E-2</v>
      </c>
      <c r="I953" s="150">
        <v>1.5247334100000001</v>
      </c>
      <c r="J953" s="150">
        <v>2.148706419999999</v>
      </c>
      <c r="K953" s="56">
        <f t="shared" si="43"/>
        <v>-0.29039472502716268</v>
      </c>
      <c r="L953" s="56">
        <f t="shared" si="44"/>
        <v>1.5692144248555322</v>
      </c>
    </row>
    <row r="954" spans="1:12" x14ac:dyDescent="0.2">
      <c r="A954" s="151" t="s">
        <v>3042</v>
      </c>
      <c r="B954" s="151" t="s">
        <v>460</v>
      </c>
      <c r="C954" s="148" t="s">
        <v>1659</v>
      </c>
      <c r="D954" s="148" t="s">
        <v>138</v>
      </c>
      <c r="E954" s="148" t="s">
        <v>464</v>
      </c>
      <c r="F954" s="150">
        <v>0.54012800000000005</v>
      </c>
      <c r="G954" s="150">
        <v>1.1007781999999999</v>
      </c>
      <c r="H954" s="56">
        <f t="shared" si="42"/>
        <v>-0.50932167806375517</v>
      </c>
      <c r="I954" s="150">
        <v>1.5246150000000001</v>
      </c>
      <c r="J954" s="150">
        <v>4.7904000000000002E-2</v>
      </c>
      <c r="K954" s="56">
        <f t="shared" si="43"/>
        <v>30.826465430861724</v>
      </c>
      <c r="L954" s="56">
        <f t="shared" si="44"/>
        <v>2.8226920285561938</v>
      </c>
    </row>
    <row r="955" spans="1:12" x14ac:dyDescent="0.2">
      <c r="A955" s="148" t="s">
        <v>1851</v>
      </c>
      <c r="B955" s="151" t="s">
        <v>186</v>
      </c>
      <c r="C955" s="148" t="s">
        <v>1870</v>
      </c>
      <c r="D955" s="148" t="s">
        <v>137</v>
      </c>
      <c r="E955" s="148" t="s">
        <v>464</v>
      </c>
      <c r="F955" s="150">
        <v>0.55721602000000003</v>
      </c>
      <c r="G955" s="150">
        <v>0.51722657000000005</v>
      </c>
      <c r="H955" s="56">
        <f t="shared" si="42"/>
        <v>7.7315150302506686E-2</v>
      </c>
      <c r="I955" s="150">
        <v>1.5183229995052236</v>
      </c>
      <c r="J955" s="150">
        <v>0.29716644866290343</v>
      </c>
      <c r="K955" s="56">
        <f t="shared" si="43"/>
        <v>4.1093352104078313</v>
      </c>
      <c r="L955" s="56">
        <f t="shared" si="44"/>
        <v>2.724837307271287</v>
      </c>
    </row>
    <row r="956" spans="1:12" x14ac:dyDescent="0.2">
      <c r="A956" s="148" t="s">
        <v>1810</v>
      </c>
      <c r="B956" s="151" t="s">
        <v>2207</v>
      </c>
      <c r="C956" s="148" t="s">
        <v>1870</v>
      </c>
      <c r="D956" s="148" t="s">
        <v>137</v>
      </c>
      <c r="E956" s="148" t="s">
        <v>139</v>
      </c>
      <c r="F956" s="150">
        <v>1.26836375</v>
      </c>
      <c r="G956" s="150">
        <v>3.7105901800000001</v>
      </c>
      <c r="H956" s="56">
        <f t="shared" si="42"/>
        <v>-0.65817735495650997</v>
      </c>
      <c r="I956" s="150">
        <v>1.5179383655053795</v>
      </c>
      <c r="J956" s="150">
        <v>2.6131768874738217</v>
      </c>
      <c r="K956" s="56">
        <f t="shared" si="43"/>
        <v>-0.419121463693649</v>
      </c>
      <c r="L956" s="56">
        <f t="shared" si="44"/>
        <v>1.1967689596185476</v>
      </c>
    </row>
    <row r="957" spans="1:12" x14ac:dyDescent="0.2">
      <c r="A957" s="148" t="s">
        <v>2878</v>
      </c>
      <c r="B957" s="151" t="s">
        <v>209</v>
      </c>
      <c r="C957" s="148" t="s">
        <v>1411</v>
      </c>
      <c r="D957" s="148" t="s">
        <v>137</v>
      </c>
      <c r="E957" s="148" t="s">
        <v>464</v>
      </c>
      <c r="F957" s="150">
        <v>0.21051139999999999</v>
      </c>
      <c r="G957" s="150">
        <v>0.1200985</v>
      </c>
      <c r="H957" s="56">
        <f t="shared" si="42"/>
        <v>0.75282289121013157</v>
      </c>
      <c r="I957" s="150">
        <v>1.514532</v>
      </c>
      <c r="J957" s="150">
        <v>1.7382499999999999E-2</v>
      </c>
      <c r="K957" s="56">
        <f t="shared" si="43"/>
        <v>86.129699410326481</v>
      </c>
      <c r="L957" s="56">
        <f t="shared" si="44"/>
        <v>7.1945367329275287</v>
      </c>
    </row>
    <row r="958" spans="1:12" x14ac:dyDescent="0.2">
      <c r="A958" s="148" t="s">
        <v>954</v>
      </c>
      <c r="B958" s="151" t="s">
        <v>35</v>
      </c>
      <c r="C958" s="148" t="s">
        <v>956</v>
      </c>
      <c r="D958" s="148" t="s">
        <v>137</v>
      </c>
      <c r="E958" s="148" t="s">
        <v>464</v>
      </c>
      <c r="F958" s="150">
        <v>0.6512031800000001</v>
      </c>
      <c r="G958" s="150">
        <v>0.43510518999999998</v>
      </c>
      <c r="H958" s="56">
        <f t="shared" si="42"/>
        <v>0.49665688887783688</v>
      </c>
      <c r="I958" s="150">
        <v>1.5100716600000001</v>
      </c>
      <c r="J958" s="150">
        <v>1.5393355</v>
      </c>
      <c r="K958" s="56">
        <f t="shared" si="43"/>
        <v>-1.9010696498586444E-2</v>
      </c>
      <c r="L958" s="56">
        <f t="shared" si="44"/>
        <v>2.318894787952356</v>
      </c>
    </row>
    <row r="959" spans="1:12" x14ac:dyDescent="0.2">
      <c r="A959" s="148" t="s">
        <v>2855</v>
      </c>
      <c r="B959" s="151" t="s">
        <v>1709</v>
      </c>
      <c r="C959" s="148" t="s">
        <v>1411</v>
      </c>
      <c r="D959" s="148" t="s">
        <v>137</v>
      </c>
      <c r="E959" s="148" t="s">
        <v>464</v>
      </c>
      <c r="F959" s="150">
        <v>1.8199281699999998</v>
      </c>
      <c r="G959" s="150">
        <v>1.69955415</v>
      </c>
      <c r="H959" s="56">
        <f t="shared" si="42"/>
        <v>7.082682243457783E-2</v>
      </c>
      <c r="I959" s="150">
        <v>1.4969444999999999</v>
      </c>
      <c r="J959" s="150">
        <v>6.8024895000000001</v>
      </c>
      <c r="K959" s="56">
        <f t="shared" si="43"/>
        <v>-0.77994166694413858</v>
      </c>
      <c r="L959" s="56">
        <f t="shared" si="44"/>
        <v>0.82252944081853518</v>
      </c>
    </row>
    <row r="960" spans="1:12" x14ac:dyDescent="0.2">
      <c r="A960" s="148" t="s">
        <v>2951</v>
      </c>
      <c r="B960" s="151" t="s">
        <v>221</v>
      </c>
      <c r="C960" s="148" t="s">
        <v>1659</v>
      </c>
      <c r="D960" s="148" t="s">
        <v>138</v>
      </c>
      <c r="E960" s="148" t="s">
        <v>139</v>
      </c>
      <c r="F960" s="150">
        <v>0.94511604000000005</v>
      </c>
      <c r="G960" s="150">
        <v>2.1135482099999998</v>
      </c>
      <c r="H960" s="56">
        <f t="shared" si="42"/>
        <v>-0.55282967498527036</v>
      </c>
      <c r="I960" s="150">
        <v>1.4896830000000001</v>
      </c>
      <c r="J960" s="150">
        <v>0.12589500000000001</v>
      </c>
      <c r="K960" s="56">
        <f t="shared" si="43"/>
        <v>10.83274157035625</v>
      </c>
      <c r="L960" s="56">
        <f t="shared" si="44"/>
        <v>1.5761905807883654</v>
      </c>
    </row>
    <row r="961" spans="1:12" x14ac:dyDescent="0.2">
      <c r="A961" s="148" t="s">
        <v>1584</v>
      </c>
      <c r="B961" s="151" t="s">
        <v>2074</v>
      </c>
      <c r="C961" s="148" t="s">
        <v>1411</v>
      </c>
      <c r="D961" s="148" t="s">
        <v>137</v>
      </c>
      <c r="E961" s="148" t="s">
        <v>464</v>
      </c>
      <c r="F961" s="150">
        <v>4.8991327300000007</v>
      </c>
      <c r="G961" s="150">
        <v>2.33952151</v>
      </c>
      <c r="H961" s="56">
        <f t="shared" si="42"/>
        <v>1.0940746682854825</v>
      </c>
      <c r="I961" s="150">
        <v>1.4724689200000001</v>
      </c>
      <c r="J961" s="150">
        <v>6.761467885155616</v>
      </c>
      <c r="K961" s="56">
        <f t="shared" si="43"/>
        <v>-0.78222644180079381</v>
      </c>
      <c r="L961" s="56">
        <f t="shared" si="44"/>
        <v>0.3005570579836076</v>
      </c>
    </row>
    <row r="962" spans="1:12" x14ac:dyDescent="0.2">
      <c r="A962" s="148" t="s">
        <v>2906</v>
      </c>
      <c r="B962" s="151" t="s">
        <v>839</v>
      </c>
      <c r="C962" s="148" t="s">
        <v>1660</v>
      </c>
      <c r="D962" s="148" t="s">
        <v>407</v>
      </c>
      <c r="E962" s="148" t="s">
        <v>464</v>
      </c>
      <c r="F962" s="150">
        <v>0.53889933999999995</v>
      </c>
      <c r="G962" s="150">
        <v>0.36742921999999995</v>
      </c>
      <c r="H962" s="56">
        <f t="shared" si="42"/>
        <v>0.46667524156080997</v>
      </c>
      <c r="I962" s="150">
        <v>1.4624032600000001</v>
      </c>
      <c r="J962" s="150">
        <v>0.36539480000000002</v>
      </c>
      <c r="K962" s="56">
        <f t="shared" si="43"/>
        <v>3.0022552592428795</v>
      </c>
      <c r="L962" s="56">
        <f t="shared" si="44"/>
        <v>2.7136853795367428</v>
      </c>
    </row>
    <row r="963" spans="1:12" x14ac:dyDescent="0.2">
      <c r="A963" s="148" t="s">
        <v>1362</v>
      </c>
      <c r="B963" s="151" t="s">
        <v>529</v>
      </c>
      <c r="C963" s="148" t="s">
        <v>1660</v>
      </c>
      <c r="D963" s="148" t="s">
        <v>137</v>
      </c>
      <c r="E963" s="148" t="s">
        <v>464</v>
      </c>
      <c r="F963" s="150">
        <v>1.70511002</v>
      </c>
      <c r="G963" s="150">
        <v>0.87769930000000007</v>
      </c>
      <c r="H963" s="56">
        <f t="shared" si="42"/>
        <v>0.94270409011377798</v>
      </c>
      <c r="I963" s="150">
        <v>1.4524494177323102</v>
      </c>
      <c r="J963" s="150">
        <v>0.97587577158013084</v>
      </c>
      <c r="K963" s="56">
        <f t="shared" si="43"/>
        <v>0.48835482961167775</v>
      </c>
      <c r="L963" s="56">
        <f t="shared" si="44"/>
        <v>0.8518215251191299</v>
      </c>
    </row>
    <row r="964" spans="1:12" x14ac:dyDescent="0.2">
      <c r="A964" s="151" t="s">
        <v>2274</v>
      </c>
      <c r="B964" s="151" t="s">
        <v>958</v>
      </c>
      <c r="C964" s="148" t="s">
        <v>1412</v>
      </c>
      <c r="D964" s="148" t="s">
        <v>407</v>
      </c>
      <c r="E964" s="148" t="s">
        <v>139</v>
      </c>
      <c r="F964" s="150">
        <v>0.28025167000000001</v>
      </c>
      <c r="G964" s="150">
        <v>0.28596343000000002</v>
      </c>
      <c r="H964" s="56">
        <f t="shared" si="42"/>
        <v>-1.9973742796412841E-2</v>
      </c>
      <c r="I964" s="150">
        <v>1.4513737999999998</v>
      </c>
      <c r="J964" s="150">
        <v>0.46359657999999992</v>
      </c>
      <c r="K964" s="56">
        <f t="shared" si="43"/>
        <v>2.1306827155627421</v>
      </c>
      <c r="L964" s="56">
        <f t="shared" si="44"/>
        <v>5.1788230200376679</v>
      </c>
    </row>
    <row r="965" spans="1:12" x14ac:dyDescent="0.2">
      <c r="A965" s="151" t="s">
        <v>2987</v>
      </c>
      <c r="B965" s="151" t="s">
        <v>713</v>
      </c>
      <c r="C965" s="148" t="s">
        <v>1659</v>
      </c>
      <c r="D965" s="148" t="s">
        <v>137</v>
      </c>
      <c r="E965" s="148" t="s">
        <v>464</v>
      </c>
      <c r="F965" s="150">
        <v>6.5607800599999999</v>
      </c>
      <c r="G965" s="150">
        <v>4.2044929299999998</v>
      </c>
      <c r="H965" s="56">
        <f t="shared" si="42"/>
        <v>0.56042123728817872</v>
      </c>
      <c r="I965" s="150">
        <v>1.439168</v>
      </c>
      <c r="J965" s="150">
        <v>6.2189715000000003</v>
      </c>
      <c r="K965" s="56">
        <f t="shared" si="43"/>
        <v>-0.76858424258737967</v>
      </c>
      <c r="L965" s="56">
        <f t="shared" si="44"/>
        <v>0.21935928149373141</v>
      </c>
    </row>
    <row r="966" spans="1:12" x14ac:dyDescent="0.2">
      <c r="A966" s="148" t="s">
        <v>2024</v>
      </c>
      <c r="B966" s="151" t="s">
        <v>2025</v>
      </c>
      <c r="C966" s="148" t="s">
        <v>422</v>
      </c>
      <c r="D966" s="148" t="s">
        <v>138</v>
      </c>
      <c r="E966" s="148" t="s">
        <v>464</v>
      </c>
      <c r="F966" s="150">
        <v>0.21359435000000002</v>
      </c>
      <c r="G966" s="150">
        <v>1.2129382099999999</v>
      </c>
      <c r="H966" s="56">
        <f t="shared" si="42"/>
        <v>-0.82390335448332519</v>
      </c>
      <c r="I966" s="150">
        <v>1.3959674900000003</v>
      </c>
      <c r="J966" s="150">
        <v>5.3069073700000011</v>
      </c>
      <c r="K966" s="56">
        <f t="shared" si="43"/>
        <v>-0.73695273109694392</v>
      </c>
      <c r="L966" s="56">
        <f t="shared" si="44"/>
        <v>6.5356011991890242</v>
      </c>
    </row>
    <row r="967" spans="1:12" x14ac:dyDescent="0.2">
      <c r="A967" s="151" t="s">
        <v>3110</v>
      </c>
      <c r="B967" s="151" t="s">
        <v>65</v>
      </c>
      <c r="C967" s="148" t="s">
        <v>1659</v>
      </c>
      <c r="D967" s="148" t="s">
        <v>137</v>
      </c>
      <c r="E967" s="148" t="s">
        <v>464</v>
      </c>
      <c r="F967" s="150">
        <v>0.78502593999999992</v>
      </c>
      <c r="G967" s="150">
        <v>1.0560079899999999</v>
      </c>
      <c r="H967" s="56">
        <f t="shared" ref="H967:H1030" si="45">IF(ISERROR(F967/G967-1),"",IF((F967/G967-1)&gt;10000%,"",F967/G967-1))</f>
        <v>-0.25660984818874333</v>
      </c>
      <c r="I967" s="150">
        <v>1.3785609999999999</v>
      </c>
      <c r="J967" s="150">
        <v>10.07361697</v>
      </c>
      <c r="K967" s="56">
        <f t="shared" ref="K967:K1030" si="46">IF(ISERROR(I967/J967-1),"",IF((I967/J967-1)&gt;10000%,"",I967/J967-1))</f>
        <v>-0.86315133838168956</v>
      </c>
      <c r="L967" s="56">
        <f t="shared" ref="L967:L1030" si="47">IF(ISERROR(I967/F967),"",IF(I967/F967&gt;10000%,"",I967/F967))</f>
        <v>1.7560706337933241</v>
      </c>
    </row>
    <row r="968" spans="1:12" x14ac:dyDescent="0.2">
      <c r="A968" s="148" t="s">
        <v>2597</v>
      </c>
      <c r="B968" s="151" t="s">
        <v>1746</v>
      </c>
      <c r="C968" s="148" t="s">
        <v>1410</v>
      </c>
      <c r="D968" s="148" t="s">
        <v>137</v>
      </c>
      <c r="E968" s="148" t="s">
        <v>464</v>
      </c>
      <c r="F968" s="150">
        <v>8.2877259900000002</v>
      </c>
      <c r="G968" s="150">
        <v>3.0915573700000003</v>
      </c>
      <c r="H968" s="56">
        <f t="shared" si="45"/>
        <v>1.6807608587253871</v>
      </c>
      <c r="I968" s="150">
        <v>1.37596896</v>
      </c>
      <c r="J968" s="150">
        <v>2.1814638999999998</v>
      </c>
      <c r="K968" s="56">
        <f t="shared" si="46"/>
        <v>-0.36924513855122698</v>
      </c>
      <c r="L968" s="56">
        <f t="shared" si="47"/>
        <v>0.1660249098076178</v>
      </c>
    </row>
    <row r="969" spans="1:12" x14ac:dyDescent="0.2">
      <c r="A969" s="148" t="s">
        <v>684</v>
      </c>
      <c r="B969" s="151" t="s">
        <v>685</v>
      </c>
      <c r="C969" s="148" t="s">
        <v>1412</v>
      </c>
      <c r="D969" s="148" t="s">
        <v>407</v>
      </c>
      <c r="E969" s="148" t="s">
        <v>139</v>
      </c>
      <c r="F969" s="150">
        <v>0.64094034999999994</v>
      </c>
      <c r="G969" s="150">
        <v>0.35905379999999998</v>
      </c>
      <c r="H969" s="56">
        <f t="shared" si="45"/>
        <v>0.78508165071641067</v>
      </c>
      <c r="I969" s="150">
        <v>1.3713725862949115</v>
      </c>
      <c r="J969" s="150">
        <v>1.1539613972119938</v>
      </c>
      <c r="K969" s="56">
        <f t="shared" si="46"/>
        <v>0.18840421318095202</v>
      </c>
      <c r="L969" s="56">
        <f t="shared" si="47"/>
        <v>2.1396259204072763</v>
      </c>
    </row>
    <row r="970" spans="1:12" x14ac:dyDescent="0.2">
      <c r="A970" s="151" t="s">
        <v>3031</v>
      </c>
      <c r="B970" s="151" t="s">
        <v>192</v>
      </c>
      <c r="C970" s="148" t="s">
        <v>1659</v>
      </c>
      <c r="D970" s="148" t="s">
        <v>138</v>
      </c>
      <c r="E970" s="148" t="s">
        <v>464</v>
      </c>
      <c r="F970" s="150">
        <v>0.76147545999999999</v>
      </c>
      <c r="G970" s="150">
        <v>1.0810572700000001</v>
      </c>
      <c r="H970" s="56">
        <f t="shared" si="45"/>
        <v>-0.29561968534747474</v>
      </c>
      <c r="I970" s="150">
        <v>1.36716006</v>
      </c>
      <c r="J970" s="150">
        <v>0.91254599999999997</v>
      </c>
      <c r="K970" s="56">
        <f t="shared" si="46"/>
        <v>0.49818207520497593</v>
      </c>
      <c r="L970" s="56">
        <f t="shared" si="47"/>
        <v>1.7954092177835907</v>
      </c>
    </row>
    <row r="971" spans="1:12" x14ac:dyDescent="0.2">
      <c r="A971" s="148" t="s">
        <v>2819</v>
      </c>
      <c r="B971" s="151" t="s">
        <v>1263</v>
      </c>
      <c r="C971" s="148" t="s">
        <v>422</v>
      </c>
      <c r="D971" s="148" t="s">
        <v>138</v>
      </c>
      <c r="E971" s="148" t="s">
        <v>464</v>
      </c>
      <c r="F971" s="150">
        <v>1.12607992</v>
      </c>
      <c r="G971" s="150">
        <v>5.8993920700000002</v>
      </c>
      <c r="H971" s="56">
        <f t="shared" si="45"/>
        <v>-0.80911932845988987</v>
      </c>
      <c r="I971" s="150">
        <v>1.3648554576432042</v>
      </c>
      <c r="J971" s="150">
        <v>8.9929958200000009</v>
      </c>
      <c r="K971" s="56">
        <f t="shared" si="46"/>
        <v>-0.84823128076988208</v>
      </c>
      <c r="L971" s="56">
        <f t="shared" si="47"/>
        <v>1.2120413777054155</v>
      </c>
    </row>
    <row r="972" spans="1:12" x14ac:dyDescent="0.2">
      <c r="A972" s="148" t="s">
        <v>2233</v>
      </c>
      <c r="B972" s="151" t="s">
        <v>2234</v>
      </c>
      <c r="C972" s="148" t="s">
        <v>1870</v>
      </c>
      <c r="D972" s="148" t="s">
        <v>138</v>
      </c>
      <c r="E972" s="148" t="s">
        <v>464</v>
      </c>
      <c r="F972" s="150">
        <v>1.637369E-2</v>
      </c>
      <c r="G972" s="150">
        <v>0.27891971999999998</v>
      </c>
      <c r="H972" s="56">
        <f t="shared" si="45"/>
        <v>-0.9412960474791815</v>
      </c>
      <c r="I972" s="150">
        <v>1.34849923</v>
      </c>
      <c r="J972" s="150">
        <v>36.684151889999995</v>
      </c>
      <c r="K972" s="56">
        <f t="shared" si="46"/>
        <v>-0.96324027787139332</v>
      </c>
      <c r="L972" s="56">
        <f t="shared" si="47"/>
        <v>82.357686630197591</v>
      </c>
    </row>
    <row r="973" spans="1:12" x14ac:dyDescent="0.2">
      <c r="A973" s="148" t="s">
        <v>2082</v>
      </c>
      <c r="B973" s="151" t="s">
        <v>2083</v>
      </c>
      <c r="C973" s="148" t="s">
        <v>422</v>
      </c>
      <c r="D973" s="148" t="s">
        <v>138</v>
      </c>
      <c r="E973" s="148" t="s">
        <v>139</v>
      </c>
      <c r="F973" s="150">
        <v>0.66834342000000002</v>
      </c>
      <c r="G973" s="150">
        <v>1.2975618100000001</v>
      </c>
      <c r="H973" s="56">
        <f t="shared" si="45"/>
        <v>-0.48492363535267735</v>
      </c>
      <c r="I973" s="150">
        <v>1.3200115400000003</v>
      </c>
      <c r="J973" s="150">
        <v>5.1364155700000005</v>
      </c>
      <c r="K973" s="56">
        <f t="shared" si="46"/>
        <v>-0.74300920125900172</v>
      </c>
      <c r="L973" s="56">
        <f t="shared" si="47"/>
        <v>1.9750498029890087</v>
      </c>
    </row>
    <row r="974" spans="1:12" x14ac:dyDescent="0.2">
      <c r="A974" s="148" t="s">
        <v>3450</v>
      </c>
      <c r="B974" s="151" t="s">
        <v>2032</v>
      </c>
      <c r="C974" s="148" t="s">
        <v>422</v>
      </c>
      <c r="D974" s="148" t="s">
        <v>407</v>
      </c>
      <c r="E974" s="148" t="s">
        <v>464</v>
      </c>
      <c r="F974" s="150">
        <v>0.51342851</v>
      </c>
      <c r="G974" s="150">
        <v>0.23594929000000001</v>
      </c>
      <c r="H974" s="56">
        <f t="shared" si="45"/>
        <v>1.1760120998880734</v>
      </c>
      <c r="I974" s="150">
        <v>1.3191365100000001</v>
      </c>
      <c r="J974" s="150">
        <v>0.85918078999999992</v>
      </c>
      <c r="K974" s="56">
        <f t="shared" si="46"/>
        <v>0.53534218333722317</v>
      </c>
      <c r="L974" s="56">
        <f t="shared" si="47"/>
        <v>2.5692700820217405</v>
      </c>
    </row>
    <row r="975" spans="1:12" x14ac:dyDescent="0.2">
      <c r="A975" s="148" t="s">
        <v>1594</v>
      </c>
      <c r="B975" s="151" t="s">
        <v>143</v>
      </c>
      <c r="C975" s="148" t="s">
        <v>1411</v>
      </c>
      <c r="D975" s="148" t="s">
        <v>137</v>
      </c>
      <c r="E975" s="148" t="s">
        <v>139</v>
      </c>
      <c r="F975" s="150">
        <v>2.5515950200000002</v>
      </c>
      <c r="G975" s="150">
        <v>2.5083972599999997</v>
      </c>
      <c r="H975" s="56">
        <f t="shared" si="45"/>
        <v>1.7221259442772752E-2</v>
      </c>
      <c r="I975" s="150">
        <v>1.3188238800000001</v>
      </c>
      <c r="J975" s="150">
        <v>1.43338615</v>
      </c>
      <c r="K975" s="56">
        <f t="shared" si="46"/>
        <v>-7.9924220001707069E-2</v>
      </c>
      <c r="L975" s="56">
        <f t="shared" si="47"/>
        <v>0.51686253878956068</v>
      </c>
    </row>
    <row r="976" spans="1:12" x14ac:dyDescent="0.2">
      <c r="A976" s="148" t="s">
        <v>1906</v>
      </c>
      <c r="B976" s="151" t="s">
        <v>1907</v>
      </c>
      <c r="C976" s="148" t="s">
        <v>956</v>
      </c>
      <c r="D976" s="148" t="s">
        <v>138</v>
      </c>
      <c r="E976" s="148" t="s">
        <v>464</v>
      </c>
      <c r="F976" s="150">
        <v>0.71693786000000004</v>
      </c>
      <c r="G976" s="150">
        <v>0.83119891000000001</v>
      </c>
      <c r="H976" s="56">
        <f t="shared" si="45"/>
        <v>-0.13746535110350422</v>
      </c>
      <c r="I976" s="150">
        <v>1.3147169999999999</v>
      </c>
      <c r="J976" s="150">
        <v>0.22727186000000002</v>
      </c>
      <c r="K976" s="56">
        <f t="shared" si="46"/>
        <v>4.7847768747085526</v>
      </c>
      <c r="L976" s="56">
        <f t="shared" si="47"/>
        <v>1.8337949121559849</v>
      </c>
    </row>
    <row r="977" spans="1:12" x14ac:dyDescent="0.2">
      <c r="A977" s="148" t="s">
        <v>3621</v>
      </c>
      <c r="B977" s="151" t="s">
        <v>3622</v>
      </c>
      <c r="C977" s="148" t="s">
        <v>1442</v>
      </c>
      <c r="D977" s="148" t="s">
        <v>407</v>
      </c>
      <c r="E977" s="148" t="s">
        <v>464</v>
      </c>
      <c r="F977" s="150">
        <v>0.58196859000000001</v>
      </c>
      <c r="G977" s="150">
        <v>3.1549182099999999</v>
      </c>
      <c r="H977" s="56">
        <f t="shared" si="45"/>
        <v>-0.81553607692416219</v>
      </c>
      <c r="I977" s="150">
        <v>1.3135214399999999</v>
      </c>
      <c r="J977" s="150">
        <v>0.94949026000000003</v>
      </c>
      <c r="K977" s="56">
        <f t="shared" si="46"/>
        <v>0.38339643420881431</v>
      </c>
      <c r="L977" s="56">
        <f t="shared" si="47"/>
        <v>2.2570315006175847</v>
      </c>
    </row>
    <row r="978" spans="1:12" x14ac:dyDescent="0.2">
      <c r="A978" s="148" t="s">
        <v>606</v>
      </c>
      <c r="B978" s="151" t="s">
        <v>3189</v>
      </c>
      <c r="C978" s="148" t="s">
        <v>1662</v>
      </c>
      <c r="D978" s="148" t="s">
        <v>138</v>
      </c>
      <c r="E978" s="148" t="s">
        <v>139</v>
      </c>
      <c r="F978" s="150">
        <v>0.56788569999999994</v>
      </c>
      <c r="G978" s="150">
        <v>1.1343300300000001</v>
      </c>
      <c r="H978" s="56">
        <f t="shared" si="45"/>
        <v>-0.49936466021268966</v>
      </c>
      <c r="I978" s="150">
        <v>1.3134904700000003</v>
      </c>
      <c r="J978" s="150">
        <v>1.8162180200000002</v>
      </c>
      <c r="K978" s="56">
        <f t="shared" si="46"/>
        <v>-0.27679912018492137</v>
      </c>
      <c r="L978" s="56">
        <f t="shared" si="47"/>
        <v>2.3129486620282926</v>
      </c>
    </row>
    <row r="979" spans="1:12" x14ac:dyDescent="0.2">
      <c r="A979" s="148" t="s">
        <v>2853</v>
      </c>
      <c r="B979" s="151" t="s">
        <v>2155</v>
      </c>
      <c r="C979" s="148" t="s">
        <v>1411</v>
      </c>
      <c r="D979" s="148" t="s">
        <v>137</v>
      </c>
      <c r="E979" s="148" t="s">
        <v>464</v>
      </c>
      <c r="F979" s="150">
        <v>2.0500762699999999</v>
      </c>
      <c r="G979" s="150">
        <v>0.81243593000000003</v>
      </c>
      <c r="H979" s="56">
        <f t="shared" si="45"/>
        <v>1.5233697751402993</v>
      </c>
      <c r="I979" s="150">
        <v>1.3102249800000001</v>
      </c>
      <c r="J979" s="150">
        <v>10.587937539999999</v>
      </c>
      <c r="K979" s="56">
        <f t="shared" si="46"/>
        <v>-0.87625304975117935</v>
      </c>
      <c r="L979" s="56">
        <f t="shared" si="47"/>
        <v>0.63911035856241594</v>
      </c>
    </row>
    <row r="980" spans="1:12" x14ac:dyDescent="0.2">
      <c r="A980" s="151" t="s">
        <v>3084</v>
      </c>
      <c r="B980" s="151" t="s">
        <v>278</v>
      </c>
      <c r="C980" s="148" t="s">
        <v>1659</v>
      </c>
      <c r="D980" s="148" t="s">
        <v>138</v>
      </c>
      <c r="E980" s="148" t="s">
        <v>139</v>
      </c>
      <c r="F980" s="150">
        <v>1.20828202</v>
      </c>
      <c r="G980" s="150">
        <v>1.15149291</v>
      </c>
      <c r="H980" s="56">
        <f t="shared" si="45"/>
        <v>4.9317811257735045E-2</v>
      </c>
      <c r="I980" s="150">
        <v>1.2953214499999997</v>
      </c>
      <c r="J980" s="150">
        <v>1.65608033</v>
      </c>
      <c r="K980" s="56">
        <f t="shared" si="46"/>
        <v>-0.21783899818434549</v>
      </c>
      <c r="L980" s="56">
        <f t="shared" si="47"/>
        <v>1.0720356908066875</v>
      </c>
    </row>
    <row r="981" spans="1:12" x14ac:dyDescent="0.2">
      <c r="A981" s="148" t="s">
        <v>2199</v>
      </c>
      <c r="B981" s="151" t="s">
        <v>2200</v>
      </c>
      <c r="C981" s="148" t="s">
        <v>422</v>
      </c>
      <c r="D981" s="148" t="s">
        <v>407</v>
      </c>
      <c r="E981" s="148" t="s">
        <v>139</v>
      </c>
      <c r="F981" s="150">
        <v>0.76639055</v>
      </c>
      <c r="G981" s="150">
        <v>0.98449947999999998</v>
      </c>
      <c r="H981" s="56">
        <f t="shared" si="45"/>
        <v>-0.2215429610993801</v>
      </c>
      <c r="I981" s="150">
        <v>1.2800686988333578</v>
      </c>
      <c r="J981" s="150">
        <v>1.3321787363235877</v>
      </c>
      <c r="K981" s="56">
        <f t="shared" si="46"/>
        <v>-3.9116400877286073E-2</v>
      </c>
      <c r="L981" s="56">
        <f t="shared" si="47"/>
        <v>1.6702563710282672</v>
      </c>
    </row>
    <row r="982" spans="1:12" x14ac:dyDescent="0.2">
      <c r="A982" s="148" t="s">
        <v>1866</v>
      </c>
      <c r="B982" s="151" t="s">
        <v>3262</v>
      </c>
      <c r="C982" s="148" t="s">
        <v>1798</v>
      </c>
      <c r="D982" s="148" t="s">
        <v>138</v>
      </c>
      <c r="E982" s="148" t="s">
        <v>464</v>
      </c>
      <c r="F982" s="150">
        <v>0.73971739000000003</v>
      </c>
      <c r="G982" s="150">
        <v>1.4098335200000001</v>
      </c>
      <c r="H982" s="56">
        <f t="shared" si="45"/>
        <v>-0.47531578763994775</v>
      </c>
      <c r="I982" s="150">
        <v>1.2799184311647283</v>
      </c>
      <c r="J982" s="150">
        <v>0.82141230275173649</v>
      </c>
      <c r="K982" s="56">
        <f t="shared" si="46"/>
        <v>0.55819242891419241</v>
      </c>
      <c r="L982" s="56">
        <f t="shared" si="47"/>
        <v>1.7302803049752935</v>
      </c>
    </row>
    <row r="983" spans="1:12" x14ac:dyDescent="0.2">
      <c r="A983" s="148" t="s">
        <v>1340</v>
      </c>
      <c r="B983" s="151" t="s">
        <v>1346</v>
      </c>
      <c r="C983" s="148" t="s">
        <v>1660</v>
      </c>
      <c r="D983" s="148" t="s">
        <v>137</v>
      </c>
      <c r="E983" s="148" t="s">
        <v>464</v>
      </c>
      <c r="F983" s="150">
        <v>0.91293789999999997</v>
      </c>
      <c r="G983" s="150">
        <v>0.84034619999999993</v>
      </c>
      <c r="H983" s="56">
        <f t="shared" si="45"/>
        <v>8.6383088303368272E-2</v>
      </c>
      <c r="I983" s="150">
        <v>1.2715924700000001</v>
      </c>
      <c r="J983" s="150">
        <v>1.00831118</v>
      </c>
      <c r="K983" s="56">
        <f t="shared" si="46"/>
        <v>0.26111114824691328</v>
      </c>
      <c r="L983" s="56">
        <f t="shared" si="47"/>
        <v>1.3928575755262216</v>
      </c>
    </row>
    <row r="984" spans="1:12" x14ac:dyDescent="0.2">
      <c r="A984" s="151" t="s">
        <v>3502</v>
      </c>
      <c r="B984" s="151" t="s">
        <v>3503</v>
      </c>
      <c r="C984" s="148" t="s">
        <v>1660</v>
      </c>
      <c r="D984" s="148" t="s">
        <v>138</v>
      </c>
      <c r="E984" s="148" t="s">
        <v>464</v>
      </c>
      <c r="F984" s="150">
        <v>1.2398569699999999</v>
      </c>
      <c r="G984" s="150">
        <v>0.62502409999999997</v>
      </c>
      <c r="H984" s="56">
        <f t="shared" si="45"/>
        <v>0.98369466073388212</v>
      </c>
      <c r="I984" s="181">
        <v>1.2686550000000001</v>
      </c>
      <c r="J984" s="181">
        <v>7.6565110000000001</v>
      </c>
      <c r="K984" s="56">
        <f t="shared" si="46"/>
        <v>-0.83430377099961062</v>
      </c>
      <c r="L984" s="56">
        <f t="shared" si="47"/>
        <v>1.0232268968895664</v>
      </c>
    </row>
    <row r="985" spans="1:12" x14ac:dyDescent="0.2">
      <c r="A985" s="148" t="s">
        <v>1859</v>
      </c>
      <c r="B985" s="151" t="s">
        <v>3264</v>
      </c>
      <c r="C985" s="148" t="s">
        <v>1798</v>
      </c>
      <c r="D985" s="148" t="s">
        <v>137</v>
      </c>
      <c r="E985" s="148" t="s">
        <v>464</v>
      </c>
      <c r="F985" s="150">
        <v>1.81805901</v>
      </c>
      <c r="G985" s="150">
        <v>0.54526591000000002</v>
      </c>
      <c r="H985" s="56">
        <f t="shared" si="45"/>
        <v>2.3342612781349197</v>
      </c>
      <c r="I985" s="150">
        <v>1.2320228722054385</v>
      </c>
      <c r="J985" s="150">
        <v>0.70702487575171624</v>
      </c>
      <c r="K985" s="56">
        <f t="shared" si="46"/>
        <v>0.74254529714465689</v>
      </c>
      <c r="L985" s="56">
        <f t="shared" si="47"/>
        <v>0.67765835180753486</v>
      </c>
    </row>
    <row r="986" spans="1:12" x14ac:dyDescent="0.2">
      <c r="A986" s="148" t="s">
        <v>1606</v>
      </c>
      <c r="B986" s="151" t="s">
        <v>2056</v>
      </c>
      <c r="C986" s="148" t="s">
        <v>1411</v>
      </c>
      <c r="D986" s="148" t="s">
        <v>137</v>
      </c>
      <c r="E986" s="148" t="s">
        <v>464</v>
      </c>
      <c r="F986" s="150">
        <v>0.65324931000000008</v>
      </c>
      <c r="G986" s="150">
        <v>0.99342061000000004</v>
      </c>
      <c r="H986" s="56">
        <f t="shared" si="45"/>
        <v>-0.34242424263776849</v>
      </c>
      <c r="I986" s="150">
        <v>1.2279994999999999</v>
      </c>
      <c r="J986" s="150">
        <v>0.16794000000000001</v>
      </c>
      <c r="K986" s="56">
        <f t="shared" si="46"/>
        <v>6.3121323091580317</v>
      </c>
      <c r="L986" s="56">
        <f t="shared" si="47"/>
        <v>1.879832831358061</v>
      </c>
    </row>
    <row r="987" spans="1:12" x14ac:dyDescent="0.2">
      <c r="A987" s="148" t="s">
        <v>1377</v>
      </c>
      <c r="B987" s="151" t="s">
        <v>643</v>
      </c>
      <c r="C987" s="148" t="s">
        <v>1660</v>
      </c>
      <c r="D987" s="148" t="s">
        <v>138</v>
      </c>
      <c r="E987" s="148" t="s">
        <v>464</v>
      </c>
      <c r="F987" s="150">
        <v>1.45363083</v>
      </c>
      <c r="G987" s="150">
        <v>2.72656433</v>
      </c>
      <c r="H987" s="56">
        <f t="shared" si="45"/>
        <v>-0.46686354911714112</v>
      </c>
      <c r="I987" s="150">
        <v>1.2032917400000001</v>
      </c>
      <c r="J987" s="150">
        <v>23.933669009999999</v>
      </c>
      <c r="K987" s="56">
        <f t="shared" si="46"/>
        <v>-0.94972389149790448</v>
      </c>
      <c r="L987" s="56">
        <f t="shared" si="47"/>
        <v>0.82778358518992057</v>
      </c>
    </row>
    <row r="988" spans="1:12" x14ac:dyDescent="0.2">
      <c r="A988" s="148" t="s">
        <v>3231</v>
      </c>
      <c r="B988" s="151" t="s">
        <v>3232</v>
      </c>
      <c r="C988" s="148" t="s">
        <v>1411</v>
      </c>
      <c r="D988" s="148" t="s">
        <v>138</v>
      </c>
      <c r="E988" s="148" t="s">
        <v>464</v>
      </c>
      <c r="F988" s="150">
        <v>2.7135372400000004</v>
      </c>
      <c r="G988" s="150">
        <v>2.17101225</v>
      </c>
      <c r="H988" s="56">
        <f t="shared" si="45"/>
        <v>0.2498949464702469</v>
      </c>
      <c r="I988" s="150">
        <v>1.1988380000000001</v>
      </c>
      <c r="J988" s="150">
        <v>0.7757115</v>
      </c>
      <c r="K988" s="56">
        <f t="shared" si="46"/>
        <v>0.54546890177598262</v>
      </c>
      <c r="L988" s="56">
        <f t="shared" si="47"/>
        <v>0.44179898559269448</v>
      </c>
    </row>
    <row r="989" spans="1:12" x14ac:dyDescent="0.2">
      <c r="A989" s="148" t="s">
        <v>2778</v>
      </c>
      <c r="B989" s="151" t="s">
        <v>767</v>
      </c>
      <c r="C989" s="148" t="s">
        <v>422</v>
      </c>
      <c r="D989" s="148" t="s">
        <v>138</v>
      </c>
      <c r="E989" s="148" t="s">
        <v>464</v>
      </c>
      <c r="F989" s="150">
        <v>0.5672714499999999</v>
      </c>
      <c r="G989" s="150">
        <v>1.18528247</v>
      </c>
      <c r="H989" s="56">
        <f t="shared" si="45"/>
        <v>-0.52140399916654467</v>
      </c>
      <c r="I989" s="150">
        <v>1.1827900200000001</v>
      </c>
      <c r="J989" s="150">
        <v>4.393225479999999</v>
      </c>
      <c r="K989" s="56">
        <f t="shared" si="46"/>
        <v>-0.73076956204852017</v>
      </c>
      <c r="L989" s="56">
        <f t="shared" si="47"/>
        <v>2.0850512043220233</v>
      </c>
    </row>
    <row r="990" spans="1:12" x14ac:dyDescent="0.2">
      <c r="A990" s="148" t="s">
        <v>2485</v>
      </c>
      <c r="B990" s="151" t="s">
        <v>2486</v>
      </c>
      <c r="C990" s="148" t="s">
        <v>422</v>
      </c>
      <c r="D990" s="148" t="s">
        <v>138</v>
      </c>
      <c r="E990" s="148" t="s">
        <v>139</v>
      </c>
      <c r="F990" s="150">
        <v>0.44312133000000004</v>
      </c>
      <c r="G990" s="150">
        <v>0.37974173</v>
      </c>
      <c r="H990" s="56">
        <f t="shared" si="45"/>
        <v>0.16690185721753581</v>
      </c>
      <c r="I990" s="150">
        <v>1.1824490846447637</v>
      </c>
      <c r="J990" s="150">
        <v>1.212497641391949</v>
      </c>
      <c r="K990" s="56">
        <f t="shared" si="46"/>
        <v>-2.4782363050776302E-2</v>
      </c>
      <c r="L990" s="56">
        <f t="shared" si="47"/>
        <v>2.6684544493598708</v>
      </c>
    </row>
    <row r="991" spans="1:12" x14ac:dyDescent="0.2">
      <c r="A991" s="151" t="s">
        <v>2938</v>
      </c>
      <c r="B991" s="151" t="s">
        <v>619</v>
      </c>
      <c r="C991" s="148" t="s">
        <v>1659</v>
      </c>
      <c r="D991" s="148" t="s">
        <v>137</v>
      </c>
      <c r="E991" s="148" t="s">
        <v>464</v>
      </c>
      <c r="F991" s="150">
        <v>0.58502401999999998</v>
      </c>
      <c r="G991" s="150">
        <v>0.55560801000000004</v>
      </c>
      <c r="H991" s="56">
        <f t="shared" si="45"/>
        <v>5.2943819150483407E-2</v>
      </c>
      <c r="I991" s="150">
        <v>1.1778064500000001</v>
      </c>
      <c r="J991" s="150">
        <v>11.193146900000004</v>
      </c>
      <c r="K991" s="56">
        <f t="shared" si="46"/>
        <v>-0.89477432392136302</v>
      </c>
      <c r="L991" s="56">
        <f t="shared" si="47"/>
        <v>2.0132616947933184</v>
      </c>
    </row>
    <row r="992" spans="1:12" x14ac:dyDescent="0.2">
      <c r="A992" s="148" t="s">
        <v>2852</v>
      </c>
      <c r="B992" s="151" t="s">
        <v>1989</v>
      </c>
      <c r="C992" s="148" t="s">
        <v>1411</v>
      </c>
      <c r="D992" s="148" t="s">
        <v>137</v>
      </c>
      <c r="E992" s="148" t="s">
        <v>464</v>
      </c>
      <c r="F992" s="150">
        <v>17.154594899999999</v>
      </c>
      <c r="G992" s="150">
        <v>13.96860285</v>
      </c>
      <c r="H992" s="56">
        <f t="shared" si="45"/>
        <v>0.228082370456971</v>
      </c>
      <c r="I992" s="150">
        <v>1.1709666200000002</v>
      </c>
      <c r="J992" s="150">
        <v>19.63775661</v>
      </c>
      <c r="K992" s="56">
        <f t="shared" si="46"/>
        <v>-0.94037167059073756</v>
      </c>
      <c r="L992" s="56">
        <f t="shared" si="47"/>
        <v>6.8259648614611132E-2</v>
      </c>
    </row>
    <row r="993" spans="1:12" x14ac:dyDescent="0.2">
      <c r="A993" s="148" t="s">
        <v>1452</v>
      </c>
      <c r="B993" s="151" t="s">
        <v>1453</v>
      </c>
      <c r="C993" s="148" t="s">
        <v>1417</v>
      </c>
      <c r="D993" s="148" t="s">
        <v>138</v>
      </c>
      <c r="E993" s="148" t="s">
        <v>464</v>
      </c>
      <c r="F993" s="150">
        <v>0.60824330000000004</v>
      </c>
      <c r="G993" s="150">
        <v>0.79674378000000001</v>
      </c>
      <c r="H993" s="56">
        <f t="shared" si="45"/>
        <v>-0.23658858058483989</v>
      </c>
      <c r="I993" s="150">
        <v>1.1565542874333541</v>
      </c>
      <c r="J993" s="150">
        <v>1.4261380307263605</v>
      </c>
      <c r="K993" s="56">
        <f t="shared" si="46"/>
        <v>-0.1890306109820955</v>
      </c>
      <c r="L993" s="56">
        <f t="shared" si="47"/>
        <v>1.9014665470763985</v>
      </c>
    </row>
    <row r="994" spans="1:12" x14ac:dyDescent="0.2">
      <c r="A994" s="148" t="s">
        <v>2712</v>
      </c>
      <c r="B994" s="151" t="s">
        <v>1264</v>
      </c>
      <c r="C994" s="148" t="s">
        <v>1265</v>
      </c>
      <c r="D994" s="148" t="s">
        <v>138</v>
      </c>
      <c r="E994" s="148" t="s">
        <v>464</v>
      </c>
      <c r="F994" s="150">
        <v>0.37911559</v>
      </c>
      <c r="G994" s="150">
        <v>0.64687093999999989</v>
      </c>
      <c r="H994" s="56">
        <f t="shared" si="45"/>
        <v>-0.41392391193210798</v>
      </c>
      <c r="I994" s="150">
        <v>1.1537685048815565</v>
      </c>
      <c r="J994" s="150">
        <v>150.61824525906763</v>
      </c>
      <c r="K994" s="56">
        <f t="shared" si="46"/>
        <v>-0.99233978258811184</v>
      </c>
      <c r="L994" s="56">
        <f t="shared" si="47"/>
        <v>3.0433159050028951</v>
      </c>
    </row>
    <row r="995" spans="1:12" x14ac:dyDescent="0.2">
      <c r="A995" s="151" t="s">
        <v>3107</v>
      </c>
      <c r="B995" s="151" t="s">
        <v>62</v>
      </c>
      <c r="C995" s="148" t="s">
        <v>1659</v>
      </c>
      <c r="D995" s="148" t="s">
        <v>137</v>
      </c>
      <c r="E995" s="148" t="s">
        <v>464</v>
      </c>
      <c r="F995" s="150">
        <v>2.2294202000000003</v>
      </c>
      <c r="G995" s="150">
        <v>1.4877013600000002</v>
      </c>
      <c r="H995" s="56">
        <f t="shared" si="45"/>
        <v>0.49856702423126098</v>
      </c>
      <c r="I995" s="150">
        <v>1.1472024999999999</v>
      </c>
      <c r="J995" s="150">
        <v>1.0850789600000001</v>
      </c>
      <c r="K995" s="56">
        <f t="shared" si="46"/>
        <v>5.7252552385680611E-2</v>
      </c>
      <c r="L995" s="56">
        <f t="shared" si="47"/>
        <v>0.51457437229643821</v>
      </c>
    </row>
    <row r="996" spans="1:12" x14ac:dyDescent="0.2">
      <c r="A996" s="148" t="s">
        <v>2834</v>
      </c>
      <c r="B996" s="151" t="s">
        <v>2534</v>
      </c>
      <c r="C996" s="148" t="s">
        <v>1663</v>
      </c>
      <c r="D996" s="148" t="s">
        <v>407</v>
      </c>
      <c r="E996" s="148" t="s">
        <v>464</v>
      </c>
      <c r="F996" s="150">
        <v>1.5872339999999999E-2</v>
      </c>
      <c r="G996" s="150">
        <v>0.14993600000000001</v>
      </c>
      <c r="H996" s="56">
        <f t="shared" si="45"/>
        <v>-0.89413923273930207</v>
      </c>
      <c r="I996" s="150">
        <v>1.13836073</v>
      </c>
      <c r="J996" s="150">
        <v>1.3708533300000001</v>
      </c>
      <c r="K996" s="56">
        <f t="shared" si="46"/>
        <v>-0.1695969910945907</v>
      </c>
      <c r="L996" s="56">
        <f t="shared" si="47"/>
        <v>71.719779818224666</v>
      </c>
    </row>
    <row r="997" spans="1:12" x14ac:dyDescent="0.2">
      <c r="A997" s="151" t="s">
        <v>3005</v>
      </c>
      <c r="B997" s="151" t="s">
        <v>91</v>
      </c>
      <c r="C997" s="148" t="s">
        <v>1659</v>
      </c>
      <c r="D997" s="148" t="s">
        <v>137</v>
      </c>
      <c r="E997" s="148" t="s">
        <v>464</v>
      </c>
      <c r="F997" s="150">
        <v>0.78623055000000008</v>
      </c>
      <c r="G997" s="150">
        <v>0.13153307</v>
      </c>
      <c r="H997" s="56">
        <f t="shared" si="45"/>
        <v>4.9774363207670902</v>
      </c>
      <c r="I997" s="150">
        <v>1.1343620000000001</v>
      </c>
      <c r="J997" s="150">
        <v>2.0350500000000001E-3</v>
      </c>
      <c r="K997" s="56" t="str">
        <f t="shared" si="46"/>
        <v/>
      </c>
      <c r="L997" s="56">
        <f t="shared" si="47"/>
        <v>1.4427854526894179</v>
      </c>
    </row>
    <row r="998" spans="1:12" x14ac:dyDescent="0.2">
      <c r="A998" s="151" t="s">
        <v>3055</v>
      </c>
      <c r="B998" s="151" t="s">
        <v>1432</v>
      </c>
      <c r="C998" s="148" t="s">
        <v>1659</v>
      </c>
      <c r="D998" s="148" t="s">
        <v>138</v>
      </c>
      <c r="E998" s="148" t="s">
        <v>139</v>
      </c>
      <c r="F998" s="150">
        <v>1.59298915</v>
      </c>
      <c r="G998" s="150">
        <v>1.4200629</v>
      </c>
      <c r="H998" s="56">
        <f t="shared" si="45"/>
        <v>0.12177365523738426</v>
      </c>
      <c r="I998" s="150">
        <v>1.13118272</v>
      </c>
      <c r="J998" s="150">
        <v>1.06875714</v>
      </c>
      <c r="K998" s="56">
        <f t="shared" si="46"/>
        <v>5.8409509198694032E-2</v>
      </c>
      <c r="L998" s="56">
        <f t="shared" si="47"/>
        <v>0.71010070595898278</v>
      </c>
    </row>
    <row r="999" spans="1:12" x14ac:dyDescent="0.2">
      <c r="A999" s="148" t="s">
        <v>2622</v>
      </c>
      <c r="B999" s="151" t="s">
        <v>2176</v>
      </c>
      <c r="C999" s="148" t="s">
        <v>1410</v>
      </c>
      <c r="D999" s="148" t="s">
        <v>138</v>
      </c>
      <c r="E999" s="148" t="s">
        <v>464</v>
      </c>
      <c r="F999" s="150">
        <v>2.0369264399999998</v>
      </c>
      <c r="G999" s="150">
        <v>3.4213733900000003</v>
      </c>
      <c r="H999" s="56">
        <f t="shared" si="45"/>
        <v>-0.40464655335382738</v>
      </c>
      <c r="I999" s="150">
        <v>1.1286716813652311</v>
      </c>
      <c r="J999" s="150">
        <v>1.4017470988074958</v>
      </c>
      <c r="K999" s="56">
        <f t="shared" si="46"/>
        <v>-0.1948107598543114</v>
      </c>
      <c r="L999" s="56">
        <f t="shared" si="47"/>
        <v>0.55410527312180757</v>
      </c>
    </row>
    <row r="1000" spans="1:12" x14ac:dyDescent="0.2">
      <c r="A1000" s="148" t="s">
        <v>718</v>
      </c>
      <c r="B1000" s="151" t="s">
        <v>135</v>
      </c>
      <c r="C1000" s="148" t="s">
        <v>1410</v>
      </c>
      <c r="D1000" s="148" t="s">
        <v>137</v>
      </c>
      <c r="E1000" s="148" t="s">
        <v>1871</v>
      </c>
      <c r="F1000" s="150">
        <v>1.1796063000000001</v>
      </c>
      <c r="G1000" s="150">
        <v>0.8406228</v>
      </c>
      <c r="H1000" s="56">
        <f t="shared" si="45"/>
        <v>0.40325280256495555</v>
      </c>
      <c r="I1000" s="150">
        <v>1.1285395</v>
      </c>
      <c r="J1000" s="150">
        <v>8.6513000000000007E-2</v>
      </c>
      <c r="K1000" s="56">
        <f t="shared" si="46"/>
        <v>12.04473894096841</v>
      </c>
      <c r="L1000" s="56">
        <f t="shared" si="47"/>
        <v>0.95670860693097348</v>
      </c>
    </row>
    <row r="1001" spans="1:12" x14ac:dyDescent="0.2">
      <c r="A1001" s="151" t="s">
        <v>3500</v>
      </c>
      <c r="B1001" s="151" t="s">
        <v>3501</v>
      </c>
      <c r="C1001" s="148" t="s">
        <v>1660</v>
      </c>
      <c r="D1001" s="148" t="s">
        <v>138</v>
      </c>
      <c r="E1001" s="148" t="s">
        <v>464</v>
      </c>
      <c r="F1001" s="150">
        <v>0.27967434000000002</v>
      </c>
      <c r="G1001" s="150">
        <v>0.17842194</v>
      </c>
      <c r="H1001" s="56">
        <f t="shared" si="45"/>
        <v>0.56748850505716963</v>
      </c>
      <c r="I1001" s="181">
        <v>1.127264</v>
      </c>
      <c r="J1001" s="181">
        <v>1.191848</v>
      </c>
      <c r="K1001" s="56">
        <f t="shared" si="46"/>
        <v>-5.4188117947926218E-2</v>
      </c>
      <c r="L1001" s="56">
        <f t="shared" si="47"/>
        <v>4.0306307686289706</v>
      </c>
    </row>
    <row r="1002" spans="1:12" x14ac:dyDescent="0.2">
      <c r="A1002" s="151" t="s">
        <v>2698</v>
      </c>
      <c r="B1002" s="151" t="s">
        <v>1437</v>
      </c>
      <c r="C1002" s="148" t="s">
        <v>3404</v>
      </c>
      <c r="D1002" s="148" t="s">
        <v>137</v>
      </c>
      <c r="E1002" s="148" t="s">
        <v>464</v>
      </c>
      <c r="F1002" s="150">
        <v>5.08460439</v>
      </c>
      <c r="G1002" s="150">
        <v>8.8353182599999993</v>
      </c>
      <c r="H1002" s="56">
        <f t="shared" si="45"/>
        <v>-0.42451372543992538</v>
      </c>
      <c r="I1002" s="150">
        <v>1.1149825</v>
      </c>
      <c r="J1002" s="150">
        <v>0.27435949999999998</v>
      </c>
      <c r="K1002" s="56">
        <f t="shared" si="46"/>
        <v>3.0639471204751434</v>
      </c>
      <c r="L1002" s="56">
        <f t="shared" si="47"/>
        <v>0.21928598854079187</v>
      </c>
    </row>
    <row r="1003" spans="1:12" x14ac:dyDescent="0.2">
      <c r="A1003" s="148" t="s">
        <v>1815</v>
      </c>
      <c r="B1003" s="151" t="s">
        <v>154</v>
      </c>
      <c r="C1003" s="148" t="s">
        <v>1870</v>
      </c>
      <c r="D1003" s="148" t="s">
        <v>137</v>
      </c>
      <c r="E1003" s="148" t="s">
        <v>464</v>
      </c>
      <c r="F1003" s="150">
        <v>0.79680329999999999</v>
      </c>
      <c r="G1003" s="150">
        <v>0.65177144999999992</v>
      </c>
      <c r="H1003" s="56">
        <f t="shared" si="45"/>
        <v>0.22251948900185803</v>
      </c>
      <c r="I1003" s="150">
        <v>1.1083592800000002</v>
      </c>
      <c r="J1003" s="150">
        <v>1.1168432899999998</v>
      </c>
      <c r="K1003" s="56">
        <f t="shared" si="46"/>
        <v>-7.5964193687367843E-3</v>
      </c>
      <c r="L1003" s="56">
        <f t="shared" si="47"/>
        <v>1.3910073916611543</v>
      </c>
    </row>
    <row r="1004" spans="1:12" x14ac:dyDescent="0.2">
      <c r="A1004" s="148" t="s">
        <v>1794</v>
      </c>
      <c r="B1004" s="151" t="s">
        <v>1514</v>
      </c>
      <c r="C1004" s="148" t="s">
        <v>1411</v>
      </c>
      <c r="D1004" s="148" t="s">
        <v>138</v>
      </c>
      <c r="E1004" s="148" t="s">
        <v>139</v>
      </c>
      <c r="F1004" s="150">
        <v>0.86208614000000006</v>
      </c>
      <c r="G1004" s="150">
        <v>0.58609692000000002</v>
      </c>
      <c r="H1004" s="56">
        <f t="shared" si="45"/>
        <v>0.4708934829413538</v>
      </c>
      <c r="I1004" s="150">
        <v>1.1037835</v>
      </c>
      <c r="J1004" s="150">
        <v>4.0638550899999997</v>
      </c>
      <c r="K1004" s="56">
        <f t="shared" si="46"/>
        <v>-0.7283900445377347</v>
      </c>
      <c r="L1004" s="56">
        <f t="shared" si="47"/>
        <v>1.2803633520891542</v>
      </c>
    </row>
    <row r="1005" spans="1:12" x14ac:dyDescent="0.2">
      <c r="A1005" s="148" t="s">
        <v>3715</v>
      </c>
      <c r="B1005" s="151" t="s">
        <v>1435</v>
      </c>
      <c r="C1005" s="148" t="s">
        <v>1411</v>
      </c>
      <c r="D1005" s="148" t="s">
        <v>138</v>
      </c>
      <c r="E1005" s="148" t="s">
        <v>464</v>
      </c>
      <c r="F1005" s="150">
        <v>2.03191568</v>
      </c>
      <c r="G1005" s="150">
        <v>3.1959312</v>
      </c>
      <c r="H1005" s="56">
        <f t="shared" si="45"/>
        <v>-0.36421795312740146</v>
      </c>
      <c r="I1005" s="150">
        <v>1.0924084999999999</v>
      </c>
      <c r="J1005" s="150">
        <v>6.5019349999999996</v>
      </c>
      <c r="K1005" s="56">
        <f t="shared" si="46"/>
        <v>-0.8319871699732464</v>
      </c>
      <c r="L1005" s="56">
        <f t="shared" si="47"/>
        <v>0.53762491758516273</v>
      </c>
    </row>
    <row r="1006" spans="1:12" x14ac:dyDescent="0.2">
      <c r="A1006" s="148" t="s">
        <v>721</v>
      </c>
      <c r="B1006" s="151" t="s">
        <v>39</v>
      </c>
      <c r="C1006" s="148" t="s">
        <v>1410</v>
      </c>
      <c r="D1006" s="148" t="s">
        <v>137</v>
      </c>
      <c r="E1006" s="148" t="s">
        <v>1871</v>
      </c>
      <c r="F1006" s="150">
        <v>4.7046359000000004</v>
      </c>
      <c r="G1006" s="150">
        <v>4.4740024000000007</v>
      </c>
      <c r="H1006" s="56">
        <f t="shared" si="45"/>
        <v>5.154970413069071E-2</v>
      </c>
      <c r="I1006" s="150">
        <v>1.0744605</v>
      </c>
      <c r="J1006" s="150">
        <v>2.0465705000000001</v>
      </c>
      <c r="K1006" s="56">
        <f t="shared" si="46"/>
        <v>-0.47499463126239727</v>
      </c>
      <c r="L1006" s="56">
        <f t="shared" si="47"/>
        <v>0.22838334843297861</v>
      </c>
    </row>
    <row r="1007" spans="1:12" x14ac:dyDescent="0.2">
      <c r="A1007" s="148" t="s">
        <v>2103</v>
      </c>
      <c r="B1007" s="151" t="s">
        <v>1703</v>
      </c>
      <c r="C1007" s="148" t="s">
        <v>1663</v>
      </c>
      <c r="D1007" s="148" t="s">
        <v>407</v>
      </c>
      <c r="E1007" s="148" t="s">
        <v>464</v>
      </c>
      <c r="F1007" s="150">
        <v>0.60010670999999993</v>
      </c>
      <c r="G1007" s="150">
        <v>0.27118695000000004</v>
      </c>
      <c r="H1007" s="56">
        <f t="shared" si="45"/>
        <v>1.2128893370422134</v>
      </c>
      <c r="I1007" s="150">
        <v>1.06613329</v>
      </c>
      <c r="J1007" s="150">
        <v>0.7827533499999999</v>
      </c>
      <c r="K1007" s="56">
        <f t="shared" si="46"/>
        <v>0.36202967384298024</v>
      </c>
      <c r="L1007" s="56">
        <f t="shared" si="47"/>
        <v>1.776572853184728</v>
      </c>
    </row>
    <row r="1008" spans="1:12" x14ac:dyDescent="0.2">
      <c r="A1008" s="151" t="s">
        <v>3558</v>
      </c>
      <c r="B1008" s="151" t="s">
        <v>3559</v>
      </c>
      <c r="C1008" s="148" t="s">
        <v>1411</v>
      </c>
      <c r="D1008" s="148" t="s">
        <v>137</v>
      </c>
      <c r="E1008" s="148" t="s">
        <v>139</v>
      </c>
      <c r="F1008" s="150">
        <v>1.4302156399999999</v>
      </c>
      <c r="G1008" s="150">
        <v>1.2547131999999999</v>
      </c>
      <c r="H1008" s="56">
        <f t="shared" si="45"/>
        <v>0.13987454662946086</v>
      </c>
      <c r="I1008" s="181">
        <v>1.05807769</v>
      </c>
      <c r="J1008" s="181">
        <v>0.46208960999999998</v>
      </c>
      <c r="K1008" s="56">
        <f t="shared" si="46"/>
        <v>1.2897673245671983</v>
      </c>
      <c r="L1008" s="56">
        <f t="shared" si="47"/>
        <v>0.73980290832227236</v>
      </c>
    </row>
    <row r="1009" spans="1:12" x14ac:dyDescent="0.2">
      <c r="A1009" s="148" t="s">
        <v>1828</v>
      </c>
      <c r="B1009" s="151" t="s">
        <v>501</v>
      </c>
      <c r="C1009" s="148" t="s">
        <v>1870</v>
      </c>
      <c r="D1009" s="148" t="s">
        <v>137</v>
      </c>
      <c r="E1009" s="148" t="s">
        <v>464</v>
      </c>
      <c r="F1009" s="150">
        <v>0.49891943999999999</v>
      </c>
      <c r="G1009" s="150">
        <v>1.1312216799999999</v>
      </c>
      <c r="H1009" s="56">
        <f t="shared" si="45"/>
        <v>-0.55895519965635732</v>
      </c>
      <c r="I1009" s="150">
        <v>1.0565780599999999</v>
      </c>
      <c r="J1009" s="150">
        <v>7.3055748699999992</v>
      </c>
      <c r="K1009" s="56">
        <f t="shared" si="46"/>
        <v>-0.85537372776250797</v>
      </c>
      <c r="L1009" s="56">
        <f t="shared" si="47"/>
        <v>2.1177327946972762</v>
      </c>
    </row>
    <row r="1010" spans="1:12" x14ac:dyDescent="0.2">
      <c r="A1010" s="151" t="s">
        <v>3101</v>
      </c>
      <c r="B1010" s="151" t="s">
        <v>223</v>
      </c>
      <c r="C1010" s="148" t="s">
        <v>1659</v>
      </c>
      <c r="D1010" s="148" t="s">
        <v>138</v>
      </c>
      <c r="E1010" s="148" t="s">
        <v>139</v>
      </c>
      <c r="F1010" s="150">
        <v>1.519803</v>
      </c>
      <c r="G1010" s="150">
        <v>1.2397923799999999</v>
      </c>
      <c r="H1010" s="56">
        <f t="shared" si="45"/>
        <v>0.22585283190722638</v>
      </c>
      <c r="I1010" s="150">
        <v>1.0516150067340373</v>
      </c>
      <c r="J1010" s="150">
        <v>7.2085653102165086</v>
      </c>
      <c r="K1010" s="56">
        <f t="shared" si="46"/>
        <v>-0.85411590774607937</v>
      </c>
      <c r="L1010" s="56">
        <f t="shared" si="47"/>
        <v>0.69194165739509483</v>
      </c>
    </row>
    <row r="1011" spans="1:12" x14ac:dyDescent="0.2">
      <c r="A1011" s="148" t="s">
        <v>2545</v>
      </c>
      <c r="B1011" s="151" t="s">
        <v>1508</v>
      </c>
      <c r="C1011" s="148" t="s">
        <v>1411</v>
      </c>
      <c r="D1011" s="148" t="s">
        <v>138</v>
      </c>
      <c r="E1011" s="148" t="s">
        <v>464</v>
      </c>
      <c r="F1011" s="150">
        <v>1.1583785500000001</v>
      </c>
      <c r="G1011" s="150">
        <v>1.3867350600000001</v>
      </c>
      <c r="H1011" s="56">
        <f t="shared" si="45"/>
        <v>-0.16467205350674552</v>
      </c>
      <c r="I1011" s="150">
        <v>1.0463707600000001</v>
      </c>
      <c r="J1011" s="150">
        <v>1.33404853</v>
      </c>
      <c r="K1011" s="56">
        <f t="shared" si="46"/>
        <v>-0.21564265731772136</v>
      </c>
      <c r="L1011" s="56">
        <f t="shared" si="47"/>
        <v>0.90330640186664368</v>
      </c>
    </row>
    <row r="1012" spans="1:12" x14ac:dyDescent="0.2">
      <c r="A1012" s="148" t="s">
        <v>3476</v>
      </c>
      <c r="B1012" s="151" t="s">
        <v>2442</v>
      </c>
      <c r="C1012" s="148" t="s">
        <v>422</v>
      </c>
      <c r="D1012" s="148" t="s">
        <v>407</v>
      </c>
      <c r="E1012" s="148" t="s">
        <v>139</v>
      </c>
      <c r="F1012" s="150">
        <v>8.717889999999999E-3</v>
      </c>
      <c r="G1012" s="150">
        <v>0.23178801000000002</v>
      </c>
      <c r="H1012" s="56">
        <f t="shared" si="45"/>
        <v>-0.96238852044158796</v>
      </c>
      <c r="I1012" s="150">
        <v>1.0434917223932769</v>
      </c>
      <c r="J1012" s="150">
        <v>1.9112112986759435</v>
      </c>
      <c r="K1012" s="56">
        <f t="shared" si="46"/>
        <v>-0.45401551198646051</v>
      </c>
      <c r="L1012" s="56" t="str">
        <f t="shared" si="47"/>
        <v/>
      </c>
    </row>
    <row r="1013" spans="1:12" x14ac:dyDescent="0.2">
      <c r="A1013" s="148" t="s">
        <v>1644</v>
      </c>
      <c r="B1013" s="151" t="s">
        <v>431</v>
      </c>
      <c r="C1013" s="148" t="s">
        <v>1411</v>
      </c>
      <c r="D1013" s="148" t="s">
        <v>137</v>
      </c>
      <c r="E1013" s="148" t="s">
        <v>139</v>
      </c>
      <c r="F1013" s="150">
        <v>0.37174970000000002</v>
      </c>
      <c r="G1013" s="150">
        <v>1.4082691399999998</v>
      </c>
      <c r="H1013" s="56">
        <f t="shared" si="45"/>
        <v>-0.73602368365467408</v>
      </c>
      <c r="I1013" s="150">
        <v>1.0417685000000001</v>
      </c>
      <c r="J1013" s="150">
        <v>2.8626304999999999</v>
      </c>
      <c r="K1013" s="56">
        <f t="shared" si="46"/>
        <v>-0.63607999705166274</v>
      </c>
      <c r="L1013" s="56">
        <f t="shared" si="47"/>
        <v>2.8023385089483597</v>
      </c>
    </row>
    <row r="1014" spans="1:12" x14ac:dyDescent="0.2">
      <c r="A1014" s="148" t="s">
        <v>580</v>
      </c>
      <c r="B1014" s="151" t="s">
        <v>177</v>
      </c>
      <c r="C1014" s="148" t="s">
        <v>1661</v>
      </c>
      <c r="D1014" s="148" t="s">
        <v>138</v>
      </c>
      <c r="E1014" s="148" t="s">
        <v>139</v>
      </c>
      <c r="F1014" s="150">
        <v>0.89029427000000005</v>
      </c>
      <c r="G1014" s="150">
        <v>1.2357299900000001</v>
      </c>
      <c r="H1014" s="56">
        <f t="shared" si="45"/>
        <v>-0.27953980464615902</v>
      </c>
      <c r="I1014" s="150">
        <v>1.0406575</v>
      </c>
      <c r="J1014" s="150">
        <v>1.55183955</v>
      </c>
      <c r="K1014" s="56">
        <f t="shared" si="46"/>
        <v>-0.32940393225575415</v>
      </c>
      <c r="L1014" s="56">
        <f t="shared" si="47"/>
        <v>1.1688916070413438</v>
      </c>
    </row>
    <row r="1015" spans="1:12" x14ac:dyDescent="0.2">
      <c r="A1015" s="151" t="s">
        <v>3000</v>
      </c>
      <c r="B1015" s="151" t="s">
        <v>79</v>
      </c>
      <c r="C1015" s="148" t="s">
        <v>1659</v>
      </c>
      <c r="D1015" s="148" t="s">
        <v>137</v>
      </c>
      <c r="E1015" s="148" t="s">
        <v>464</v>
      </c>
      <c r="F1015" s="150">
        <v>2.0508728999999999</v>
      </c>
      <c r="G1015" s="150">
        <v>1.8151293100000001</v>
      </c>
      <c r="H1015" s="56">
        <f t="shared" si="45"/>
        <v>0.12987702237037846</v>
      </c>
      <c r="I1015" s="150">
        <v>1.02783834</v>
      </c>
      <c r="J1015" s="150">
        <v>1.5584469999999999</v>
      </c>
      <c r="K1015" s="56">
        <f t="shared" si="46"/>
        <v>-0.34047270134948449</v>
      </c>
      <c r="L1015" s="56">
        <f t="shared" si="47"/>
        <v>0.50117115497503528</v>
      </c>
    </row>
    <row r="1016" spans="1:12" x14ac:dyDescent="0.2">
      <c r="A1016" s="148" t="s">
        <v>3454</v>
      </c>
      <c r="B1016" s="151" t="s">
        <v>3194</v>
      </c>
      <c r="C1016" s="148" t="s">
        <v>422</v>
      </c>
      <c r="D1016" s="148" t="s">
        <v>407</v>
      </c>
      <c r="E1016" s="148" t="s">
        <v>139</v>
      </c>
      <c r="F1016" s="150">
        <v>0.26420883000000001</v>
      </c>
      <c r="G1016" s="150">
        <v>0.39923022999999996</v>
      </c>
      <c r="H1016" s="56">
        <f t="shared" si="45"/>
        <v>-0.33820434890413975</v>
      </c>
      <c r="I1016" s="150">
        <v>1.0234371045030426</v>
      </c>
      <c r="J1016" s="150">
        <v>1.5304181625993405</v>
      </c>
      <c r="K1016" s="56">
        <f t="shared" si="46"/>
        <v>-0.3312696297561023</v>
      </c>
      <c r="L1016" s="56">
        <f t="shared" si="47"/>
        <v>3.8735915998834809</v>
      </c>
    </row>
    <row r="1017" spans="1:12" x14ac:dyDescent="0.2">
      <c r="A1017" s="148" t="s">
        <v>1632</v>
      </c>
      <c r="B1017" s="151" t="s">
        <v>456</v>
      </c>
      <c r="C1017" s="148" t="s">
        <v>1412</v>
      </c>
      <c r="D1017" s="148" t="s">
        <v>407</v>
      </c>
      <c r="E1017" s="148" t="s">
        <v>139</v>
      </c>
      <c r="F1017" s="150">
        <v>0.16801273</v>
      </c>
      <c r="G1017" s="150">
        <v>0.45375178999999999</v>
      </c>
      <c r="H1017" s="56">
        <f t="shared" si="45"/>
        <v>-0.62972547171659643</v>
      </c>
      <c r="I1017" s="150">
        <v>1.0148486114257149</v>
      </c>
      <c r="J1017" s="150">
        <v>2.7587550737524245</v>
      </c>
      <c r="K1017" s="56">
        <f t="shared" si="46"/>
        <v>-0.63213529860578366</v>
      </c>
      <c r="L1017" s="56">
        <f t="shared" si="47"/>
        <v>6.0403078470644154</v>
      </c>
    </row>
    <row r="1018" spans="1:12" x14ac:dyDescent="0.2">
      <c r="A1018" s="148" t="s">
        <v>2603</v>
      </c>
      <c r="B1018" s="151" t="s">
        <v>1745</v>
      </c>
      <c r="C1018" s="148" t="s">
        <v>1410</v>
      </c>
      <c r="D1018" s="148" t="s">
        <v>137</v>
      </c>
      <c r="E1018" s="148" t="s">
        <v>464</v>
      </c>
      <c r="F1018" s="150">
        <v>1.748197</v>
      </c>
      <c r="G1018" s="150">
        <v>0.26305043</v>
      </c>
      <c r="H1018" s="56">
        <f t="shared" si="45"/>
        <v>5.6458625443037675</v>
      </c>
      <c r="I1018" s="150">
        <v>1.0141007799999999</v>
      </c>
      <c r="J1018" s="150">
        <v>0.32164799999999999</v>
      </c>
      <c r="K1018" s="56">
        <f t="shared" si="46"/>
        <v>2.1528278739491618</v>
      </c>
      <c r="L1018" s="56">
        <f t="shared" si="47"/>
        <v>0.58008381206465853</v>
      </c>
    </row>
    <row r="1019" spans="1:12" x14ac:dyDescent="0.2">
      <c r="A1019" s="148" t="s">
        <v>1532</v>
      </c>
      <c r="B1019" s="151" t="s">
        <v>300</v>
      </c>
      <c r="C1019" s="148" t="s">
        <v>1411</v>
      </c>
      <c r="D1019" s="148" t="s">
        <v>137</v>
      </c>
      <c r="E1019" s="148" t="s">
        <v>139</v>
      </c>
      <c r="F1019" s="150">
        <v>1.2774459299999998</v>
      </c>
      <c r="G1019" s="150">
        <v>2.3754098900000002</v>
      </c>
      <c r="H1019" s="56">
        <f t="shared" si="45"/>
        <v>-0.46222084223114868</v>
      </c>
      <c r="I1019" s="150">
        <v>1.0104089999999999</v>
      </c>
      <c r="J1019" s="150">
        <v>1.0547694999999999</v>
      </c>
      <c r="K1019" s="56">
        <f t="shared" si="46"/>
        <v>-4.205705606770016E-2</v>
      </c>
      <c r="L1019" s="56">
        <f t="shared" si="47"/>
        <v>0.79096028745420166</v>
      </c>
    </row>
    <row r="1020" spans="1:12" x14ac:dyDescent="0.2">
      <c r="A1020" s="151" t="s">
        <v>3539</v>
      </c>
      <c r="B1020" s="151" t="s">
        <v>3540</v>
      </c>
      <c r="C1020" s="148" t="s">
        <v>1417</v>
      </c>
      <c r="D1020" s="148" t="s">
        <v>138</v>
      </c>
      <c r="E1020" s="148" t="s">
        <v>464</v>
      </c>
      <c r="F1020" s="150">
        <v>0.43523221000000001</v>
      </c>
      <c r="G1020" s="150">
        <v>0.81035288000000005</v>
      </c>
      <c r="H1020" s="56">
        <f t="shared" si="45"/>
        <v>-0.46291026941250579</v>
      </c>
      <c r="I1020" s="181">
        <v>1.0013447899999999</v>
      </c>
      <c r="J1020" s="181">
        <v>1.1355924799999999</v>
      </c>
      <c r="K1020" s="56">
        <f t="shared" si="46"/>
        <v>-0.1182181921458304</v>
      </c>
      <c r="L1020" s="56">
        <f t="shared" si="47"/>
        <v>2.3007138878806783</v>
      </c>
    </row>
    <row r="1021" spans="1:12" x14ac:dyDescent="0.2">
      <c r="A1021" s="148" t="s">
        <v>700</v>
      </c>
      <c r="B1021" s="151" t="s">
        <v>787</v>
      </c>
      <c r="C1021" s="148" t="s">
        <v>1412</v>
      </c>
      <c r="D1021" s="148" t="s">
        <v>138</v>
      </c>
      <c r="E1021" s="148" t="s">
        <v>464</v>
      </c>
      <c r="F1021" s="150">
        <v>1.00078815</v>
      </c>
      <c r="G1021" s="150">
        <v>0.53022831000000004</v>
      </c>
      <c r="H1021" s="56">
        <f t="shared" si="45"/>
        <v>0.88746645760955301</v>
      </c>
      <c r="I1021" s="150">
        <v>0.99679422469827528</v>
      </c>
      <c r="J1021" s="150">
        <v>0.89143229386453493</v>
      </c>
      <c r="K1021" s="56">
        <f t="shared" si="46"/>
        <v>0.11819398013614202</v>
      </c>
      <c r="L1021" s="56">
        <f t="shared" si="47"/>
        <v>0.99600922003150749</v>
      </c>
    </row>
    <row r="1022" spans="1:12" x14ac:dyDescent="0.2">
      <c r="A1022" s="148" t="s">
        <v>1582</v>
      </c>
      <c r="B1022" s="151" t="s">
        <v>2071</v>
      </c>
      <c r="C1022" s="148" t="s">
        <v>1411</v>
      </c>
      <c r="D1022" s="148" t="s">
        <v>137</v>
      </c>
      <c r="E1022" s="148" t="s">
        <v>464</v>
      </c>
      <c r="F1022" s="150">
        <v>18.57608596</v>
      </c>
      <c r="G1022" s="150">
        <v>12.294300380000001</v>
      </c>
      <c r="H1022" s="56">
        <f t="shared" si="45"/>
        <v>0.51095104120109336</v>
      </c>
      <c r="I1022" s="150">
        <v>0.99226404000000001</v>
      </c>
      <c r="J1022" s="150">
        <v>1.4610732099999999</v>
      </c>
      <c r="K1022" s="56">
        <f t="shared" si="46"/>
        <v>-0.32086631031993251</v>
      </c>
      <c r="L1022" s="56">
        <f t="shared" si="47"/>
        <v>5.3416206306142654E-2</v>
      </c>
    </row>
    <row r="1023" spans="1:12" x14ac:dyDescent="0.2">
      <c r="A1023" s="148" t="s">
        <v>3741</v>
      </c>
      <c r="B1023" s="151" t="s">
        <v>3742</v>
      </c>
      <c r="C1023" s="148" t="s">
        <v>422</v>
      </c>
      <c r="D1023" s="148" t="s">
        <v>407</v>
      </c>
      <c r="E1023" s="148" t="s">
        <v>139</v>
      </c>
      <c r="F1023" s="150">
        <v>0.51298794999999997</v>
      </c>
      <c r="G1023" s="150"/>
      <c r="H1023" s="56" t="str">
        <f t="shared" si="45"/>
        <v/>
      </c>
      <c r="I1023" s="150">
        <v>0.97502584999999997</v>
      </c>
      <c r="J1023" s="150"/>
      <c r="K1023" s="56" t="str">
        <f t="shared" si="46"/>
        <v/>
      </c>
      <c r="L1023" s="56">
        <f t="shared" si="47"/>
        <v>1.9006798307835497</v>
      </c>
    </row>
    <row r="1024" spans="1:12" x14ac:dyDescent="0.2">
      <c r="A1024" s="148" t="s">
        <v>3233</v>
      </c>
      <c r="B1024" s="151" t="s">
        <v>3234</v>
      </c>
      <c r="C1024" s="148" t="s">
        <v>1411</v>
      </c>
      <c r="D1024" s="148" t="s">
        <v>138</v>
      </c>
      <c r="E1024" s="148" t="s">
        <v>464</v>
      </c>
      <c r="F1024" s="150">
        <v>2.2164626800000002</v>
      </c>
      <c r="G1024" s="150">
        <v>0.97327133999999993</v>
      </c>
      <c r="H1024" s="56">
        <f t="shared" si="45"/>
        <v>1.2773327323087522</v>
      </c>
      <c r="I1024" s="150">
        <v>0.9704742300000001</v>
      </c>
      <c r="J1024" s="150">
        <v>0.67082269999999999</v>
      </c>
      <c r="K1024" s="56">
        <f t="shared" si="46"/>
        <v>0.44669259105274772</v>
      </c>
      <c r="L1024" s="56">
        <f t="shared" si="47"/>
        <v>0.43784821587882544</v>
      </c>
    </row>
    <row r="1025" spans="1:12" x14ac:dyDescent="0.2">
      <c r="A1025" s="148" t="s">
        <v>2682</v>
      </c>
      <c r="B1025" s="151" t="s">
        <v>1333</v>
      </c>
      <c r="C1025" s="148" t="s">
        <v>3404</v>
      </c>
      <c r="D1025" s="148" t="s">
        <v>138</v>
      </c>
      <c r="E1025" s="148" t="s">
        <v>464</v>
      </c>
      <c r="F1025" s="150">
        <v>2.0451368200000002</v>
      </c>
      <c r="G1025" s="150">
        <v>3.3540618599999998</v>
      </c>
      <c r="H1025" s="56">
        <f t="shared" si="45"/>
        <v>-0.39025071529241251</v>
      </c>
      <c r="I1025" s="150">
        <v>0.96826608000000003</v>
      </c>
      <c r="J1025" s="150">
        <v>1.6211815000000001</v>
      </c>
      <c r="K1025" s="56">
        <f t="shared" si="46"/>
        <v>-0.40274048278986652</v>
      </c>
      <c r="L1025" s="56">
        <f t="shared" si="47"/>
        <v>0.47344806984600668</v>
      </c>
    </row>
    <row r="1026" spans="1:12" x14ac:dyDescent="0.2">
      <c r="A1026" s="148" t="s">
        <v>3227</v>
      </c>
      <c r="B1026" s="151" t="s">
        <v>3228</v>
      </c>
      <c r="C1026" s="148" t="s">
        <v>454</v>
      </c>
      <c r="D1026" s="148" t="s">
        <v>138</v>
      </c>
      <c r="E1026" s="148" t="s">
        <v>464</v>
      </c>
      <c r="F1026" s="150">
        <v>0.34259452000000001</v>
      </c>
      <c r="G1026" s="150">
        <v>0.48576338000000002</v>
      </c>
      <c r="H1026" s="56">
        <f t="shared" si="45"/>
        <v>-0.29472962741654174</v>
      </c>
      <c r="I1026" s="150">
        <v>0.9413571300000001</v>
      </c>
      <c r="J1026" s="150">
        <v>5.5565556900000006</v>
      </c>
      <c r="K1026" s="56">
        <f t="shared" si="46"/>
        <v>-0.830586215181081</v>
      </c>
      <c r="L1026" s="56">
        <f t="shared" si="47"/>
        <v>2.7477296776375759</v>
      </c>
    </row>
    <row r="1027" spans="1:12" x14ac:dyDescent="0.2">
      <c r="A1027" s="148" t="s">
        <v>1536</v>
      </c>
      <c r="B1027" s="151" t="s">
        <v>240</v>
      </c>
      <c r="C1027" s="148" t="s">
        <v>1411</v>
      </c>
      <c r="D1027" s="148" t="s">
        <v>137</v>
      </c>
      <c r="E1027" s="148" t="s">
        <v>139</v>
      </c>
      <c r="F1027" s="150">
        <v>2.0680937899999998</v>
      </c>
      <c r="G1027" s="150">
        <v>1.4963931499999998</v>
      </c>
      <c r="H1027" s="56">
        <f t="shared" si="45"/>
        <v>0.38205243053939397</v>
      </c>
      <c r="I1027" s="150">
        <v>0.93789900000000004</v>
      </c>
      <c r="J1027" s="150">
        <v>4.1857164999999998</v>
      </c>
      <c r="K1027" s="56">
        <f t="shared" si="46"/>
        <v>-0.77592868508892088</v>
      </c>
      <c r="L1027" s="56">
        <f t="shared" si="47"/>
        <v>0.45350892910906138</v>
      </c>
    </row>
    <row r="1028" spans="1:12" x14ac:dyDescent="0.2">
      <c r="A1028" s="148" t="s">
        <v>1630</v>
      </c>
      <c r="B1028" s="151" t="s">
        <v>933</v>
      </c>
      <c r="C1028" s="148" t="s">
        <v>1412</v>
      </c>
      <c r="D1028" s="148" t="s">
        <v>407</v>
      </c>
      <c r="E1028" s="148" t="s">
        <v>139</v>
      </c>
      <c r="F1028" s="150">
        <v>0.18912785000000001</v>
      </c>
      <c r="G1028" s="150">
        <v>0.22246382999999997</v>
      </c>
      <c r="H1028" s="56">
        <f t="shared" si="45"/>
        <v>-0.14984898893451559</v>
      </c>
      <c r="I1028" s="150">
        <v>0.9329380458409352</v>
      </c>
      <c r="J1028" s="150">
        <v>0.52449434454293065</v>
      </c>
      <c r="K1028" s="56">
        <f t="shared" si="46"/>
        <v>0.77873804655404211</v>
      </c>
      <c r="L1028" s="56">
        <f t="shared" si="47"/>
        <v>4.9328432900862307</v>
      </c>
    </row>
    <row r="1029" spans="1:12" x14ac:dyDescent="0.2">
      <c r="A1029" s="148" t="s">
        <v>1856</v>
      </c>
      <c r="B1029" s="151" t="s">
        <v>158</v>
      </c>
      <c r="C1029" s="148" t="s">
        <v>1870</v>
      </c>
      <c r="D1029" s="148" t="s">
        <v>137</v>
      </c>
      <c r="E1029" s="148" t="s">
        <v>464</v>
      </c>
      <c r="F1029" s="150">
        <v>0.44403915000000005</v>
      </c>
      <c r="G1029" s="150">
        <v>0.15202335</v>
      </c>
      <c r="H1029" s="56">
        <f t="shared" si="45"/>
        <v>1.9208614992367954</v>
      </c>
      <c r="I1029" s="150">
        <v>0.91243881999999987</v>
      </c>
      <c r="J1029" s="150">
        <v>0.26696159999999997</v>
      </c>
      <c r="K1029" s="56">
        <f t="shared" si="46"/>
        <v>2.4178654158500699</v>
      </c>
      <c r="L1029" s="56">
        <f t="shared" si="47"/>
        <v>2.0548611986127794</v>
      </c>
    </row>
    <row r="1030" spans="1:12" x14ac:dyDescent="0.2">
      <c r="A1030" s="148" t="s">
        <v>1607</v>
      </c>
      <c r="B1030" s="151" t="s">
        <v>2046</v>
      </c>
      <c r="C1030" s="148" t="s">
        <v>1411</v>
      </c>
      <c r="D1030" s="148" t="s">
        <v>137</v>
      </c>
      <c r="E1030" s="148" t="s">
        <v>464</v>
      </c>
      <c r="F1030" s="150">
        <v>2.2390902799999997</v>
      </c>
      <c r="G1030" s="150">
        <v>5.5080136699999995</v>
      </c>
      <c r="H1030" s="56">
        <f t="shared" si="45"/>
        <v>-0.59348498131087613</v>
      </c>
      <c r="I1030" s="150">
        <v>0.9115729600000001</v>
      </c>
      <c r="J1030" s="150">
        <v>1.00130144</v>
      </c>
      <c r="K1030" s="56">
        <f t="shared" si="46"/>
        <v>-8.9611855546717134E-2</v>
      </c>
      <c r="L1030" s="56">
        <f t="shared" si="47"/>
        <v>0.40711755490269924</v>
      </c>
    </row>
    <row r="1031" spans="1:12" x14ac:dyDescent="0.2">
      <c r="A1031" s="148" t="s">
        <v>1106</v>
      </c>
      <c r="B1031" s="151" t="s">
        <v>3176</v>
      </c>
      <c r="C1031" s="148" t="s">
        <v>1662</v>
      </c>
      <c r="D1031" s="148" t="s">
        <v>138</v>
      </c>
      <c r="E1031" s="148" t="s">
        <v>139</v>
      </c>
      <c r="F1031" s="150">
        <v>0.82038049000000002</v>
      </c>
      <c r="G1031" s="150">
        <v>0.69403411999999998</v>
      </c>
      <c r="H1031" s="56">
        <f t="shared" ref="H1031:H1094" si="48">IF(ISERROR(F1031/G1031-1),"",IF((F1031/G1031-1)&gt;10000%,"",F1031/G1031-1))</f>
        <v>0.18204633801001036</v>
      </c>
      <c r="I1031" s="150">
        <v>0.9066449099999998</v>
      </c>
      <c r="J1031" s="150">
        <v>1.4801014429014325</v>
      </c>
      <c r="K1031" s="56">
        <f t="shared" ref="K1031:K1094" si="49">IF(ISERROR(I1031/J1031-1),"",IF((I1031/J1031-1)&gt;10000%,"",I1031/J1031-1))</f>
        <v>-0.38744407395299196</v>
      </c>
      <c r="L1031" s="56">
        <f t="shared" ref="L1031:L1094" si="50">IF(ISERROR(I1031/F1031),"",IF(I1031/F1031&gt;10000%,"",I1031/F1031))</f>
        <v>1.105151720514465</v>
      </c>
    </row>
    <row r="1032" spans="1:12" x14ac:dyDescent="0.2">
      <c r="A1032" s="151" t="s">
        <v>3535</v>
      </c>
      <c r="B1032" s="151" t="s">
        <v>3536</v>
      </c>
      <c r="C1032" s="148" t="s">
        <v>3206</v>
      </c>
      <c r="D1032" s="148" t="s">
        <v>138</v>
      </c>
      <c r="E1032" s="148" t="s">
        <v>464</v>
      </c>
      <c r="F1032" s="150">
        <v>1.8979630000000001E-2</v>
      </c>
      <c r="G1032" s="150">
        <v>1.0704750000000001E-2</v>
      </c>
      <c r="H1032" s="56">
        <f t="shared" si="48"/>
        <v>0.77301011233330996</v>
      </c>
      <c r="I1032" s="181">
        <v>0.90227744473429972</v>
      </c>
      <c r="J1032" s="181">
        <v>2.563437E-2</v>
      </c>
      <c r="K1032" s="56">
        <f t="shared" si="49"/>
        <v>34.197956678252666</v>
      </c>
      <c r="L1032" s="56">
        <f t="shared" si="50"/>
        <v>47.539253649006838</v>
      </c>
    </row>
    <row r="1033" spans="1:12" x14ac:dyDescent="0.2">
      <c r="A1033" s="148" t="s">
        <v>1615</v>
      </c>
      <c r="B1033" s="151" t="s">
        <v>599</v>
      </c>
      <c r="C1033" s="148" t="s">
        <v>1412</v>
      </c>
      <c r="D1033" s="148" t="s">
        <v>407</v>
      </c>
      <c r="E1033" s="148" t="s">
        <v>139</v>
      </c>
      <c r="F1033" s="150">
        <v>0.40234562000000001</v>
      </c>
      <c r="G1033" s="150">
        <v>0.14130856999999999</v>
      </c>
      <c r="H1033" s="56">
        <f t="shared" si="48"/>
        <v>1.8472839262332075</v>
      </c>
      <c r="I1033" s="150">
        <v>0.8981210084578034</v>
      </c>
      <c r="J1033" s="150">
        <v>0.91435898930407078</v>
      </c>
      <c r="K1033" s="56">
        <f t="shared" si="49"/>
        <v>-1.7758868274075024E-2</v>
      </c>
      <c r="L1033" s="56">
        <f t="shared" si="50"/>
        <v>2.2322127141779333</v>
      </c>
    </row>
    <row r="1034" spans="1:12" x14ac:dyDescent="0.2">
      <c r="A1034" s="148" t="s">
        <v>2242</v>
      </c>
      <c r="B1034" s="151" t="s">
        <v>2243</v>
      </c>
      <c r="C1034" s="148" t="s">
        <v>1417</v>
      </c>
      <c r="D1034" s="148" t="s">
        <v>138</v>
      </c>
      <c r="E1034" s="148" t="s">
        <v>464</v>
      </c>
      <c r="F1034" s="150">
        <v>0.41182290999999999</v>
      </c>
      <c r="G1034" s="150">
        <v>0.23094016000000001</v>
      </c>
      <c r="H1034" s="56">
        <f t="shared" si="48"/>
        <v>0.78324510557193672</v>
      </c>
      <c r="I1034" s="150">
        <v>0.88971765043452633</v>
      </c>
      <c r="J1034" s="150">
        <v>0.69789672604516406</v>
      </c>
      <c r="K1034" s="56">
        <f t="shared" si="49"/>
        <v>0.27485574474087549</v>
      </c>
      <c r="L1034" s="56">
        <f t="shared" si="50"/>
        <v>2.160437481330328</v>
      </c>
    </row>
    <row r="1035" spans="1:12" x14ac:dyDescent="0.2">
      <c r="A1035" s="148" t="s">
        <v>1814</v>
      </c>
      <c r="B1035" s="151" t="s">
        <v>163</v>
      </c>
      <c r="C1035" s="148" t="s">
        <v>1870</v>
      </c>
      <c r="D1035" s="148" t="s">
        <v>137</v>
      </c>
      <c r="E1035" s="148" t="s">
        <v>464</v>
      </c>
      <c r="F1035" s="150">
        <v>1.6549690800000001</v>
      </c>
      <c r="G1035" s="150">
        <v>0.47530435999999998</v>
      </c>
      <c r="H1035" s="56">
        <f t="shared" si="48"/>
        <v>2.4819143674592006</v>
      </c>
      <c r="I1035" s="150">
        <v>0.88958790999999993</v>
      </c>
      <c r="J1035" s="150">
        <v>1.2823823599999999</v>
      </c>
      <c r="K1035" s="56">
        <f t="shared" si="49"/>
        <v>-0.30630057169532499</v>
      </c>
      <c r="L1035" s="56">
        <f t="shared" si="50"/>
        <v>0.53752539594274462</v>
      </c>
    </row>
    <row r="1036" spans="1:12" x14ac:dyDescent="0.2">
      <c r="A1036" s="148" t="s">
        <v>551</v>
      </c>
      <c r="B1036" s="151" t="s">
        <v>498</v>
      </c>
      <c r="C1036" s="148" t="s">
        <v>1412</v>
      </c>
      <c r="D1036" s="148" t="s">
        <v>138</v>
      </c>
      <c r="E1036" s="148" t="s">
        <v>139</v>
      </c>
      <c r="F1036" s="150">
        <v>0.83430552000000002</v>
      </c>
      <c r="G1036" s="150">
        <v>1.5457714199999999</v>
      </c>
      <c r="H1036" s="56">
        <f t="shared" si="48"/>
        <v>-0.46026591693615337</v>
      </c>
      <c r="I1036" s="150">
        <v>0.8885348700572584</v>
      </c>
      <c r="J1036" s="150">
        <v>6.8074850779078036</v>
      </c>
      <c r="K1036" s="56">
        <f t="shared" si="49"/>
        <v>-0.86947678035449494</v>
      </c>
      <c r="L1036" s="56">
        <f t="shared" si="50"/>
        <v>1.0649993902200938</v>
      </c>
    </row>
    <row r="1037" spans="1:12" x14ac:dyDescent="0.2">
      <c r="A1037" s="148" t="s">
        <v>3619</v>
      </c>
      <c r="B1037" s="151" t="s">
        <v>3620</v>
      </c>
      <c r="C1037" s="148" t="s">
        <v>1442</v>
      </c>
      <c r="D1037" s="148" t="s">
        <v>407</v>
      </c>
      <c r="E1037" s="148" t="s">
        <v>464</v>
      </c>
      <c r="F1037" s="150">
        <v>0.46128481999999998</v>
      </c>
      <c r="G1037" s="150">
        <v>1.2755262700000001</v>
      </c>
      <c r="H1037" s="56">
        <f t="shared" si="48"/>
        <v>-0.63835725625627449</v>
      </c>
      <c r="I1037" s="150">
        <v>0.88669699000000002</v>
      </c>
      <c r="J1037" s="150">
        <v>1.9812643400000001</v>
      </c>
      <c r="K1037" s="56">
        <f t="shared" si="49"/>
        <v>-0.55245901715467205</v>
      </c>
      <c r="L1037" s="56">
        <f t="shared" si="50"/>
        <v>1.9222331877298717</v>
      </c>
    </row>
    <row r="1038" spans="1:12" x14ac:dyDescent="0.2">
      <c r="A1038" s="151" t="s">
        <v>3041</v>
      </c>
      <c r="B1038" s="151" t="s">
        <v>196</v>
      </c>
      <c r="C1038" s="148" t="s">
        <v>1659</v>
      </c>
      <c r="D1038" s="148" t="s">
        <v>138</v>
      </c>
      <c r="E1038" s="148" t="s">
        <v>464</v>
      </c>
      <c r="F1038" s="150">
        <v>3.8222005499999998</v>
      </c>
      <c r="G1038" s="150">
        <v>3.9235895200000002</v>
      </c>
      <c r="H1038" s="56">
        <f t="shared" si="48"/>
        <v>-2.5840870836050245E-2</v>
      </c>
      <c r="I1038" s="150">
        <v>0.84382999999999997</v>
      </c>
      <c r="J1038" s="150">
        <v>0.36517749999999999</v>
      </c>
      <c r="K1038" s="56">
        <f t="shared" si="49"/>
        <v>1.3107392980126105</v>
      </c>
      <c r="L1038" s="56">
        <f t="shared" si="50"/>
        <v>0.22077072852705232</v>
      </c>
    </row>
    <row r="1039" spans="1:12" x14ac:dyDescent="0.2">
      <c r="A1039" s="148" t="s">
        <v>1942</v>
      </c>
      <c r="B1039" s="151" t="s">
        <v>1943</v>
      </c>
      <c r="C1039" s="148" t="s">
        <v>422</v>
      </c>
      <c r="D1039" s="148" t="s">
        <v>407</v>
      </c>
      <c r="E1039" s="148" t="s">
        <v>464</v>
      </c>
      <c r="F1039" s="150">
        <v>0.64099888999999999</v>
      </c>
      <c r="G1039" s="150">
        <v>0.26462661999999998</v>
      </c>
      <c r="H1039" s="56">
        <f t="shared" si="48"/>
        <v>1.4222766779850042</v>
      </c>
      <c r="I1039" s="150">
        <v>0.82372894000000008</v>
      </c>
      <c r="J1039" s="150">
        <v>0.39827104000000013</v>
      </c>
      <c r="K1039" s="56">
        <f t="shared" si="49"/>
        <v>1.0682622065616414</v>
      </c>
      <c r="L1039" s="56">
        <f t="shared" si="50"/>
        <v>1.2850707744595316</v>
      </c>
    </row>
    <row r="1040" spans="1:12" x14ac:dyDescent="0.2">
      <c r="A1040" s="151" t="s">
        <v>2663</v>
      </c>
      <c r="B1040" s="151" t="s">
        <v>1334</v>
      </c>
      <c r="C1040" s="148" t="s">
        <v>3404</v>
      </c>
      <c r="D1040" s="148" t="s">
        <v>138</v>
      </c>
      <c r="E1040" s="148" t="s">
        <v>464</v>
      </c>
      <c r="F1040" s="150">
        <v>0.11003524000000001</v>
      </c>
      <c r="G1040" s="150">
        <v>0.18954226999999998</v>
      </c>
      <c r="H1040" s="56">
        <f t="shared" si="48"/>
        <v>-0.41946859663546276</v>
      </c>
      <c r="I1040" s="150">
        <v>0.82300096</v>
      </c>
      <c r="J1040" s="150">
        <v>1.1268566</v>
      </c>
      <c r="K1040" s="56">
        <f t="shared" si="49"/>
        <v>-0.26964889765033095</v>
      </c>
      <c r="L1040" s="56">
        <f t="shared" si="50"/>
        <v>7.4794307714510362</v>
      </c>
    </row>
    <row r="1041" spans="1:12" x14ac:dyDescent="0.2">
      <c r="A1041" s="148" t="s">
        <v>2602</v>
      </c>
      <c r="B1041" s="151" t="s">
        <v>1749</v>
      </c>
      <c r="C1041" s="148" t="s">
        <v>1410</v>
      </c>
      <c r="D1041" s="148" t="s">
        <v>137</v>
      </c>
      <c r="E1041" s="148" t="s">
        <v>464</v>
      </c>
      <c r="F1041" s="150">
        <v>0.48436636999999999</v>
      </c>
      <c r="G1041" s="150">
        <v>8.328286E-2</v>
      </c>
      <c r="H1041" s="56">
        <f t="shared" si="48"/>
        <v>4.8159190258355675</v>
      </c>
      <c r="I1041" s="150">
        <v>0.81361079999999997</v>
      </c>
      <c r="J1041" s="150">
        <v>6.3550499999999996E-2</v>
      </c>
      <c r="K1041" s="56">
        <f t="shared" si="49"/>
        <v>11.802586919064366</v>
      </c>
      <c r="L1041" s="56">
        <f t="shared" si="50"/>
        <v>1.679742546948501</v>
      </c>
    </row>
    <row r="1042" spans="1:12" x14ac:dyDescent="0.2">
      <c r="A1042" s="148" t="s">
        <v>1831</v>
      </c>
      <c r="B1042" s="151" t="s">
        <v>944</v>
      </c>
      <c r="C1042" s="148" t="s">
        <v>1870</v>
      </c>
      <c r="D1042" s="148" t="s">
        <v>138</v>
      </c>
      <c r="E1042" s="148" t="s">
        <v>139</v>
      </c>
      <c r="F1042" s="150">
        <v>0.33591017000000001</v>
      </c>
      <c r="G1042" s="150">
        <v>0.24355950000000001</v>
      </c>
      <c r="H1042" s="56">
        <f t="shared" si="48"/>
        <v>0.37917088021612777</v>
      </c>
      <c r="I1042" s="150">
        <v>0.80567541325683467</v>
      </c>
      <c r="J1042" s="150">
        <v>0.65756162000000007</v>
      </c>
      <c r="K1042" s="56">
        <f t="shared" si="49"/>
        <v>0.22524701678427439</v>
      </c>
      <c r="L1042" s="56">
        <f t="shared" si="50"/>
        <v>2.3984847295836107</v>
      </c>
    </row>
    <row r="1043" spans="1:12" x14ac:dyDescent="0.2">
      <c r="A1043" s="148" t="s">
        <v>1383</v>
      </c>
      <c r="B1043" s="151" t="s">
        <v>758</v>
      </c>
      <c r="C1043" s="148" t="s">
        <v>1660</v>
      </c>
      <c r="D1043" s="148" t="s">
        <v>138</v>
      </c>
      <c r="E1043" s="148" t="s">
        <v>139</v>
      </c>
      <c r="F1043" s="150">
        <v>1.0279404000000001</v>
      </c>
      <c r="G1043" s="150">
        <v>0.56441130000000006</v>
      </c>
      <c r="H1043" s="56">
        <f t="shared" si="48"/>
        <v>0.82126119728644698</v>
      </c>
      <c r="I1043" s="150">
        <v>0.80379659999999997</v>
      </c>
      <c r="J1043" s="150">
        <v>0.44393418000000001</v>
      </c>
      <c r="K1043" s="56">
        <f t="shared" si="49"/>
        <v>0.81062111504908207</v>
      </c>
      <c r="L1043" s="56">
        <f t="shared" si="50"/>
        <v>0.78194864215863091</v>
      </c>
    </row>
    <row r="1044" spans="1:12" x14ac:dyDescent="0.2">
      <c r="A1044" s="148" t="s">
        <v>1523</v>
      </c>
      <c r="B1044" s="151" t="s">
        <v>920</v>
      </c>
      <c r="C1044" s="148" t="s">
        <v>1411</v>
      </c>
      <c r="D1044" s="148" t="s">
        <v>138</v>
      </c>
      <c r="E1044" s="148" t="s">
        <v>139</v>
      </c>
      <c r="F1044" s="150">
        <v>4.44733424</v>
      </c>
      <c r="G1044" s="150">
        <v>4.5987545999999995</v>
      </c>
      <c r="H1044" s="56">
        <f t="shared" si="48"/>
        <v>-3.292638402579684E-2</v>
      </c>
      <c r="I1044" s="150">
        <v>0.79932800000000004</v>
      </c>
      <c r="J1044" s="150">
        <v>0.32630599999999998</v>
      </c>
      <c r="K1044" s="56">
        <f t="shared" si="49"/>
        <v>1.449627037198213</v>
      </c>
      <c r="L1044" s="56">
        <f t="shared" si="50"/>
        <v>0.17973193757526082</v>
      </c>
    </row>
    <row r="1045" spans="1:12" x14ac:dyDescent="0.2">
      <c r="A1045" s="148" t="s">
        <v>2713</v>
      </c>
      <c r="B1045" s="151" t="s">
        <v>1266</v>
      </c>
      <c r="C1045" s="148" t="s">
        <v>1265</v>
      </c>
      <c r="D1045" s="148" t="s">
        <v>138</v>
      </c>
      <c r="E1045" s="148" t="s">
        <v>139</v>
      </c>
      <c r="F1045" s="150">
        <v>0.71273089000000001</v>
      </c>
      <c r="G1045" s="150">
        <v>0.84894518999999991</v>
      </c>
      <c r="H1045" s="56">
        <f t="shared" si="48"/>
        <v>-0.16045123007293316</v>
      </c>
      <c r="I1045" s="150">
        <v>0.79560028537458849</v>
      </c>
      <c r="J1045" s="150">
        <v>1.656659513060817</v>
      </c>
      <c r="K1045" s="56">
        <f t="shared" si="49"/>
        <v>-0.51975630532272121</v>
      </c>
      <c r="L1045" s="56">
        <f t="shared" si="50"/>
        <v>1.1162702452458437</v>
      </c>
    </row>
    <row r="1046" spans="1:12" x14ac:dyDescent="0.2">
      <c r="A1046" s="148" t="s">
        <v>609</v>
      </c>
      <c r="B1046" s="151" t="s">
        <v>3178</v>
      </c>
      <c r="C1046" s="148" t="s">
        <v>1662</v>
      </c>
      <c r="D1046" s="148" t="s">
        <v>138</v>
      </c>
      <c r="E1046" s="148" t="s">
        <v>139</v>
      </c>
      <c r="F1046" s="150">
        <v>0.39696752000000002</v>
      </c>
      <c r="G1046" s="150">
        <v>0.26802515000000005</v>
      </c>
      <c r="H1046" s="56">
        <f t="shared" si="48"/>
        <v>0.48108309985089059</v>
      </c>
      <c r="I1046" s="150">
        <v>0.79478583069241937</v>
      </c>
      <c r="J1046" s="150">
        <v>0.63024570000000035</v>
      </c>
      <c r="K1046" s="56">
        <f t="shared" si="49"/>
        <v>0.26107299215594626</v>
      </c>
      <c r="L1046" s="56">
        <f t="shared" si="50"/>
        <v>2.0021432249480244</v>
      </c>
    </row>
    <row r="1047" spans="1:12" x14ac:dyDescent="0.2">
      <c r="A1047" s="148" t="s">
        <v>1618</v>
      </c>
      <c r="B1047" s="151" t="s">
        <v>932</v>
      </c>
      <c r="C1047" s="148" t="s">
        <v>1412</v>
      </c>
      <c r="D1047" s="148" t="s">
        <v>407</v>
      </c>
      <c r="E1047" s="148" t="s">
        <v>139</v>
      </c>
      <c r="F1047" s="150">
        <v>0.45620059000000002</v>
      </c>
      <c r="G1047" s="150">
        <v>2.0090081999999998</v>
      </c>
      <c r="H1047" s="56">
        <f t="shared" si="48"/>
        <v>-0.77292248483604986</v>
      </c>
      <c r="I1047" s="150">
        <v>0.79221321999999983</v>
      </c>
      <c r="J1047" s="150">
        <v>8.6418196054519587</v>
      </c>
      <c r="K1047" s="56">
        <f t="shared" si="49"/>
        <v>-0.90832796145152028</v>
      </c>
      <c r="L1047" s="56">
        <f t="shared" si="50"/>
        <v>1.7365458032397543</v>
      </c>
    </row>
    <row r="1048" spans="1:12" x14ac:dyDescent="0.2">
      <c r="A1048" s="148" t="s">
        <v>2475</v>
      </c>
      <c r="B1048" s="151" t="s">
        <v>2476</v>
      </c>
      <c r="C1048" s="148" t="s">
        <v>2477</v>
      </c>
      <c r="D1048" s="148" t="s">
        <v>138</v>
      </c>
      <c r="E1048" s="148" t="s">
        <v>464</v>
      </c>
      <c r="F1048" s="150">
        <v>1.051705E-2</v>
      </c>
      <c r="G1048" s="150">
        <v>6.8427160000000001E-2</v>
      </c>
      <c r="H1048" s="56">
        <f t="shared" si="48"/>
        <v>-0.84630298846247598</v>
      </c>
      <c r="I1048" s="150">
        <v>0.7810038853282304</v>
      </c>
      <c r="J1048" s="150">
        <v>0.69239854770975551</v>
      </c>
      <c r="K1048" s="56">
        <f t="shared" si="49"/>
        <v>0.12796869362530372</v>
      </c>
      <c r="L1048" s="56">
        <f t="shared" si="50"/>
        <v>74.260737120031791</v>
      </c>
    </row>
    <row r="1049" spans="1:12" x14ac:dyDescent="0.2">
      <c r="A1049" s="148" t="s">
        <v>1389</v>
      </c>
      <c r="B1049" s="151" t="s">
        <v>732</v>
      </c>
      <c r="C1049" s="148" t="s">
        <v>1660</v>
      </c>
      <c r="D1049" s="148" t="s">
        <v>138</v>
      </c>
      <c r="E1049" s="148" t="s">
        <v>139</v>
      </c>
      <c r="F1049" s="150">
        <v>0.45868274999999997</v>
      </c>
      <c r="G1049" s="150">
        <v>3.9537728700000003</v>
      </c>
      <c r="H1049" s="56">
        <f t="shared" si="48"/>
        <v>-0.88398859391232554</v>
      </c>
      <c r="I1049" s="150">
        <v>0.77810349999999995</v>
      </c>
      <c r="J1049" s="150">
        <v>3.1725924999999999</v>
      </c>
      <c r="K1049" s="56">
        <f t="shared" si="49"/>
        <v>-0.75474206031817825</v>
      </c>
      <c r="L1049" s="56">
        <f t="shared" si="50"/>
        <v>1.6963870997982811</v>
      </c>
    </row>
    <row r="1050" spans="1:12" x14ac:dyDescent="0.2">
      <c r="A1050" s="148" t="s">
        <v>1359</v>
      </c>
      <c r="B1050" s="151" t="s">
        <v>2</v>
      </c>
      <c r="C1050" s="148" t="s">
        <v>1660</v>
      </c>
      <c r="D1050" s="148" t="s">
        <v>138</v>
      </c>
      <c r="E1050" s="148" t="s">
        <v>139</v>
      </c>
      <c r="F1050" s="150">
        <v>0.98737162000000001</v>
      </c>
      <c r="G1050" s="150">
        <v>0.40206719000000002</v>
      </c>
      <c r="H1050" s="56">
        <f t="shared" si="48"/>
        <v>1.4557378581425655</v>
      </c>
      <c r="I1050" s="150">
        <v>0.77782926595744684</v>
      </c>
      <c r="J1050" s="150">
        <v>1.6363775</v>
      </c>
      <c r="K1050" s="56">
        <f t="shared" si="49"/>
        <v>-0.52466392017890318</v>
      </c>
      <c r="L1050" s="56">
        <f t="shared" si="50"/>
        <v>0.78777762111234961</v>
      </c>
    </row>
    <row r="1051" spans="1:12" x14ac:dyDescent="0.2">
      <c r="A1051" s="148" t="s">
        <v>1366</v>
      </c>
      <c r="B1051" s="151" t="s">
        <v>45</v>
      </c>
      <c r="C1051" s="148" t="s">
        <v>1660</v>
      </c>
      <c r="D1051" s="148" t="s">
        <v>138</v>
      </c>
      <c r="E1051" s="148" t="s">
        <v>139</v>
      </c>
      <c r="F1051" s="150">
        <v>1.0084389300000001</v>
      </c>
      <c r="G1051" s="150">
        <v>0.82339348000000001</v>
      </c>
      <c r="H1051" s="56">
        <f t="shared" si="48"/>
        <v>0.22473514121097971</v>
      </c>
      <c r="I1051" s="150">
        <v>0.76728750000000001</v>
      </c>
      <c r="J1051" s="150">
        <v>4.0373460000000003</v>
      </c>
      <c r="K1051" s="56">
        <f t="shared" si="49"/>
        <v>-0.80995250345152492</v>
      </c>
      <c r="L1051" s="56">
        <f t="shared" si="50"/>
        <v>0.76086660002306727</v>
      </c>
    </row>
    <row r="1052" spans="1:12" x14ac:dyDescent="0.2">
      <c r="A1052" s="148" t="s">
        <v>2605</v>
      </c>
      <c r="B1052" s="151" t="s">
        <v>2529</v>
      </c>
      <c r="C1052" s="148" t="s">
        <v>1410</v>
      </c>
      <c r="D1052" s="148" t="s">
        <v>138</v>
      </c>
      <c r="E1052" s="148" t="s">
        <v>464</v>
      </c>
      <c r="F1052" s="150">
        <v>0.20095801000000002</v>
      </c>
      <c r="G1052" s="150">
        <v>1.8758740000000003E-2</v>
      </c>
      <c r="H1052" s="56">
        <f t="shared" si="48"/>
        <v>9.7127669555631133</v>
      </c>
      <c r="I1052" s="150">
        <v>0.76598337659574478</v>
      </c>
      <c r="J1052" s="150">
        <v>0.17556719185146982</v>
      </c>
      <c r="K1052" s="56">
        <f t="shared" si="49"/>
        <v>3.3629072636974691</v>
      </c>
      <c r="L1052" s="56">
        <f t="shared" si="50"/>
        <v>3.8116588465209458</v>
      </c>
    </row>
    <row r="1053" spans="1:12" x14ac:dyDescent="0.2">
      <c r="A1053" s="148" t="s">
        <v>2546</v>
      </c>
      <c r="B1053" s="151" t="s">
        <v>1506</v>
      </c>
      <c r="C1053" s="148" t="s">
        <v>1411</v>
      </c>
      <c r="D1053" s="148" t="s">
        <v>138</v>
      </c>
      <c r="E1053" s="148" t="s">
        <v>464</v>
      </c>
      <c r="F1053" s="150">
        <v>0.20144973999999999</v>
      </c>
      <c r="G1053" s="150">
        <v>0.12811549</v>
      </c>
      <c r="H1053" s="56">
        <f t="shared" si="48"/>
        <v>0.57240736463639164</v>
      </c>
      <c r="I1053" s="150">
        <v>0.76145580999999996</v>
      </c>
      <c r="J1053" s="150">
        <v>8.1545000000000006E-2</v>
      </c>
      <c r="K1053" s="56">
        <f t="shared" si="49"/>
        <v>8.3378601998896293</v>
      </c>
      <c r="L1053" s="56">
        <f t="shared" si="50"/>
        <v>3.7798798350397473</v>
      </c>
    </row>
    <row r="1054" spans="1:12" x14ac:dyDescent="0.2">
      <c r="A1054" s="148" t="s">
        <v>1415</v>
      </c>
      <c r="B1054" s="151" t="s">
        <v>1416</v>
      </c>
      <c r="C1054" s="148" t="s">
        <v>1417</v>
      </c>
      <c r="D1054" s="148" t="s">
        <v>138</v>
      </c>
      <c r="E1054" s="148" t="s">
        <v>464</v>
      </c>
      <c r="F1054" s="150">
        <v>0.38736647999999996</v>
      </c>
      <c r="G1054" s="150">
        <v>0.35985714000000002</v>
      </c>
      <c r="H1054" s="56">
        <f t="shared" si="48"/>
        <v>7.6445169324693474E-2</v>
      </c>
      <c r="I1054" s="150">
        <v>0.75518275939335988</v>
      </c>
      <c r="J1054" s="150">
        <v>0.47686651702188171</v>
      </c>
      <c r="K1054" s="56">
        <f t="shared" si="49"/>
        <v>0.58363552993742118</v>
      </c>
      <c r="L1054" s="56">
        <f t="shared" si="50"/>
        <v>1.9495304792334121</v>
      </c>
    </row>
    <row r="1055" spans="1:12" x14ac:dyDescent="0.2">
      <c r="A1055" s="148" t="s">
        <v>2827</v>
      </c>
      <c r="B1055" s="151" t="s">
        <v>903</v>
      </c>
      <c r="C1055" s="148" t="s">
        <v>422</v>
      </c>
      <c r="D1055" s="148" t="s">
        <v>407</v>
      </c>
      <c r="E1055" s="148" t="s">
        <v>464</v>
      </c>
      <c r="F1055" s="150">
        <v>0.48430853999999995</v>
      </c>
      <c r="G1055" s="150">
        <v>0.18829809</v>
      </c>
      <c r="H1055" s="56">
        <f t="shared" si="48"/>
        <v>1.572031081143733</v>
      </c>
      <c r="I1055" s="150">
        <v>0.74808022982550115</v>
      </c>
      <c r="J1055" s="150">
        <v>0.70961144408550514</v>
      </c>
      <c r="K1055" s="56">
        <f t="shared" si="49"/>
        <v>5.4211056009069614E-2</v>
      </c>
      <c r="L1055" s="56">
        <f t="shared" si="50"/>
        <v>1.544635636252669</v>
      </c>
    </row>
    <row r="1056" spans="1:12" x14ac:dyDescent="0.2">
      <c r="A1056" s="151" t="s">
        <v>3327</v>
      </c>
      <c r="B1056" s="151" t="s">
        <v>3328</v>
      </c>
      <c r="C1056" s="148" t="s">
        <v>1660</v>
      </c>
      <c r="D1056" s="148" t="s">
        <v>138</v>
      </c>
      <c r="E1056" s="148" t="s">
        <v>139</v>
      </c>
      <c r="F1056" s="150">
        <v>2.8218347499999998</v>
      </c>
      <c r="G1056" s="150">
        <v>2.0927321399999999</v>
      </c>
      <c r="H1056" s="56">
        <f t="shared" si="48"/>
        <v>0.34839748291914696</v>
      </c>
      <c r="I1056" s="181">
        <v>0.74613767868922787</v>
      </c>
      <c r="J1056" s="181">
        <v>2.9083174999999999</v>
      </c>
      <c r="K1056" s="56">
        <f t="shared" si="49"/>
        <v>-0.74344696592128345</v>
      </c>
      <c r="L1056" s="56">
        <f t="shared" si="50"/>
        <v>0.26441579496787609</v>
      </c>
    </row>
    <row r="1057" spans="1:12" x14ac:dyDescent="0.2">
      <c r="A1057" s="148" t="s">
        <v>800</v>
      </c>
      <c r="B1057" s="151" t="s">
        <v>801</v>
      </c>
      <c r="C1057" s="148" t="s">
        <v>1412</v>
      </c>
      <c r="D1057" s="148" t="s">
        <v>407</v>
      </c>
      <c r="E1057" s="148" t="s">
        <v>139</v>
      </c>
      <c r="F1057" s="150">
        <v>8.5469000000000007E-4</v>
      </c>
      <c r="G1057" s="150">
        <v>1.1408430000000001E-2</v>
      </c>
      <c r="H1057" s="56">
        <f t="shared" si="48"/>
        <v>-0.92508259243384061</v>
      </c>
      <c r="I1057" s="150">
        <v>0.74560784000000002</v>
      </c>
      <c r="J1057" s="150">
        <v>2.2429191100000003</v>
      </c>
      <c r="K1057" s="56">
        <f t="shared" si="49"/>
        <v>-0.66757256796478948</v>
      </c>
      <c r="L1057" s="56" t="str">
        <f t="shared" si="50"/>
        <v/>
      </c>
    </row>
    <row r="1058" spans="1:12" x14ac:dyDescent="0.2">
      <c r="A1058" s="151" t="s">
        <v>2963</v>
      </c>
      <c r="B1058" s="151" t="s">
        <v>537</v>
      </c>
      <c r="C1058" s="148" t="s">
        <v>1659</v>
      </c>
      <c r="D1058" s="148" t="s">
        <v>137</v>
      </c>
      <c r="E1058" s="148" t="s">
        <v>464</v>
      </c>
      <c r="F1058" s="150">
        <v>0.20909239000000002</v>
      </c>
      <c r="G1058" s="150">
        <v>9.0710800000000008E-2</v>
      </c>
      <c r="H1058" s="56">
        <f t="shared" si="48"/>
        <v>1.3050440520864108</v>
      </c>
      <c r="I1058" s="150">
        <v>0.73965165999999993</v>
      </c>
      <c r="J1058" s="150">
        <v>1.7530835</v>
      </c>
      <c r="K1058" s="56">
        <f t="shared" si="49"/>
        <v>-0.57808532223365294</v>
      </c>
      <c r="L1058" s="56">
        <f t="shared" si="50"/>
        <v>3.5374394065704631</v>
      </c>
    </row>
    <row r="1059" spans="1:12" x14ac:dyDescent="0.2">
      <c r="A1059" s="148" t="s">
        <v>1827</v>
      </c>
      <c r="B1059" s="151" t="s">
        <v>150</v>
      </c>
      <c r="C1059" s="148" t="s">
        <v>1870</v>
      </c>
      <c r="D1059" s="148" t="s">
        <v>137</v>
      </c>
      <c r="E1059" s="148" t="s">
        <v>464</v>
      </c>
      <c r="F1059" s="150">
        <v>1.2574510800000001</v>
      </c>
      <c r="G1059" s="150">
        <v>0.50866381999999999</v>
      </c>
      <c r="H1059" s="56">
        <f t="shared" si="48"/>
        <v>1.4720670717252902</v>
      </c>
      <c r="I1059" s="150">
        <v>0.73550261999999977</v>
      </c>
      <c r="J1059" s="150">
        <v>0.66663669000000014</v>
      </c>
      <c r="K1059" s="56">
        <f t="shared" si="49"/>
        <v>0.10330354004367748</v>
      </c>
      <c r="L1059" s="56">
        <f t="shared" si="50"/>
        <v>0.5849154942870618</v>
      </c>
    </row>
    <row r="1060" spans="1:12" x14ac:dyDescent="0.2">
      <c r="A1060" s="151" t="s">
        <v>2691</v>
      </c>
      <c r="B1060" s="151" t="s">
        <v>1771</v>
      </c>
      <c r="C1060" s="148" t="s">
        <v>3404</v>
      </c>
      <c r="D1060" s="148" t="s">
        <v>138</v>
      </c>
      <c r="E1060" s="148" t="s">
        <v>139</v>
      </c>
      <c r="F1060" s="150">
        <v>2.17902855</v>
      </c>
      <c r="G1060" s="150">
        <v>1.0284089300000001</v>
      </c>
      <c r="H1060" s="56">
        <f t="shared" si="48"/>
        <v>1.1188347226817639</v>
      </c>
      <c r="I1060" s="150">
        <v>0.73401749999999999</v>
      </c>
      <c r="J1060" s="150">
        <v>8.4976299999999991</v>
      </c>
      <c r="K1060" s="56">
        <f t="shared" si="49"/>
        <v>-0.91362091547878643</v>
      </c>
      <c r="L1060" s="56">
        <f t="shared" si="50"/>
        <v>0.33685538447855584</v>
      </c>
    </row>
    <row r="1061" spans="1:12" x14ac:dyDescent="0.2">
      <c r="A1061" s="148" t="s">
        <v>1864</v>
      </c>
      <c r="B1061" s="151" t="s">
        <v>3244</v>
      </c>
      <c r="C1061" s="148" t="s">
        <v>1798</v>
      </c>
      <c r="D1061" s="148" t="s">
        <v>137</v>
      </c>
      <c r="E1061" s="148" t="s">
        <v>464</v>
      </c>
      <c r="F1061" s="150">
        <v>0.49476768999999998</v>
      </c>
      <c r="G1061" s="150">
        <v>7.1611389999999997E-2</v>
      </c>
      <c r="H1061" s="56">
        <f t="shared" si="48"/>
        <v>5.9090641865770239</v>
      </c>
      <c r="I1061" s="150">
        <v>0.72092116000000006</v>
      </c>
      <c r="J1061" s="150">
        <v>8.2548299999999991E-2</v>
      </c>
      <c r="K1061" s="56">
        <f t="shared" si="49"/>
        <v>7.7333253380142306</v>
      </c>
      <c r="L1061" s="56">
        <f t="shared" si="50"/>
        <v>1.4570902154099838</v>
      </c>
    </row>
    <row r="1062" spans="1:12" x14ac:dyDescent="0.2">
      <c r="A1062" s="148" t="s">
        <v>585</v>
      </c>
      <c r="B1062" s="151" t="s">
        <v>22</v>
      </c>
      <c r="C1062" s="148" t="s">
        <v>1661</v>
      </c>
      <c r="D1062" s="148" t="s">
        <v>138</v>
      </c>
      <c r="E1062" s="148" t="s">
        <v>139</v>
      </c>
      <c r="F1062" s="150">
        <v>0.19997724</v>
      </c>
      <c r="G1062" s="150">
        <v>0.23084745000000001</v>
      </c>
      <c r="H1062" s="56">
        <f t="shared" si="48"/>
        <v>-0.13372558371340038</v>
      </c>
      <c r="I1062" s="150">
        <v>0.71850449999999999</v>
      </c>
      <c r="J1062" s="150">
        <v>0.39439950000000001</v>
      </c>
      <c r="K1062" s="56">
        <f t="shared" si="49"/>
        <v>0.821768283174801</v>
      </c>
      <c r="L1062" s="56">
        <f t="shared" si="50"/>
        <v>3.5929313755905423</v>
      </c>
    </row>
    <row r="1063" spans="1:12" x14ac:dyDescent="0.2">
      <c r="A1063" s="148" t="s">
        <v>2623</v>
      </c>
      <c r="B1063" s="151" t="s">
        <v>1774</v>
      </c>
      <c r="C1063" s="148" t="s">
        <v>1410</v>
      </c>
      <c r="D1063" s="148" t="s">
        <v>137</v>
      </c>
      <c r="E1063" s="148" t="s">
        <v>464</v>
      </c>
      <c r="F1063" s="150">
        <v>0.75350897999999999</v>
      </c>
      <c r="G1063" s="150">
        <v>0.87378825999999998</v>
      </c>
      <c r="H1063" s="56">
        <f t="shared" si="48"/>
        <v>-0.13765266198472381</v>
      </c>
      <c r="I1063" s="150">
        <v>0.70529949999999997</v>
      </c>
      <c r="J1063" s="150">
        <v>0.15689886</v>
      </c>
      <c r="K1063" s="56">
        <f t="shared" si="49"/>
        <v>3.4952493600017229</v>
      </c>
      <c r="L1063" s="56">
        <f t="shared" si="50"/>
        <v>0.93602003256815858</v>
      </c>
    </row>
    <row r="1064" spans="1:12" x14ac:dyDescent="0.2">
      <c r="A1064" s="148" t="s">
        <v>3679</v>
      </c>
      <c r="B1064" s="151" t="s">
        <v>3680</v>
      </c>
      <c r="C1064" s="148" t="s">
        <v>1662</v>
      </c>
      <c r="D1064" s="148" t="s">
        <v>138</v>
      </c>
      <c r="E1064" s="148" t="s">
        <v>464</v>
      </c>
      <c r="F1064" s="150">
        <v>0.36629383000000004</v>
      </c>
      <c r="G1064" s="150">
        <v>2.4086000000000002E-4</v>
      </c>
      <c r="H1064" s="56" t="str">
        <f t="shared" si="48"/>
        <v/>
      </c>
      <c r="I1064" s="150">
        <v>0.70209994625422589</v>
      </c>
      <c r="J1064" s="150">
        <v>4.8172000000000004E-4</v>
      </c>
      <c r="K1064" s="56" t="str">
        <f t="shared" si="49"/>
        <v/>
      </c>
      <c r="L1064" s="56">
        <f t="shared" si="50"/>
        <v>1.9167670562570651</v>
      </c>
    </row>
    <row r="1065" spans="1:12" x14ac:dyDescent="0.2">
      <c r="A1065" s="148" t="s">
        <v>3457</v>
      </c>
      <c r="B1065" s="151" t="s">
        <v>1425</v>
      </c>
      <c r="C1065" s="148" t="s">
        <v>422</v>
      </c>
      <c r="D1065" s="148" t="s">
        <v>407</v>
      </c>
      <c r="E1065" s="148" t="s">
        <v>139</v>
      </c>
      <c r="F1065" s="150">
        <v>0.38295844000000001</v>
      </c>
      <c r="G1065" s="150">
        <v>0.81547532999999994</v>
      </c>
      <c r="H1065" s="56">
        <f t="shared" si="48"/>
        <v>-0.53038623498273085</v>
      </c>
      <c r="I1065" s="150">
        <v>0.6981617699999999</v>
      </c>
      <c r="J1065" s="150">
        <v>2.3188672199999996</v>
      </c>
      <c r="K1065" s="56">
        <f t="shared" si="49"/>
        <v>-0.69892119566897837</v>
      </c>
      <c r="L1065" s="56">
        <f t="shared" si="50"/>
        <v>1.8230745090772771</v>
      </c>
    </row>
    <row r="1066" spans="1:12" x14ac:dyDescent="0.2">
      <c r="A1066" s="148" t="s">
        <v>2463</v>
      </c>
      <c r="B1066" s="151" t="s">
        <v>2464</v>
      </c>
      <c r="C1066" s="148" t="s">
        <v>1442</v>
      </c>
      <c r="D1066" s="148" t="s">
        <v>138</v>
      </c>
      <c r="E1066" s="148" t="s">
        <v>464</v>
      </c>
      <c r="F1066" s="150">
        <v>0.51704919999999999</v>
      </c>
      <c r="G1066" s="150">
        <v>0.16074535999999998</v>
      </c>
      <c r="H1066" s="56">
        <f t="shared" si="48"/>
        <v>2.2165730942404811</v>
      </c>
      <c r="I1066" s="150">
        <v>0.69376794312503398</v>
      </c>
      <c r="J1066" s="150">
        <v>0.46029226036596144</v>
      </c>
      <c r="K1066" s="56">
        <f t="shared" si="49"/>
        <v>0.50723356194050417</v>
      </c>
      <c r="L1066" s="56">
        <f t="shared" si="50"/>
        <v>1.3417832251264175</v>
      </c>
    </row>
    <row r="1067" spans="1:12" x14ac:dyDescent="0.2">
      <c r="A1067" s="148" t="s">
        <v>3482</v>
      </c>
      <c r="B1067" s="151" t="s">
        <v>775</v>
      </c>
      <c r="C1067" s="148" t="s">
        <v>1412</v>
      </c>
      <c r="D1067" s="148" t="s">
        <v>407</v>
      </c>
      <c r="E1067" s="148" t="s">
        <v>139</v>
      </c>
      <c r="F1067" s="150">
        <v>4.1168879999999998E-2</v>
      </c>
      <c r="G1067" s="150">
        <v>0.15076589000000001</v>
      </c>
      <c r="H1067" s="56">
        <f t="shared" si="48"/>
        <v>-0.72693505142310377</v>
      </c>
      <c r="I1067" s="150">
        <v>0.68964166048194964</v>
      </c>
      <c r="J1067" s="150">
        <v>8.8956022829711365</v>
      </c>
      <c r="K1067" s="56">
        <f t="shared" si="49"/>
        <v>-0.9224738653388167</v>
      </c>
      <c r="L1067" s="56">
        <f t="shared" si="50"/>
        <v>16.751528350587865</v>
      </c>
    </row>
    <row r="1068" spans="1:12" x14ac:dyDescent="0.2">
      <c r="A1068" s="148" t="s">
        <v>1849</v>
      </c>
      <c r="B1068" s="151" t="s">
        <v>41</v>
      </c>
      <c r="C1068" s="148" t="s">
        <v>1870</v>
      </c>
      <c r="D1068" s="148" t="s">
        <v>138</v>
      </c>
      <c r="E1068" s="148" t="s">
        <v>139</v>
      </c>
      <c r="F1068" s="150">
        <v>0.34256970000000003</v>
      </c>
      <c r="G1068" s="150">
        <v>0.19446723999999999</v>
      </c>
      <c r="H1068" s="56">
        <f t="shared" si="48"/>
        <v>0.76158051093850077</v>
      </c>
      <c r="I1068" s="150">
        <v>0.67729320722680053</v>
      </c>
      <c r="J1068" s="150">
        <v>0.25577145613415547</v>
      </c>
      <c r="K1068" s="56">
        <f t="shared" si="49"/>
        <v>1.6480406276122985</v>
      </c>
      <c r="L1068" s="56">
        <f t="shared" si="50"/>
        <v>1.9770960689950117</v>
      </c>
    </row>
    <row r="1069" spans="1:12" x14ac:dyDescent="0.2">
      <c r="A1069" s="151" t="s">
        <v>3546</v>
      </c>
      <c r="B1069" s="151" t="s">
        <v>3547</v>
      </c>
      <c r="C1069" s="148" t="s">
        <v>1662</v>
      </c>
      <c r="D1069" s="148" t="s">
        <v>138</v>
      </c>
      <c r="E1069" s="148" t="s">
        <v>464</v>
      </c>
      <c r="F1069" s="150">
        <v>8.9089070000000006E-2</v>
      </c>
      <c r="G1069" s="150">
        <v>0.56113528000000001</v>
      </c>
      <c r="H1069" s="56">
        <f t="shared" si="48"/>
        <v>-0.84123423856008483</v>
      </c>
      <c r="I1069" s="181">
        <v>0.67165024430590026</v>
      </c>
      <c r="J1069" s="181">
        <v>0.38865011014530587</v>
      </c>
      <c r="K1069" s="56">
        <f t="shared" si="49"/>
        <v>0.72816172380547695</v>
      </c>
      <c r="L1069" s="56">
        <f t="shared" si="50"/>
        <v>7.5390869419323856</v>
      </c>
    </row>
    <row r="1070" spans="1:12" x14ac:dyDescent="0.2">
      <c r="A1070" s="148" t="s">
        <v>1104</v>
      </c>
      <c r="B1070" s="151" t="s">
        <v>3185</v>
      </c>
      <c r="C1070" s="148" t="s">
        <v>1662</v>
      </c>
      <c r="D1070" s="148" t="s">
        <v>407</v>
      </c>
      <c r="E1070" s="148" t="s">
        <v>139</v>
      </c>
      <c r="F1070" s="150">
        <v>0.30558557000000003</v>
      </c>
      <c r="G1070" s="150">
        <v>0.32405176000000002</v>
      </c>
      <c r="H1070" s="56">
        <f t="shared" si="48"/>
        <v>-5.6985310001093636E-2</v>
      </c>
      <c r="I1070" s="150">
        <v>0.67127128000000003</v>
      </c>
      <c r="J1070" s="150">
        <v>0.89322527302803501</v>
      </c>
      <c r="K1070" s="56">
        <f t="shared" si="49"/>
        <v>-0.24848601996628539</v>
      </c>
      <c r="L1070" s="56">
        <f t="shared" si="50"/>
        <v>2.1966720483562101</v>
      </c>
    </row>
    <row r="1071" spans="1:12" x14ac:dyDescent="0.2">
      <c r="A1071" s="148" t="s">
        <v>1822</v>
      </c>
      <c r="B1071" s="151" t="s">
        <v>159</v>
      </c>
      <c r="C1071" s="148" t="s">
        <v>1870</v>
      </c>
      <c r="D1071" s="148" t="s">
        <v>137</v>
      </c>
      <c r="E1071" s="148" t="s">
        <v>464</v>
      </c>
      <c r="F1071" s="150">
        <v>0.32999651000000002</v>
      </c>
      <c r="G1071" s="150">
        <v>0.32970796999999996</v>
      </c>
      <c r="H1071" s="56">
        <f t="shared" si="48"/>
        <v>8.7513808052630537E-4</v>
      </c>
      <c r="I1071" s="150">
        <v>0.65824131999999946</v>
      </c>
      <c r="J1071" s="150">
        <v>0.66111091999999982</v>
      </c>
      <c r="K1071" s="56">
        <f t="shared" si="49"/>
        <v>-4.3405726833257718E-3</v>
      </c>
      <c r="L1071" s="56">
        <f t="shared" si="50"/>
        <v>1.9946917620431786</v>
      </c>
    </row>
    <row r="1072" spans="1:12" x14ac:dyDescent="0.2">
      <c r="A1072" s="148" t="s">
        <v>1610</v>
      </c>
      <c r="B1072" s="151" t="s">
        <v>2041</v>
      </c>
      <c r="C1072" s="148" t="s">
        <v>1411</v>
      </c>
      <c r="D1072" s="148" t="s">
        <v>137</v>
      </c>
      <c r="E1072" s="148" t="s">
        <v>464</v>
      </c>
      <c r="F1072" s="150">
        <v>0.92738882999999994</v>
      </c>
      <c r="G1072" s="150">
        <v>1.6234255200000001</v>
      </c>
      <c r="H1072" s="56">
        <f t="shared" si="48"/>
        <v>-0.42874568708270655</v>
      </c>
      <c r="I1072" s="150">
        <v>0.65590458000000007</v>
      </c>
      <c r="J1072" s="150">
        <v>6.67991358</v>
      </c>
      <c r="K1072" s="56">
        <f t="shared" si="49"/>
        <v>-0.90180942131290265</v>
      </c>
      <c r="L1072" s="56">
        <f t="shared" si="50"/>
        <v>0.70725952133799164</v>
      </c>
    </row>
    <row r="1073" spans="1:12" x14ac:dyDescent="0.2">
      <c r="A1073" s="148" t="s">
        <v>1867</v>
      </c>
      <c r="B1073" s="151" t="s">
        <v>1784</v>
      </c>
      <c r="C1073" s="148" t="s">
        <v>1870</v>
      </c>
      <c r="D1073" s="148" t="s">
        <v>407</v>
      </c>
      <c r="E1073" s="148" t="s">
        <v>139</v>
      </c>
      <c r="F1073" s="150">
        <v>0.79210318000000002</v>
      </c>
      <c r="G1073" s="150">
        <v>0.55224163999999998</v>
      </c>
      <c r="H1073" s="56">
        <f t="shared" si="48"/>
        <v>0.4343416407353855</v>
      </c>
      <c r="I1073" s="150">
        <v>0.63084174999999987</v>
      </c>
      <c r="J1073" s="150">
        <v>0.83022668000000011</v>
      </c>
      <c r="K1073" s="56">
        <f t="shared" si="49"/>
        <v>-0.24015721826718484</v>
      </c>
      <c r="L1073" s="56">
        <f t="shared" si="50"/>
        <v>0.79641360611631407</v>
      </c>
    </row>
    <row r="1074" spans="1:12" x14ac:dyDescent="0.2">
      <c r="A1074" s="148" t="s">
        <v>2662</v>
      </c>
      <c r="B1074" s="151" t="s">
        <v>1979</v>
      </c>
      <c r="C1074" s="148" t="s">
        <v>1410</v>
      </c>
      <c r="D1074" s="148" t="s">
        <v>137</v>
      </c>
      <c r="E1074" s="148" t="s">
        <v>464</v>
      </c>
      <c r="F1074" s="150">
        <v>2.9161868100000001</v>
      </c>
      <c r="G1074" s="150">
        <v>2.46599938</v>
      </c>
      <c r="H1074" s="56">
        <f t="shared" si="48"/>
        <v>0.18255780340058325</v>
      </c>
      <c r="I1074" s="150">
        <v>0.62976397514743043</v>
      </c>
      <c r="J1074" s="150">
        <v>1.530227</v>
      </c>
      <c r="K1074" s="56">
        <f t="shared" si="49"/>
        <v>-0.58845061866806003</v>
      </c>
      <c r="L1074" s="56">
        <f t="shared" si="50"/>
        <v>0.21595460653888301</v>
      </c>
    </row>
    <row r="1075" spans="1:12" x14ac:dyDescent="0.2">
      <c r="A1075" s="148" t="s">
        <v>1598</v>
      </c>
      <c r="B1075" s="151" t="s">
        <v>2057</v>
      </c>
      <c r="C1075" s="148" t="s">
        <v>1411</v>
      </c>
      <c r="D1075" s="148" t="s">
        <v>137</v>
      </c>
      <c r="E1075" s="148" t="s">
        <v>464</v>
      </c>
      <c r="F1075" s="150">
        <v>0.98532233999999996</v>
      </c>
      <c r="G1075" s="150">
        <v>1.90174004</v>
      </c>
      <c r="H1075" s="56">
        <f t="shared" si="48"/>
        <v>-0.48188379101488554</v>
      </c>
      <c r="I1075" s="150">
        <v>0.62608009999999992</v>
      </c>
      <c r="J1075" s="150">
        <v>0.38913797</v>
      </c>
      <c r="K1075" s="56">
        <f t="shared" si="49"/>
        <v>0.60888977243726661</v>
      </c>
      <c r="L1075" s="56">
        <f t="shared" si="50"/>
        <v>0.63540637878970652</v>
      </c>
    </row>
    <row r="1076" spans="1:12" x14ac:dyDescent="0.2">
      <c r="A1076" s="148" t="s">
        <v>2679</v>
      </c>
      <c r="B1076" s="151" t="s">
        <v>1176</v>
      </c>
      <c r="C1076" s="148" t="s">
        <v>3404</v>
      </c>
      <c r="D1076" s="148" t="s">
        <v>138</v>
      </c>
      <c r="E1076" s="148" t="s">
        <v>139</v>
      </c>
      <c r="F1076" s="150">
        <v>1.2591358899999998</v>
      </c>
      <c r="G1076" s="150">
        <v>0.91652369999999994</v>
      </c>
      <c r="H1076" s="56">
        <f t="shared" si="48"/>
        <v>0.37381705459444192</v>
      </c>
      <c r="I1076" s="150">
        <v>0.62312703000000003</v>
      </c>
      <c r="J1076" s="150">
        <v>0.12766350000000001</v>
      </c>
      <c r="K1076" s="56">
        <f t="shared" si="49"/>
        <v>3.8810116438919504</v>
      </c>
      <c r="L1076" s="56">
        <f t="shared" si="50"/>
        <v>0.49488465458640857</v>
      </c>
    </row>
    <row r="1077" spans="1:12" x14ac:dyDescent="0.2">
      <c r="A1077" s="148" t="s">
        <v>699</v>
      </c>
      <c r="B1077" s="151" t="s">
        <v>455</v>
      </c>
      <c r="C1077" s="148" t="s">
        <v>454</v>
      </c>
      <c r="D1077" s="148" t="s">
        <v>137</v>
      </c>
      <c r="E1077" s="148" t="s">
        <v>464</v>
      </c>
      <c r="F1077" s="150">
        <v>0.85157867000000009</v>
      </c>
      <c r="G1077" s="150">
        <v>0.45048263999999999</v>
      </c>
      <c r="H1077" s="56">
        <f t="shared" si="48"/>
        <v>0.89036956007894141</v>
      </c>
      <c r="I1077" s="150">
        <v>0.61130850000000003</v>
      </c>
      <c r="J1077" s="150">
        <v>2.6023635000000001</v>
      </c>
      <c r="K1077" s="56">
        <f t="shared" si="49"/>
        <v>-0.76509488393915759</v>
      </c>
      <c r="L1077" s="56">
        <f t="shared" si="50"/>
        <v>0.7178532313403293</v>
      </c>
    </row>
    <row r="1078" spans="1:12" x14ac:dyDescent="0.2">
      <c r="A1078" s="151" t="s">
        <v>3516</v>
      </c>
      <c r="B1078" s="151" t="s">
        <v>3517</v>
      </c>
      <c r="C1078" s="148" t="s">
        <v>1662</v>
      </c>
      <c r="D1078" s="148" t="s">
        <v>138</v>
      </c>
      <c r="E1078" s="148" t="s">
        <v>464</v>
      </c>
      <c r="F1078" s="150">
        <v>0.12296417999999999</v>
      </c>
      <c r="G1078" s="150">
        <v>0.17234099999999999</v>
      </c>
      <c r="H1078" s="56">
        <f t="shared" si="48"/>
        <v>-0.28650651905234392</v>
      </c>
      <c r="I1078" s="181">
        <v>0.60774221617655444</v>
      </c>
      <c r="J1078" s="181">
        <v>7.8055879316673654E-2</v>
      </c>
      <c r="K1078" s="56">
        <f t="shared" si="49"/>
        <v>6.7859889799067776</v>
      </c>
      <c r="L1078" s="56">
        <f t="shared" si="50"/>
        <v>4.9424329603674373</v>
      </c>
    </row>
    <row r="1079" spans="1:12" x14ac:dyDescent="0.2">
      <c r="A1079" s="148" t="s">
        <v>3637</v>
      </c>
      <c r="B1079" s="151" t="s">
        <v>3638</v>
      </c>
      <c r="C1079" s="148" t="s">
        <v>1411</v>
      </c>
      <c r="D1079" s="148" t="s">
        <v>137</v>
      </c>
      <c r="E1079" s="148" t="s">
        <v>139</v>
      </c>
      <c r="F1079" s="150">
        <v>3.2137888800000001</v>
      </c>
      <c r="G1079" s="150">
        <v>0.49163959000000002</v>
      </c>
      <c r="H1079" s="56">
        <f t="shared" si="48"/>
        <v>5.536879749655637</v>
      </c>
      <c r="I1079" s="150">
        <v>0.59781700000000004</v>
      </c>
      <c r="J1079" s="150">
        <v>1.7554839999999999E-2</v>
      </c>
      <c r="K1079" s="56">
        <f t="shared" si="49"/>
        <v>33.054255122803745</v>
      </c>
      <c r="L1079" s="56">
        <f t="shared" si="50"/>
        <v>0.18601626376901273</v>
      </c>
    </row>
    <row r="1080" spans="1:12" x14ac:dyDescent="0.2">
      <c r="A1080" s="151" t="s">
        <v>3108</v>
      </c>
      <c r="B1080" s="151" t="s">
        <v>63</v>
      </c>
      <c r="C1080" s="148" t="s">
        <v>1659</v>
      </c>
      <c r="D1080" s="148" t="s">
        <v>137</v>
      </c>
      <c r="E1080" s="148" t="s">
        <v>464</v>
      </c>
      <c r="F1080" s="150">
        <v>0.18581135999999998</v>
      </c>
      <c r="G1080" s="150">
        <v>0.66723743999999996</v>
      </c>
      <c r="H1080" s="56">
        <f t="shared" si="48"/>
        <v>-0.72152138225336993</v>
      </c>
      <c r="I1080" s="150">
        <v>0.59772800000000004</v>
      </c>
      <c r="J1080" s="150">
        <v>2.6103179999999999</v>
      </c>
      <c r="K1080" s="56">
        <f t="shared" si="49"/>
        <v>-0.77101334013710199</v>
      </c>
      <c r="L1080" s="56">
        <f t="shared" si="50"/>
        <v>3.2168539103314249</v>
      </c>
    </row>
    <row r="1081" spans="1:12" x14ac:dyDescent="0.2">
      <c r="A1081" s="148" t="s">
        <v>608</v>
      </c>
      <c r="B1081" s="151" t="s">
        <v>3191</v>
      </c>
      <c r="C1081" s="148" t="s">
        <v>1662</v>
      </c>
      <c r="D1081" s="148" t="s">
        <v>138</v>
      </c>
      <c r="E1081" s="148" t="s">
        <v>139</v>
      </c>
      <c r="F1081" s="150">
        <v>0.39430049</v>
      </c>
      <c r="G1081" s="150">
        <v>0.29606482000000001</v>
      </c>
      <c r="H1081" s="56">
        <f t="shared" si="48"/>
        <v>0.33180460278934865</v>
      </c>
      <c r="I1081" s="150">
        <v>0.59727138000000002</v>
      </c>
      <c r="J1081" s="150">
        <v>0.55936541000000006</v>
      </c>
      <c r="K1081" s="56">
        <f t="shared" si="49"/>
        <v>6.7766024359639854E-2</v>
      </c>
      <c r="L1081" s="56">
        <f t="shared" si="50"/>
        <v>1.5147619522359712</v>
      </c>
    </row>
    <row r="1082" spans="1:12" x14ac:dyDescent="0.2">
      <c r="A1082" s="148" t="s">
        <v>1796</v>
      </c>
      <c r="B1082" s="151" t="s">
        <v>1270</v>
      </c>
      <c r="C1082" s="148" t="s">
        <v>1411</v>
      </c>
      <c r="D1082" s="148" t="s">
        <v>138</v>
      </c>
      <c r="E1082" s="148" t="s">
        <v>139</v>
      </c>
      <c r="F1082" s="150">
        <v>0.24499845000000001</v>
      </c>
      <c r="G1082" s="150">
        <v>0.55780061999999997</v>
      </c>
      <c r="H1082" s="56">
        <f t="shared" si="48"/>
        <v>-0.56077773811007958</v>
      </c>
      <c r="I1082" s="150">
        <v>0.59475350000000005</v>
      </c>
      <c r="J1082" s="150">
        <v>0.18176400000000001</v>
      </c>
      <c r="K1082" s="56">
        <f t="shared" si="49"/>
        <v>2.2721193415637861</v>
      </c>
      <c r="L1082" s="56">
        <f t="shared" si="50"/>
        <v>2.4275806642858355</v>
      </c>
    </row>
    <row r="1083" spans="1:12" x14ac:dyDescent="0.2">
      <c r="A1083" s="148" t="s">
        <v>3738</v>
      </c>
      <c r="B1083" s="151" t="s">
        <v>3739</v>
      </c>
      <c r="C1083" s="148" t="s">
        <v>980</v>
      </c>
      <c r="D1083" s="148" t="s">
        <v>138</v>
      </c>
      <c r="E1083" s="148" t="s">
        <v>464</v>
      </c>
      <c r="F1083" s="150">
        <v>3.1296009999999999E-2</v>
      </c>
      <c r="G1083" s="150"/>
      <c r="H1083" s="56" t="str">
        <f t="shared" si="48"/>
        <v/>
      </c>
      <c r="I1083" s="150">
        <v>0.59226415325388759</v>
      </c>
      <c r="J1083" s="150"/>
      <c r="K1083" s="56" t="str">
        <f t="shared" si="49"/>
        <v/>
      </c>
      <c r="L1083" s="56">
        <f t="shared" si="50"/>
        <v>18.924589851993517</v>
      </c>
    </row>
    <row r="1084" spans="1:12" x14ac:dyDescent="0.2">
      <c r="A1084" s="151" t="s">
        <v>3026</v>
      </c>
      <c r="B1084" s="151" t="s">
        <v>101</v>
      </c>
      <c r="C1084" s="148" t="s">
        <v>1659</v>
      </c>
      <c r="D1084" s="148" t="s">
        <v>137</v>
      </c>
      <c r="E1084" s="148" t="s">
        <v>464</v>
      </c>
      <c r="F1084" s="150">
        <v>2.3417705</v>
      </c>
      <c r="G1084" s="150">
        <v>3.5957989100000001</v>
      </c>
      <c r="H1084" s="56">
        <f t="shared" si="48"/>
        <v>-0.34874820349728619</v>
      </c>
      <c r="I1084" s="150">
        <v>0.59176384000000004</v>
      </c>
      <c r="J1084" s="150">
        <v>1.1932404999999999</v>
      </c>
      <c r="K1084" s="56">
        <f t="shared" si="49"/>
        <v>-0.50406993393201116</v>
      </c>
      <c r="L1084" s="56">
        <f t="shared" si="50"/>
        <v>0.25269933155277174</v>
      </c>
    </row>
    <row r="1085" spans="1:12" x14ac:dyDescent="0.2">
      <c r="A1085" s="148" t="s">
        <v>3481</v>
      </c>
      <c r="B1085" s="151" t="s">
        <v>1450</v>
      </c>
      <c r="C1085" s="148" t="s">
        <v>3480</v>
      </c>
      <c r="D1085" s="148" t="s">
        <v>138</v>
      </c>
      <c r="E1085" s="148" t="s">
        <v>139</v>
      </c>
      <c r="F1085" s="150">
        <v>0.16811195000000001</v>
      </c>
      <c r="G1085" s="150">
        <v>0.70453977000000001</v>
      </c>
      <c r="H1085" s="56">
        <f t="shared" si="48"/>
        <v>-0.76138756510508976</v>
      </c>
      <c r="I1085" s="150">
        <v>0.58706289999999994</v>
      </c>
      <c r="J1085" s="150">
        <v>1.2090405</v>
      </c>
      <c r="K1085" s="56">
        <f t="shared" si="49"/>
        <v>-0.51443901176180618</v>
      </c>
      <c r="L1085" s="56">
        <f t="shared" si="50"/>
        <v>3.4920949997903179</v>
      </c>
    </row>
    <row r="1086" spans="1:12" x14ac:dyDescent="0.2">
      <c r="A1086" s="148" t="s">
        <v>818</v>
      </c>
      <c r="B1086" s="151" t="s">
        <v>819</v>
      </c>
      <c r="C1086" s="148" t="s">
        <v>1411</v>
      </c>
      <c r="D1086" s="148" t="s">
        <v>137</v>
      </c>
      <c r="E1086" s="148" t="s">
        <v>139</v>
      </c>
      <c r="F1086" s="150">
        <v>1.7554791000000001</v>
      </c>
      <c r="G1086" s="150">
        <v>2.0745682300000001</v>
      </c>
      <c r="H1086" s="56">
        <f t="shared" si="48"/>
        <v>-0.15380989903619613</v>
      </c>
      <c r="I1086" s="150">
        <v>0.57880549999999997</v>
      </c>
      <c r="J1086" s="150">
        <v>2.2388170000000001</v>
      </c>
      <c r="K1086" s="56">
        <f t="shared" si="49"/>
        <v>-0.74146815036691249</v>
      </c>
      <c r="L1086" s="56">
        <f t="shared" si="50"/>
        <v>0.32971369468312095</v>
      </c>
    </row>
    <row r="1087" spans="1:12" x14ac:dyDescent="0.2">
      <c r="A1087" s="148" t="s">
        <v>1385</v>
      </c>
      <c r="B1087" s="151" t="s">
        <v>521</v>
      </c>
      <c r="C1087" s="148" t="s">
        <v>1660</v>
      </c>
      <c r="D1087" s="148" t="s">
        <v>407</v>
      </c>
      <c r="E1087" s="148" t="s">
        <v>139</v>
      </c>
      <c r="F1087" s="150">
        <v>1.5543459799999999</v>
      </c>
      <c r="G1087" s="150">
        <v>3.5245834500000002</v>
      </c>
      <c r="H1087" s="56">
        <f t="shared" si="48"/>
        <v>-0.55899867259491343</v>
      </c>
      <c r="I1087" s="150">
        <v>0.57844549999999995</v>
      </c>
      <c r="J1087" s="150">
        <v>2.9011545000000001</v>
      </c>
      <c r="K1087" s="56">
        <f t="shared" si="49"/>
        <v>-0.80061541017550086</v>
      </c>
      <c r="L1087" s="56">
        <f t="shared" si="50"/>
        <v>0.37214719724111872</v>
      </c>
    </row>
    <row r="1088" spans="1:12" x14ac:dyDescent="0.2">
      <c r="A1088" s="148" t="s">
        <v>1271</v>
      </c>
      <c r="B1088" s="151" t="s">
        <v>1272</v>
      </c>
      <c r="C1088" s="148" t="s">
        <v>1563</v>
      </c>
      <c r="D1088" s="148" t="s">
        <v>407</v>
      </c>
      <c r="E1088" s="148" t="s">
        <v>464</v>
      </c>
      <c r="F1088" s="150">
        <v>0.28644327000000003</v>
      </c>
      <c r="G1088" s="150">
        <v>0.70864225999999997</v>
      </c>
      <c r="H1088" s="56">
        <f t="shared" si="48"/>
        <v>-0.59578579183239788</v>
      </c>
      <c r="I1088" s="150">
        <v>0.57016906999999994</v>
      </c>
      <c r="J1088" s="150">
        <v>0.5047354556367184</v>
      </c>
      <c r="K1088" s="56">
        <f t="shared" si="49"/>
        <v>0.12963942523264538</v>
      </c>
      <c r="L1088" s="56">
        <f t="shared" si="50"/>
        <v>1.9905130604045955</v>
      </c>
    </row>
    <row r="1089" spans="1:12" x14ac:dyDescent="0.2">
      <c r="A1089" s="148" t="s">
        <v>2740</v>
      </c>
      <c r="B1089" s="151" t="s">
        <v>904</v>
      </c>
      <c r="C1089" s="148" t="s">
        <v>422</v>
      </c>
      <c r="D1089" s="148" t="s">
        <v>407</v>
      </c>
      <c r="E1089" s="148" t="s">
        <v>464</v>
      </c>
      <c r="F1089" s="150">
        <v>0.20524085</v>
      </c>
      <c r="G1089" s="150">
        <v>4.2355800000000006E-2</v>
      </c>
      <c r="H1089" s="56">
        <f t="shared" si="48"/>
        <v>3.8456374333621364</v>
      </c>
      <c r="I1089" s="150">
        <v>0.56639837000000015</v>
      </c>
      <c r="J1089" s="150">
        <v>1.66831369</v>
      </c>
      <c r="K1089" s="56">
        <f t="shared" si="49"/>
        <v>-0.66049648013138329</v>
      </c>
      <c r="L1089" s="56">
        <f t="shared" si="50"/>
        <v>2.7596765945960571</v>
      </c>
    </row>
    <row r="1090" spans="1:12" x14ac:dyDescent="0.2">
      <c r="A1090" s="148" t="s">
        <v>3374</v>
      </c>
      <c r="B1090" s="151" t="s">
        <v>1683</v>
      </c>
      <c r="C1090" s="148" t="s">
        <v>1410</v>
      </c>
      <c r="D1090" s="148" t="s">
        <v>137</v>
      </c>
      <c r="E1090" s="148" t="s">
        <v>1871</v>
      </c>
      <c r="F1090" s="150">
        <v>3.5123625499999998</v>
      </c>
      <c r="G1090" s="150">
        <v>2.8509512999999997</v>
      </c>
      <c r="H1090" s="56">
        <f t="shared" si="48"/>
        <v>0.23199668475571644</v>
      </c>
      <c r="I1090" s="150">
        <v>0.56056159999999999</v>
      </c>
      <c r="J1090" s="150">
        <v>0.40554689999999999</v>
      </c>
      <c r="K1090" s="56">
        <f t="shared" si="49"/>
        <v>0.38223618525995384</v>
      </c>
      <c r="L1090" s="56">
        <f t="shared" si="50"/>
        <v>0.15959673639043898</v>
      </c>
    </row>
    <row r="1091" spans="1:12" x14ac:dyDescent="0.2">
      <c r="A1091" s="148" t="s">
        <v>2839</v>
      </c>
      <c r="B1091" s="151" t="s">
        <v>340</v>
      </c>
      <c r="C1091" s="148" t="s">
        <v>1411</v>
      </c>
      <c r="D1091" s="148" t="s">
        <v>137</v>
      </c>
      <c r="E1091" s="148" t="s">
        <v>464</v>
      </c>
      <c r="F1091" s="150">
        <v>2.1401399300000001</v>
      </c>
      <c r="G1091" s="150">
        <v>1.874401</v>
      </c>
      <c r="H1091" s="56">
        <f t="shared" si="48"/>
        <v>0.14177272099193305</v>
      </c>
      <c r="I1091" s="150">
        <v>0.56048120000000001</v>
      </c>
      <c r="J1091" s="150">
        <v>0.70762689000000001</v>
      </c>
      <c r="K1091" s="56">
        <f t="shared" si="49"/>
        <v>-0.20794247940464783</v>
      </c>
      <c r="L1091" s="56">
        <f t="shared" si="50"/>
        <v>0.26188997838099304</v>
      </c>
    </row>
    <row r="1092" spans="1:12" x14ac:dyDescent="0.2">
      <c r="A1092" s="148" t="s">
        <v>1422</v>
      </c>
      <c r="B1092" s="151" t="s">
        <v>1423</v>
      </c>
      <c r="C1092" s="148" t="s">
        <v>1417</v>
      </c>
      <c r="D1092" s="148" t="s">
        <v>138</v>
      </c>
      <c r="E1092" s="148" t="s">
        <v>139</v>
      </c>
      <c r="F1092" s="150">
        <v>0.38166021</v>
      </c>
      <c r="G1092" s="150">
        <v>0.20275885999999999</v>
      </c>
      <c r="H1092" s="56">
        <f t="shared" si="48"/>
        <v>0.88233554874001574</v>
      </c>
      <c r="I1092" s="150">
        <v>0.56001585445027735</v>
      </c>
      <c r="J1092" s="150">
        <v>0.44502092262611048</v>
      </c>
      <c r="K1092" s="56">
        <f t="shared" si="49"/>
        <v>0.25840342774351122</v>
      </c>
      <c r="L1092" s="56">
        <f t="shared" si="50"/>
        <v>1.4673152709586292</v>
      </c>
    </row>
    <row r="1093" spans="1:12" x14ac:dyDescent="0.2">
      <c r="A1093" s="148" t="s">
        <v>2920</v>
      </c>
      <c r="B1093" s="151" t="s">
        <v>1921</v>
      </c>
      <c r="C1093" s="148" t="s">
        <v>1660</v>
      </c>
      <c r="D1093" s="148" t="s">
        <v>138</v>
      </c>
      <c r="E1093" s="148" t="s">
        <v>464</v>
      </c>
      <c r="F1093" s="150">
        <v>0.27651152000000001</v>
      </c>
      <c r="G1093" s="150">
        <v>0.12622597999999999</v>
      </c>
      <c r="H1093" s="56">
        <f t="shared" si="48"/>
        <v>1.1906070366813553</v>
      </c>
      <c r="I1093" s="150">
        <v>0.55758649999999998</v>
      </c>
      <c r="J1093" s="150">
        <v>4.5739500000000002E-2</v>
      </c>
      <c r="K1093" s="56">
        <f t="shared" si="49"/>
        <v>11.190480875392165</v>
      </c>
      <c r="L1093" s="56">
        <f t="shared" si="50"/>
        <v>2.0165036885262499</v>
      </c>
    </row>
    <row r="1094" spans="1:12" x14ac:dyDescent="0.2">
      <c r="A1094" s="151" t="s">
        <v>3038</v>
      </c>
      <c r="B1094" s="151" t="s">
        <v>92</v>
      </c>
      <c r="C1094" s="148" t="s">
        <v>1659</v>
      </c>
      <c r="D1094" s="148" t="s">
        <v>137</v>
      </c>
      <c r="E1094" s="148" t="s">
        <v>464</v>
      </c>
      <c r="F1094" s="150">
        <v>2.22306004</v>
      </c>
      <c r="G1094" s="150">
        <v>2.0188731500000001</v>
      </c>
      <c r="H1094" s="56">
        <f t="shared" si="48"/>
        <v>0.10113903887423525</v>
      </c>
      <c r="I1094" s="150">
        <v>0.5549973575549334</v>
      </c>
      <c r="J1094" s="150">
        <v>0.74213687751964463</v>
      </c>
      <c r="K1094" s="56">
        <f t="shared" si="49"/>
        <v>-0.25216307885166045</v>
      </c>
      <c r="L1094" s="56">
        <f t="shared" si="50"/>
        <v>0.2496546865890916</v>
      </c>
    </row>
    <row r="1095" spans="1:12" x14ac:dyDescent="0.2">
      <c r="A1095" s="148" t="s">
        <v>869</v>
      </c>
      <c r="B1095" s="151" t="s">
        <v>856</v>
      </c>
      <c r="C1095" s="148" t="s">
        <v>1412</v>
      </c>
      <c r="D1095" s="148" t="s">
        <v>138</v>
      </c>
      <c r="E1095" s="148" t="s">
        <v>464</v>
      </c>
      <c r="F1095" s="150">
        <v>3.1505290600000002</v>
      </c>
      <c r="G1095" s="150">
        <v>4.3382409199999996</v>
      </c>
      <c r="H1095" s="56">
        <f t="shared" ref="H1095:H1158" si="51">IF(ISERROR(F1095/G1095-1),"",IF((F1095/G1095-1)&gt;10000%,"",F1095/G1095-1))</f>
        <v>-0.27377729404663853</v>
      </c>
      <c r="I1095" s="150">
        <v>0.55470275999999996</v>
      </c>
      <c r="J1095" s="150">
        <v>2.19858843</v>
      </c>
      <c r="K1095" s="56">
        <f t="shared" ref="K1095:K1158" si="52">IF(ISERROR(I1095/J1095-1),"",IF((I1095/J1095-1)&gt;10000%,"",I1095/J1095-1))</f>
        <v>-0.74770050072536764</v>
      </c>
      <c r="L1095" s="56">
        <f t="shared" ref="L1095:L1158" si="53">IF(ISERROR(I1095/F1095),"",IF(I1095/F1095&gt;10000%,"",I1095/F1095))</f>
        <v>0.17606654293168142</v>
      </c>
    </row>
    <row r="1096" spans="1:12" x14ac:dyDescent="0.2">
      <c r="A1096" s="151" t="s">
        <v>3552</v>
      </c>
      <c r="B1096" s="151" t="s">
        <v>3553</v>
      </c>
      <c r="C1096" s="148" t="s">
        <v>422</v>
      </c>
      <c r="D1096" s="148" t="s">
        <v>407</v>
      </c>
      <c r="E1096" s="148" t="s">
        <v>139</v>
      </c>
      <c r="F1096" s="150">
        <v>0.26239290999999998</v>
      </c>
      <c r="G1096" s="150">
        <v>1.1335700000000001E-2</v>
      </c>
      <c r="H1096" s="56">
        <f t="shared" si="51"/>
        <v>22.147481849378508</v>
      </c>
      <c r="I1096" s="181">
        <v>0.55221878000000013</v>
      </c>
      <c r="J1096" s="181">
        <v>3.0700930000000005E-2</v>
      </c>
      <c r="K1096" s="56">
        <f t="shared" si="52"/>
        <v>16.987037526224778</v>
      </c>
      <c r="L1096" s="56">
        <f t="shared" si="53"/>
        <v>2.1045491663627658</v>
      </c>
    </row>
    <row r="1097" spans="1:12" x14ac:dyDescent="0.2">
      <c r="A1097" s="148" t="s">
        <v>2888</v>
      </c>
      <c r="B1097" s="151" t="s">
        <v>2459</v>
      </c>
      <c r="C1097" s="148" t="s">
        <v>1411</v>
      </c>
      <c r="D1097" s="148" t="s">
        <v>137</v>
      </c>
      <c r="E1097" s="148" t="s">
        <v>464</v>
      </c>
      <c r="F1097" s="150">
        <v>0.41572234999999996</v>
      </c>
      <c r="G1097" s="150">
        <v>0.28057509999999997</v>
      </c>
      <c r="H1097" s="56">
        <f t="shared" si="51"/>
        <v>0.48167941488749366</v>
      </c>
      <c r="I1097" s="150">
        <v>0.54928500000000002</v>
      </c>
      <c r="J1097" s="150">
        <v>0.2716055</v>
      </c>
      <c r="K1097" s="56">
        <f t="shared" si="52"/>
        <v>1.0223633173849573</v>
      </c>
      <c r="L1097" s="56">
        <f t="shared" si="53"/>
        <v>1.3212784927247718</v>
      </c>
    </row>
    <row r="1098" spans="1:12" x14ac:dyDescent="0.2">
      <c r="A1098" s="148" t="s">
        <v>2709</v>
      </c>
      <c r="B1098" s="151" t="s">
        <v>2461</v>
      </c>
      <c r="C1098" s="148" t="s">
        <v>1265</v>
      </c>
      <c r="D1098" s="148" t="s">
        <v>138</v>
      </c>
      <c r="E1098" s="148" t="s">
        <v>139</v>
      </c>
      <c r="F1098" s="150">
        <v>0.16314976</v>
      </c>
      <c r="G1098" s="150">
        <v>1.0336090000000001E-2</v>
      </c>
      <c r="H1098" s="56">
        <f t="shared" si="51"/>
        <v>14.784475560874565</v>
      </c>
      <c r="I1098" s="150">
        <v>0.54827240407803923</v>
      </c>
      <c r="J1098" s="150">
        <v>3.6022580257669946E-2</v>
      </c>
      <c r="K1098" s="56">
        <f t="shared" si="52"/>
        <v>14.220242418956115</v>
      </c>
      <c r="L1098" s="56">
        <f t="shared" si="53"/>
        <v>3.3605468011601074</v>
      </c>
    </row>
    <row r="1099" spans="1:12" x14ac:dyDescent="0.2">
      <c r="A1099" s="148" t="s">
        <v>2903</v>
      </c>
      <c r="B1099" s="151" t="s">
        <v>1494</v>
      </c>
      <c r="C1099" s="148" t="s">
        <v>1660</v>
      </c>
      <c r="D1099" s="148" t="s">
        <v>138</v>
      </c>
      <c r="E1099" s="148" t="s">
        <v>139</v>
      </c>
      <c r="F1099" s="150">
        <v>0.24344547</v>
      </c>
      <c r="G1099" s="150">
        <v>1.17903084</v>
      </c>
      <c r="H1099" s="56">
        <f t="shared" si="51"/>
        <v>-0.79352069365717359</v>
      </c>
      <c r="I1099" s="150">
        <v>0.54402249999999996</v>
      </c>
      <c r="J1099" s="150">
        <v>1.6991069999999999</v>
      </c>
      <c r="K1099" s="56">
        <f t="shared" si="52"/>
        <v>-0.67981857528690071</v>
      </c>
      <c r="L1099" s="56">
        <f t="shared" si="53"/>
        <v>2.2346790843961895</v>
      </c>
    </row>
    <row r="1100" spans="1:12" x14ac:dyDescent="0.2">
      <c r="A1100" s="148" t="s">
        <v>2535</v>
      </c>
      <c r="B1100" s="151" t="s">
        <v>2536</v>
      </c>
      <c r="C1100" s="148" t="s">
        <v>2300</v>
      </c>
      <c r="D1100" s="148" t="s">
        <v>138</v>
      </c>
      <c r="E1100" s="148" t="s">
        <v>139</v>
      </c>
      <c r="F1100" s="150">
        <v>0.21418852999999999</v>
      </c>
      <c r="G1100" s="150">
        <v>0.15111927999999999</v>
      </c>
      <c r="H1100" s="56">
        <f t="shared" si="51"/>
        <v>0.41734747545117989</v>
      </c>
      <c r="I1100" s="150">
        <v>0.54218925000000007</v>
      </c>
      <c r="J1100" s="150">
        <v>0.32684298000000001</v>
      </c>
      <c r="K1100" s="56">
        <f t="shared" si="52"/>
        <v>0.65886766177447065</v>
      </c>
      <c r="L1100" s="56">
        <f t="shared" si="53"/>
        <v>2.5313645413225445</v>
      </c>
    </row>
    <row r="1101" spans="1:12" x14ac:dyDescent="0.2">
      <c r="A1101" s="148" t="s">
        <v>2058</v>
      </c>
      <c r="B1101" s="151" t="s">
        <v>2059</v>
      </c>
      <c r="C1101" s="148" t="s">
        <v>1411</v>
      </c>
      <c r="D1101" s="148" t="s">
        <v>137</v>
      </c>
      <c r="E1101" s="148" t="s">
        <v>464</v>
      </c>
      <c r="F1101" s="150">
        <v>0.69539017000000003</v>
      </c>
      <c r="G1101" s="150">
        <v>0.70739061000000003</v>
      </c>
      <c r="H1101" s="56">
        <f t="shared" si="51"/>
        <v>-1.6964375594411663E-2</v>
      </c>
      <c r="I1101" s="150">
        <v>0.54160050000000004</v>
      </c>
      <c r="J1101" s="150">
        <v>3.3550000000000002E-4</v>
      </c>
      <c r="K1101" s="56" t="str">
        <f t="shared" si="52"/>
        <v/>
      </c>
      <c r="L1101" s="56">
        <f t="shared" si="53"/>
        <v>0.77884405527331513</v>
      </c>
    </row>
    <row r="1102" spans="1:12" x14ac:dyDescent="0.2">
      <c r="A1102" s="151" t="s">
        <v>3323</v>
      </c>
      <c r="B1102" s="151" t="s">
        <v>3324</v>
      </c>
      <c r="C1102" s="148" t="s">
        <v>1442</v>
      </c>
      <c r="D1102" s="148" t="s">
        <v>407</v>
      </c>
      <c r="E1102" s="148" t="s">
        <v>464</v>
      </c>
      <c r="F1102" s="150">
        <v>0.20690432</v>
      </c>
      <c r="G1102" s="150">
        <v>0.57191844999999997</v>
      </c>
      <c r="H1102" s="56">
        <f t="shared" si="51"/>
        <v>-0.63822758297096382</v>
      </c>
      <c r="I1102" s="181">
        <v>0.53641713239876321</v>
      </c>
      <c r="J1102" s="181">
        <v>1.9779287677705621</v>
      </c>
      <c r="K1102" s="56">
        <f t="shared" si="52"/>
        <v>-0.72879855880584121</v>
      </c>
      <c r="L1102" s="56">
        <f t="shared" si="53"/>
        <v>2.5925854636518135</v>
      </c>
    </row>
    <row r="1103" spans="1:12" x14ac:dyDescent="0.2">
      <c r="A1103" s="148" t="s">
        <v>1590</v>
      </c>
      <c r="B1103" s="151" t="s">
        <v>2077</v>
      </c>
      <c r="C1103" s="148" t="s">
        <v>1411</v>
      </c>
      <c r="D1103" s="148" t="s">
        <v>137</v>
      </c>
      <c r="E1103" s="148" t="s">
        <v>139</v>
      </c>
      <c r="F1103" s="150">
        <v>6.0680518899999996</v>
      </c>
      <c r="G1103" s="150">
        <v>3.9838503199999997</v>
      </c>
      <c r="H1103" s="56">
        <f t="shared" si="51"/>
        <v>0.52316261972412659</v>
      </c>
      <c r="I1103" s="150">
        <v>0.53252699999999997</v>
      </c>
      <c r="J1103" s="150">
        <v>4.5424107899999999</v>
      </c>
      <c r="K1103" s="56">
        <f t="shared" si="52"/>
        <v>-0.88276555674525425</v>
      </c>
      <c r="L1103" s="56">
        <f t="shared" si="53"/>
        <v>8.775913747171335E-2</v>
      </c>
    </row>
    <row r="1104" spans="1:12" x14ac:dyDescent="0.2">
      <c r="A1104" s="148" t="s">
        <v>2895</v>
      </c>
      <c r="B1104" s="151" t="s">
        <v>2225</v>
      </c>
      <c r="C1104" s="148" t="s">
        <v>1660</v>
      </c>
      <c r="D1104" s="148" t="s">
        <v>407</v>
      </c>
      <c r="E1104" s="148" t="s">
        <v>464</v>
      </c>
      <c r="F1104" s="150">
        <v>0.21356767000000001</v>
      </c>
      <c r="G1104" s="150">
        <v>0.14286678</v>
      </c>
      <c r="H1104" s="56">
        <f t="shared" si="51"/>
        <v>0.4948728458778171</v>
      </c>
      <c r="I1104" s="150">
        <v>0.53070700000000004</v>
      </c>
      <c r="J1104" s="150">
        <v>4.7422585000000002</v>
      </c>
      <c r="K1104" s="56">
        <f t="shared" si="52"/>
        <v>-0.8880898204937584</v>
      </c>
      <c r="L1104" s="56">
        <f t="shared" si="53"/>
        <v>2.4849594510255226</v>
      </c>
    </row>
    <row r="1105" spans="1:12" x14ac:dyDescent="0.2">
      <c r="A1105" s="148" t="s">
        <v>2846</v>
      </c>
      <c r="B1105" s="151" t="s">
        <v>2471</v>
      </c>
      <c r="C1105" s="148" t="s">
        <v>1411</v>
      </c>
      <c r="D1105" s="148" t="s">
        <v>138</v>
      </c>
      <c r="E1105" s="148" t="s">
        <v>464</v>
      </c>
      <c r="F1105" s="150">
        <v>0.84999932</v>
      </c>
      <c r="G1105" s="150">
        <v>0.37175153000000005</v>
      </c>
      <c r="H1105" s="56">
        <f t="shared" si="51"/>
        <v>1.2864716118316983</v>
      </c>
      <c r="I1105" s="150">
        <v>0.5251905</v>
      </c>
      <c r="J1105" s="150">
        <v>1.1691005000000001</v>
      </c>
      <c r="K1105" s="56">
        <f t="shared" si="52"/>
        <v>-0.55077386418019669</v>
      </c>
      <c r="L1105" s="56">
        <f t="shared" si="53"/>
        <v>0.61787167076792482</v>
      </c>
    </row>
    <row r="1106" spans="1:12" x14ac:dyDescent="0.2">
      <c r="A1106" s="148" t="s">
        <v>2759</v>
      </c>
      <c r="B1106" s="151" t="s">
        <v>118</v>
      </c>
      <c r="C1106" s="148" t="s">
        <v>422</v>
      </c>
      <c r="D1106" s="148" t="s">
        <v>138</v>
      </c>
      <c r="E1106" s="148" t="s">
        <v>464</v>
      </c>
      <c r="F1106" s="150">
        <v>0.29088344999999999</v>
      </c>
      <c r="G1106" s="150">
        <v>0.17753092000000001</v>
      </c>
      <c r="H1106" s="56">
        <f t="shared" si="51"/>
        <v>0.63849457885984018</v>
      </c>
      <c r="I1106" s="150">
        <v>0.52501401000000003</v>
      </c>
      <c r="J1106" s="150">
        <v>0.30608562000000006</v>
      </c>
      <c r="K1106" s="56">
        <f t="shared" si="52"/>
        <v>0.71525212455260045</v>
      </c>
      <c r="L1106" s="56">
        <f t="shared" si="53"/>
        <v>1.804894743925789</v>
      </c>
    </row>
    <row r="1107" spans="1:12" x14ac:dyDescent="0.2">
      <c r="A1107" s="148" t="s">
        <v>633</v>
      </c>
      <c r="B1107" s="151" t="s">
        <v>475</v>
      </c>
      <c r="C1107" s="148" t="s">
        <v>1411</v>
      </c>
      <c r="D1107" s="148" t="s">
        <v>138</v>
      </c>
      <c r="E1107" s="148" t="s">
        <v>139</v>
      </c>
      <c r="F1107" s="150">
        <v>2.6177987999999996</v>
      </c>
      <c r="G1107" s="150">
        <v>2.0943051100000001</v>
      </c>
      <c r="H1107" s="56">
        <f t="shared" si="51"/>
        <v>0.24996056567899005</v>
      </c>
      <c r="I1107" s="150">
        <v>0.52168800000000004</v>
      </c>
      <c r="J1107" s="150">
        <v>7.0679000000000006E-2</v>
      </c>
      <c r="K1107" s="56">
        <f t="shared" si="52"/>
        <v>6.3810891495352227</v>
      </c>
      <c r="L1107" s="56">
        <f t="shared" si="53"/>
        <v>0.19928498706623293</v>
      </c>
    </row>
    <row r="1108" spans="1:12" x14ac:dyDescent="0.2">
      <c r="A1108" s="148" t="s">
        <v>2099</v>
      </c>
      <c r="B1108" s="151" t="s">
        <v>144</v>
      </c>
      <c r="C1108" s="148" t="s">
        <v>1411</v>
      </c>
      <c r="D1108" s="148" t="s">
        <v>137</v>
      </c>
      <c r="E1108" s="148" t="s">
        <v>139</v>
      </c>
      <c r="F1108" s="150">
        <v>2.3814618700000003</v>
      </c>
      <c r="G1108" s="150">
        <v>1.8535302600000001</v>
      </c>
      <c r="H1108" s="56">
        <f t="shared" si="51"/>
        <v>0.2848249210671101</v>
      </c>
      <c r="I1108" s="150">
        <v>0.51926676999999999</v>
      </c>
      <c r="J1108" s="150">
        <v>0.63304375000000002</v>
      </c>
      <c r="K1108" s="56">
        <f t="shared" si="52"/>
        <v>-0.17973004235489254</v>
      </c>
      <c r="L1108" s="56">
        <f t="shared" si="53"/>
        <v>0.21804538487110017</v>
      </c>
    </row>
    <row r="1109" spans="1:12" x14ac:dyDescent="0.2">
      <c r="A1109" s="148" t="s">
        <v>2641</v>
      </c>
      <c r="B1109" s="151" t="s">
        <v>1581</v>
      </c>
      <c r="C1109" s="148" t="s">
        <v>1410</v>
      </c>
      <c r="D1109" s="148" t="s">
        <v>137</v>
      </c>
      <c r="E1109" s="148" t="s">
        <v>464</v>
      </c>
      <c r="F1109" s="150">
        <v>0.24222488</v>
      </c>
      <c r="G1109" s="150">
        <v>0.63069116000000003</v>
      </c>
      <c r="H1109" s="56">
        <f t="shared" si="51"/>
        <v>-0.61593741063375618</v>
      </c>
      <c r="I1109" s="150">
        <v>0.51542175999999995</v>
      </c>
      <c r="J1109" s="150">
        <v>0</v>
      </c>
      <c r="K1109" s="56" t="str">
        <f t="shared" si="52"/>
        <v/>
      </c>
      <c r="L1109" s="56">
        <f t="shared" si="53"/>
        <v>2.1278646520539093</v>
      </c>
    </row>
    <row r="1110" spans="1:12" x14ac:dyDescent="0.2">
      <c r="A1110" s="148" t="s">
        <v>3681</v>
      </c>
      <c r="B1110" s="151" t="s">
        <v>3682</v>
      </c>
      <c r="C1110" s="148" t="s">
        <v>1662</v>
      </c>
      <c r="D1110" s="148" t="s">
        <v>138</v>
      </c>
      <c r="E1110" s="148" t="s">
        <v>464</v>
      </c>
      <c r="F1110" s="150">
        <v>7.3572699999999991E-2</v>
      </c>
      <c r="G1110" s="150">
        <v>1.1163999999999999E-4</v>
      </c>
      <c r="H1110" s="56" t="str">
        <f t="shared" si="51"/>
        <v/>
      </c>
      <c r="I1110" s="150">
        <v>0.51124375202711614</v>
      </c>
      <c r="J1110" s="150">
        <v>2.4278106315527879E-2</v>
      </c>
      <c r="K1110" s="56">
        <f t="shared" si="52"/>
        <v>20.057810085465068</v>
      </c>
      <c r="L1110" s="56">
        <f t="shared" si="53"/>
        <v>6.9488241158353059</v>
      </c>
    </row>
    <row r="1111" spans="1:12" x14ac:dyDescent="0.2">
      <c r="A1111" s="151" t="s">
        <v>3020</v>
      </c>
      <c r="B1111" s="151" t="s">
        <v>459</v>
      </c>
      <c r="C1111" s="148" t="s">
        <v>1659</v>
      </c>
      <c r="D1111" s="148" t="s">
        <v>137</v>
      </c>
      <c r="E1111" s="148" t="s">
        <v>464</v>
      </c>
      <c r="F1111" s="150">
        <v>0.64899855000000006</v>
      </c>
      <c r="G1111" s="150">
        <v>0.67664937000000003</v>
      </c>
      <c r="H1111" s="56">
        <f t="shared" si="51"/>
        <v>-4.0864325344749819E-2</v>
      </c>
      <c r="I1111" s="150">
        <v>0.51098049999999995</v>
      </c>
      <c r="J1111" s="150">
        <v>0.30942049999999999</v>
      </c>
      <c r="K1111" s="56">
        <f t="shared" si="52"/>
        <v>0.65141126719141096</v>
      </c>
      <c r="L1111" s="56">
        <f t="shared" si="53"/>
        <v>0.78733689004389906</v>
      </c>
    </row>
    <row r="1112" spans="1:12" x14ac:dyDescent="0.2">
      <c r="A1112" s="151" t="s">
        <v>3564</v>
      </c>
      <c r="B1112" s="151" t="s">
        <v>3565</v>
      </c>
      <c r="C1112" s="148" t="s">
        <v>1411</v>
      </c>
      <c r="D1112" s="148" t="s">
        <v>137</v>
      </c>
      <c r="E1112" s="148" t="s">
        <v>139</v>
      </c>
      <c r="F1112" s="150">
        <v>0.60647435999999999</v>
      </c>
      <c r="G1112" s="150">
        <v>0.58842866000000005</v>
      </c>
      <c r="H1112" s="56">
        <f t="shared" si="51"/>
        <v>3.0667608882272823E-2</v>
      </c>
      <c r="I1112" s="181">
        <v>0.49706025999999998</v>
      </c>
      <c r="J1112" s="181">
        <v>2.6717304999999998</v>
      </c>
      <c r="K1112" s="56">
        <f t="shared" si="52"/>
        <v>-0.8139556890187839</v>
      </c>
      <c r="L1112" s="56">
        <f t="shared" si="53"/>
        <v>0.81958989989288256</v>
      </c>
    </row>
    <row r="1113" spans="1:12" x14ac:dyDescent="0.2">
      <c r="A1113" s="148" t="s">
        <v>2756</v>
      </c>
      <c r="B1113" s="151" t="s">
        <v>1006</v>
      </c>
      <c r="C1113" s="148" t="s">
        <v>422</v>
      </c>
      <c r="D1113" s="148" t="s">
        <v>138</v>
      </c>
      <c r="E1113" s="148" t="s">
        <v>139</v>
      </c>
      <c r="F1113" s="150">
        <v>0.36414359000000002</v>
      </c>
      <c r="G1113" s="150">
        <v>0.28973947999999999</v>
      </c>
      <c r="H1113" s="56">
        <f t="shared" si="51"/>
        <v>0.2567965884386898</v>
      </c>
      <c r="I1113" s="150">
        <v>0.49365352999999973</v>
      </c>
      <c r="J1113" s="150">
        <v>0.76018553247894127</v>
      </c>
      <c r="K1113" s="56">
        <f t="shared" si="52"/>
        <v>-0.35061441068180954</v>
      </c>
      <c r="L1113" s="56">
        <f t="shared" si="53"/>
        <v>1.3556562398915211</v>
      </c>
    </row>
    <row r="1114" spans="1:12" x14ac:dyDescent="0.2">
      <c r="A1114" s="148" t="s">
        <v>2837</v>
      </c>
      <c r="B1114" s="151" t="s">
        <v>453</v>
      </c>
      <c r="C1114" s="148" t="s">
        <v>1411</v>
      </c>
      <c r="D1114" s="148" t="s">
        <v>137</v>
      </c>
      <c r="E1114" s="148" t="s">
        <v>464</v>
      </c>
      <c r="F1114" s="150">
        <v>0.56744518999999993</v>
      </c>
      <c r="G1114" s="150">
        <v>0.12131239000000001</v>
      </c>
      <c r="H1114" s="56">
        <f t="shared" si="51"/>
        <v>3.6775534634178744</v>
      </c>
      <c r="I1114" s="150">
        <v>0.49039050000000001</v>
      </c>
      <c r="J1114" s="150">
        <v>1.1515E-3</v>
      </c>
      <c r="K1114" s="56" t="str">
        <f t="shared" si="52"/>
        <v/>
      </c>
      <c r="L1114" s="56">
        <f t="shared" si="53"/>
        <v>0.86420769554853405</v>
      </c>
    </row>
    <row r="1115" spans="1:12" x14ac:dyDescent="0.2">
      <c r="A1115" s="151" t="s">
        <v>3520</v>
      </c>
      <c r="B1115" s="151" t="s">
        <v>3521</v>
      </c>
      <c r="C1115" s="148" t="s">
        <v>1662</v>
      </c>
      <c r="D1115" s="148" t="s">
        <v>138</v>
      </c>
      <c r="E1115" s="148" t="s">
        <v>464</v>
      </c>
      <c r="F1115" s="150">
        <v>3.7640050000000001E-2</v>
      </c>
      <c r="G1115" s="150">
        <v>9.0945999999999999E-2</v>
      </c>
      <c r="H1115" s="56">
        <f t="shared" si="51"/>
        <v>-0.58612748224220956</v>
      </c>
      <c r="I1115" s="181">
        <v>0.47843767080000876</v>
      </c>
      <c r="J1115" s="181">
        <v>2.6779848326028493</v>
      </c>
      <c r="K1115" s="56">
        <f t="shared" si="52"/>
        <v>-0.82134414468098593</v>
      </c>
      <c r="L1115" s="56">
        <f t="shared" si="53"/>
        <v>12.710867036574307</v>
      </c>
    </row>
    <row r="1116" spans="1:12" x14ac:dyDescent="0.2">
      <c r="A1116" s="148" t="s">
        <v>1646</v>
      </c>
      <c r="B1116" s="151" t="s">
        <v>1426</v>
      </c>
      <c r="C1116" s="148" t="s">
        <v>1411</v>
      </c>
      <c r="D1116" s="148" t="s">
        <v>138</v>
      </c>
      <c r="E1116" s="148" t="s">
        <v>139</v>
      </c>
      <c r="F1116" s="150">
        <v>0.78169498999999998</v>
      </c>
      <c r="G1116" s="150">
        <v>0.33358878000000003</v>
      </c>
      <c r="H1116" s="56">
        <f t="shared" si="51"/>
        <v>1.3432892137439394</v>
      </c>
      <c r="I1116" s="150">
        <v>0.47571687000000001</v>
      </c>
      <c r="J1116" s="150">
        <v>1.2323340899999997</v>
      </c>
      <c r="K1116" s="56">
        <f t="shared" si="52"/>
        <v>-0.61397085915232608</v>
      </c>
      <c r="L1116" s="56">
        <f t="shared" si="53"/>
        <v>0.6085709593712505</v>
      </c>
    </row>
    <row r="1117" spans="1:12" x14ac:dyDescent="0.2">
      <c r="A1117" s="148" t="s">
        <v>1789</v>
      </c>
      <c r="B1117" s="151" t="s">
        <v>1790</v>
      </c>
      <c r="C1117" s="148" t="s">
        <v>1412</v>
      </c>
      <c r="D1117" s="148" t="s">
        <v>407</v>
      </c>
      <c r="E1117" s="148" t="s">
        <v>139</v>
      </c>
      <c r="F1117" s="150">
        <v>0.28722134999999999</v>
      </c>
      <c r="G1117" s="150">
        <v>0.34021566999999997</v>
      </c>
      <c r="H1117" s="56">
        <f t="shared" si="51"/>
        <v>-0.15576684048680056</v>
      </c>
      <c r="I1117" s="150">
        <v>0.46731890080470267</v>
      </c>
      <c r="J1117" s="150">
        <v>0.53813502010318826</v>
      </c>
      <c r="K1117" s="56">
        <f t="shared" si="52"/>
        <v>-0.13159544845252125</v>
      </c>
      <c r="L1117" s="56">
        <f t="shared" si="53"/>
        <v>1.6270339959223181</v>
      </c>
    </row>
    <row r="1118" spans="1:12" x14ac:dyDescent="0.2">
      <c r="A1118" s="148" t="s">
        <v>3159</v>
      </c>
      <c r="B1118" s="151" t="s">
        <v>3160</v>
      </c>
      <c r="C1118" s="148" t="s">
        <v>3161</v>
      </c>
      <c r="D1118" s="148" t="s">
        <v>138</v>
      </c>
      <c r="E1118" s="148" t="s">
        <v>464</v>
      </c>
      <c r="F1118" s="150">
        <v>0.71121199000000002</v>
      </c>
      <c r="G1118" s="150">
        <v>0.29149215000000001</v>
      </c>
      <c r="H1118" s="56">
        <f t="shared" si="51"/>
        <v>1.4399010059104507</v>
      </c>
      <c r="I1118" s="150">
        <v>0.46367307729750129</v>
      </c>
      <c r="J1118" s="150">
        <v>2.8760058218237283</v>
      </c>
      <c r="K1118" s="56">
        <f t="shared" si="52"/>
        <v>-0.83877881130175269</v>
      </c>
      <c r="L1118" s="56">
        <f t="shared" si="53"/>
        <v>0.65194777902647738</v>
      </c>
    </row>
    <row r="1119" spans="1:12" x14ac:dyDescent="0.2">
      <c r="A1119" s="148" t="s">
        <v>2706</v>
      </c>
      <c r="B1119" s="151" t="s">
        <v>1493</v>
      </c>
      <c r="C1119" s="148" t="s">
        <v>1265</v>
      </c>
      <c r="D1119" s="148" t="s">
        <v>138</v>
      </c>
      <c r="E1119" s="148" t="s">
        <v>464</v>
      </c>
      <c r="F1119" s="150">
        <v>0.22011529000000002</v>
      </c>
      <c r="G1119" s="150">
        <v>0.32708391999999997</v>
      </c>
      <c r="H1119" s="56">
        <f t="shared" si="51"/>
        <v>-0.32703726309749481</v>
      </c>
      <c r="I1119" s="150">
        <v>0.463039092003941</v>
      </c>
      <c r="J1119" s="150">
        <v>0.65865194469112776</v>
      </c>
      <c r="K1119" s="56">
        <f t="shared" si="52"/>
        <v>-0.29698971401188023</v>
      </c>
      <c r="L1119" s="56">
        <f t="shared" si="53"/>
        <v>2.1036207525789825</v>
      </c>
    </row>
    <row r="1120" spans="1:12" x14ac:dyDescent="0.2">
      <c r="A1120" s="148" t="s">
        <v>1651</v>
      </c>
      <c r="B1120" s="151" t="s">
        <v>1997</v>
      </c>
      <c r="C1120" s="148" t="s">
        <v>1411</v>
      </c>
      <c r="D1120" s="148" t="s">
        <v>138</v>
      </c>
      <c r="E1120" s="148" t="s">
        <v>464</v>
      </c>
      <c r="F1120" s="150">
        <v>0.34016284999999996</v>
      </c>
      <c r="G1120" s="150">
        <v>0.42458856</v>
      </c>
      <c r="H1120" s="56">
        <f t="shared" si="51"/>
        <v>-0.19884122643342073</v>
      </c>
      <c r="I1120" s="150">
        <v>0.46002378999999999</v>
      </c>
      <c r="J1120" s="150">
        <v>0.33313559999999998</v>
      </c>
      <c r="K1120" s="56">
        <f t="shared" si="52"/>
        <v>0.38089051425305498</v>
      </c>
      <c r="L1120" s="56">
        <f t="shared" si="53"/>
        <v>1.3523634047633362</v>
      </c>
    </row>
    <row r="1121" spans="1:12" x14ac:dyDescent="0.2">
      <c r="A1121" s="148" t="s">
        <v>2908</v>
      </c>
      <c r="B1121" s="151" t="s">
        <v>734</v>
      </c>
      <c r="C1121" s="148" t="s">
        <v>1660</v>
      </c>
      <c r="D1121" s="148" t="s">
        <v>138</v>
      </c>
      <c r="E1121" s="148" t="s">
        <v>464</v>
      </c>
      <c r="F1121" s="150">
        <v>1.31411115</v>
      </c>
      <c r="G1121" s="150">
        <v>4.5939241700000002</v>
      </c>
      <c r="H1121" s="56">
        <f t="shared" si="51"/>
        <v>-0.71394583337234319</v>
      </c>
      <c r="I1121" s="150">
        <v>0.45812330000000001</v>
      </c>
      <c r="J1121" s="150">
        <v>11.9016825</v>
      </c>
      <c r="K1121" s="56">
        <f t="shared" si="52"/>
        <v>-0.96150768599313585</v>
      </c>
      <c r="L1121" s="56">
        <f t="shared" si="53"/>
        <v>0.34861837980752236</v>
      </c>
    </row>
    <row r="1122" spans="1:12" x14ac:dyDescent="0.2">
      <c r="A1122" s="148" t="s">
        <v>1852</v>
      </c>
      <c r="B1122" s="151" t="s">
        <v>788</v>
      </c>
      <c r="C1122" s="148" t="s">
        <v>1870</v>
      </c>
      <c r="D1122" s="148" t="s">
        <v>138</v>
      </c>
      <c r="E1122" s="148" t="s">
        <v>139</v>
      </c>
      <c r="F1122" s="150">
        <v>0.26740501999999999</v>
      </c>
      <c r="G1122" s="150">
        <v>0.36848621999999998</v>
      </c>
      <c r="H1122" s="56">
        <f t="shared" si="51"/>
        <v>-0.27431473556867336</v>
      </c>
      <c r="I1122" s="150">
        <v>0.4567653021146712</v>
      </c>
      <c r="J1122" s="150">
        <v>0.33428481393460618</v>
      </c>
      <c r="K1122" s="56">
        <f t="shared" si="52"/>
        <v>0.36639560959543038</v>
      </c>
      <c r="L1122" s="56">
        <f t="shared" si="53"/>
        <v>1.7081403412496565</v>
      </c>
    </row>
    <row r="1123" spans="1:12" x14ac:dyDescent="0.2">
      <c r="A1123" s="151" t="s">
        <v>3035</v>
      </c>
      <c r="B1123" s="151" t="s">
        <v>427</v>
      </c>
      <c r="C1123" s="148" t="s">
        <v>1659</v>
      </c>
      <c r="D1123" s="148" t="s">
        <v>138</v>
      </c>
      <c r="E1123" s="148" t="s">
        <v>464</v>
      </c>
      <c r="F1123" s="150">
        <v>0.253083</v>
      </c>
      <c r="G1123" s="150">
        <v>0.36127970000000004</v>
      </c>
      <c r="H1123" s="56">
        <f t="shared" si="51"/>
        <v>-0.29948181422869879</v>
      </c>
      <c r="I1123" s="150">
        <v>0.45670349999999998</v>
      </c>
      <c r="J1123" s="150">
        <v>0.22616249999999999</v>
      </c>
      <c r="K1123" s="56">
        <f t="shared" si="52"/>
        <v>1.0193599734704031</v>
      </c>
      <c r="L1123" s="56">
        <f t="shared" si="53"/>
        <v>1.8045601640568509</v>
      </c>
    </row>
    <row r="1124" spans="1:12" x14ac:dyDescent="0.2">
      <c r="A1124" s="148" t="s">
        <v>2925</v>
      </c>
      <c r="B1124" s="151" t="s">
        <v>1999</v>
      </c>
      <c r="C1124" s="148" t="s">
        <v>1660</v>
      </c>
      <c r="D1124" s="148" t="s">
        <v>407</v>
      </c>
      <c r="E1124" s="148" t="s">
        <v>464</v>
      </c>
      <c r="F1124" s="150">
        <v>0.2814643</v>
      </c>
      <c r="G1124" s="150">
        <v>0.29766183000000002</v>
      </c>
      <c r="H1124" s="56">
        <f t="shared" si="51"/>
        <v>-5.4415878582752875E-2</v>
      </c>
      <c r="I1124" s="150">
        <v>0.453546</v>
      </c>
      <c r="J1124" s="150">
        <v>4.6784430499999994</v>
      </c>
      <c r="K1124" s="56">
        <f t="shared" si="52"/>
        <v>-0.90305621012101445</v>
      </c>
      <c r="L1124" s="56">
        <f t="shared" si="53"/>
        <v>1.6113801999045705</v>
      </c>
    </row>
    <row r="1125" spans="1:12" x14ac:dyDescent="0.2">
      <c r="A1125" s="148" t="s">
        <v>1719</v>
      </c>
      <c r="B1125" s="151" t="s">
        <v>1720</v>
      </c>
      <c r="C1125" s="148" t="s">
        <v>1411</v>
      </c>
      <c r="D1125" s="148" t="s">
        <v>138</v>
      </c>
      <c r="E1125" s="148" t="s">
        <v>464</v>
      </c>
      <c r="F1125" s="150">
        <v>0.61127138000000003</v>
      </c>
      <c r="G1125" s="150">
        <v>1.4296193500000001</v>
      </c>
      <c r="H1125" s="56">
        <f t="shared" si="51"/>
        <v>-0.57242368047130865</v>
      </c>
      <c r="I1125" s="150">
        <v>0.44839649999999998</v>
      </c>
      <c r="J1125" s="150">
        <v>0.58584550000000002</v>
      </c>
      <c r="K1125" s="56">
        <f t="shared" si="52"/>
        <v>-0.23461646457982532</v>
      </c>
      <c r="L1125" s="56">
        <f t="shared" si="53"/>
        <v>0.73354734847883762</v>
      </c>
    </row>
    <row r="1126" spans="1:12" x14ac:dyDescent="0.2">
      <c r="A1126" s="151" t="s">
        <v>3095</v>
      </c>
      <c r="B1126" s="151" t="s">
        <v>220</v>
      </c>
      <c r="C1126" s="148" t="s">
        <v>1659</v>
      </c>
      <c r="D1126" s="148" t="s">
        <v>138</v>
      </c>
      <c r="E1126" s="148" t="s">
        <v>464</v>
      </c>
      <c r="F1126" s="150">
        <v>0.84598094999999995</v>
      </c>
      <c r="G1126" s="150">
        <v>0.84086469999999991</v>
      </c>
      <c r="H1126" s="56">
        <f t="shared" si="51"/>
        <v>6.0845103855591276E-3</v>
      </c>
      <c r="I1126" s="150">
        <v>0.44603599999999999</v>
      </c>
      <c r="J1126" s="150">
        <v>1.7751764999999999</v>
      </c>
      <c r="K1126" s="56">
        <f t="shared" si="52"/>
        <v>-0.74873709740975047</v>
      </c>
      <c r="L1126" s="56">
        <f t="shared" si="53"/>
        <v>0.52724118669575248</v>
      </c>
    </row>
    <row r="1127" spans="1:12" x14ac:dyDescent="0.2">
      <c r="A1127" s="148" t="s">
        <v>715</v>
      </c>
      <c r="B1127" s="151" t="s">
        <v>134</v>
      </c>
      <c r="C1127" s="148" t="s">
        <v>1410</v>
      </c>
      <c r="D1127" s="148" t="s">
        <v>137</v>
      </c>
      <c r="E1127" s="148" t="s">
        <v>1871</v>
      </c>
      <c r="F1127" s="150">
        <v>0.64741051999999999</v>
      </c>
      <c r="G1127" s="150">
        <v>0.57790849</v>
      </c>
      <c r="H1127" s="56">
        <f t="shared" si="51"/>
        <v>0.12026476717793155</v>
      </c>
      <c r="I1127" s="150">
        <v>0.44550814999999999</v>
      </c>
      <c r="J1127" s="150">
        <v>0.1392545</v>
      </c>
      <c r="K1127" s="56">
        <f t="shared" si="52"/>
        <v>2.1992370084988275</v>
      </c>
      <c r="L1127" s="56">
        <f t="shared" si="53"/>
        <v>0.68813857087153918</v>
      </c>
    </row>
    <row r="1128" spans="1:12" x14ac:dyDescent="0.2">
      <c r="A1128" s="148" t="s">
        <v>2606</v>
      </c>
      <c r="B1128" s="151" t="s">
        <v>1684</v>
      </c>
      <c r="C1128" s="148" t="s">
        <v>1410</v>
      </c>
      <c r="D1128" s="148" t="s">
        <v>137</v>
      </c>
      <c r="E1128" s="148" t="s">
        <v>1871</v>
      </c>
      <c r="F1128" s="150">
        <v>1.2636612</v>
      </c>
      <c r="G1128" s="150">
        <v>0.43146800000000002</v>
      </c>
      <c r="H1128" s="56">
        <f t="shared" si="51"/>
        <v>1.9287483660433682</v>
      </c>
      <c r="I1128" s="150">
        <v>0.44411600000000001</v>
      </c>
      <c r="J1128" s="150">
        <v>3.3191310000000002E-2</v>
      </c>
      <c r="K1128" s="56">
        <f t="shared" si="52"/>
        <v>12.380490254828748</v>
      </c>
      <c r="L1128" s="56">
        <f t="shared" si="53"/>
        <v>0.35145179736467336</v>
      </c>
    </row>
    <row r="1129" spans="1:12" x14ac:dyDescent="0.2">
      <c r="A1129" s="148" t="s">
        <v>1939</v>
      </c>
      <c r="B1129" s="151" t="s">
        <v>1940</v>
      </c>
      <c r="C1129" s="148" t="s">
        <v>1417</v>
      </c>
      <c r="D1129" s="148" t="s">
        <v>138</v>
      </c>
      <c r="E1129" s="148" t="s">
        <v>464</v>
      </c>
      <c r="F1129" s="150">
        <v>2.3766799999999998E-2</v>
      </c>
      <c r="G1129" s="150">
        <v>0.11169844</v>
      </c>
      <c r="H1129" s="56">
        <f t="shared" si="51"/>
        <v>-0.7872235279203541</v>
      </c>
      <c r="I1129" s="150">
        <v>0.44142628</v>
      </c>
      <c r="J1129" s="150">
        <v>0.13073784999999999</v>
      </c>
      <c r="K1129" s="56">
        <f t="shared" si="52"/>
        <v>2.3764229716183953</v>
      </c>
      <c r="L1129" s="56">
        <f t="shared" si="53"/>
        <v>18.573231566723329</v>
      </c>
    </row>
    <row r="1130" spans="1:12" x14ac:dyDescent="0.2">
      <c r="A1130" s="148" t="s">
        <v>1420</v>
      </c>
      <c r="B1130" s="151" t="s">
        <v>1421</v>
      </c>
      <c r="C1130" s="148" t="s">
        <v>1417</v>
      </c>
      <c r="D1130" s="148" t="s">
        <v>138</v>
      </c>
      <c r="E1130" s="148" t="s">
        <v>139</v>
      </c>
      <c r="F1130" s="150">
        <v>0.36488700000000002</v>
      </c>
      <c r="G1130" s="150">
        <v>0.55198937000000003</v>
      </c>
      <c r="H1130" s="56">
        <f t="shared" si="51"/>
        <v>-0.33896009627866563</v>
      </c>
      <c r="I1130" s="150">
        <v>0.44129201999999984</v>
      </c>
      <c r="J1130" s="150">
        <v>1.2213592866142804</v>
      </c>
      <c r="K1130" s="56">
        <f t="shared" si="52"/>
        <v>-0.63868779249773289</v>
      </c>
      <c r="L1130" s="56">
        <f t="shared" si="53"/>
        <v>1.2093936478964715</v>
      </c>
    </row>
    <row r="1131" spans="1:12" x14ac:dyDescent="0.2">
      <c r="A1131" s="148" t="s">
        <v>1406</v>
      </c>
      <c r="B1131" s="151" t="s">
        <v>935</v>
      </c>
      <c r="C1131" s="148" t="s">
        <v>1660</v>
      </c>
      <c r="D1131" s="148" t="s">
        <v>138</v>
      </c>
      <c r="E1131" s="148" t="s">
        <v>464</v>
      </c>
      <c r="F1131" s="150">
        <v>0.34608921999999998</v>
      </c>
      <c r="G1131" s="150">
        <v>9.0599490000000005E-2</v>
      </c>
      <c r="H1131" s="56">
        <f t="shared" si="51"/>
        <v>2.8199908189328653</v>
      </c>
      <c r="I1131" s="150">
        <v>0.44038685</v>
      </c>
      <c r="J1131" s="150">
        <v>0.1387775</v>
      </c>
      <c r="K1131" s="56">
        <f t="shared" si="52"/>
        <v>2.1733303309254022</v>
      </c>
      <c r="L1131" s="56">
        <f t="shared" si="53"/>
        <v>1.2724662443979042</v>
      </c>
    </row>
    <row r="1132" spans="1:12" x14ac:dyDescent="0.2">
      <c r="A1132" s="148" t="s">
        <v>1911</v>
      </c>
      <c r="B1132" s="151" t="s">
        <v>38</v>
      </c>
      <c r="C1132" s="148" t="s">
        <v>1410</v>
      </c>
      <c r="D1132" s="148" t="s">
        <v>138</v>
      </c>
      <c r="E1132" s="148" t="s">
        <v>1871</v>
      </c>
      <c r="F1132" s="150">
        <v>15.44766065</v>
      </c>
      <c r="G1132" s="150">
        <v>13.56007535</v>
      </c>
      <c r="H1132" s="56">
        <f t="shared" si="51"/>
        <v>0.13920168223843965</v>
      </c>
      <c r="I1132" s="150">
        <v>0.43742325999999998</v>
      </c>
      <c r="J1132" s="150">
        <v>0.15198300000000001</v>
      </c>
      <c r="K1132" s="56">
        <f t="shared" si="52"/>
        <v>1.8781064987531497</v>
      </c>
      <c r="L1132" s="56">
        <f t="shared" si="53"/>
        <v>2.8316472630436764E-2</v>
      </c>
    </row>
    <row r="1133" spans="1:12" x14ac:dyDescent="0.2">
      <c r="A1133" s="148" t="s">
        <v>2789</v>
      </c>
      <c r="B1133" s="151" t="s">
        <v>1963</v>
      </c>
      <c r="C1133" s="148" t="s">
        <v>422</v>
      </c>
      <c r="D1133" s="148" t="s">
        <v>407</v>
      </c>
      <c r="E1133" s="148" t="s">
        <v>139</v>
      </c>
      <c r="F1133" s="150">
        <v>0.21808857999999998</v>
      </c>
      <c r="G1133" s="150">
        <v>0.15231201999999999</v>
      </c>
      <c r="H1133" s="56">
        <f t="shared" si="51"/>
        <v>0.43185403226875985</v>
      </c>
      <c r="I1133" s="150">
        <v>0.43244523000000012</v>
      </c>
      <c r="J1133" s="150">
        <v>0.31896039057490233</v>
      </c>
      <c r="K1133" s="56">
        <f t="shared" si="52"/>
        <v>0.35579602602238425</v>
      </c>
      <c r="L1133" s="56">
        <f t="shared" si="53"/>
        <v>1.9828880081662239</v>
      </c>
    </row>
    <row r="1134" spans="1:12" x14ac:dyDescent="0.2">
      <c r="A1134" s="151" t="s">
        <v>2699</v>
      </c>
      <c r="B1134" s="151" t="s">
        <v>1129</v>
      </c>
      <c r="C1134" s="148" t="s">
        <v>3404</v>
      </c>
      <c r="D1134" s="148" t="s">
        <v>137</v>
      </c>
      <c r="E1134" s="148" t="s">
        <v>464</v>
      </c>
      <c r="F1134" s="150">
        <v>0.70172484000000002</v>
      </c>
      <c r="G1134" s="150">
        <v>2.3578426100000001</v>
      </c>
      <c r="H1134" s="56">
        <f t="shared" si="51"/>
        <v>-0.70238690359404443</v>
      </c>
      <c r="I1134" s="150">
        <v>0.43187637264875373</v>
      </c>
      <c r="J1134" s="150">
        <v>0.93798660318496407</v>
      </c>
      <c r="K1134" s="56">
        <f t="shared" si="52"/>
        <v>-0.53957085188391452</v>
      </c>
      <c r="L1134" s="56">
        <f t="shared" si="53"/>
        <v>0.61544974330501645</v>
      </c>
    </row>
    <row r="1135" spans="1:12" x14ac:dyDescent="0.2">
      <c r="A1135" s="151" t="s">
        <v>2306</v>
      </c>
      <c r="B1135" s="151" t="s">
        <v>908</v>
      </c>
      <c r="C1135" s="148" t="s">
        <v>1411</v>
      </c>
      <c r="D1135" s="148" t="s">
        <v>137</v>
      </c>
      <c r="E1135" s="148" t="s">
        <v>139</v>
      </c>
      <c r="F1135" s="150">
        <v>0.21563291000000001</v>
      </c>
      <c r="G1135" s="150">
        <v>4.4234620000000002E-2</v>
      </c>
      <c r="H1135" s="56">
        <f t="shared" si="51"/>
        <v>3.8747544344226306</v>
      </c>
      <c r="I1135" s="150">
        <v>0.42919865000000001</v>
      </c>
      <c r="J1135" s="150">
        <v>4.0434999999999999E-2</v>
      </c>
      <c r="K1135" s="56">
        <f t="shared" si="52"/>
        <v>9.6145332014344014</v>
      </c>
      <c r="L1135" s="56">
        <f t="shared" si="53"/>
        <v>1.9904134763102719</v>
      </c>
    </row>
    <row r="1136" spans="1:12" x14ac:dyDescent="0.2">
      <c r="A1136" s="148" t="s">
        <v>1409</v>
      </c>
      <c r="B1136" s="151" t="s">
        <v>828</v>
      </c>
      <c r="C1136" s="148" t="s">
        <v>1660</v>
      </c>
      <c r="D1136" s="148" t="s">
        <v>137</v>
      </c>
      <c r="E1136" s="148" t="s">
        <v>464</v>
      </c>
      <c r="F1136" s="150">
        <v>0</v>
      </c>
      <c r="G1136" s="150">
        <v>0</v>
      </c>
      <c r="H1136" s="56" t="str">
        <f t="shared" si="51"/>
        <v/>
      </c>
      <c r="I1136" s="150">
        <v>0.42223649616368286</v>
      </c>
      <c r="J1136" s="150">
        <v>2.4134400539219811E-2</v>
      </c>
      <c r="K1136" s="56">
        <f t="shared" si="52"/>
        <v>16.495213750079429</v>
      </c>
      <c r="L1136" s="56" t="str">
        <f t="shared" si="53"/>
        <v/>
      </c>
    </row>
    <row r="1137" spans="1:12" x14ac:dyDescent="0.2">
      <c r="A1137" s="187" t="s">
        <v>2899</v>
      </c>
      <c r="B1137" s="210" t="s">
        <v>1904</v>
      </c>
      <c r="C1137" s="187" t="s">
        <v>1660</v>
      </c>
      <c r="D1137" s="187" t="s">
        <v>407</v>
      </c>
      <c r="E1137" s="187" t="s">
        <v>139</v>
      </c>
      <c r="F1137" s="150">
        <v>0.139874</v>
      </c>
      <c r="G1137" s="150">
        <v>0.11706655000000001</v>
      </c>
      <c r="H1137" s="56">
        <f t="shared" si="51"/>
        <v>0.19482465315668729</v>
      </c>
      <c r="I1137" s="150">
        <v>0.41764849999999998</v>
      </c>
      <c r="J1137" s="150">
        <v>0.298759</v>
      </c>
      <c r="K1137" s="56">
        <f t="shared" si="52"/>
        <v>0.39794449706954427</v>
      </c>
      <c r="L1137" s="56">
        <f t="shared" si="53"/>
        <v>2.9858908732144642</v>
      </c>
    </row>
    <row r="1138" spans="1:12" x14ac:dyDescent="0.2">
      <c r="A1138" s="148" t="s">
        <v>3486</v>
      </c>
      <c r="B1138" s="151" t="s">
        <v>589</v>
      </c>
      <c r="C1138" s="148" t="s">
        <v>1660</v>
      </c>
      <c r="D1138" s="148" t="s">
        <v>138</v>
      </c>
      <c r="E1138" s="148" t="s">
        <v>139</v>
      </c>
      <c r="F1138" s="150">
        <v>0.36046793999999999</v>
      </c>
      <c r="G1138" s="150">
        <v>3.2415180000000002E-2</v>
      </c>
      <c r="H1138" s="56">
        <f t="shared" si="51"/>
        <v>10.120343616786949</v>
      </c>
      <c r="I1138" s="150">
        <v>0.40997800000000001</v>
      </c>
      <c r="J1138" s="150">
        <v>0.94791550000000002</v>
      </c>
      <c r="K1138" s="56">
        <f t="shared" si="52"/>
        <v>-0.56749520395014108</v>
      </c>
      <c r="L1138" s="56">
        <f t="shared" si="53"/>
        <v>1.1373494130989847</v>
      </c>
    </row>
    <row r="1139" spans="1:12" x14ac:dyDescent="0.2">
      <c r="A1139" s="148" t="s">
        <v>1497</v>
      </c>
      <c r="B1139" s="151" t="s">
        <v>1498</v>
      </c>
      <c r="C1139" s="148" t="s">
        <v>1563</v>
      </c>
      <c r="D1139" s="148" t="s">
        <v>138</v>
      </c>
      <c r="E1139" s="148" t="s">
        <v>464</v>
      </c>
      <c r="F1139" s="150">
        <v>0.27340708000000002</v>
      </c>
      <c r="G1139" s="150">
        <v>0.96066574999999998</v>
      </c>
      <c r="H1139" s="56">
        <f t="shared" si="51"/>
        <v>-0.71539832662921521</v>
      </c>
      <c r="I1139" s="150">
        <v>0.40669538170627462</v>
      </c>
      <c r="J1139" s="150">
        <v>0.76148391000000037</v>
      </c>
      <c r="K1139" s="56">
        <f t="shared" si="52"/>
        <v>-0.46591730125161224</v>
      </c>
      <c r="L1139" s="56">
        <f t="shared" si="53"/>
        <v>1.487508595996397</v>
      </c>
    </row>
    <row r="1140" spans="1:12" x14ac:dyDescent="0.2">
      <c r="A1140" s="148" t="s">
        <v>1629</v>
      </c>
      <c r="B1140" s="151" t="s">
        <v>517</v>
      </c>
      <c r="C1140" s="148" t="s">
        <v>1412</v>
      </c>
      <c r="D1140" s="148" t="s">
        <v>407</v>
      </c>
      <c r="E1140" s="148" t="s">
        <v>139</v>
      </c>
      <c r="F1140" s="150">
        <v>4.468271E-2</v>
      </c>
      <c r="G1140" s="150">
        <v>2.4642620099999997</v>
      </c>
      <c r="H1140" s="56">
        <f t="shared" si="51"/>
        <v>-0.98186771138025208</v>
      </c>
      <c r="I1140" s="150">
        <v>0.40654440795927049</v>
      </c>
      <c r="J1140" s="150">
        <v>8.0284414847588792</v>
      </c>
      <c r="K1140" s="56">
        <f t="shared" si="52"/>
        <v>-0.94936197657651855</v>
      </c>
      <c r="L1140" s="56">
        <f t="shared" si="53"/>
        <v>9.0984724954970382</v>
      </c>
    </row>
    <row r="1141" spans="1:12" x14ac:dyDescent="0.2">
      <c r="A1141" s="148" t="s">
        <v>1688</v>
      </c>
      <c r="B1141" s="151" t="s">
        <v>1689</v>
      </c>
      <c r="C1141" s="148" t="s">
        <v>1412</v>
      </c>
      <c r="D1141" s="148" t="s">
        <v>407</v>
      </c>
      <c r="E1141" s="148" t="s">
        <v>139</v>
      </c>
      <c r="F1141" s="150">
        <v>0</v>
      </c>
      <c r="G1141" s="150">
        <v>0.36330664000000001</v>
      </c>
      <c r="H1141" s="56">
        <f t="shared" si="51"/>
        <v>-1</v>
      </c>
      <c r="I1141" s="150">
        <v>0.40595936770667573</v>
      </c>
      <c r="J1141" s="150">
        <v>0.232366923794185</v>
      </c>
      <c r="K1141" s="56">
        <f t="shared" si="52"/>
        <v>0.74706176368822286</v>
      </c>
      <c r="L1141" s="56" t="str">
        <f t="shared" si="53"/>
        <v/>
      </c>
    </row>
    <row r="1142" spans="1:12" x14ac:dyDescent="0.2">
      <c r="A1142" s="148" t="s">
        <v>3691</v>
      </c>
      <c r="B1142" s="151" t="s">
        <v>3692</v>
      </c>
      <c r="C1142" s="148" t="s">
        <v>1411</v>
      </c>
      <c r="D1142" s="148" t="s">
        <v>137</v>
      </c>
      <c r="E1142" s="148" t="s">
        <v>139</v>
      </c>
      <c r="F1142" s="150">
        <v>0.52194478</v>
      </c>
      <c r="G1142" s="150">
        <v>0</v>
      </c>
      <c r="H1142" s="56" t="str">
        <f t="shared" si="51"/>
        <v/>
      </c>
      <c r="I1142" s="150">
        <v>0.40132614</v>
      </c>
      <c r="J1142" s="150">
        <v>0</v>
      </c>
      <c r="K1142" s="56" t="str">
        <f t="shared" si="52"/>
        <v/>
      </c>
      <c r="L1142" s="56">
        <f t="shared" si="53"/>
        <v>0.76890536198101267</v>
      </c>
    </row>
    <row r="1143" spans="1:12" x14ac:dyDescent="0.2">
      <c r="A1143" s="148" t="s">
        <v>2890</v>
      </c>
      <c r="B1143" s="151" t="s">
        <v>960</v>
      </c>
      <c r="C1143" s="148" t="s">
        <v>1412</v>
      </c>
      <c r="D1143" s="148" t="s">
        <v>407</v>
      </c>
      <c r="E1143" s="148" t="s">
        <v>139</v>
      </c>
      <c r="F1143" s="150">
        <v>0.22803414999999999</v>
      </c>
      <c r="G1143" s="150">
        <v>0.23571068000000001</v>
      </c>
      <c r="H1143" s="56">
        <f t="shared" si="51"/>
        <v>-3.2567595155213236E-2</v>
      </c>
      <c r="I1143" s="150">
        <v>0.39759451925628314</v>
      </c>
      <c r="J1143" s="150">
        <v>1.1538370799999995</v>
      </c>
      <c r="K1143" s="56">
        <f t="shared" si="52"/>
        <v>-0.65541537349771839</v>
      </c>
      <c r="L1143" s="56">
        <f t="shared" si="53"/>
        <v>1.7435744569674461</v>
      </c>
    </row>
    <row r="1144" spans="1:12" x14ac:dyDescent="0.2">
      <c r="A1144" s="148" t="s">
        <v>2129</v>
      </c>
      <c r="B1144" s="151" t="s">
        <v>2130</v>
      </c>
      <c r="C1144" s="148" t="s">
        <v>1870</v>
      </c>
      <c r="D1144" s="148" t="s">
        <v>138</v>
      </c>
      <c r="E1144" s="148" t="s">
        <v>139</v>
      </c>
      <c r="F1144" s="150">
        <v>1.636114E-2</v>
      </c>
      <c r="G1144" s="150">
        <v>5.6060500000000004E-3</v>
      </c>
      <c r="H1144" s="56">
        <f t="shared" si="51"/>
        <v>1.918479143068649</v>
      </c>
      <c r="I1144" s="150">
        <v>0.39083465117771227</v>
      </c>
      <c r="J1144" s="150">
        <v>1.7396439597814164</v>
      </c>
      <c r="K1144" s="56">
        <f t="shared" si="52"/>
        <v>-0.7753364135343993</v>
      </c>
      <c r="L1144" s="56">
        <f t="shared" si="53"/>
        <v>23.887984038869678</v>
      </c>
    </row>
    <row r="1145" spans="1:12" x14ac:dyDescent="0.2">
      <c r="A1145" s="151" t="s">
        <v>3036</v>
      </c>
      <c r="B1145" s="151" t="s">
        <v>813</v>
      </c>
      <c r="C1145" s="148" t="s">
        <v>1659</v>
      </c>
      <c r="D1145" s="148" t="s">
        <v>137</v>
      </c>
      <c r="E1145" s="148" t="s">
        <v>464</v>
      </c>
      <c r="F1145" s="150">
        <v>0.11779578</v>
      </c>
      <c r="G1145" s="150">
        <v>0.6919111899999999</v>
      </c>
      <c r="H1145" s="56">
        <f t="shared" si="51"/>
        <v>-0.82975303521251043</v>
      </c>
      <c r="I1145" s="150">
        <v>0.39043948999999983</v>
      </c>
      <c r="J1145" s="150">
        <v>1.34332458</v>
      </c>
      <c r="K1145" s="56">
        <f t="shared" si="52"/>
        <v>-0.70934836165954773</v>
      </c>
      <c r="L1145" s="56">
        <f t="shared" si="53"/>
        <v>3.3145456484094749</v>
      </c>
    </row>
    <row r="1146" spans="1:12" x14ac:dyDescent="0.2">
      <c r="A1146" s="148" t="s">
        <v>2870</v>
      </c>
      <c r="B1146" s="151" t="s">
        <v>203</v>
      </c>
      <c r="C1146" s="148" t="s">
        <v>1411</v>
      </c>
      <c r="D1146" s="148" t="s">
        <v>137</v>
      </c>
      <c r="E1146" s="148" t="s">
        <v>464</v>
      </c>
      <c r="F1146" s="150">
        <v>2.5037172499999998</v>
      </c>
      <c r="G1146" s="150">
        <v>2.6782131000000002</v>
      </c>
      <c r="H1146" s="56">
        <f t="shared" si="51"/>
        <v>-6.5153833352544099E-2</v>
      </c>
      <c r="I1146" s="150">
        <v>0.38650329</v>
      </c>
      <c r="J1146" s="150">
        <v>0.42927957999999999</v>
      </c>
      <c r="K1146" s="56">
        <f t="shared" si="52"/>
        <v>-9.9646691789998521E-2</v>
      </c>
      <c r="L1146" s="56">
        <f t="shared" si="53"/>
        <v>0.15437178059942672</v>
      </c>
    </row>
    <row r="1147" spans="1:12" x14ac:dyDescent="0.2">
      <c r="A1147" s="148" t="s">
        <v>2845</v>
      </c>
      <c r="B1147" s="151" t="s">
        <v>2165</v>
      </c>
      <c r="C1147" s="148" t="s">
        <v>1411</v>
      </c>
      <c r="D1147" s="148" t="s">
        <v>138</v>
      </c>
      <c r="E1147" s="148" t="s">
        <v>464</v>
      </c>
      <c r="F1147" s="150">
        <v>0.50075561000000002</v>
      </c>
      <c r="G1147" s="150">
        <v>0.33525273999999999</v>
      </c>
      <c r="H1147" s="56">
        <f t="shared" si="51"/>
        <v>0.49366597272254964</v>
      </c>
      <c r="I1147" s="150">
        <v>0.38533050000000002</v>
      </c>
      <c r="J1147" s="150">
        <v>5.8696999999999999E-2</v>
      </c>
      <c r="K1147" s="56">
        <f t="shared" si="52"/>
        <v>5.5647392541356462</v>
      </c>
      <c r="L1147" s="56">
        <f t="shared" si="53"/>
        <v>0.76949811905252541</v>
      </c>
    </row>
    <row r="1148" spans="1:12" x14ac:dyDescent="0.2">
      <c r="A1148" s="148" t="s">
        <v>2502</v>
      </c>
      <c r="B1148" s="151" t="s">
        <v>2017</v>
      </c>
      <c r="C1148" s="148" t="s">
        <v>1563</v>
      </c>
      <c r="D1148" s="148" t="s">
        <v>138</v>
      </c>
      <c r="E1148" s="148" t="s">
        <v>139</v>
      </c>
      <c r="F1148" s="150">
        <v>0.17365401999999999</v>
      </c>
      <c r="G1148" s="150">
        <v>0.71664556000000001</v>
      </c>
      <c r="H1148" s="56">
        <f t="shared" si="51"/>
        <v>-0.75768492865566628</v>
      </c>
      <c r="I1148" s="150">
        <v>0.38332500000000003</v>
      </c>
      <c r="J1148" s="150">
        <v>5.8867500000000003E-2</v>
      </c>
      <c r="K1148" s="56">
        <f t="shared" si="52"/>
        <v>5.511657535991846</v>
      </c>
      <c r="L1148" s="56">
        <f t="shared" si="53"/>
        <v>2.207406428022801</v>
      </c>
    </row>
    <row r="1149" spans="1:12" x14ac:dyDescent="0.2">
      <c r="A1149" s="148" t="s">
        <v>1399</v>
      </c>
      <c r="B1149" s="151" t="s">
        <v>49</v>
      </c>
      <c r="C1149" s="148" t="s">
        <v>1660</v>
      </c>
      <c r="D1149" s="148" t="s">
        <v>138</v>
      </c>
      <c r="E1149" s="148" t="s">
        <v>139</v>
      </c>
      <c r="F1149" s="150">
        <v>0.93267018999999995</v>
      </c>
      <c r="G1149" s="150">
        <v>0.38838600000000001</v>
      </c>
      <c r="H1149" s="56">
        <f t="shared" si="51"/>
        <v>1.4014001277080017</v>
      </c>
      <c r="I1149" s="150">
        <v>0.37752700511508952</v>
      </c>
      <c r="J1149" s="150">
        <v>0.12016570785349377</v>
      </c>
      <c r="K1149" s="56">
        <f t="shared" si="52"/>
        <v>2.1417199786762047</v>
      </c>
      <c r="L1149" s="56">
        <f t="shared" si="53"/>
        <v>0.40478082087633738</v>
      </c>
    </row>
    <row r="1150" spans="1:12" x14ac:dyDescent="0.2">
      <c r="A1150" s="148" t="s">
        <v>3635</v>
      </c>
      <c r="B1150" s="151" t="s">
        <v>3636</v>
      </c>
      <c r="C1150" s="148" t="s">
        <v>1411</v>
      </c>
      <c r="D1150" s="148" t="s">
        <v>137</v>
      </c>
      <c r="E1150" s="148" t="s">
        <v>139</v>
      </c>
      <c r="F1150" s="150">
        <v>1.02499484</v>
      </c>
      <c r="G1150" s="150">
        <v>0.70602319999999996</v>
      </c>
      <c r="H1150" s="56">
        <f t="shared" si="51"/>
        <v>0.45178634356491409</v>
      </c>
      <c r="I1150" s="150">
        <v>0.37647136000000003</v>
      </c>
      <c r="J1150" s="150">
        <v>7.6152999999999998E-2</v>
      </c>
      <c r="K1150" s="56">
        <f t="shared" si="52"/>
        <v>3.943618242222894</v>
      </c>
      <c r="L1150" s="56">
        <f t="shared" si="53"/>
        <v>0.3672909807038639</v>
      </c>
    </row>
    <row r="1151" spans="1:12" x14ac:dyDescent="0.2">
      <c r="A1151" s="148" t="s">
        <v>1860</v>
      </c>
      <c r="B1151" s="151" t="s">
        <v>3252</v>
      </c>
      <c r="C1151" s="148" t="s">
        <v>1798</v>
      </c>
      <c r="D1151" s="148" t="s">
        <v>407</v>
      </c>
      <c r="E1151" s="148" t="s">
        <v>464</v>
      </c>
      <c r="F1151" s="150">
        <v>0.19204520999999999</v>
      </c>
      <c r="G1151" s="150">
        <v>0.43458837</v>
      </c>
      <c r="H1151" s="56">
        <f t="shared" si="51"/>
        <v>-0.55809859799055372</v>
      </c>
      <c r="I1151" s="150">
        <v>0.3741224934711106</v>
      </c>
      <c r="J1151" s="150">
        <v>0.75012211558571995</v>
      </c>
      <c r="K1151" s="56">
        <f t="shared" si="52"/>
        <v>-0.50125121537180184</v>
      </c>
      <c r="L1151" s="56">
        <f t="shared" si="53"/>
        <v>1.9480959377800187</v>
      </c>
    </row>
    <row r="1152" spans="1:12" x14ac:dyDescent="0.2">
      <c r="A1152" s="148" t="s">
        <v>2829</v>
      </c>
      <c r="B1152" s="151" t="s">
        <v>2189</v>
      </c>
      <c r="C1152" s="148" t="s">
        <v>1663</v>
      </c>
      <c r="D1152" s="148" t="s">
        <v>407</v>
      </c>
      <c r="E1152" s="148" t="s">
        <v>464</v>
      </c>
      <c r="F1152" s="150">
        <v>0.44892843999999998</v>
      </c>
      <c r="G1152" s="150">
        <v>0.2148475</v>
      </c>
      <c r="H1152" s="56">
        <f t="shared" si="51"/>
        <v>1.0895213581726573</v>
      </c>
      <c r="I1152" s="150">
        <v>0.36178250000000001</v>
      </c>
      <c r="J1152" s="150">
        <v>0</v>
      </c>
      <c r="K1152" s="56" t="str">
        <f t="shared" si="52"/>
        <v/>
      </c>
      <c r="L1152" s="56">
        <f t="shared" si="53"/>
        <v>0.80588010864270487</v>
      </c>
    </row>
    <row r="1153" spans="1:12" x14ac:dyDescent="0.2">
      <c r="A1153" s="148" t="s">
        <v>1821</v>
      </c>
      <c r="B1153" s="151" t="s">
        <v>237</v>
      </c>
      <c r="C1153" s="148" t="s">
        <v>1870</v>
      </c>
      <c r="D1153" s="148" t="s">
        <v>137</v>
      </c>
      <c r="E1153" s="148" t="s">
        <v>139</v>
      </c>
      <c r="F1153" s="150">
        <v>2.9328524900000001</v>
      </c>
      <c r="G1153" s="150">
        <v>5.2981587499999998</v>
      </c>
      <c r="H1153" s="56">
        <f t="shared" si="51"/>
        <v>-0.44643929553828487</v>
      </c>
      <c r="I1153" s="150">
        <v>0.35589963000000008</v>
      </c>
      <c r="J1153" s="150">
        <v>0.25433138999999999</v>
      </c>
      <c r="K1153" s="56">
        <f t="shared" si="52"/>
        <v>0.3993539295326467</v>
      </c>
      <c r="L1153" s="56">
        <f t="shared" si="53"/>
        <v>0.12134931136615058</v>
      </c>
    </row>
    <row r="1154" spans="1:12" x14ac:dyDescent="0.2">
      <c r="A1154" s="148" t="s">
        <v>2500</v>
      </c>
      <c r="B1154" s="151" t="s">
        <v>2018</v>
      </c>
      <c r="C1154" s="148" t="s">
        <v>1563</v>
      </c>
      <c r="D1154" s="148" t="s">
        <v>138</v>
      </c>
      <c r="E1154" s="148" t="s">
        <v>139</v>
      </c>
      <c r="F1154" s="150">
        <v>4.9361587699999996</v>
      </c>
      <c r="G1154" s="150">
        <v>4.3980536500000005</v>
      </c>
      <c r="H1154" s="56">
        <f t="shared" si="51"/>
        <v>0.12235074030986381</v>
      </c>
      <c r="I1154" s="150">
        <v>0.35172922000000001</v>
      </c>
      <c r="J1154" s="150">
        <v>0.51714150000000003</v>
      </c>
      <c r="K1154" s="56">
        <f t="shared" si="52"/>
        <v>-0.31985883940855653</v>
      </c>
      <c r="L1154" s="56">
        <f t="shared" si="53"/>
        <v>7.125565371553072E-2</v>
      </c>
    </row>
    <row r="1155" spans="1:12" x14ac:dyDescent="0.2">
      <c r="A1155" s="148" t="s">
        <v>2616</v>
      </c>
      <c r="B1155" s="151" t="s">
        <v>1687</v>
      </c>
      <c r="C1155" s="148" t="s">
        <v>1410</v>
      </c>
      <c r="D1155" s="148" t="s">
        <v>138</v>
      </c>
      <c r="E1155" s="148" t="s">
        <v>1871</v>
      </c>
      <c r="F1155" s="150">
        <v>2.8193650899999998</v>
      </c>
      <c r="G1155" s="150">
        <v>2.2744399</v>
      </c>
      <c r="H1155" s="56">
        <f t="shared" si="51"/>
        <v>0.23958654172396465</v>
      </c>
      <c r="I1155" s="150">
        <v>0.34745350000000003</v>
      </c>
      <c r="J1155" s="150">
        <v>0.14535000000000001</v>
      </c>
      <c r="K1155" s="56">
        <f t="shared" si="52"/>
        <v>1.3904609563123498</v>
      </c>
      <c r="L1155" s="56">
        <f t="shared" si="53"/>
        <v>0.12323820750720867</v>
      </c>
    </row>
    <row r="1156" spans="1:12" x14ac:dyDescent="0.2">
      <c r="A1156" s="148" t="s">
        <v>2086</v>
      </c>
      <c r="B1156" s="151" t="s">
        <v>2087</v>
      </c>
      <c r="C1156" s="148" t="s">
        <v>422</v>
      </c>
      <c r="D1156" s="148" t="s">
        <v>138</v>
      </c>
      <c r="E1156" s="148" t="s">
        <v>139</v>
      </c>
      <c r="F1156" s="150">
        <v>0.32112817999999999</v>
      </c>
      <c r="G1156" s="150">
        <v>0.56331096999999997</v>
      </c>
      <c r="H1156" s="56">
        <f t="shared" si="51"/>
        <v>-0.42992734545893896</v>
      </c>
      <c r="I1156" s="150">
        <v>0.34615290999999992</v>
      </c>
      <c r="J1156" s="150">
        <v>0.85157899999999975</v>
      </c>
      <c r="K1156" s="56">
        <f t="shared" si="52"/>
        <v>-0.59351638544398111</v>
      </c>
      <c r="L1156" s="56">
        <f t="shared" si="53"/>
        <v>1.0779275428272908</v>
      </c>
    </row>
    <row r="1157" spans="1:12" x14ac:dyDescent="0.2">
      <c r="A1157" s="148" t="s">
        <v>1499</v>
      </c>
      <c r="B1157" s="151" t="s">
        <v>1500</v>
      </c>
      <c r="C1157" s="148" t="s">
        <v>1563</v>
      </c>
      <c r="D1157" s="148" t="s">
        <v>138</v>
      </c>
      <c r="E1157" s="148" t="s">
        <v>464</v>
      </c>
      <c r="F1157" s="150">
        <v>0.12870885000000001</v>
      </c>
      <c r="G1157" s="150">
        <v>9.674468E-2</v>
      </c>
      <c r="H1157" s="56">
        <f t="shared" si="51"/>
        <v>0.33039718566436949</v>
      </c>
      <c r="I1157" s="150">
        <v>0.34584942999999996</v>
      </c>
      <c r="J1157" s="150">
        <v>0.23551422175182485</v>
      </c>
      <c r="K1157" s="56">
        <f t="shared" si="52"/>
        <v>0.46848639299770944</v>
      </c>
      <c r="L1157" s="56">
        <f t="shared" si="53"/>
        <v>2.6870679832816462</v>
      </c>
    </row>
    <row r="1158" spans="1:12" x14ac:dyDescent="0.2">
      <c r="A1158" s="148" t="s">
        <v>1747</v>
      </c>
      <c r="B1158" s="151" t="s">
        <v>1748</v>
      </c>
      <c r="C1158" s="148" t="s">
        <v>1563</v>
      </c>
      <c r="D1158" s="148" t="s">
        <v>407</v>
      </c>
      <c r="E1158" s="148" t="s">
        <v>464</v>
      </c>
      <c r="F1158" s="150">
        <v>0.21461252</v>
      </c>
      <c r="G1158" s="150">
        <v>0.29157805999999997</v>
      </c>
      <c r="H1158" s="56">
        <f t="shared" si="51"/>
        <v>-0.26396204158845138</v>
      </c>
      <c r="I1158" s="150">
        <v>0.34347084000000011</v>
      </c>
      <c r="J1158" s="150">
        <v>0.48002009000000012</v>
      </c>
      <c r="K1158" s="56">
        <f t="shared" si="52"/>
        <v>-0.28446569809192768</v>
      </c>
      <c r="L1158" s="56">
        <f t="shared" si="53"/>
        <v>1.600423125361</v>
      </c>
    </row>
    <row r="1159" spans="1:12" x14ac:dyDescent="0.2">
      <c r="A1159" s="148" t="s">
        <v>1376</v>
      </c>
      <c r="B1159" s="151" t="s">
        <v>883</v>
      </c>
      <c r="C1159" s="148" t="s">
        <v>1660</v>
      </c>
      <c r="D1159" s="148" t="s">
        <v>138</v>
      </c>
      <c r="E1159" s="148" t="s">
        <v>139</v>
      </c>
      <c r="F1159" s="150">
        <v>0.18053504999999997</v>
      </c>
      <c r="G1159" s="150">
        <v>4.8952274100000004</v>
      </c>
      <c r="H1159" s="56">
        <f t="shared" ref="H1159:H1222" si="54">IF(ISERROR(F1159/G1159-1),"",IF((F1159/G1159-1)&gt;10000%,"",F1159/G1159-1))</f>
        <v>-0.96312019138657345</v>
      </c>
      <c r="I1159" s="150">
        <v>0.33886349999999998</v>
      </c>
      <c r="J1159" s="150">
        <v>0.91288800000000003</v>
      </c>
      <c r="K1159" s="56">
        <f t="shared" ref="K1159:K1222" si="55">IF(ISERROR(I1159/J1159-1),"",IF((I1159/J1159-1)&gt;10000%,"",I1159/J1159-1))</f>
        <v>-0.62880057575518578</v>
      </c>
      <c r="L1159" s="56">
        <f t="shared" ref="L1159:L1222" si="56">IF(ISERROR(I1159/F1159),"",IF(I1159/F1159&gt;10000%,"",I1159/F1159))</f>
        <v>1.8769956304883735</v>
      </c>
    </row>
    <row r="1160" spans="1:12" x14ac:dyDescent="0.2">
      <c r="A1160" s="151" t="s">
        <v>3010</v>
      </c>
      <c r="B1160" s="151" t="s">
        <v>1119</v>
      </c>
      <c r="C1160" s="148" t="s">
        <v>1659</v>
      </c>
      <c r="D1160" s="148" t="s">
        <v>407</v>
      </c>
      <c r="E1160" s="148" t="s">
        <v>139</v>
      </c>
      <c r="F1160" s="150">
        <v>0.59501300000000001</v>
      </c>
      <c r="G1160" s="150">
        <v>0.17631262</v>
      </c>
      <c r="H1160" s="56">
        <f t="shared" si="54"/>
        <v>2.3747612621263299</v>
      </c>
      <c r="I1160" s="150">
        <v>0.33621849999999998</v>
      </c>
      <c r="J1160" s="150">
        <v>1.6461870000000001</v>
      </c>
      <c r="K1160" s="56">
        <f t="shared" si="55"/>
        <v>-0.79575923026970807</v>
      </c>
      <c r="L1160" s="56">
        <f t="shared" si="56"/>
        <v>0.56506076337827904</v>
      </c>
    </row>
    <row r="1161" spans="1:12" x14ac:dyDescent="0.2">
      <c r="A1161" s="148" t="s">
        <v>2866</v>
      </c>
      <c r="B1161" s="151" t="s">
        <v>2152</v>
      </c>
      <c r="C1161" s="148" t="s">
        <v>1411</v>
      </c>
      <c r="D1161" s="148" t="s">
        <v>137</v>
      </c>
      <c r="E1161" s="148" t="s">
        <v>464</v>
      </c>
      <c r="F1161" s="150">
        <v>0.80158288</v>
      </c>
      <c r="G1161" s="150">
        <v>0.45895844000000002</v>
      </c>
      <c r="H1161" s="56">
        <f t="shared" si="54"/>
        <v>0.74652606889634709</v>
      </c>
      <c r="I1161" s="150">
        <v>0.33598800000000001</v>
      </c>
      <c r="J1161" s="150">
        <v>0.18453332</v>
      </c>
      <c r="K1161" s="56">
        <f t="shared" si="55"/>
        <v>0.82074435120985201</v>
      </c>
      <c r="L1161" s="56">
        <f t="shared" si="56"/>
        <v>0.41915565861386661</v>
      </c>
    </row>
    <row r="1162" spans="1:12" x14ac:dyDescent="0.2">
      <c r="A1162" s="148" t="s">
        <v>1358</v>
      </c>
      <c r="B1162" s="151" t="s">
        <v>1010</v>
      </c>
      <c r="C1162" s="148" t="s">
        <v>1660</v>
      </c>
      <c r="D1162" s="148" t="s">
        <v>137</v>
      </c>
      <c r="E1162" s="148" t="s">
        <v>464</v>
      </c>
      <c r="F1162" s="150">
        <v>0.28239244000000002</v>
      </c>
      <c r="G1162" s="150">
        <v>0.46460580000000001</v>
      </c>
      <c r="H1162" s="56">
        <f t="shared" si="54"/>
        <v>-0.39218916337247611</v>
      </c>
      <c r="I1162" s="150">
        <v>0.334758</v>
      </c>
      <c r="J1162" s="150">
        <v>0.61331800000000003</v>
      </c>
      <c r="K1162" s="56">
        <f t="shared" si="55"/>
        <v>-0.4541852676751702</v>
      </c>
      <c r="L1162" s="56">
        <f t="shared" si="56"/>
        <v>1.1854354174637252</v>
      </c>
    </row>
    <row r="1163" spans="1:12" x14ac:dyDescent="0.2">
      <c r="A1163" s="151" t="s">
        <v>3337</v>
      </c>
      <c r="B1163" s="151" t="s">
        <v>3338</v>
      </c>
      <c r="C1163" s="148" t="s">
        <v>3206</v>
      </c>
      <c r="D1163" s="148" t="s">
        <v>138</v>
      </c>
      <c r="E1163" s="148" t="s">
        <v>464</v>
      </c>
      <c r="F1163" s="150">
        <v>6.3431399999999999E-2</v>
      </c>
      <c r="G1163" s="150">
        <v>7.6923990000000012E-2</v>
      </c>
      <c r="H1163" s="56">
        <f t="shared" si="54"/>
        <v>-0.17540158798315075</v>
      </c>
      <c r="I1163" s="181">
        <v>0.32281664999999998</v>
      </c>
      <c r="J1163" s="181">
        <v>0.27434169000000008</v>
      </c>
      <c r="K1163" s="56">
        <f t="shared" si="55"/>
        <v>0.17669556530033725</v>
      </c>
      <c r="L1163" s="56">
        <f t="shared" si="56"/>
        <v>5.0892247372752291</v>
      </c>
    </row>
    <row r="1164" spans="1:12" x14ac:dyDescent="0.2">
      <c r="A1164" s="151" t="s">
        <v>3537</v>
      </c>
      <c r="B1164" s="151" t="s">
        <v>3538</v>
      </c>
      <c r="C1164" s="148" t="s">
        <v>1417</v>
      </c>
      <c r="D1164" s="148" t="s">
        <v>138</v>
      </c>
      <c r="E1164" s="148" t="s">
        <v>464</v>
      </c>
      <c r="F1164" s="150">
        <v>0.19149773</v>
      </c>
      <c r="G1164" s="150">
        <v>7.7967380000000003E-2</v>
      </c>
      <c r="H1164" s="56">
        <f t="shared" si="54"/>
        <v>1.4561262671645503</v>
      </c>
      <c r="I1164" s="181">
        <v>0.31997548000000003</v>
      </c>
      <c r="J1164" s="181">
        <v>0.20233843999999998</v>
      </c>
      <c r="K1164" s="56">
        <f t="shared" si="55"/>
        <v>0.58138750106010528</v>
      </c>
      <c r="L1164" s="56">
        <f t="shared" si="56"/>
        <v>1.6709100415968379</v>
      </c>
    </row>
    <row r="1165" spans="1:12" x14ac:dyDescent="0.2">
      <c r="A1165" s="148" t="s">
        <v>2847</v>
      </c>
      <c r="B1165" s="151" t="s">
        <v>2201</v>
      </c>
      <c r="C1165" s="148" t="s">
        <v>1411</v>
      </c>
      <c r="D1165" s="148" t="s">
        <v>138</v>
      </c>
      <c r="E1165" s="148" t="s">
        <v>464</v>
      </c>
      <c r="F1165" s="150">
        <v>0.3357407</v>
      </c>
      <c r="G1165" s="150">
        <v>1.5208168999999998</v>
      </c>
      <c r="H1165" s="56">
        <f t="shared" si="54"/>
        <v>-0.77923660632650782</v>
      </c>
      <c r="I1165" s="150">
        <v>0.3193665703453582</v>
      </c>
      <c r="J1165" s="150">
        <v>0.13755607000000003</v>
      </c>
      <c r="K1165" s="56">
        <f t="shared" si="55"/>
        <v>1.3217192112667813</v>
      </c>
      <c r="L1165" s="56">
        <f t="shared" si="56"/>
        <v>0.9512298340515708</v>
      </c>
    </row>
    <row r="1166" spans="1:12" x14ac:dyDescent="0.2">
      <c r="A1166" s="151" t="s">
        <v>3518</v>
      </c>
      <c r="B1166" s="151" t="s">
        <v>3519</v>
      </c>
      <c r="C1166" s="148" t="s">
        <v>1662</v>
      </c>
      <c r="D1166" s="148" t="s">
        <v>138</v>
      </c>
      <c r="E1166" s="148" t="s">
        <v>464</v>
      </c>
      <c r="F1166" s="150">
        <v>0.12702848999999999</v>
      </c>
      <c r="G1166" s="150">
        <v>3.3791000000000002E-2</v>
      </c>
      <c r="H1166" s="56">
        <f t="shared" si="54"/>
        <v>2.7592403302654551</v>
      </c>
      <c r="I1166" s="181">
        <v>0.31582947057329219</v>
      </c>
      <c r="J1166" s="181">
        <v>0.25725525554847412</v>
      </c>
      <c r="K1166" s="56">
        <f t="shared" si="55"/>
        <v>0.2276890899660593</v>
      </c>
      <c r="L1166" s="56">
        <f t="shared" si="56"/>
        <v>2.4862884741312143</v>
      </c>
    </row>
    <row r="1167" spans="1:12" x14ac:dyDescent="0.2">
      <c r="A1167" s="148" t="s">
        <v>1101</v>
      </c>
      <c r="B1167" s="151" t="s">
        <v>3184</v>
      </c>
      <c r="C1167" s="148" t="s">
        <v>1662</v>
      </c>
      <c r="D1167" s="148" t="s">
        <v>138</v>
      </c>
      <c r="E1167" s="148" t="s">
        <v>139</v>
      </c>
      <c r="F1167" s="150">
        <v>0.58087376000000002</v>
      </c>
      <c r="G1167" s="150">
        <v>2.3654225200000001</v>
      </c>
      <c r="H1167" s="56">
        <f t="shared" si="54"/>
        <v>-0.75443128866465681</v>
      </c>
      <c r="I1167" s="150">
        <v>0.31206282389169371</v>
      </c>
      <c r="J1167" s="150">
        <v>1.3588403400000004</v>
      </c>
      <c r="K1167" s="56">
        <f t="shared" si="55"/>
        <v>-0.77034621750212862</v>
      </c>
      <c r="L1167" s="56">
        <f t="shared" si="56"/>
        <v>0.53723002376918128</v>
      </c>
    </row>
    <row r="1168" spans="1:12" x14ac:dyDescent="0.2">
      <c r="A1168" s="148" t="s">
        <v>1545</v>
      </c>
      <c r="B1168" s="151" t="s">
        <v>298</v>
      </c>
      <c r="C1168" s="148" t="s">
        <v>1411</v>
      </c>
      <c r="D1168" s="148" t="s">
        <v>137</v>
      </c>
      <c r="E1168" s="148" t="s">
        <v>139</v>
      </c>
      <c r="F1168" s="150">
        <v>0.62721751999999997</v>
      </c>
      <c r="G1168" s="150">
        <v>0.43588345000000001</v>
      </c>
      <c r="H1168" s="56">
        <f t="shared" si="54"/>
        <v>0.43895695053345096</v>
      </c>
      <c r="I1168" s="150">
        <v>0.31122949999999999</v>
      </c>
      <c r="J1168" s="150">
        <v>1.816907</v>
      </c>
      <c r="K1168" s="56">
        <f t="shared" si="55"/>
        <v>-0.82870367057862615</v>
      </c>
      <c r="L1168" s="56">
        <f t="shared" si="56"/>
        <v>0.49620664295219308</v>
      </c>
    </row>
    <row r="1169" spans="1:12" x14ac:dyDescent="0.2">
      <c r="A1169" s="151" t="s">
        <v>3331</v>
      </c>
      <c r="B1169" s="151" t="s">
        <v>3332</v>
      </c>
      <c r="C1169" s="148" t="s">
        <v>1660</v>
      </c>
      <c r="D1169" s="148" t="s">
        <v>138</v>
      </c>
      <c r="E1169" s="148" t="s">
        <v>464</v>
      </c>
      <c r="F1169" s="150">
        <v>0.26440575999999999</v>
      </c>
      <c r="G1169" s="150">
        <v>0.68740431999999996</v>
      </c>
      <c r="H1169" s="56">
        <f t="shared" si="54"/>
        <v>-0.61535627241912005</v>
      </c>
      <c r="I1169" s="181">
        <v>0.31039850000000002</v>
      </c>
      <c r="J1169" s="181">
        <v>0.97478699999999996</v>
      </c>
      <c r="K1169" s="56">
        <f t="shared" si="55"/>
        <v>-0.68157300005026733</v>
      </c>
      <c r="L1169" s="56">
        <f t="shared" si="56"/>
        <v>1.1739475720952526</v>
      </c>
    </row>
    <row r="1170" spans="1:12" x14ac:dyDescent="0.2">
      <c r="A1170" s="148" t="s">
        <v>1373</v>
      </c>
      <c r="B1170" s="151" t="s">
        <v>493</v>
      </c>
      <c r="C1170" s="148" t="s">
        <v>1660</v>
      </c>
      <c r="D1170" s="148" t="s">
        <v>138</v>
      </c>
      <c r="E1170" s="148" t="s">
        <v>139</v>
      </c>
      <c r="F1170" s="150">
        <v>9.7289149999999991E-2</v>
      </c>
      <c r="G1170" s="150">
        <v>0.21841519000000001</v>
      </c>
      <c r="H1170" s="56">
        <f t="shared" si="54"/>
        <v>-0.55456783935219889</v>
      </c>
      <c r="I1170" s="150">
        <v>0.310388</v>
      </c>
      <c r="J1170" s="150">
        <v>0</v>
      </c>
      <c r="K1170" s="56" t="str">
        <f t="shared" si="55"/>
        <v/>
      </c>
      <c r="L1170" s="56">
        <f t="shared" si="56"/>
        <v>3.1903660377339098</v>
      </c>
    </row>
    <row r="1171" spans="1:12" x14ac:dyDescent="0.2">
      <c r="A1171" s="148" t="s">
        <v>2862</v>
      </c>
      <c r="B1171" s="151" t="s">
        <v>2158</v>
      </c>
      <c r="C1171" s="148" t="s">
        <v>1411</v>
      </c>
      <c r="D1171" s="148" t="s">
        <v>137</v>
      </c>
      <c r="E1171" s="148" t="s">
        <v>464</v>
      </c>
      <c r="F1171" s="150">
        <v>1.33881673</v>
      </c>
      <c r="G1171" s="150">
        <v>0.11265016999999999</v>
      </c>
      <c r="H1171" s="56">
        <f t="shared" si="54"/>
        <v>10.88472889122138</v>
      </c>
      <c r="I1171" s="150">
        <v>0.30946668999999999</v>
      </c>
      <c r="J1171" s="150">
        <v>0.20361783999999999</v>
      </c>
      <c r="K1171" s="56">
        <f t="shared" si="55"/>
        <v>0.519840746763643</v>
      </c>
      <c r="L1171" s="56">
        <f t="shared" si="56"/>
        <v>0.2311494045940104</v>
      </c>
    </row>
    <row r="1172" spans="1:12" x14ac:dyDescent="0.2">
      <c r="A1172" s="148" t="s">
        <v>2577</v>
      </c>
      <c r="B1172" s="151" t="s">
        <v>1701</v>
      </c>
      <c r="C1172" s="148" t="s">
        <v>1410</v>
      </c>
      <c r="D1172" s="148" t="s">
        <v>137</v>
      </c>
      <c r="E1172" s="148" t="s">
        <v>464</v>
      </c>
      <c r="F1172" s="150">
        <v>1.6279106200000002</v>
      </c>
      <c r="G1172" s="150">
        <v>2.9745295499999997</v>
      </c>
      <c r="H1172" s="56">
        <f t="shared" si="54"/>
        <v>-0.45271660858101059</v>
      </c>
      <c r="I1172" s="150">
        <v>0.30766917999999999</v>
      </c>
      <c r="J1172" s="150">
        <v>0.15459523</v>
      </c>
      <c r="K1172" s="56">
        <f t="shared" si="55"/>
        <v>0.99015959289300182</v>
      </c>
      <c r="L1172" s="56">
        <f t="shared" si="56"/>
        <v>0.18899635902614847</v>
      </c>
    </row>
    <row r="1173" spans="1:12" x14ac:dyDescent="0.2">
      <c r="A1173" s="148" t="s">
        <v>2613</v>
      </c>
      <c r="B1173" s="151" t="s">
        <v>1685</v>
      </c>
      <c r="C1173" s="148" t="s">
        <v>1410</v>
      </c>
      <c r="D1173" s="148" t="s">
        <v>138</v>
      </c>
      <c r="E1173" s="148" t="s">
        <v>1871</v>
      </c>
      <c r="F1173" s="150">
        <v>3.3773211400000003</v>
      </c>
      <c r="G1173" s="150">
        <v>6.0689377899999997</v>
      </c>
      <c r="H1173" s="56">
        <f t="shared" si="54"/>
        <v>-0.44350704244078265</v>
      </c>
      <c r="I1173" s="150">
        <v>0.30509344000000005</v>
      </c>
      <c r="J1173" s="150">
        <v>0.32469365</v>
      </c>
      <c r="K1173" s="56">
        <f t="shared" si="55"/>
        <v>-6.0365239665142623E-2</v>
      </c>
      <c r="L1173" s="56">
        <f t="shared" si="56"/>
        <v>9.0335928196629833E-2</v>
      </c>
    </row>
    <row r="1174" spans="1:12" x14ac:dyDescent="0.2">
      <c r="A1174" s="148" t="s">
        <v>1533</v>
      </c>
      <c r="B1174" s="151" t="s">
        <v>266</v>
      </c>
      <c r="C1174" s="148" t="s">
        <v>1411</v>
      </c>
      <c r="D1174" s="148" t="s">
        <v>138</v>
      </c>
      <c r="E1174" s="148" t="s">
        <v>139</v>
      </c>
      <c r="F1174" s="150">
        <v>0.89335562000000002</v>
      </c>
      <c r="G1174" s="150">
        <v>0.80481488000000001</v>
      </c>
      <c r="H1174" s="56">
        <f t="shared" si="54"/>
        <v>0.11001379596758953</v>
      </c>
      <c r="I1174" s="150">
        <v>0.3005255</v>
      </c>
      <c r="J1174" s="150">
        <v>2.833072</v>
      </c>
      <c r="K1174" s="56">
        <f t="shared" si="55"/>
        <v>-0.89392239237124926</v>
      </c>
      <c r="L1174" s="56">
        <f t="shared" si="56"/>
        <v>0.33640074934548458</v>
      </c>
    </row>
    <row r="1175" spans="1:12" x14ac:dyDescent="0.2">
      <c r="A1175" s="151" t="s">
        <v>2498</v>
      </c>
      <c r="B1175" s="151" t="s">
        <v>2297</v>
      </c>
      <c r="C1175" s="148" t="s">
        <v>3404</v>
      </c>
      <c r="D1175" s="148" t="s">
        <v>137</v>
      </c>
      <c r="E1175" s="148" t="s">
        <v>464</v>
      </c>
      <c r="F1175" s="150">
        <v>7.1146609999999999E-2</v>
      </c>
      <c r="G1175" s="150">
        <v>0.84686697999999994</v>
      </c>
      <c r="H1175" s="56">
        <f t="shared" si="54"/>
        <v>-0.91598844720572292</v>
      </c>
      <c r="I1175" s="181">
        <v>0.29264841356404614</v>
      </c>
      <c r="J1175" s="181">
        <v>3.0744788054118444</v>
      </c>
      <c r="K1175" s="56">
        <f t="shared" si="55"/>
        <v>-0.90481365067506325</v>
      </c>
      <c r="L1175" s="56">
        <f t="shared" si="56"/>
        <v>4.1133149360742012</v>
      </c>
    </row>
    <row r="1176" spans="1:12" x14ac:dyDescent="0.2">
      <c r="A1176" s="148" t="s">
        <v>2106</v>
      </c>
      <c r="B1176" s="151" t="s">
        <v>1269</v>
      </c>
      <c r="C1176" s="148" t="s">
        <v>422</v>
      </c>
      <c r="D1176" s="148" t="s">
        <v>407</v>
      </c>
      <c r="E1176" s="148" t="s">
        <v>464</v>
      </c>
      <c r="F1176" s="150">
        <v>0.32777566999999996</v>
      </c>
      <c r="G1176" s="150">
        <v>0.46521272999999996</v>
      </c>
      <c r="H1176" s="56">
        <f t="shared" si="54"/>
        <v>-0.29542841615705573</v>
      </c>
      <c r="I1176" s="150">
        <v>0.29244845000000003</v>
      </c>
      <c r="J1176" s="150">
        <v>0.66580640000000024</v>
      </c>
      <c r="K1176" s="56">
        <f t="shared" si="55"/>
        <v>-0.56076053038841334</v>
      </c>
      <c r="L1176" s="56">
        <f t="shared" si="56"/>
        <v>0.89222134760642868</v>
      </c>
    </row>
    <row r="1177" spans="1:12" x14ac:dyDescent="0.2">
      <c r="A1177" s="151" t="s">
        <v>3048</v>
      </c>
      <c r="B1177" s="151" t="s">
        <v>525</v>
      </c>
      <c r="C1177" s="148" t="s">
        <v>1659</v>
      </c>
      <c r="D1177" s="148" t="s">
        <v>138</v>
      </c>
      <c r="E1177" s="148" t="s">
        <v>464</v>
      </c>
      <c r="F1177" s="150">
        <v>5.9432515400000003</v>
      </c>
      <c r="G1177" s="150">
        <v>2.1784758199999996</v>
      </c>
      <c r="H1177" s="56">
        <f t="shared" si="54"/>
        <v>1.7281696153965123</v>
      </c>
      <c r="I1177" s="150">
        <v>0.28921173</v>
      </c>
      <c r="J1177" s="150">
        <v>0.3516765</v>
      </c>
      <c r="K1177" s="56">
        <f t="shared" si="55"/>
        <v>-0.17761997176382271</v>
      </c>
      <c r="L1177" s="56">
        <f t="shared" si="56"/>
        <v>4.8662205873924697E-2</v>
      </c>
    </row>
    <row r="1178" spans="1:12" x14ac:dyDescent="0.2">
      <c r="A1178" s="148" t="s">
        <v>2254</v>
      </c>
      <c r="B1178" s="151" t="s">
        <v>2255</v>
      </c>
      <c r="C1178" s="148" t="s">
        <v>1663</v>
      </c>
      <c r="D1178" s="148" t="s">
        <v>138</v>
      </c>
      <c r="E1178" s="148" t="s">
        <v>464</v>
      </c>
      <c r="F1178" s="150">
        <v>0.14766939000000001</v>
      </c>
      <c r="G1178" s="150">
        <v>0.48490878000000004</v>
      </c>
      <c r="H1178" s="56">
        <f t="shared" si="54"/>
        <v>-0.6954697541257141</v>
      </c>
      <c r="I1178" s="150">
        <v>0.28808248313792512</v>
      </c>
      <c r="J1178" s="150">
        <v>1.4039170867160384</v>
      </c>
      <c r="K1178" s="56">
        <f t="shared" si="55"/>
        <v>-0.79480092815752323</v>
      </c>
      <c r="L1178" s="56">
        <f t="shared" si="56"/>
        <v>1.9508611983697168</v>
      </c>
    </row>
    <row r="1179" spans="1:12" x14ac:dyDescent="0.2">
      <c r="A1179" s="151" t="s">
        <v>3047</v>
      </c>
      <c r="B1179" s="151" t="s">
        <v>526</v>
      </c>
      <c r="C1179" s="148" t="s">
        <v>1659</v>
      </c>
      <c r="D1179" s="148" t="s">
        <v>137</v>
      </c>
      <c r="E1179" s="148" t="s">
        <v>464</v>
      </c>
      <c r="F1179" s="150">
        <v>0.80087343</v>
      </c>
      <c r="G1179" s="150">
        <v>1.0430418100000001</v>
      </c>
      <c r="H1179" s="56">
        <f t="shared" si="54"/>
        <v>-0.23217514166570186</v>
      </c>
      <c r="I1179" s="150">
        <v>0.28602073785166238</v>
      </c>
      <c r="J1179" s="150">
        <v>1.0500115000000001</v>
      </c>
      <c r="K1179" s="56">
        <f t="shared" si="55"/>
        <v>-0.72760228068772359</v>
      </c>
      <c r="L1179" s="56">
        <f t="shared" si="56"/>
        <v>0.35713600568776815</v>
      </c>
    </row>
    <row r="1180" spans="1:12" x14ac:dyDescent="0.2">
      <c r="A1180" s="148" t="s">
        <v>1612</v>
      </c>
      <c r="B1180" s="151" t="s">
        <v>2061</v>
      </c>
      <c r="C1180" s="148" t="s">
        <v>1411</v>
      </c>
      <c r="D1180" s="148" t="s">
        <v>137</v>
      </c>
      <c r="E1180" s="148" t="s">
        <v>464</v>
      </c>
      <c r="F1180" s="150">
        <v>3.4605539700000003</v>
      </c>
      <c r="G1180" s="150">
        <v>3.64526365</v>
      </c>
      <c r="H1180" s="56">
        <f t="shared" si="54"/>
        <v>-5.0671144184591288E-2</v>
      </c>
      <c r="I1180" s="150">
        <v>0.28595187</v>
      </c>
      <c r="J1180" s="150">
        <v>1.30262291</v>
      </c>
      <c r="K1180" s="56">
        <f t="shared" si="55"/>
        <v>-0.78047993183230591</v>
      </c>
      <c r="L1180" s="56">
        <f t="shared" si="56"/>
        <v>8.2631819205524482E-2</v>
      </c>
    </row>
    <row r="1181" spans="1:12" x14ac:dyDescent="0.2">
      <c r="A1181" s="148" t="s">
        <v>1642</v>
      </c>
      <c r="B1181" s="151" t="s">
        <v>945</v>
      </c>
      <c r="C1181" s="148" t="s">
        <v>1411</v>
      </c>
      <c r="D1181" s="148" t="s">
        <v>137</v>
      </c>
      <c r="E1181" s="148" t="s">
        <v>464</v>
      </c>
      <c r="F1181" s="150">
        <v>1.0021666499999999</v>
      </c>
      <c r="G1181" s="150">
        <v>0.30157464</v>
      </c>
      <c r="H1181" s="56">
        <f t="shared" si="54"/>
        <v>2.3231131437311836</v>
      </c>
      <c r="I1181" s="150">
        <v>0.28460394</v>
      </c>
      <c r="J1181" s="150">
        <v>6.5172999999999995E-2</v>
      </c>
      <c r="K1181" s="56">
        <f t="shared" si="55"/>
        <v>3.3668994829147039</v>
      </c>
      <c r="L1181" s="56">
        <f t="shared" si="56"/>
        <v>0.28398863602176344</v>
      </c>
    </row>
    <row r="1182" spans="1:12" x14ac:dyDescent="0.2">
      <c r="A1182" s="151" t="s">
        <v>3510</v>
      </c>
      <c r="B1182" s="151" t="s">
        <v>3511</v>
      </c>
      <c r="C1182" s="148" t="s">
        <v>1661</v>
      </c>
      <c r="D1182" s="148" t="s">
        <v>138</v>
      </c>
      <c r="E1182" s="148" t="s">
        <v>139</v>
      </c>
      <c r="F1182" s="150">
        <v>0.80640806999999992</v>
      </c>
      <c r="G1182" s="150">
        <v>0.19072673999999998</v>
      </c>
      <c r="H1182" s="56">
        <f t="shared" si="54"/>
        <v>3.2280808134192407</v>
      </c>
      <c r="I1182" s="181">
        <v>0.2841785</v>
      </c>
      <c r="J1182" s="181">
        <v>0.16324549999999999</v>
      </c>
      <c r="K1182" s="56">
        <f t="shared" si="55"/>
        <v>0.74080449384515967</v>
      </c>
      <c r="L1182" s="56">
        <f t="shared" si="56"/>
        <v>0.35240036722350759</v>
      </c>
    </row>
    <row r="1183" spans="1:12" x14ac:dyDescent="0.2">
      <c r="A1183" s="148" t="s">
        <v>955</v>
      </c>
      <c r="B1183" s="151" t="s">
        <v>406</v>
      </c>
      <c r="C1183" s="148" t="s">
        <v>1661</v>
      </c>
      <c r="D1183" s="148" t="s">
        <v>138</v>
      </c>
      <c r="E1183" s="148" t="s">
        <v>139</v>
      </c>
      <c r="F1183" s="150">
        <v>0.93799047000000002</v>
      </c>
      <c r="G1183" s="150">
        <v>0</v>
      </c>
      <c r="H1183" s="56" t="str">
        <f t="shared" si="54"/>
        <v/>
      </c>
      <c r="I1183" s="150">
        <v>0.27900000000000003</v>
      </c>
      <c r="J1183" s="150">
        <v>0</v>
      </c>
      <c r="K1183" s="56" t="str">
        <f t="shared" si="55"/>
        <v/>
      </c>
      <c r="L1183" s="56">
        <f t="shared" si="56"/>
        <v>0.29744438661514333</v>
      </c>
    </row>
    <row r="1184" spans="1:12" x14ac:dyDescent="0.2">
      <c r="A1184" s="148" t="s">
        <v>1604</v>
      </c>
      <c r="B1184" s="151" t="s">
        <v>2045</v>
      </c>
      <c r="C1184" s="148" t="s">
        <v>1411</v>
      </c>
      <c r="D1184" s="148" t="s">
        <v>137</v>
      </c>
      <c r="E1184" s="148" t="s">
        <v>464</v>
      </c>
      <c r="F1184" s="150">
        <v>5.1911449200000002</v>
      </c>
      <c r="G1184" s="150">
        <v>5.0673826399999999</v>
      </c>
      <c r="H1184" s="56">
        <f t="shared" si="54"/>
        <v>2.4423314518044803E-2</v>
      </c>
      <c r="I1184" s="150">
        <v>0.27775258000000003</v>
      </c>
      <c r="J1184" s="150">
        <v>1.3476872199999999</v>
      </c>
      <c r="K1184" s="56">
        <f t="shared" si="55"/>
        <v>-0.79390427105185424</v>
      </c>
      <c r="L1184" s="56">
        <f t="shared" si="56"/>
        <v>5.3505071478528482E-2</v>
      </c>
    </row>
    <row r="1185" spans="1:12" x14ac:dyDescent="0.2">
      <c r="A1185" s="148" t="s">
        <v>1583</v>
      </c>
      <c r="B1185" s="151" t="s">
        <v>2073</v>
      </c>
      <c r="C1185" s="148" t="s">
        <v>1411</v>
      </c>
      <c r="D1185" s="148" t="s">
        <v>137</v>
      </c>
      <c r="E1185" s="148" t="s">
        <v>464</v>
      </c>
      <c r="F1185" s="150">
        <v>0.14560157999999998</v>
      </c>
      <c r="G1185" s="150">
        <v>0.71763272</v>
      </c>
      <c r="H1185" s="56">
        <f t="shared" si="54"/>
        <v>-0.79710849862029709</v>
      </c>
      <c r="I1185" s="150">
        <v>0.27632899999999999</v>
      </c>
      <c r="J1185" s="150">
        <v>0.48595389</v>
      </c>
      <c r="K1185" s="56">
        <f t="shared" si="55"/>
        <v>-0.43136786084786771</v>
      </c>
      <c r="L1185" s="56">
        <f t="shared" si="56"/>
        <v>1.8978434162596314</v>
      </c>
    </row>
    <row r="1186" spans="1:12" x14ac:dyDescent="0.2">
      <c r="A1186" s="151" t="s">
        <v>3098</v>
      </c>
      <c r="B1186" s="151" t="s">
        <v>219</v>
      </c>
      <c r="C1186" s="148" t="s">
        <v>1659</v>
      </c>
      <c r="D1186" s="148" t="s">
        <v>137</v>
      </c>
      <c r="E1186" s="148" t="s">
        <v>464</v>
      </c>
      <c r="F1186" s="150">
        <v>1.8189979199999999</v>
      </c>
      <c r="G1186" s="150">
        <v>1.38128871</v>
      </c>
      <c r="H1186" s="56">
        <f t="shared" si="54"/>
        <v>0.31688466490108347</v>
      </c>
      <c r="I1186" s="150">
        <v>0.276059</v>
      </c>
      <c r="J1186" s="150">
        <v>6.0374495000000001</v>
      </c>
      <c r="K1186" s="56">
        <f t="shared" si="55"/>
        <v>-0.9542755595719683</v>
      </c>
      <c r="L1186" s="56">
        <f t="shared" si="56"/>
        <v>0.15176432967004164</v>
      </c>
    </row>
    <row r="1187" spans="1:12" x14ac:dyDescent="0.2">
      <c r="A1187" s="148" t="s">
        <v>3151</v>
      </c>
      <c r="B1187" s="151" t="s">
        <v>3152</v>
      </c>
      <c r="C1187" s="148" t="s">
        <v>1870</v>
      </c>
      <c r="D1187" s="148" t="s">
        <v>138</v>
      </c>
      <c r="E1187" s="148" t="s">
        <v>139</v>
      </c>
      <c r="F1187" s="150">
        <v>0</v>
      </c>
      <c r="G1187" s="150">
        <v>0</v>
      </c>
      <c r="H1187" s="56" t="str">
        <f t="shared" si="54"/>
        <v/>
      </c>
      <c r="I1187" s="150">
        <v>0.27549175495557071</v>
      </c>
      <c r="J1187" s="150">
        <v>0.1354511301108948</v>
      </c>
      <c r="K1187" s="56">
        <f t="shared" si="55"/>
        <v>1.0338830302118827</v>
      </c>
      <c r="L1187" s="56" t="str">
        <f t="shared" si="56"/>
        <v/>
      </c>
    </row>
    <row r="1188" spans="1:12" x14ac:dyDescent="0.2">
      <c r="A1188" s="148" t="s">
        <v>2256</v>
      </c>
      <c r="B1188" s="151" t="s">
        <v>2257</v>
      </c>
      <c r="C1188" s="148" t="s">
        <v>1412</v>
      </c>
      <c r="D1188" s="148" t="s">
        <v>407</v>
      </c>
      <c r="E1188" s="148" t="s">
        <v>464</v>
      </c>
      <c r="F1188" s="150">
        <v>0.13775419</v>
      </c>
      <c r="G1188" s="150">
        <v>0.80441190000000007</v>
      </c>
      <c r="H1188" s="56">
        <f t="shared" si="54"/>
        <v>-0.82875167560300889</v>
      </c>
      <c r="I1188" s="150">
        <v>0.27471446732773963</v>
      </c>
      <c r="J1188" s="150">
        <v>1.0234736955903025</v>
      </c>
      <c r="K1188" s="56">
        <f t="shared" si="55"/>
        <v>-0.73158619658583968</v>
      </c>
      <c r="L1188" s="56">
        <f t="shared" si="56"/>
        <v>1.9942367439258264</v>
      </c>
    </row>
    <row r="1189" spans="1:12" x14ac:dyDescent="0.2">
      <c r="A1189" s="148" t="s">
        <v>2693</v>
      </c>
      <c r="B1189" s="151" t="s">
        <v>1279</v>
      </c>
      <c r="C1189" s="148" t="s">
        <v>3404</v>
      </c>
      <c r="D1189" s="148" t="s">
        <v>138</v>
      </c>
      <c r="E1189" s="148" t="s">
        <v>464</v>
      </c>
      <c r="F1189" s="150">
        <v>5.5700601699999996</v>
      </c>
      <c r="G1189" s="150">
        <v>0.96203174000000002</v>
      </c>
      <c r="H1189" s="56">
        <f t="shared" si="54"/>
        <v>4.789892306463817</v>
      </c>
      <c r="I1189" s="150">
        <v>0.27430450000000001</v>
      </c>
      <c r="J1189" s="150">
        <v>0</v>
      </c>
      <c r="K1189" s="56" t="str">
        <f t="shared" si="55"/>
        <v/>
      </c>
      <c r="L1189" s="56">
        <f t="shared" si="56"/>
        <v>4.9246236419022385E-2</v>
      </c>
    </row>
    <row r="1190" spans="1:12" x14ac:dyDescent="0.2">
      <c r="A1190" s="148" t="s">
        <v>698</v>
      </c>
      <c r="B1190" s="151" t="s">
        <v>191</v>
      </c>
      <c r="C1190" s="148" t="s">
        <v>1661</v>
      </c>
      <c r="D1190" s="148" t="s">
        <v>138</v>
      </c>
      <c r="E1190" s="148" t="s">
        <v>139</v>
      </c>
      <c r="F1190" s="150">
        <v>0.92901599999999995</v>
      </c>
      <c r="G1190" s="150">
        <v>0.45387489000000003</v>
      </c>
      <c r="H1190" s="56">
        <f t="shared" si="54"/>
        <v>1.0468548061779752</v>
      </c>
      <c r="I1190" s="150">
        <v>0.273345</v>
      </c>
      <c r="J1190" s="150">
        <v>0.86140799999999995</v>
      </c>
      <c r="K1190" s="56">
        <f t="shared" si="55"/>
        <v>-0.68267650172740435</v>
      </c>
      <c r="L1190" s="56">
        <f t="shared" si="56"/>
        <v>0.29423066987005608</v>
      </c>
    </row>
    <row r="1191" spans="1:12" x14ac:dyDescent="0.2">
      <c r="A1191" s="148" t="s">
        <v>2159</v>
      </c>
      <c r="B1191" s="151" t="s">
        <v>2160</v>
      </c>
      <c r="C1191" s="148" t="s">
        <v>1870</v>
      </c>
      <c r="D1191" s="148" t="s">
        <v>138</v>
      </c>
      <c r="E1191" s="148" t="s">
        <v>139</v>
      </c>
      <c r="F1191" s="150">
        <v>0.16162903000000001</v>
      </c>
      <c r="G1191" s="150">
        <v>0.43165158000000003</v>
      </c>
      <c r="H1191" s="56">
        <f t="shared" si="54"/>
        <v>-0.62555672795174289</v>
      </c>
      <c r="I1191" s="150">
        <v>0.27257587</v>
      </c>
      <c r="J1191" s="150">
        <v>10.080749649999998</v>
      </c>
      <c r="K1191" s="56">
        <f t="shared" si="55"/>
        <v>-0.97296075396535608</v>
      </c>
      <c r="L1191" s="56">
        <f t="shared" si="56"/>
        <v>1.6864289168845472</v>
      </c>
    </row>
    <row r="1192" spans="1:12" x14ac:dyDescent="0.2">
      <c r="A1192" s="151" t="s">
        <v>3522</v>
      </c>
      <c r="B1192" s="151" t="s">
        <v>3523</v>
      </c>
      <c r="C1192" s="148" t="s">
        <v>1411</v>
      </c>
      <c r="D1192" s="148" t="s">
        <v>137</v>
      </c>
      <c r="E1192" s="148" t="s">
        <v>139</v>
      </c>
      <c r="F1192" s="150">
        <v>0.24391262</v>
      </c>
      <c r="G1192" s="150">
        <v>0.47674078000000003</v>
      </c>
      <c r="H1192" s="56">
        <f t="shared" si="54"/>
        <v>-0.48837475157883503</v>
      </c>
      <c r="I1192" s="181">
        <v>0.27176600000000001</v>
      </c>
      <c r="J1192" s="181">
        <v>1.0183884999999999</v>
      </c>
      <c r="K1192" s="56">
        <f t="shared" si="55"/>
        <v>-0.73314113425279248</v>
      </c>
      <c r="L1192" s="56">
        <f t="shared" si="56"/>
        <v>1.1141940913102406</v>
      </c>
    </row>
    <row r="1193" spans="1:12" x14ac:dyDescent="0.2">
      <c r="A1193" s="148" t="s">
        <v>632</v>
      </c>
      <c r="B1193" s="151" t="s">
        <v>301</v>
      </c>
      <c r="C1193" s="148" t="s">
        <v>1411</v>
      </c>
      <c r="D1193" s="148" t="s">
        <v>137</v>
      </c>
      <c r="E1193" s="148" t="s">
        <v>139</v>
      </c>
      <c r="F1193" s="150">
        <v>0.35981288</v>
      </c>
      <c r="G1193" s="150">
        <v>0.33336937</v>
      </c>
      <c r="H1193" s="56">
        <f t="shared" si="54"/>
        <v>7.932195450349866E-2</v>
      </c>
      <c r="I1193" s="150">
        <v>0.27169450000000001</v>
      </c>
      <c r="J1193" s="150">
        <v>0.24005699999999999</v>
      </c>
      <c r="K1193" s="56">
        <f t="shared" si="55"/>
        <v>0.13179161615782919</v>
      </c>
      <c r="L1193" s="56">
        <f t="shared" si="56"/>
        <v>0.75509942834731214</v>
      </c>
    </row>
    <row r="1194" spans="1:12" x14ac:dyDescent="0.2">
      <c r="A1194" s="148" t="s">
        <v>2836</v>
      </c>
      <c r="B1194" s="151" t="s">
        <v>403</v>
      </c>
      <c r="C1194" s="148" t="s">
        <v>1411</v>
      </c>
      <c r="D1194" s="148" t="s">
        <v>137</v>
      </c>
      <c r="E1194" s="148" t="s">
        <v>464</v>
      </c>
      <c r="F1194" s="150">
        <v>1.8182228</v>
      </c>
      <c r="G1194" s="150">
        <v>0.15088424</v>
      </c>
      <c r="H1194" s="56">
        <f t="shared" si="54"/>
        <v>11.050448741366228</v>
      </c>
      <c r="I1194" s="150">
        <v>0.26921600000000001</v>
      </c>
      <c r="J1194" s="150">
        <v>0.16051098</v>
      </c>
      <c r="K1194" s="56">
        <f t="shared" si="55"/>
        <v>0.67724351318520393</v>
      </c>
      <c r="L1194" s="56">
        <f t="shared" si="56"/>
        <v>0.1480654626044729</v>
      </c>
    </row>
    <row r="1195" spans="1:12" x14ac:dyDescent="0.2">
      <c r="A1195" s="148" t="s">
        <v>1613</v>
      </c>
      <c r="B1195" s="151" t="s">
        <v>2048</v>
      </c>
      <c r="C1195" s="148" t="s">
        <v>1411</v>
      </c>
      <c r="D1195" s="148" t="s">
        <v>137</v>
      </c>
      <c r="E1195" s="148" t="s">
        <v>464</v>
      </c>
      <c r="F1195" s="150">
        <v>2.3968320899999997</v>
      </c>
      <c r="G1195" s="150">
        <v>2.2276669</v>
      </c>
      <c r="H1195" s="56">
        <f t="shared" si="54"/>
        <v>7.5938278743558962E-2</v>
      </c>
      <c r="I1195" s="150">
        <v>0.26375906000000005</v>
      </c>
      <c r="J1195" s="150">
        <v>2.9823939500000001</v>
      </c>
      <c r="K1195" s="56">
        <f t="shared" si="55"/>
        <v>-0.91156129457679458</v>
      </c>
      <c r="L1195" s="56">
        <f t="shared" si="56"/>
        <v>0.1100448634263738</v>
      </c>
    </row>
    <row r="1196" spans="1:12" x14ac:dyDescent="0.2">
      <c r="A1196" s="151" t="s">
        <v>2931</v>
      </c>
      <c r="B1196" s="151" t="s">
        <v>488</v>
      </c>
      <c r="C1196" s="148" t="s">
        <v>1659</v>
      </c>
      <c r="D1196" s="148" t="s">
        <v>138</v>
      </c>
      <c r="E1196" s="148" t="s">
        <v>464</v>
      </c>
      <c r="F1196" s="150">
        <v>0.88994731999999999</v>
      </c>
      <c r="G1196" s="150">
        <v>2.6152741399999999</v>
      </c>
      <c r="H1196" s="56">
        <f t="shared" si="54"/>
        <v>-0.65971165072583937</v>
      </c>
      <c r="I1196" s="150">
        <v>0.251527</v>
      </c>
      <c r="J1196" s="150">
        <v>3.4555101800000001</v>
      </c>
      <c r="K1196" s="56">
        <f t="shared" si="55"/>
        <v>-0.92720988019198947</v>
      </c>
      <c r="L1196" s="56">
        <f t="shared" si="56"/>
        <v>0.28263133597615642</v>
      </c>
    </row>
    <row r="1197" spans="1:12" x14ac:dyDescent="0.2">
      <c r="A1197" s="148" t="s">
        <v>1848</v>
      </c>
      <c r="B1197" s="151" t="s">
        <v>1335</v>
      </c>
      <c r="C1197" s="148" t="s">
        <v>1870</v>
      </c>
      <c r="D1197" s="148" t="s">
        <v>138</v>
      </c>
      <c r="E1197" s="148" t="s">
        <v>139</v>
      </c>
      <c r="F1197" s="150">
        <v>0.12234525</v>
      </c>
      <c r="G1197" s="150">
        <v>5.0975099999999995E-2</v>
      </c>
      <c r="H1197" s="56">
        <f t="shared" si="54"/>
        <v>1.4000982832794837</v>
      </c>
      <c r="I1197" s="150">
        <v>0.24575972999999998</v>
      </c>
      <c r="J1197" s="150">
        <v>0.10018162</v>
      </c>
      <c r="K1197" s="56">
        <f t="shared" si="55"/>
        <v>1.4531419036745463</v>
      </c>
      <c r="L1197" s="56">
        <f t="shared" si="56"/>
        <v>2.0087394484052301</v>
      </c>
    </row>
    <row r="1198" spans="1:12" x14ac:dyDescent="0.2">
      <c r="A1198" s="148" t="s">
        <v>1648</v>
      </c>
      <c r="B1198" s="151" t="s">
        <v>432</v>
      </c>
      <c r="C1198" s="148" t="s">
        <v>1411</v>
      </c>
      <c r="D1198" s="148" t="s">
        <v>137</v>
      </c>
      <c r="E1198" s="148" t="s">
        <v>139</v>
      </c>
      <c r="F1198" s="150">
        <v>0.20274043999999999</v>
      </c>
      <c r="G1198" s="150">
        <v>0.30297427000000005</v>
      </c>
      <c r="H1198" s="56">
        <f t="shared" si="54"/>
        <v>-0.33083281296461264</v>
      </c>
      <c r="I1198" s="150">
        <v>0.24299672</v>
      </c>
      <c r="J1198" s="150">
        <v>1.3462999999999999E-2</v>
      </c>
      <c r="K1198" s="56">
        <f t="shared" si="55"/>
        <v>17.049225284112012</v>
      </c>
      <c r="L1198" s="56">
        <f t="shared" si="56"/>
        <v>1.1985606818254908</v>
      </c>
    </row>
    <row r="1199" spans="1:12" x14ac:dyDescent="0.2">
      <c r="A1199" s="148" t="s">
        <v>3744</v>
      </c>
      <c r="B1199" s="151" t="s">
        <v>3745</v>
      </c>
      <c r="C1199" s="148" t="s">
        <v>1956</v>
      </c>
      <c r="D1199" s="148" t="s">
        <v>138</v>
      </c>
      <c r="E1199" s="148" t="s">
        <v>464</v>
      </c>
      <c r="F1199" s="150">
        <v>0.10540925999999999</v>
      </c>
      <c r="G1199" s="150"/>
      <c r="H1199" s="56" t="str">
        <f t="shared" si="54"/>
        <v/>
      </c>
      <c r="I1199" s="150">
        <v>0.24227022999999995</v>
      </c>
      <c r="J1199" s="150"/>
      <c r="K1199" s="56" t="str">
        <f t="shared" si="55"/>
        <v/>
      </c>
      <c r="L1199" s="56">
        <f t="shared" si="56"/>
        <v>2.298377106527453</v>
      </c>
    </row>
    <row r="1200" spans="1:12" x14ac:dyDescent="0.2">
      <c r="A1200" s="148" t="s">
        <v>601</v>
      </c>
      <c r="B1200" s="151" t="s">
        <v>3190</v>
      </c>
      <c r="C1200" s="148" t="s">
        <v>1662</v>
      </c>
      <c r="D1200" s="148" t="s">
        <v>138</v>
      </c>
      <c r="E1200" s="148" t="s">
        <v>139</v>
      </c>
      <c r="F1200" s="150">
        <v>0.32544490000000004</v>
      </c>
      <c r="G1200" s="150">
        <v>4.8085799999999998E-3</v>
      </c>
      <c r="H1200" s="56">
        <f t="shared" si="54"/>
        <v>66.68004275690538</v>
      </c>
      <c r="I1200" s="150">
        <v>0.23717808000000004</v>
      </c>
      <c r="J1200" s="150">
        <v>1.4096060000000001E-2</v>
      </c>
      <c r="K1200" s="56">
        <f t="shared" si="55"/>
        <v>15.825842114746958</v>
      </c>
      <c r="L1200" s="56">
        <f t="shared" si="56"/>
        <v>0.72878106247785723</v>
      </c>
    </row>
    <row r="1201" spans="1:12" x14ac:dyDescent="0.2">
      <c r="A1201" s="151" t="s">
        <v>3052</v>
      </c>
      <c r="B1201" s="151" t="s">
        <v>461</v>
      </c>
      <c r="C1201" s="148" t="s">
        <v>1659</v>
      </c>
      <c r="D1201" s="148" t="s">
        <v>138</v>
      </c>
      <c r="E1201" s="148" t="s">
        <v>464</v>
      </c>
      <c r="F1201" s="150">
        <v>1.91152692</v>
      </c>
      <c r="G1201" s="150">
        <v>0.81775785000000001</v>
      </c>
      <c r="H1201" s="56">
        <f t="shared" si="54"/>
        <v>1.337521944913155</v>
      </c>
      <c r="I1201" s="150">
        <v>0.23678199</v>
      </c>
      <c r="J1201" s="150">
        <v>2.7776000000000001</v>
      </c>
      <c r="K1201" s="56">
        <f t="shared" si="55"/>
        <v>-0.91475302779377876</v>
      </c>
      <c r="L1201" s="56">
        <f t="shared" si="56"/>
        <v>0.12387060183280076</v>
      </c>
    </row>
    <row r="1202" spans="1:12" x14ac:dyDescent="0.2">
      <c r="A1202" s="148" t="s">
        <v>2515</v>
      </c>
      <c r="B1202" s="151" t="s">
        <v>2516</v>
      </c>
      <c r="C1202" s="148" t="s">
        <v>1412</v>
      </c>
      <c r="D1202" s="148" t="s">
        <v>407</v>
      </c>
      <c r="E1202" s="148" t="s">
        <v>464</v>
      </c>
      <c r="F1202" s="150">
        <v>0.23043822</v>
      </c>
      <c r="G1202" s="150">
        <v>0.3166023</v>
      </c>
      <c r="H1202" s="56">
        <f t="shared" si="54"/>
        <v>-0.27215241329579731</v>
      </c>
      <c r="I1202" s="150">
        <v>0.23621098999999998</v>
      </c>
      <c r="J1202" s="150">
        <v>1.9454433821073056</v>
      </c>
      <c r="K1202" s="56">
        <f t="shared" si="55"/>
        <v>-0.87858243926680812</v>
      </c>
      <c r="L1202" s="56">
        <f t="shared" si="56"/>
        <v>1.0250512697069087</v>
      </c>
    </row>
    <row r="1203" spans="1:12" x14ac:dyDescent="0.2">
      <c r="A1203" s="148" t="s">
        <v>2692</v>
      </c>
      <c r="B1203" s="151" t="s">
        <v>1126</v>
      </c>
      <c r="C1203" s="148" t="s">
        <v>3404</v>
      </c>
      <c r="D1203" s="148" t="s">
        <v>138</v>
      </c>
      <c r="E1203" s="148" t="s">
        <v>464</v>
      </c>
      <c r="F1203" s="150">
        <v>0.19267318</v>
      </c>
      <c r="G1203" s="150">
        <v>0.41867182000000003</v>
      </c>
      <c r="H1203" s="56">
        <f t="shared" si="54"/>
        <v>-0.53979902444831374</v>
      </c>
      <c r="I1203" s="150">
        <v>0.23536499999999999</v>
      </c>
      <c r="J1203" s="150">
        <v>0.154311</v>
      </c>
      <c r="K1203" s="56">
        <f t="shared" si="55"/>
        <v>0.52526391508058401</v>
      </c>
      <c r="L1203" s="56">
        <f t="shared" si="56"/>
        <v>1.2215763501697536</v>
      </c>
    </row>
    <row r="1204" spans="1:12" x14ac:dyDescent="0.2">
      <c r="A1204" s="148" t="s">
        <v>2678</v>
      </c>
      <c r="B1204" s="151" t="s">
        <v>2511</v>
      </c>
      <c r="C1204" s="148" t="s">
        <v>3404</v>
      </c>
      <c r="D1204" s="148" t="s">
        <v>138</v>
      </c>
      <c r="E1204" s="148" t="s">
        <v>464</v>
      </c>
      <c r="F1204" s="150">
        <v>0.62249750999999998</v>
      </c>
      <c r="G1204" s="150">
        <v>0.34687296000000001</v>
      </c>
      <c r="H1204" s="56">
        <f t="shared" si="54"/>
        <v>0.794597970392388</v>
      </c>
      <c r="I1204" s="150">
        <v>0.23159750000000001</v>
      </c>
      <c r="J1204" s="150">
        <v>0.30685200000000001</v>
      </c>
      <c r="K1204" s="56">
        <f t="shared" si="55"/>
        <v>-0.24524689426824653</v>
      </c>
      <c r="L1204" s="56">
        <f t="shared" si="56"/>
        <v>0.37204566488948693</v>
      </c>
    </row>
    <row r="1205" spans="1:12" x14ac:dyDescent="0.2">
      <c r="A1205" s="148" t="s">
        <v>2527</v>
      </c>
      <c r="B1205" s="151" t="s">
        <v>2528</v>
      </c>
      <c r="C1205" s="148" t="s">
        <v>1410</v>
      </c>
      <c r="D1205" s="148" t="s">
        <v>137</v>
      </c>
      <c r="E1205" s="148" t="s">
        <v>464</v>
      </c>
      <c r="F1205" s="150">
        <v>0.51863565</v>
      </c>
      <c r="G1205" s="150">
        <v>0.16402045999999998</v>
      </c>
      <c r="H1205" s="56">
        <f t="shared" si="54"/>
        <v>2.1620180189715361</v>
      </c>
      <c r="I1205" s="150">
        <v>0.23108500000000001</v>
      </c>
      <c r="J1205" s="150">
        <v>0</v>
      </c>
      <c r="K1205" s="56" t="str">
        <f t="shared" si="55"/>
        <v/>
      </c>
      <c r="L1205" s="56">
        <f t="shared" si="56"/>
        <v>0.44556327741835722</v>
      </c>
    </row>
    <row r="1206" spans="1:12" x14ac:dyDescent="0.2">
      <c r="A1206" s="148" t="s">
        <v>1855</v>
      </c>
      <c r="B1206" s="151" t="s">
        <v>44</v>
      </c>
      <c r="C1206" s="148" t="s">
        <v>1870</v>
      </c>
      <c r="D1206" s="148" t="s">
        <v>138</v>
      </c>
      <c r="E1206" s="148" t="s">
        <v>139</v>
      </c>
      <c r="F1206" s="150">
        <v>0.13620995000000002</v>
      </c>
      <c r="G1206" s="150">
        <v>0.51286617000000001</v>
      </c>
      <c r="H1206" s="56">
        <f t="shared" si="54"/>
        <v>-0.73441424299832447</v>
      </c>
      <c r="I1206" s="150">
        <v>0.23083901186943623</v>
      </c>
      <c r="J1206" s="150">
        <v>1.2323096803489091</v>
      </c>
      <c r="K1206" s="56">
        <f t="shared" si="55"/>
        <v>-0.81267775823681121</v>
      </c>
      <c r="L1206" s="56">
        <f t="shared" si="56"/>
        <v>1.6947294369422805</v>
      </c>
    </row>
    <row r="1207" spans="1:12" x14ac:dyDescent="0.2">
      <c r="A1207" s="148" t="s">
        <v>1587</v>
      </c>
      <c r="B1207" s="151" t="s">
        <v>1976</v>
      </c>
      <c r="C1207" s="148" t="s">
        <v>1411</v>
      </c>
      <c r="D1207" s="148" t="s">
        <v>137</v>
      </c>
      <c r="E1207" s="148" t="s">
        <v>464</v>
      </c>
      <c r="F1207" s="150">
        <v>0.51809068000000003</v>
      </c>
      <c r="G1207" s="150">
        <v>0.22039628999999999</v>
      </c>
      <c r="H1207" s="56">
        <f t="shared" si="54"/>
        <v>1.3507232358584624</v>
      </c>
      <c r="I1207" s="150">
        <v>0.22882208999999998</v>
      </c>
      <c r="J1207" s="150">
        <v>0.32602312999999999</v>
      </c>
      <c r="K1207" s="56">
        <f t="shared" si="55"/>
        <v>-0.29814154596945319</v>
      </c>
      <c r="L1207" s="56">
        <f t="shared" si="56"/>
        <v>0.44166416967778682</v>
      </c>
    </row>
    <row r="1208" spans="1:12" x14ac:dyDescent="0.2">
      <c r="A1208" s="148" t="s">
        <v>2893</v>
      </c>
      <c r="B1208" s="151" t="s">
        <v>282</v>
      </c>
      <c r="C1208" s="148" t="s">
        <v>1660</v>
      </c>
      <c r="D1208" s="148" t="s">
        <v>137</v>
      </c>
      <c r="E1208" s="148" t="s">
        <v>464</v>
      </c>
      <c r="F1208" s="150">
        <v>0.18479465</v>
      </c>
      <c r="G1208" s="150">
        <v>6.6809170000000001E-2</v>
      </c>
      <c r="H1208" s="56">
        <f t="shared" si="54"/>
        <v>1.7660072711575374</v>
      </c>
      <c r="I1208" s="150">
        <v>0.228658</v>
      </c>
      <c r="J1208" s="150">
        <v>6.9090929999999995E-2</v>
      </c>
      <c r="K1208" s="56">
        <f t="shared" si="55"/>
        <v>2.3095226826444515</v>
      </c>
      <c r="L1208" s="56">
        <f t="shared" si="56"/>
        <v>1.2373626617437248</v>
      </c>
    </row>
    <row r="1209" spans="1:12" x14ac:dyDescent="0.2">
      <c r="A1209" s="148" t="s">
        <v>1694</v>
      </c>
      <c r="B1209" s="151" t="s">
        <v>1695</v>
      </c>
      <c r="C1209" s="148" t="s">
        <v>1411</v>
      </c>
      <c r="D1209" s="148" t="s">
        <v>138</v>
      </c>
      <c r="E1209" s="148" t="s">
        <v>139</v>
      </c>
      <c r="F1209" s="150">
        <v>0.27391202000000003</v>
      </c>
      <c r="G1209" s="150">
        <v>0.39343240000000002</v>
      </c>
      <c r="H1209" s="56">
        <f t="shared" si="54"/>
        <v>-0.3037888592805269</v>
      </c>
      <c r="I1209" s="150">
        <v>0.223741</v>
      </c>
      <c r="J1209" s="150">
        <v>0.44813249999999999</v>
      </c>
      <c r="K1209" s="56">
        <f t="shared" si="55"/>
        <v>-0.50072578980547044</v>
      </c>
      <c r="L1209" s="56">
        <f t="shared" si="56"/>
        <v>0.81683527433370751</v>
      </c>
    </row>
    <row r="1210" spans="1:12" x14ac:dyDescent="0.2">
      <c r="A1210" s="151" t="s">
        <v>3339</v>
      </c>
      <c r="B1210" s="151" t="s">
        <v>3340</v>
      </c>
      <c r="C1210" s="148" t="s">
        <v>3206</v>
      </c>
      <c r="D1210" s="148" t="s">
        <v>138</v>
      </c>
      <c r="E1210" s="148" t="s">
        <v>464</v>
      </c>
      <c r="F1210" s="150">
        <v>0.49794271999999995</v>
      </c>
      <c r="G1210" s="150">
        <v>1.153332E-2</v>
      </c>
      <c r="H1210" s="56">
        <f t="shared" si="54"/>
        <v>42.174274189912353</v>
      </c>
      <c r="I1210" s="181">
        <v>0.22324652000000006</v>
      </c>
      <c r="J1210" s="181">
        <v>2.3066640000000003E-2</v>
      </c>
      <c r="K1210" s="56">
        <f t="shared" si="55"/>
        <v>8.6783285298595736</v>
      </c>
      <c r="L1210" s="56">
        <f t="shared" si="56"/>
        <v>0.44833775258326919</v>
      </c>
    </row>
    <row r="1211" spans="1:12" x14ac:dyDescent="0.2">
      <c r="A1211" s="148" t="s">
        <v>2272</v>
      </c>
      <c r="B1211" s="151" t="s">
        <v>2273</v>
      </c>
      <c r="C1211" s="148" t="s">
        <v>848</v>
      </c>
      <c r="D1211" s="148" t="s">
        <v>137</v>
      </c>
      <c r="E1211" s="148" t="s">
        <v>464</v>
      </c>
      <c r="F1211" s="150">
        <v>0</v>
      </c>
      <c r="G1211" s="150">
        <v>0</v>
      </c>
      <c r="H1211" s="56" t="str">
        <f t="shared" si="54"/>
        <v/>
      </c>
      <c r="I1211" s="150">
        <v>0.22308</v>
      </c>
      <c r="J1211" s="150">
        <v>9.7075824999999991</v>
      </c>
      <c r="K1211" s="56">
        <f t="shared" si="55"/>
        <v>-0.97702002532556376</v>
      </c>
      <c r="L1211" s="56" t="str">
        <f t="shared" si="56"/>
        <v/>
      </c>
    </row>
    <row r="1212" spans="1:12" x14ac:dyDescent="0.2">
      <c r="A1212" s="151" t="s">
        <v>3114</v>
      </c>
      <c r="B1212" s="151" t="s">
        <v>67</v>
      </c>
      <c r="C1212" s="148" t="s">
        <v>1659</v>
      </c>
      <c r="D1212" s="148" t="s">
        <v>137</v>
      </c>
      <c r="E1212" s="148" t="s">
        <v>464</v>
      </c>
      <c r="F1212" s="150">
        <v>0.50627758</v>
      </c>
      <c r="G1212" s="150">
        <v>0.47931421999999996</v>
      </c>
      <c r="H1212" s="56">
        <f t="shared" si="54"/>
        <v>5.6254037278510305E-2</v>
      </c>
      <c r="I1212" s="150">
        <v>0.2213455</v>
      </c>
      <c r="J1212" s="150">
        <v>1.5017795</v>
      </c>
      <c r="K1212" s="56">
        <f t="shared" si="55"/>
        <v>-0.85261118559682036</v>
      </c>
      <c r="L1212" s="56">
        <f t="shared" si="56"/>
        <v>0.43720186068677974</v>
      </c>
    </row>
    <row r="1213" spans="1:12" x14ac:dyDescent="0.2">
      <c r="A1213" s="148" t="s">
        <v>3697</v>
      </c>
      <c r="B1213" s="151" t="s">
        <v>3698</v>
      </c>
      <c r="C1213" s="148" t="s">
        <v>1411</v>
      </c>
      <c r="D1213" s="148" t="s">
        <v>137</v>
      </c>
      <c r="E1213" s="148" t="s">
        <v>139</v>
      </c>
      <c r="F1213" s="150">
        <v>0.40678556999999999</v>
      </c>
      <c r="G1213" s="150">
        <v>3.0027500000000002E-3</v>
      </c>
      <c r="H1213" s="56" t="str">
        <f t="shared" si="54"/>
        <v/>
      </c>
      <c r="I1213" s="150">
        <v>0.22050187000000002</v>
      </c>
      <c r="J1213" s="150">
        <v>0</v>
      </c>
      <c r="K1213" s="56" t="str">
        <f t="shared" si="55"/>
        <v/>
      </c>
      <c r="L1213" s="56">
        <f t="shared" si="56"/>
        <v>0.54205922299554532</v>
      </c>
    </row>
    <row r="1214" spans="1:12" x14ac:dyDescent="0.2">
      <c r="A1214" s="148" t="s">
        <v>3707</v>
      </c>
      <c r="B1214" s="151" t="s">
        <v>3708</v>
      </c>
      <c r="C1214" s="148" t="s">
        <v>1410</v>
      </c>
      <c r="D1214" s="148" t="s">
        <v>138</v>
      </c>
      <c r="E1214" s="148" t="s">
        <v>464</v>
      </c>
      <c r="F1214" s="150">
        <v>1.0810549999999999E-2</v>
      </c>
      <c r="G1214" s="150">
        <v>0</v>
      </c>
      <c r="H1214" s="56" t="str">
        <f t="shared" si="54"/>
        <v/>
      </c>
      <c r="I1214" s="150">
        <v>0.21855942988037666</v>
      </c>
      <c r="J1214" s="150">
        <v>9.9525328009941845</v>
      </c>
      <c r="K1214" s="56">
        <f t="shared" si="55"/>
        <v>-0.97803981817989649</v>
      </c>
      <c r="L1214" s="56">
        <f t="shared" si="56"/>
        <v>20.217235004729332</v>
      </c>
    </row>
    <row r="1215" spans="1:12" x14ac:dyDescent="0.2">
      <c r="A1215" s="148" t="s">
        <v>2556</v>
      </c>
      <c r="B1215" s="151" t="s">
        <v>3266</v>
      </c>
      <c r="C1215" s="148" t="s">
        <v>1798</v>
      </c>
      <c r="D1215" s="148" t="s">
        <v>138</v>
      </c>
      <c r="E1215" s="148" t="s">
        <v>464</v>
      </c>
      <c r="F1215" s="150">
        <v>0.10639625</v>
      </c>
      <c r="G1215" s="150">
        <v>0.69999338</v>
      </c>
      <c r="H1215" s="56">
        <f t="shared" si="54"/>
        <v>-0.84800391969421196</v>
      </c>
      <c r="I1215" s="150">
        <v>0.21279250000000002</v>
      </c>
      <c r="J1215" s="150">
        <v>2.5584040000000006E-2</v>
      </c>
      <c r="K1215" s="56">
        <f t="shared" si="55"/>
        <v>7.3173924055778521</v>
      </c>
      <c r="L1215" s="56">
        <f t="shared" si="56"/>
        <v>2.0000000000000004</v>
      </c>
    </row>
    <row r="1216" spans="1:12" x14ac:dyDescent="0.2">
      <c r="A1216" s="148" t="s">
        <v>630</v>
      </c>
      <c r="B1216" s="151" t="s">
        <v>302</v>
      </c>
      <c r="C1216" s="148" t="s">
        <v>1411</v>
      </c>
      <c r="D1216" s="148" t="s">
        <v>138</v>
      </c>
      <c r="E1216" s="148" t="s">
        <v>139</v>
      </c>
      <c r="F1216" s="150">
        <v>0.53197024000000004</v>
      </c>
      <c r="G1216" s="150">
        <v>0.38825512000000001</v>
      </c>
      <c r="H1216" s="56">
        <f t="shared" si="54"/>
        <v>0.37015640643708703</v>
      </c>
      <c r="I1216" s="150">
        <v>0.2107975</v>
      </c>
      <c r="J1216" s="150">
        <v>0.19067149999999999</v>
      </c>
      <c r="K1216" s="56">
        <f t="shared" si="55"/>
        <v>0.10555326831749889</v>
      </c>
      <c r="L1216" s="56">
        <f t="shared" si="56"/>
        <v>0.3962580688724241</v>
      </c>
    </row>
    <row r="1217" spans="1:12" x14ac:dyDescent="0.2">
      <c r="A1217" s="148" t="s">
        <v>1547</v>
      </c>
      <c r="B1217" s="151" t="s">
        <v>816</v>
      </c>
      <c r="C1217" s="148" t="s">
        <v>1411</v>
      </c>
      <c r="D1217" s="148" t="s">
        <v>137</v>
      </c>
      <c r="E1217" s="148" t="s">
        <v>464</v>
      </c>
      <c r="F1217" s="150">
        <v>0.14628690999999999</v>
      </c>
      <c r="G1217" s="150">
        <v>8.8322000000000001E-3</v>
      </c>
      <c r="H1217" s="56">
        <f t="shared" si="54"/>
        <v>15.562907316410406</v>
      </c>
      <c r="I1217" s="150">
        <v>0.20782300000000001</v>
      </c>
      <c r="J1217" s="150">
        <v>3.8669000000000002E-2</v>
      </c>
      <c r="K1217" s="56">
        <f t="shared" si="55"/>
        <v>4.3744084408699475</v>
      </c>
      <c r="L1217" s="56">
        <f t="shared" si="56"/>
        <v>1.4206534268855635</v>
      </c>
    </row>
    <row r="1218" spans="1:12" x14ac:dyDescent="0.2">
      <c r="A1218" s="148" t="s">
        <v>1530</v>
      </c>
      <c r="B1218" s="151" t="s">
        <v>413</v>
      </c>
      <c r="C1218" s="148" t="s">
        <v>1411</v>
      </c>
      <c r="D1218" s="148" t="s">
        <v>138</v>
      </c>
      <c r="E1218" s="148" t="s">
        <v>139</v>
      </c>
      <c r="F1218" s="150">
        <v>1.8555413500000002</v>
      </c>
      <c r="G1218" s="150">
        <v>1.7262953600000002</v>
      </c>
      <c r="H1218" s="56">
        <f t="shared" si="54"/>
        <v>7.486898997399849E-2</v>
      </c>
      <c r="I1218" s="150">
        <v>0.20721700000000001</v>
      </c>
      <c r="J1218" s="150">
        <v>0.39872750000000001</v>
      </c>
      <c r="K1218" s="56">
        <f t="shared" si="55"/>
        <v>-0.48030421779285348</v>
      </c>
      <c r="L1218" s="56">
        <f t="shared" si="56"/>
        <v>0.11167468728196221</v>
      </c>
    </row>
    <row r="1219" spans="1:12" x14ac:dyDescent="0.2">
      <c r="A1219" s="148" t="s">
        <v>1819</v>
      </c>
      <c r="B1219" s="151" t="s">
        <v>3265</v>
      </c>
      <c r="C1219" s="148" t="s">
        <v>1798</v>
      </c>
      <c r="D1219" s="148" t="s">
        <v>137</v>
      </c>
      <c r="E1219" s="148" t="s">
        <v>139</v>
      </c>
      <c r="F1219" s="150">
        <v>0.27300865999999996</v>
      </c>
      <c r="G1219" s="150">
        <v>0.32883776000000003</v>
      </c>
      <c r="H1219" s="56">
        <f t="shared" si="54"/>
        <v>-0.16977703533803434</v>
      </c>
      <c r="I1219" s="150">
        <v>0.20174343388833083</v>
      </c>
      <c r="J1219" s="150">
        <v>0.87217960550358975</v>
      </c>
      <c r="K1219" s="56">
        <f t="shared" si="55"/>
        <v>-0.768690493775252</v>
      </c>
      <c r="L1219" s="56">
        <f t="shared" si="56"/>
        <v>0.73896349620679014</v>
      </c>
    </row>
    <row r="1220" spans="1:12" x14ac:dyDescent="0.2">
      <c r="A1220" s="148" t="s">
        <v>2544</v>
      </c>
      <c r="B1220" s="151" t="s">
        <v>2001</v>
      </c>
      <c r="C1220" s="148" t="s">
        <v>1411</v>
      </c>
      <c r="D1220" s="148" t="s">
        <v>138</v>
      </c>
      <c r="E1220" s="148" t="s">
        <v>139</v>
      </c>
      <c r="F1220" s="150">
        <v>0.38586419</v>
      </c>
      <c r="G1220" s="150">
        <v>1.76954856</v>
      </c>
      <c r="H1220" s="56">
        <f t="shared" si="54"/>
        <v>-0.78194201689497578</v>
      </c>
      <c r="I1220" s="150">
        <v>0.20068826000000001</v>
      </c>
      <c r="J1220" s="150">
        <v>0.11089667560703569</v>
      </c>
      <c r="K1220" s="56">
        <f t="shared" si="55"/>
        <v>0.80968689008444561</v>
      </c>
      <c r="L1220" s="56">
        <f t="shared" si="56"/>
        <v>0.52010076395013494</v>
      </c>
    </row>
    <row r="1221" spans="1:12" x14ac:dyDescent="0.2">
      <c r="A1221" s="148" t="s">
        <v>2913</v>
      </c>
      <c r="B1221" s="151" t="s">
        <v>1707</v>
      </c>
      <c r="C1221" s="148" t="s">
        <v>1660</v>
      </c>
      <c r="D1221" s="148" t="s">
        <v>407</v>
      </c>
      <c r="E1221" s="148" t="s">
        <v>464</v>
      </c>
      <c r="F1221" s="150">
        <v>1.1047971000000001</v>
      </c>
      <c r="G1221" s="150">
        <v>1.5497718</v>
      </c>
      <c r="H1221" s="56">
        <f t="shared" si="54"/>
        <v>-0.28712272348741918</v>
      </c>
      <c r="I1221" s="150">
        <v>0.19508500000000001</v>
      </c>
      <c r="J1221" s="150">
        <v>12.211071499999999</v>
      </c>
      <c r="K1221" s="56">
        <f t="shared" si="55"/>
        <v>-0.98402392451800813</v>
      </c>
      <c r="L1221" s="56">
        <f t="shared" si="56"/>
        <v>0.17657993490388416</v>
      </c>
    </row>
    <row r="1222" spans="1:12" x14ac:dyDescent="0.2">
      <c r="A1222" s="148" t="s">
        <v>1692</v>
      </c>
      <c r="B1222" s="151" t="s">
        <v>1693</v>
      </c>
      <c r="C1222" s="148" t="s">
        <v>1412</v>
      </c>
      <c r="D1222" s="148" t="s">
        <v>407</v>
      </c>
      <c r="E1222" s="148" t="s">
        <v>139</v>
      </c>
      <c r="F1222" s="150">
        <v>0</v>
      </c>
      <c r="G1222" s="150">
        <v>0.46551168999999998</v>
      </c>
      <c r="H1222" s="56">
        <f t="shared" si="54"/>
        <v>-1</v>
      </c>
      <c r="I1222" s="150">
        <v>0.1928061381074169</v>
      </c>
      <c r="J1222" s="150">
        <v>0.46518311139977475</v>
      </c>
      <c r="K1222" s="56">
        <f t="shared" si="55"/>
        <v>-0.58552635858329605</v>
      </c>
      <c r="L1222" s="56" t="str">
        <f t="shared" si="56"/>
        <v/>
      </c>
    </row>
    <row r="1223" spans="1:12" x14ac:dyDescent="0.2">
      <c r="A1223" s="148" t="s">
        <v>1692</v>
      </c>
      <c r="B1223" s="151" t="s">
        <v>2478</v>
      </c>
      <c r="C1223" s="148" t="s">
        <v>1412</v>
      </c>
      <c r="D1223" s="148" t="s">
        <v>407</v>
      </c>
      <c r="E1223" s="148" t="s">
        <v>464</v>
      </c>
      <c r="F1223" s="150">
        <v>3.038416E-2</v>
      </c>
      <c r="G1223" s="150">
        <v>0</v>
      </c>
      <c r="H1223" s="56" t="str">
        <f t="shared" ref="H1223:H1286" si="57">IF(ISERROR(F1223/G1223-1),"",IF((F1223/G1223-1)&gt;10000%,"",F1223/G1223-1))</f>
        <v/>
      </c>
      <c r="I1223" s="150">
        <v>0.19252621449766849</v>
      </c>
      <c r="J1223" s="150">
        <v>0</v>
      </c>
      <c r="K1223" s="56" t="str">
        <f t="shared" ref="K1223:K1286" si="58">IF(ISERROR(I1223/J1223-1),"",IF((I1223/J1223-1)&gt;10000%,"",I1223/J1223-1))</f>
        <v/>
      </c>
      <c r="L1223" s="56">
        <f t="shared" ref="L1223:L1286" si="59">IF(ISERROR(I1223/F1223),"",IF(I1223/F1223&gt;10000%,"",I1223/F1223))</f>
        <v>6.3364007593979395</v>
      </c>
    </row>
    <row r="1224" spans="1:12" x14ac:dyDescent="0.2">
      <c r="A1224" s="148" t="s">
        <v>2880</v>
      </c>
      <c r="B1224" s="151" t="s">
        <v>202</v>
      </c>
      <c r="C1224" s="148" t="s">
        <v>1411</v>
      </c>
      <c r="D1224" s="148" t="s">
        <v>137</v>
      </c>
      <c r="E1224" s="148" t="s">
        <v>464</v>
      </c>
      <c r="F1224" s="150">
        <v>0.27230690000000002</v>
      </c>
      <c r="G1224" s="150">
        <v>0.26643984999999998</v>
      </c>
      <c r="H1224" s="56">
        <f t="shared" si="57"/>
        <v>2.2020167028318216E-2</v>
      </c>
      <c r="I1224" s="150">
        <v>0.19246866000000001</v>
      </c>
      <c r="J1224" s="150">
        <v>0.43040903999999996</v>
      </c>
      <c r="K1224" s="56">
        <f t="shared" si="58"/>
        <v>-0.55282384403450258</v>
      </c>
      <c r="L1224" s="56">
        <f t="shared" si="59"/>
        <v>0.70680787009069546</v>
      </c>
    </row>
    <row r="1225" spans="1:12" x14ac:dyDescent="0.2">
      <c r="A1225" s="148" t="s">
        <v>2664</v>
      </c>
      <c r="B1225" s="151" t="s">
        <v>2216</v>
      </c>
      <c r="C1225" s="148" t="s">
        <v>3404</v>
      </c>
      <c r="D1225" s="148" t="s">
        <v>138</v>
      </c>
      <c r="E1225" s="148" t="s">
        <v>464</v>
      </c>
      <c r="F1225" s="150">
        <v>1.2258598999999999</v>
      </c>
      <c r="G1225" s="150">
        <v>0.63176913000000001</v>
      </c>
      <c r="H1225" s="56">
        <f t="shared" si="57"/>
        <v>0.94036055544530939</v>
      </c>
      <c r="I1225" s="150">
        <v>0.19038649999999999</v>
      </c>
      <c r="J1225" s="150">
        <v>1.6712443800000001</v>
      </c>
      <c r="K1225" s="56">
        <f t="shared" si="58"/>
        <v>-0.88608099313399036</v>
      </c>
      <c r="L1225" s="56">
        <f t="shared" si="59"/>
        <v>0.15530853077093068</v>
      </c>
    </row>
    <row r="1226" spans="1:12" x14ac:dyDescent="0.2">
      <c r="A1226" s="151" t="s">
        <v>2305</v>
      </c>
      <c r="B1226" s="151" t="s">
        <v>172</v>
      </c>
      <c r="C1226" s="148" t="s">
        <v>1411</v>
      </c>
      <c r="D1226" s="148" t="s">
        <v>137</v>
      </c>
      <c r="E1226" s="148" t="s">
        <v>464</v>
      </c>
      <c r="F1226" s="150">
        <v>2.13271904</v>
      </c>
      <c r="G1226" s="150">
        <v>3.1469261800000004</v>
      </c>
      <c r="H1226" s="56">
        <f t="shared" si="57"/>
        <v>-0.32228501146474309</v>
      </c>
      <c r="I1226" s="150">
        <v>0.18928700000000001</v>
      </c>
      <c r="J1226" s="150">
        <v>2.3529805000000001</v>
      </c>
      <c r="K1226" s="56">
        <f t="shared" si="58"/>
        <v>-0.91955436944760061</v>
      </c>
      <c r="L1226" s="56">
        <f t="shared" si="59"/>
        <v>8.8753837917628392E-2</v>
      </c>
    </row>
    <row r="1227" spans="1:12" x14ac:dyDescent="0.2">
      <c r="A1227" s="148" t="s">
        <v>2557</v>
      </c>
      <c r="B1227" s="151" t="s">
        <v>2558</v>
      </c>
      <c r="C1227" s="148" t="s">
        <v>1410</v>
      </c>
      <c r="D1227" s="148" t="s">
        <v>138</v>
      </c>
      <c r="E1227" s="148" t="s">
        <v>464</v>
      </c>
      <c r="F1227" s="150">
        <v>0.16397855</v>
      </c>
      <c r="G1227" s="150">
        <v>5.642747E-2</v>
      </c>
      <c r="H1227" s="56">
        <f t="shared" si="57"/>
        <v>1.9060057096304335</v>
      </c>
      <c r="I1227" s="150">
        <v>0.18787000000000001</v>
      </c>
      <c r="J1227" s="150">
        <v>0.14110300000000001</v>
      </c>
      <c r="K1227" s="56">
        <f t="shared" si="58"/>
        <v>0.33143873624231945</v>
      </c>
      <c r="L1227" s="56">
        <f t="shared" si="59"/>
        <v>1.1456986294853808</v>
      </c>
    </row>
    <row r="1228" spans="1:12" x14ac:dyDescent="0.2">
      <c r="A1228" s="148" t="s">
        <v>2563</v>
      </c>
      <c r="B1228" s="151" t="s">
        <v>2564</v>
      </c>
      <c r="C1228" s="148" t="s">
        <v>1410</v>
      </c>
      <c r="D1228" s="148" t="s">
        <v>138</v>
      </c>
      <c r="E1228" s="148" t="s">
        <v>464</v>
      </c>
      <c r="F1228" s="150">
        <v>0.13688539000000002</v>
      </c>
      <c r="G1228" s="150">
        <v>3.6764620000000005E-2</v>
      </c>
      <c r="H1228" s="56">
        <f t="shared" si="57"/>
        <v>2.7232913056084902</v>
      </c>
      <c r="I1228" s="150">
        <v>0.18725149999999999</v>
      </c>
      <c r="J1228" s="150">
        <v>0</v>
      </c>
      <c r="K1228" s="56" t="str">
        <f t="shared" si="58"/>
        <v/>
      </c>
      <c r="L1228" s="56">
        <f t="shared" si="59"/>
        <v>1.367943649793451</v>
      </c>
    </row>
    <row r="1229" spans="1:12" x14ac:dyDescent="0.2">
      <c r="A1229" s="148" t="s">
        <v>1392</v>
      </c>
      <c r="B1229" s="151" t="s">
        <v>926</v>
      </c>
      <c r="C1229" s="148" t="s">
        <v>1412</v>
      </c>
      <c r="D1229" s="148" t="s">
        <v>407</v>
      </c>
      <c r="E1229" s="148" t="s">
        <v>464</v>
      </c>
      <c r="F1229" s="150">
        <v>2.7482100000000001E-3</v>
      </c>
      <c r="G1229" s="150">
        <v>0.10191027</v>
      </c>
      <c r="H1229" s="56">
        <f t="shared" si="57"/>
        <v>-0.97303304171404903</v>
      </c>
      <c r="I1229" s="150">
        <v>0.18033778000000006</v>
      </c>
      <c r="J1229" s="150">
        <v>0.21552344000000001</v>
      </c>
      <c r="K1229" s="56">
        <f t="shared" si="58"/>
        <v>-0.16325676687417368</v>
      </c>
      <c r="L1229" s="56">
        <f t="shared" si="59"/>
        <v>65.620087256796268</v>
      </c>
    </row>
    <row r="1230" spans="1:12" x14ac:dyDescent="0.2">
      <c r="A1230" s="148" t="s">
        <v>2655</v>
      </c>
      <c r="B1230" s="151" t="s">
        <v>1729</v>
      </c>
      <c r="C1230" s="148" t="s">
        <v>1410</v>
      </c>
      <c r="D1230" s="148" t="s">
        <v>137</v>
      </c>
      <c r="E1230" s="148" t="s">
        <v>464</v>
      </c>
      <c r="F1230" s="150">
        <v>1.0534948400000002</v>
      </c>
      <c r="G1230" s="150">
        <v>0.54540098000000004</v>
      </c>
      <c r="H1230" s="56">
        <f t="shared" si="57"/>
        <v>0.93159689592050254</v>
      </c>
      <c r="I1230" s="150">
        <v>0.1783015</v>
      </c>
      <c r="J1230" s="150">
        <v>0.2098785</v>
      </c>
      <c r="K1230" s="56">
        <f t="shared" si="58"/>
        <v>-0.15045371488742298</v>
      </c>
      <c r="L1230" s="56">
        <f t="shared" si="59"/>
        <v>0.16924762536093671</v>
      </c>
    </row>
    <row r="1231" spans="1:12" x14ac:dyDescent="0.2">
      <c r="A1231" s="151" t="s">
        <v>3525</v>
      </c>
      <c r="B1231" s="151" t="s">
        <v>3526</v>
      </c>
      <c r="C1231" s="148" t="s">
        <v>1411</v>
      </c>
      <c r="D1231" s="148" t="s">
        <v>137</v>
      </c>
      <c r="E1231" s="148" t="s">
        <v>139</v>
      </c>
      <c r="F1231" s="150">
        <v>1.5150698600000001</v>
      </c>
      <c r="G1231" s="150">
        <v>0.96940349000000003</v>
      </c>
      <c r="H1231" s="56">
        <f t="shared" si="57"/>
        <v>0.56288880288640186</v>
      </c>
      <c r="I1231" s="181">
        <v>0.17644099999999999</v>
      </c>
      <c r="J1231" s="181">
        <v>6.8043229999999996E-2</v>
      </c>
      <c r="K1231" s="56">
        <f t="shared" si="58"/>
        <v>1.5930720807933425</v>
      </c>
      <c r="L1231" s="56">
        <f t="shared" si="59"/>
        <v>0.11645733616534354</v>
      </c>
    </row>
    <row r="1232" spans="1:12" x14ac:dyDescent="0.2">
      <c r="A1232" s="148" t="s">
        <v>2252</v>
      </c>
      <c r="B1232" s="151" t="s">
        <v>2253</v>
      </c>
      <c r="C1232" s="148" t="s">
        <v>1663</v>
      </c>
      <c r="D1232" s="148" t="s">
        <v>138</v>
      </c>
      <c r="E1232" s="148" t="s">
        <v>464</v>
      </c>
      <c r="F1232" s="150">
        <v>0.138295</v>
      </c>
      <c r="G1232" s="150">
        <v>0.28830101000000002</v>
      </c>
      <c r="H1232" s="56">
        <f t="shared" si="57"/>
        <v>-0.5203103867031198</v>
      </c>
      <c r="I1232" s="150">
        <v>0.17396749999999997</v>
      </c>
      <c r="J1232" s="150">
        <v>0.36340201999999999</v>
      </c>
      <c r="K1232" s="56">
        <f t="shared" si="58"/>
        <v>-0.52128086684823605</v>
      </c>
      <c r="L1232" s="56">
        <f t="shared" si="59"/>
        <v>1.257944972703279</v>
      </c>
    </row>
    <row r="1233" spans="1:12" x14ac:dyDescent="0.2">
      <c r="A1233" s="148" t="s">
        <v>1394</v>
      </c>
      <c r="B1233" s="151" t="s">
        <v>936</v>
      </c>
      <c r="C1233" s="148" t="s">
        <v>1660</v>
      </c>
      <c r="D1233" s="148" t="s">
        <v>138</v>
      </c>
      <c r="E1233" s="148" t="s">
        <v>464</v>
      </c>
      <c r="F1233" s="150">
        <v>8.7890029999999994E-2</v>
      </c>
      <c r="G1233" s="150">
        <v>1.163876E-2</v>
      </c>
      <c r="H1233" s="56">
        <f t="shared" si="57"/>
        <v>6.5514943172640381</v>
      </c>
      <c r="I1233" s="150">
        <v>0.17043849999999999</v>
      </c>
      <c r="J1233" s="150">
        <v>2.5339999999999998E-3</v>
      </c>
      <c r="K1233" s="56">
        <f t="shared" si="58"/>
        <v>66.260655090765596</v>
      </c>
      <c r="L1233" s="56">
        <f t="shared" si="59"/>
        <v>1.9392245058967439</v>
      </c>
    </row>
    <row r="1234" spans="1:12" x14ac:dyDescent="0.2">
      <c r="A1234" s="148" t="s">
        <v>3661</v>
      </c>
      <c r="B1234" s="151" t="s">
        <v>3662</v>
      </c>
      <c r="C1234" s="148" t="s">
        <v>1411</v>
      </c>
      <c r="D1234" s="148" t="s">
        <v>138</v>
      </c>
      <c r="E1234" s="148" t="s">
        <v>139</v>
      </c>
      <c r="F1234" s="150">
        <v>0.58881342000000003</v>
      </c>
      <c r="G1234" s="150">
        <v>0.12859487999999999</v>
      </c>
      <c r="H1234" s="56">
        <f t="shared" si="57"/>
        <v>3.5788247556978945</v>
      </c>
      <c r="I1234" s="150">
        <v>0.1658867</v>
      </c>
      <c r="J1234" s="150">
        <v>0.205036</v>
      </c>
      <c r="K1234" s="56">
        <f t="shared" si="58"/>
        <v>-0.19093866442966112</v>
      </c>
      <c r="L1234" s="56">
        <f t="shared" si="59"/>
        <v>0.28173050131907657</v>
      </c>
    </row>
    <row r="1235" spans="1:12" x14ac:dyDescent="0.2">
      <c r="A1235" s="151" t="s">
        <v>3527</v>
      </c>
      <c r="B1235" s="151" t="s">
        <v>3528</v>
      </c>
      <c r="C1235" s="148" t="s">
        <v>1411</v>
      </c>
      <c r="D1235" s="148" t="s">
        <v>137</v>
      </c>
      <c r="E1235" s="148" t="s">
        <v>139</v>
      </c>
      <c r="F1235" s="150">
        <v>0.45647799999999999</v>
      </c>
      <c r="G1235" s="150">
        <v>0.30792754</v>
      </c>
      <c r="H1235" s="56">
        <f t="shared" si="57"/>
        <v>0.48242018235848594</v>
      </c>
      <c r="I1235" s="181">
        <v>0.1604555</v>
      </c>
      <c r="J1235" s="181">
        <v>1.493E-3</v>
      </c>
      <c r="K1235" s="56" t="str">
        <f t="shared" si="58"/>
        <v/>
      </c>
      <c r="L1235" s="56">
        <f t="shared" si="59"/>
        <v>0.35150763015961339</v>
      </c>
    </row>
    <row r="1236" spans="1:12" x14ac:dyDescent="0.2">
      <c r="A1236" s="148" t="s">
        <v>2886</v>
      </c>
      <c r="B1236" s="151" t="s">
        <v>2005</v>
      </c>
      <c r="C1236" s="148" t="s">
        <v>1411</v>
      </c>
      <c r="D1236" s="148" t="s">
        <v>137</v>
      </c>
      <c r="E1236" s="148" t="s">
        <v>139</v>
      </c>
      <c r="F1236" s="150">
        <v>0.57449317</v>
      </c>
      <c r="G1236" s="150">
        <v>0.86331014000000006</v>
      </c>
      <c r="H1236" s="56">
        <f t="shared" si="57"/>
        <v>-0.33454601842160692</v>
      </c>
      <c r="I1236" s="150">
        <v>0.15569618999999998</v>
      </c>
      <c r="J1236" s="150">
        <v>0.24087749999999999</v>
      </c>
      <c r="K1236" s="56">
        <f t="shared" si="58"/>
        <v>-0.35362916835320868</v>
      </c>
      <c r="L1236" s="56">
        <f t="shared" si="59"/>
        <v>0.27101486689563253</v>
      </c>
    </row>
    <row r="1237" spans="1:12" x14ac:dyDescent="0.2">
      <c r="A1237" s="151" t="s">
        <v>2946</v>
      </c>
      <c r="B1237" s="151" t="s">
        <v>71</v>
      </c>
      <c r="C1237" s="148" t="s">
        <v>1659</v>
      </c>
      <c r="D1237" s="148" t="s">
        <v>138</v>
      </c>
      <c r="E1237" s="148" t="s">
        <v>139</v>
      </c>
      <c r="F1237" s="150">
        <v>0.57333489000000004</v>
      </c>
      <c r="G1237" s="150">
        <v>1.7062643799999999</v>
      </c>
      <c r="H1237" s="56">
        <f t="shared" si="57"/>
        <v>-0.66398238355066641</v>
      </c>
      <c r="I1237" s="150">
        <v>0.15394649999999999</v>
      </c>
      <c r="J1237" s="150">
        <v>0.13068074813052347</v>
      </c>
      <c r="K1237" s="56">
        <f t="shared" si="58"/>
        <v>0.17803503731275527</v>
      </c>
      <c r="L1237" s="56">
        <f t="shared" si="59"/>
        <v>0.26851060817177891</v>
      </c>
    </row>
    <row r="1238" spans="1:12" x14ac:dyDescent="0.2">
      <c r="A1238" s="148" t="s">
        <v>2640</v>
      </c>
      <c r="B1238" s="151" t="s">
        <v>1773</v>
      </c>
      <c r="C1238" s="148" t="s">
        <v>1410</v>
      </c>
      <c r="D1238" s="148" t="s">
        <v>137</v>
      </c>
      <c r="E1238" s="148" t="s">
        <v>464</v>
      </c>
      <c r="F1238" s="150">
        <v>7.5983765999999999</v>
      </c>
      <c r="G1238" s="150">
        <v>5.9254199000000005</v>
      </c>
      <c r="H1238" s="56">
        <f t="shared" si="57"/>
        <v>0.28233555228718887</v>
      </c>
      <c r="I1238" s="150">
        <v>0.15301492</v>
      </c>
      <c r="J1238" s="150">
        <v>4.9671E-2</v>
      </c>
      <c r="K1238" s="56">
        <f t="shared" si="58"/>
        <v>2.0805685409997787</v>
      </c>
      <c r="L1238" s="56">
        <f t="shared" si="59"/>
        <v>2.0137843654656443E-2</v>
      </c>
    </row>
    <row r="1239" spans="1:12" x14ac:dyDescent="0.2">
      <c r="A1239" s="148" t="s">
        <v>1843</v>
      </c>
      <c r="B1239" s="151" t="s">
        <v>149</v>
      </c>
      <c r="C1239" s="148" t="s">
        <v>1870</v>
      </c>
      <c r="D1239" s="148" t="s">
        <v>137</v>
      </c>
      <c r="E1239" s="148" t="s">
        <v>464</v>
      </c>
      <c r="F1239" s="150">
        <v>0.17545390999999999</v>
      </c>
      <c r="G1239" s="150">
        <v>3.9110190000000003E-2</v>
      </c>
      <c r="H1239" s="56">
        <f t="shared" si="57"/>
        <v>3.4861431253594004</v>
      </c>
      <c r="I1239" s="150">
        <v>0.14792221999999997</v>
      </c>
      <c r="J1239" s="150">
        <v>0.10137281000000001</v>
      </c>
      <c r="K1239" s="56">
        <f t="shared" si="58"/>
        <v>0.45919028978283194</v>
      </c>
      <c r="L1239" s="56">
        <f t="shared" si="59"/>
        <v>0.8430830638086092</v>
      </c>
    </row>
    <row r="1240" spans="1:12" x14ac:dyDescent="0.2">
      <c r="A1240" s="148" t="s">
        <v>3221</v>
      </c>
      <c r="B1240" s="151" t="s">
        <v>3222</v>
      </c>
      <c r="C1240" s="148" t="s">
        <v>422</v>
      </c>
      <c r="D1240" s="148" t="s">
        <v>407</v>
      </c>
      <c r="E1240" s="148" t="s">
        <v>464</v>
      </c>
      <c r="F1240" s="150">
        <v>6.4048149999999998E-2</v>
      </c>
      <c r="G1240" s="150">
        <v>4.7702830000000002E-2</v>
      </c>
      <c r="H1240" s="56">
        <f t="shared" si="57"/>
        <v>0.342648853327989</v>
      </c>
      <c r="I1240" s="150">
        <v>0.14647020450395279</v>
      </c>
      <c r="J1240" s="150">
        <v>0.11006973445501568</v>
      </c>
      <c r="K1240" s="56">
        <f t="shared" si="58"/>
        <v>0.33070371459661874</v>
      </c>
      <c r="L1240" s="56">
        <f t="shared" si="59"/>
        <v>2.2868764281864942</v>
      </c>
    </row>
    <row r="1241" spans="1:12" x14ac:dyDescent="0.2">
      <c r="A1241" s="148" t="s">
        <v>2843</v>
      </c>
      <c r="B1241" s="151" t="s">
        <v>1996</v>
      </c>
      <c r="C1241" s="148" t="s">
        <v>1411</v>
      </c>
      <c r="D1241" s="148" t="s">
        <v>137</v>
      </c>
      <c r="E1241" s="148" t="s">
        <v>139</v>
      </c>
      <c r="F1241" s="150">
        <v>1.0578679799999999</v>
      </c>
      <c r="G1241" s="150">
        <v>0.74665802999999997</v>
      </c>
      <c r="H1241" s="56">
        <f t="shared" si="57"/>
        <v>0.41680386133394953</v>
      </c>
      <c r="I1241" s="150">
        <v>0.1458285</v>
      </c>
      <c r="J1241" s="150">
        <v>2.2362880000000001</v>
      </c>
      <c r="K1241" s="56">
        <f t="shared" si="58"/>
        <v>-0.9347899286675061</v>
      </c>
      <c r="L1241" s="56">
        <f t="shared" si="59"/>
        <v>0.13785132243061182</v>
      </c>
    </row>
    <row r="1242" spans="1:12" x14ac:dyDescent="0.2">
      <c r="A1242" s="151" t="s">
        <v>2959</v>
      </c>
      <c r="B1242" s="151" t="s">
        <v>1990</v>
      </c>
      <c r="C1242" s="148" t="s">
        <v>1659</v>
      </c>
      <c r="D1242" s="148" t="s">
        <v>407</v>
      </c>
      <c r="E1242" s="148" t="s">
        <v>139</v>
      </c>
      <c r="F1242" s="150">
        <v>7.0469379999999998E-2</v>
      </c>
      <c r="G1242" s="150">
        <v>5.0794819999999997E-2</v>
      </c>
      <c r="H1242" s="56">
        <f t="shared" si="57"/>
        <v>0.38733398405585451</v>
      </c>
      <c r="I1242" s="150">
        <v>0.14477819000000006</v>
      </c>
      <c r="J1242" s="150">
        <v>8.9238459999999992E-2</v>
      </c>
      <c r="K1242" s="56">
        <f t="shared" si="58"/>
        <v>0.62237436638866317</v>
      </c>
      <c r="L1242" s="56">
        <f t="shared" si="59"/>
        <v>2.0544836636848522</v>
      </c>
    </row>
    <row r="1243" spans="1:12" x14ac:dyDescent="0.2">
      <c r="A1243" s="148" t="s">
        <v>2656</v>
      </c>
      <c r="B1243" s="151" t="s">
        <v>1577</v>
      </c>
      <c r="C1243" s="148" t="s">
        <v>1410</v>
      </c>
      <c r="D1243" s="148" t="s">
        <v>137</v>
      </c>
      <c r="E1243" s="148" t="s">
        <v>464</v>
      </c>
      <c r="F1243" s="150">
        <v>0.13601342000000002</v>
      </c>
      <c r="G1243" s="150">
        <v>0.18438034</v>
      </c>
      <c r="H1243" s="56">
        <f t="shared" si="57"/>
        <v>-0.26232146008625423</v>
      </c>
      <c r="I1243" s="150">
        <v>0.14340800000000001</v>
      </c>
      <c r="J1243" s="150">
        <v>4.1757000000000002E-2</v>
      </c>
      <c r="K1243" s="56">
        <f t="shared" si="58"/>
        <v>2.4343463371410783</v>
      </c>
      <c r="L1243" s="56">
        <f t="shared" si="59"/>
        <v>1.0543665470657233</v>
      </c>
    </row>
    <row r="1244" spans="1:12" x14ac:dyDescent="0.2">
      <c r="A1244" s="148" t="s">
        <v>635</v>
      </c>
      <c r="B1244" s="151" t="s">
        <v>325</v>
      </c>
      <c r="C1244" s="148" t="s">
        <v>1411</v>
      </c>
      <c r="D1244" s="148" t="s">
        <v>137</v>
      </c>
      <c r="E1244" s="148" t="s">
        <v>139</v>
      </c>
      <c r="F1244" s="150">
        <v>0.32770168999999999</v>
      </c>
      <c r="G1244" s="150">
        <v>0.13189801000000001</v>
      </c>
      <c r="H1244" s="56">
        <f t="shared" si="57"/>
        <v>1.4845082196463766</v>
      </c>
      <c r="I1244" s="150">
        <v>0.14297499999999999</v>
      </c>
      <c r="J1244" s="150">
        <v>0.26301750000000002</v>
      </c>
      <c r="K1244" s="56">
        <f t="shared" si="58"/>
        <v>-0.45640499206326579</v>
      </c>
      <c r="L1244" s="56">
        <f t="shared" si="59"/>
        <v>0.43629619365100009</v>
      </c>
    </row>
    <row r="1245" spans="1:12" x14ac:dyDescent="0.2">
      <c r="A1245" s="148" t="s">
        <v>3241</v>
      </c>
      <c r="B1245" s="151" t="s">
        <v>943</v>
      </c>
      <c r="C1245" s="148" t="s">
        <v>3404</v>
      </c>
      <c r="D1245" s="148" t="s">
        <v>138</v>
      </c>
      <c r="E1245" s="148" t="s">
        <v>464</v>
      </c>
      <c r="F1245" s="150">
        <v>0.32457714000000004</v>
      </c>
      <c r="G1245" s="150">
        <v>0.27196228</v>
      </c>
      <c r="H1245" s="56">
        <f t="shared" si="57"/>
        <v>0.19346381417305381</v>
      </c>
      <c r="I1245" s="150">
        <v>0.14054749999999999</v>
      </c>
      <c r="J1245" s="150">
        <v>0.2487375</v>
      </c>
      <c r="K1245" s="56">
        <f t="shared" si="58"/>
        <v>-0.43495653047891858</v>
      </c>
      <c r="L1245" s="56">
        <f t="shared" si="59"/>
        <v>0.43301724822641535</v>
      </c>
    </row>
    <row r="1246" spans="1:12" x14ac:dyDescent="0.2">
      <c r="A1246" s="148" t="s">
        <v>841</v>
      </c>
      <c r="B1246" s="151" t="s">
        <v>842</v>
      </c>
      <c r="C1246" s="148" t="s">
        <v>848</v>
      </c>
      <c r="D1246" s="148" t="s">
        <v>137</v>
      </c>
      <c r="E1246" s="148" t="s">
        <v>464</v>
      </c>
      <c r="F1246" s="150">
        <v>0.26291156999999998</v>
      </c>
      <c r="G1246" s="150">
        <v>0.10950819000000001</v>
      </c>
      <c r="H1246" s="56">
        <f t="shared" si="57"/>
        <v>1.4008393344826535</v>
      </c>
      <c r="I1246" s="150">
        <v>0.13876279</v>
      </c>
      <c r="J1246" s="150">
        <v>6.0419999999999996E-3</v>
      </c>
      <c r="K1246" s="56">
        <f t="shared" si="58"/>
        <v>21.966367096987753</v>
      </c>
      <c r="L1246" s="56">
        <f t="shared" si="59"/>
        <v>0.52779263385023334</v>
      </c>
    </row>
    <row r="1247" spans="1:12" x14ac:dyDescent="0.2">
      <c r="A1247" s="148" t="s">
        <v>574</v>
      </c>
      <c r="B1247" s="151" t="s">
        <v>26</v>
      </c>
      <c r="C1247" s="148" t="s">
        <v>1661</v>
      </c>
      <c r="D1247" s="148" t="s">
        <v>138</v>
      </c>
      <c r="E1247" s="148" t="s">
        <v>139</v>
      </c>
      <c r="F1247" s="150">
        <v>3.0041696899999999</v>
      </c>
      <c r="G1247" s="150">
        <v>3.6947548800000001</v>
      </c>
      <c r="H1247" s="56">
        <f t="shared" si="57"/>
        <v>-0.18690960900767528</v>
      </c>
      <c r="I1247" s="150">
        <v>0.13838700000000001</v>
      </c>
      <c r="J1247" s="150">
        <v>1.3170305</v>
      </c>
      <c r="K1247" s="56">
        <f t="shared" si="58"/>
        <v>-0.89492498465297499</v>
      </c>
      <c r="L1247" s="56">
        <f t="shared" si="59"/>
        <v>4.6064974445568022E-2</v>
      </c>
    </row>
    <row r="1248" spans="1:12" x14ac:dyDescent="0.2">
      <c r="A1248" s="148" t="s">
        <v>2867</v>
      </c>
      <c r="B1248" s="151" t="s">
        <v>2151</v>
      </c>
      <c r="C1248" s="148" t="s">
        <v>1411</v>
      </c>
      <c r="D1248" s="148" t="s">
        <v>137</v>
      </c>
      <c r="E1248" s="148" t="s">
        <v>464</v>
      </c>
      <c r="F1248" s="150">
        <v>0.21414967999999998</v>
      </c>
      <c r="G1248" s="150">
        <v>0.15735429999999997</v>
      </c>
      <c r="H1248" s="56">
        <f t="shared" si="57"/>
        <v>0.36093948497117667</v>
      </c>
      <c r="I1248" s="150">
        <v>0.13808999999999999</v>
      </c>
      <c r="J1248" s="150">
        <v>1.8451499999999999E-2</v>
      </c>
      <c r="K1248" s="56">
        <f t="shared" si="58"/>
        <v>6.4839443947646531</v>
      </c>
      <c r="L1248" s="56">
        <f t="shared" si="59"/>
        <v>0.64482935486992088</v>
      </c>
    </row>
    <row r="1249" spans="1:12" x14ac:dyDescent="0.2">
      <c r="A1249" s="148" t="s">
        <v>1586</v>
      </c>
      <c r="B1249" s="151" t="s">
        <v>304</v>
      </c>
      <c r="C1249" s="148" t="s">
        <v>1411</v>
      </c>
      <c r="D1249" s="148" t="s">
        <v>137</v>
      </c>
      <c r="E1249" s="148" t="s">
        <v>139</v>
      </c>
      <c r="F1249" s="150">
        <v>3.7959957000000002</v>
      </c>
      <c r="G1249" s="150">
        <v>3.2879276000000002</v>
      </c>
      <c r="H1249" s="56">
        <f t="shared" si="57"/>
        <v>0.15452533078891406</v>
      </c>
      <c r="I1249" s="150">
        <v>0.13750931</v>
      </c>
      <c r="J1249" s="150">
        <v>0.15305713000000001</v>
      </c>
      <c r="K1249" s="56">
        <f t="shared" si="58"/>
        <v>-0.1015818080477533</v>
      </c>
      <c r="L1249" s="56">
        <f t="shared" si="59"/>
        <v>3.6224832920648459E-2</v>
      </c>
    </row>
    <row r="1250" spans="1:12" x14ac:dyDescent="0.2">
      <c r="A1250" s="148" t="s">
        <v>2517</v>
      </c>
      <c r="B1250" s="151" t="s">
        <v>2518</v>
      </c>
      <c r="C1250" s="148" t="s">
        <v>1411</v>
      </c>
      <c r="D1250" s="148" t="s">
        <v>138</v>
      </c>
      <c r="E1250" s="148" t="s">
        <v>139</v>
      </c>
      <c r="F1250" s="150">
        <v>8.3706660000000002E-2</v>
      </c>
      <c r="G1250" s="150">
        <v>0.25939576999999997</v>
      </c>
      <c r="H1250" s="56">
        <f t="shared" si="57"/>
        <v>-0.67730136848415068</v>
      </c>
      <c r="I1250" s="150">
        <v>0.13660754</v>
      </c>
      <c r="J1250" s="150">
        <v>28.031991999999999</v>
      </c>
      <c r="K1250" s="56">
        <f t="shared" si="58"/>
        <v>-0.99512672734781027</v>
      </c>
      <c r="L1250" s="56">
        <f t="shared" si="59"/>
        <v>1.6319793431012537</v>
      </c>
    </row>
    <row r="1251" spans="1:12" x14ac:dyDescent="0.2">
      <c r="A1251" s="148" t="s">
        <v>1534</v>
      </c>
      <c r="B1251" s="151" t="s">
        <v>324</v>
      </c>
      <c r="C1251" s="148" t="s">
        <v>1411</v>
      </c>
      <c r="D1251" s="148" t="s">
        <v>137</v>
      </c>
      <c r="E1251" s="148" t="s">
        <v>464</v>
      </c>
      <c r="F1251" s="150">
        <v>5.3896099999999995E-3</v>
      </c>
      <c r="G1251" s="150">
        <v>0.10189697</v>
      </c>
      <c r="H1251" s="56">
        <f t="shared" si="57"/>
        <v>-0.94710725942096219</v>
      </c>
      <c r="I1251" s="150">
        <v>0.13520550000000001</v>
      </c>
      <c r="J1251" s="150">
        <v>0.370473</v>
      </c>
      <c r="K1251" s="56">
        <f t="shared" si="58"/>
        <v>-0.6350462786761788</v>
      </c>
      <c r="L1251" s="56">
        <f t="shared" si="59"/>
        <v>25.08632350021616</v>
      </c>
    </row>
    <row r="1252" spans="1:12" x14ac:dyDescent="0.2">
      <c r="A1252" s="148" t="s">
        <v>2480</v>
      </c>
      <c r="B1252" s="151" t="s">
        <v>2481</v>
      </c>
      <c r="C1252" s="148" t="s">
        <v>1412</v>
      </c>
      <c r="D1252" s="148" t="s">
        <v>407</v>
      </c>
      <c r="E1252" s="148" t="s">
        <v>464</v>
      </c>
      <c r="F1252" s="150">
        <v>5.560814E-2</v>
      </c>
      <c r="G1252" s="150">
        <v>0.25544595000000003</v>
      </c>
      <c r="H1252" s="56">
        <f t="shared" si="57"/>
        <v>-0.7823095649001286</v>
      </c>
      <c r="I1252" s="150">
        <v>0.13396280999999999</v>
      </c>
      <c r="J1252" s="150">
        <v>0.21599307000000001</v>
      </c>
      <c r="K1252" s="56">
        <f t="shared" si="58"/>
        <v>-0.37978190689173508</v>
      </c>
      <c r="L1252" s="56">
        <f t="shared" si="59"/>
        <v>2.4090503656479068</v>
      </c>
    </row>
    <row r="1253" spans="1:12" x14ac:dyDescent="0.2">
      <c r="A1253" s="148" t="s">
        <v>2639</v>
      </c>
      <c r="B1253" s="151" t="s">
        <v>1578</v>
      </c>
      <c r="C1253" s="148" t="s">
        <v>1410</v>
      </c>
      <c r="D1253" s="148" t="s">
        <v>137</v>
      </c>
      <c r="E1253" s="148" t="s">
        <v>464</v>
      </c>
      <c r="F1253" s="150">
        <v>0.81711983999999993</v>
      </c>
      <c r="G1253" s="150">
        <v>0.67264411999999996</v>
      </c>
      <c r="H1253" s="56">
        <f t="shared" si="57"/>
        <v>0.2147877543328558</v>
      </c>
      <c r="I1253" s="150">
        <v>0.13312450000000001</v>
      </c>
      <c r="J1253" s="150">
        <v>0.1479135</v>
      </c>
      <c r="K1253" s="56">
        <f t="shared" si="58"/>
        <v>-9.9984112335926079E-2</v>
      </c>
      <c r="L1253" s="56">
        <f t="shared" si="59"/>
        <v>0.16291918698241376</v>
      </c>
    </row>
    <row r="1254" spans="1:12" x14ac:dyDescent="0.2">
      <c r="A1254" s="151" t="s">
        <v>2943</v>
      </c>
      <c r="B1254" s="151" t="s">
        <v>70</v>
      </c>
      <c r="C1254" s="148" t="s">
        <v>1659</v>
      </c>
      <c r="D1254" s="148" t="s">
        <v>138</v>
      </c>
      <c r="E1254" s="148" t="s">
        <v>139</v>
      </c>
      <c r="F1254" s="150">
        <v>0.71863869999999996</v>
      </c>
      <c r="G1254" s="150">
        <v>0.14779723</v>
      </c>
      <c r="H1254" s="56">
        <f t="shared" si="57"/>
        <v>3.8623286106241634</v>
      </c>
      <c r="I1254" s="150">
        <v>0.13225400000000001</v>
      </c>
      <c r="J1254" s="150">
        <v>6.02175E-2</v>
      </c>
      <c r="K1254" s="56">
        <f t="shared" si="58"/>
        <v>1.1962718478847512</v>
      </c>
      <c r="L1254" s="56">
        <f t="shared" si="59"/>
        <v>0.18403406329216618</v>
      </c>
    </row>
    <row r="1255" spans="1:12" x14ac:dyDescent="0.2">
      <c r="A1255" s="148" t="s">
        <v>2696</v>
      </c>
      <c r="B1255" s="151" t="s">
        <v>1137</v>
      </c>
      <c r="C1255" s="148" t="s">
        <v>3404</v>
      </c>
      <c r="D1255" s="148" t="s">
        <v>138</v>
      </c>
      <c r="E1255" s="148" t="s">
        <v>464</v>
      </c>
      <c r="F1255" s="150">
        <v>0.82146627000000005</v>
      </c>
      <c r="G1255" s="150">
        <v>0.45095397999999998</v>
      </c>
      <c r="H1255" s="56">
        <f t="shared" si="57"/>
        <v>0.82161884900095594</v>
      </c>
      <c r="I1255" s="150">
        <v>0.13204250000000001</v>
      </c>
      <c r="J1255" s="150">
        <v>0.1241355</v>
      </c>
      <c r="K1255" s="56">
        <f t="shared" si="58"/>
        <v>6.3696525168062346E-2</v>
      </c>
      <c r="L1255" s="56">
        <f t="shared" si="59"/>
        <v>0.16074001431610818</v>
      </c>
    </row>
    <row r="1256" spans="1:12" x14ac:dyDescent="0.2">
      <c r="A1256" s="148" t="s">
        <v>1841</v>
      </c>
      <c r="B1256" s="151" t="s">
        <v>43</v>
      </c>
      <c r="C1256" s="148" t="s">
        <v>1870</v>
      </c>
      <c r="D1256" s="148" t="s">
        <v>138</v>
      </c>
      <c r="E1256" s="148" t="s">
        <v>139</v>
      </c>
      <c r="F1256" s="150">
        <v>7.316460000000001E-2</v>
      </c>
      <c r="G1256" s="150">
        <v>1.6547799999999998E-2</v>
      </c>
      <c r="H1256" s="56">
        <f t="shared" si="57"/>
        <v>3.4214094925005147</v>
      </c>
      <c r="I1256" s="150">
        <v>0.12999100000000002</v>
      </c>
      <c r="J1256" s="150">
        <v>2.8319890000000007E-2</v>
      </c>
      <c r="K1256" s="56">
        <f t="shared" si="58"/>
        <v>3.5900955123766369</v>
      </c>
      <c r="L1256" s="56">
        <f t="shared" si="59"/>
        <v>1.7766925535026503</v>
      </c>
    </row>
    <row r="1257" spans="1:12" x14ac:dyDescent="0.2">
      <c r="A1257" s="148" t="s">
        <v>2848</v>
      </c>
      <c r="B1257" s="151" t="s">
        <v>1977</v>
      </c>
      <c r="C1257" s="148" t="s">
        <v>1411</v>
      </c>
      <c r="D1257" s="148" t="s">
        <v>137</v>
      </c>
      <c r="E1257" s="148" t="s">
        <v>139</v>
      </c>
      <c r="F1257" s="150">
        <v>0.29460581000000002</v>
      </c>
      <c r="G1257" s="150">
        <v>0.32784640999999998</v>
      </c>
      <c r="H1257" s="56">
        <f t="shared" si="57"/>
        <v>-0.10139077014752107</v>
      </c>
      <c r="I1257" s="150">
        <v>0.12939419000000002</v>
      </c>
      <c r="J1257" s="150">
        <v>4.8250000000000002E-4</v>
      </c>
      <c r="K1257" s="56" t="str">
        <f t="shared" si="58"/>
        <v/>
      </c>
      <c r="L1257" s="56">
        <f t="shared" si="59"/>
        <v>0.43921126334881178</v>
      </c>
    </row>
    <row r="1258" spans="1:12" x14ac:dyDescent="0.2">
      <c r="A1258" s="151" t="s">
        <v>2303</v>
      </c>
      <c r="B1258" s="151" t="s">
        <v>173</v>
      </c>
      <c r="C1258" s="148" t="s">
        <v>1411</v>
      </c>
      <c r="D1258" s="148" t="s">
        <v>137</v>
      </c>
      <c r="E1258" s="148" t="s">
        <v>464</v>
      </c>
      <c r="F1258" s="150">
        <v>8.4100750000000002E-2</v>
      </c>
      <c r="G1258" s="150">
        <v>3.7903260000000001E-2</v>
      </c>
      <c r="H1258" s="56">
        <f t="shared" si="57"/>
        <v>1.2188262962077667</v>
      </c>
      <c r="I1258" s="150">
        <v>0.1293455</v>
      </c>
      <c r="J1258" s="150">
        <v>0.25520949999999998</v>
      </c>
      <c r="K1258" s="56">
        <f t="shared" si="58"/>
        <v>-0.49317913322192153</v>
      </c>
      <c r="L1258" s="56">
        <f t="shared" si="59"/>
        <v>1.5379827171576947</v>
      </c>
    </row>
    <row r="1259" spans="1:12" x14ac:dyDescent="0.2">
      <c r="A1259" s="148" t="s">
        <v>2578</v>
      </c>
      <c r="B1259" s="151" t="s">
        <v>1680</v>
      </c>
      <c r="C1259" s="148" t="s">
        <v>1410</v>
      </c>
      <c r="D1259" s="148" t="s">
        <v>138</v>
      </c>
      <c r="E1259" s="148" t="s">
        <v>464</v>
      </c>
      <c r="F1259" s="150">
        <v>1.55634472</v>
      </c>
      <c r="G1259" s="150">
        <v>10.07509106</v>
      </c>
      <c r="H1259" s="56">
        <f t="shared" si="57"/>
        <v>-0.8455254934440265</v>
      </c>
      <c r="I1259" s="150">
        <v>0.12888295999999999</v>
      </c>
      <c r="J1259" s="150">
        <v>0.71020758000000006</v>
      </c>
      <c r="K1259" s="56">
        <f t="shared" si="58"/>
        <v>-0.81852776057388743</v>
      </c>
      <c r="L1259" s="56">
        <f t="shared" si="59"/>
        <v>8.2811319589917068E-2</v>
      </c>
    </row>
    <row r="1260" spans="1:12" x14ac:dyDescent="0.2">
      <c r="A1260" s="148" t="s">
        <v>2610</v>
      </c>
      <c r="B1260" s="151" t="s">
        <v>1675</v>
      </c>
      <c r="C1260" s="148" t="s">
        <v>1410</v>
      </c>
      <c r="D1260" s="148" t="s">
        <v>138</v>
      </c>
      <c r="E1260" s="148" t="s">
        <v>139</v>
      </c>
      <c r="F1260" s="150">
        <v>0.92556419999999995</v>
      </c>
      <c r="G1260" s="150">
        <v>4.7803155199999994</v>
      </c>
      <c r="H1260" s="56">
        <f t="shared" si="57"/>
        <v>-0.80638010270920357</v>
      </c>
      <c r="I1260" s="150">
        <v>0.12871099999999999</v>
      </c>
      <c r="J1260" s="150">
        <v>4.29474</v>
      </c>
      <c r="K1260" s="56">
        <f t="shared" si="58"/>
        <v>-0.97003054899714536</v>
      </c>
      <c r="L1260" s="56">
        <f t="shared" si="59"/>
        <v>0.13906220659787835</v>
      </c>
    </row>
    <row r="1261" spans="1:12" x14ac:dyDescent="0.2">
      <c r="A1261" s="148" t="s">
        <v>2831</v>
      </c>
      <c r="B1261" s="151" t="s">
        <v>2173</v>
      </c>
      <c r="C1261" s="148" t="s">
        <v>1663</v>
      </c>
      <c r="D1261" s="148" t="s">
        <v>407</v>
      </c>
      <c r="E1261" s="148" t="s">
        <v>464</v>
      </c>
      <c r="F1261" s="150">
        <v>2.7713720000000001E-2</v>
      </c>
      <c r="G1261" s="150">
        <v>1.6271459999999998E-2</v>
      </c>
      <c r="H1261" s="56">
        <f t="shared" si="57"/>
        <v>0.70321040644170862</v>
      </c>
      <c r="I1261" s="150">
        <v>0.12785830507197291</v>
      </c>
      <c r="J1261" s="150">
        <v>5.5194669688160225E-2</v>
      </c>
      <c r="K1261" s="56">
        <f t="shared" si="58"/>
        <v>1.3164973319769628</v>
      </c>
      <c r="L1261" s="56">
        <f t="shared" si="59"/>
        <v>4.6135381706957022</v>
      </c>
    </row>
    <row r="1262" spans="1:12" x14ac:dyDescent="0.2">
      <c r="A1262" s="148" t="s">
        <v>639</v>
      </c>
      <c r="B1262" s="151" t="s">
        <v>95</v>
      </c>
      <c r="C1262" s="148" t="s">
        <v>1411</v>
      </c>
      <c r="D1262" s="148" t="s">
        <v>137</v>
      </c>
      <c r="E1262" s="148" t="s">
        <v>139</v>
      </c>
      <c r="F1262" s="150">
        <v>1.4815360000000001E-2</v>
      </c>
      <c r="G1262" s="150">
        <v>2.8986720000000001E-2</v>
      </c>
      <c r="H1262" s="56">
        <f t="shared" si="57"/>
        <v>-0.48889146478111356</v>
      </c>
      <c r="I1262" s="150">
        <v>0.12766</v>
      </c>
      <c r="J1262" s="150">
        <v>2.6397500000000001E-2</v>
      </c>
      <c r="K1262" s="56">
        <f t="shared" si="58"/>
        <v>3.8360640212141295</v>
      </c>
      <c r="L1262" s="56">
        <f t="shared" si="59"/>
        <v>8.6167329042291225</v>
      </c>
    </row>
    <row r="1263" spans="1:12" x14ac:dyDescent="0.2">
      <c r="A1263" s="148" t="s">
        <v>1647</v>
      </c>
      <c r="B1263" s="151" t="s">
        <v>538</v>
      </c>
      <c r="C1263" s="148" t="s">
        <v>1411</v>
      </c>
      <c r="D1263" s="148" t="s">
        <v>137</v>
      </c>
      <c r="E1263" s="148" t="s">
        <v>139</v>
      </c>
      <c r="F1263" s="150">
        <v>0.56311708999999999</v>
      </c>
      <c r="G1263" s="150">
        <v>0.63527062000000001</v>
      </c>
      <c r="H1263" s="56">
        <f t="shared" si="57"/>
        <v>-0.11357920188407267</v>
      </c>
      <c r="I1263" s="150">
        <v>0.12263033</v>
      </c>
      <c r="J1263" s="150">
        <v>0.21599076</v>
      </c>
      <c r="K1263" s="56">
        <f t="shared" si="58"/>
        <v>-0.43224270334527282</v>
      </c>
      <c r="L1263" s="56">
        <f t="shared" si="59"/>
        <v>0.21777057059305374</v>
      </c>
    </row>
    <row r="1264" spans="1:12" x14ac:dyDescent="0.2">
      <c r="A1264" s="148" t="s">
        <v>1863</v>
      </c>
      <c r="B1264" s="151" t="s">
        <v>752</v>
      </c>
      <c r="C1264" s="148" t="s">
        <v>1870</v>
      </c>
      <c r="D1264" s="148" t="s">
        <v>407</v>
      </c>
      <c r="E1264" s="148" t="s">
        <v>139</v>
      </c>
      <c r="F1264" s="150">
        <v>9.1574490000000008E-2</v>
      </c>
      <c r="G1264" s="150">
        <v>0.57467172999999994</v>
      </c>
      <c r="H1264" s="56">
        <f t="shared" si="57"/>
        <v>-0.8406490432372582</v>
      </c>
      <c r="I1264" s="150">
        <v>0.12008462423639564</v>
      </c>
      <c r="J1264" s="150">
        <v>2.0669637772147005</v>
      </c>
      <c r="K1264" s="56">
        <f t="shared" si="58"/>
        <v>-0.94190288888457763</v>
      </c>
      <c r="L1264" s="56">
        <f t="shared" si="59"/>
        <v>1.3113327110682858</v>
      </c>
    </row>
    <row r="1265" spans="1:12" x14ac:dyDescent="0.2">
      <c r="A1265" s="148" t="s">
        <v>2885</v>
      </c>
      <c r="B1265" s="151" t="s">
        <v>2003</v>
      </c>
      <c r="C1265" s="148" t="s">
        <v>1411</v>
      </c>
      <c r="D1265" s="148" t="s">
        <v>137</v>
      </c>
      <c r="E1265" s="148" t="s">
        <v>139</v>
      </c>
      <c r="F1265" s="150">
        <v>0.55489491000000002</v>
      </c>
      <c r="G1265" s="150">
        <v>0.37343340999999997</v>
      </c>
      <c r="H1265" s="56">
        <f t="shared" si="57"/>
        <v>0.48592733039071168</v>
      </c>
      <c r="I1265" s="150">
        <v>0.119202</v>
      </c>
      <c r="J1265" s="150">
        <v>0.30648750000000002</v>
      </c>
      <c r="K1265" s="56">
        <f t="shared" si="58"/>
        <v>-0.61107059831151356</v>
      </c>
      <c r="L1265" s="56">
        <f t="shared" si="59"/>
        <v>0.21481905465667364</v>
      </c>
    </row>
    <row r="1266" spans="1:12" x14ac:dyDescent="0.2">
      <c r="A1266" s="151" t="s">
        <v>3560</v>
      </c>
      <c r="B1266" s="151" t="s">
        <v>3561</v>
      </c>
      <c r="C1266" s="148" t="s">
        <v>1411</v>
      </c>
      <c r="D1266" s="148" t="s">
        <v>137</v>
      </c>
      <c r="E1266" s="148" t="s">
        <v>139</v>
      </c>
      <c r="F1266" s="150">
        <v>0.23814336999999999</v>
      </c>
      <c r="G1266" s="150">
        <v>0.18943986999999998</v>
      </c>
      <c r="H1266" s="56">
        <f t="shared" si="57"/>
        <v>0.25709213166161904</v>
      </c>
      <c r="I1266" s="181">
        <v>0.11866350000000001</v>
      </c>
      <c r="J1266" s="181">
        <v>2.0690789999999999</v>
      </c>
      <c r="K1266" s="56">
        <f t="shared" si="58"/>
        <v>-0.94264912069572981</v>
      </c>
      <c r="L1266" s="56">
        <f t="shared" si="59"/>
        <v>0.49828596949812209</v>
      </c>
    </row>
    <row r="1267" spans="1:12" x14ac:dyDescent="0.2">
      <c r="A1267" s="148" t="s">
        <v>1891</v>
      </c>
      <c r="B1267" s="151" t="s">
        <v>1892</v>
      </c>
      <c r="C1267" s="148" t="s">
        <v>1870</v>
      </c>
      <c r="D1267" s="148" t="s">
        <v>407</v>
      </c>
      <c r="E1267" s="148" t="s">
        <v>139</v>
      </c>
      <c r="F1267" s="150">
        <v>5.9321749999999999E-2</v>
      </c>
      <c r="G1267" s="150">
        <v>5.0066099999999995E-2</v>
      </c>
      <c r="H1267" s="56">
        <f t="shared" si="57"/>
        <v>0.18486860370590086</v>
      </c>
      <c r="I1267" s="150">
        <v>0.1186435</v>
      </c>
      <c r="J1267" s="150">
        <v>0.10013219999999999</v>
      </c>
      <c r="K1267" s="56">
        <f t="shared" si="58"/>
        <v>0.18486860370590086</v>
      </c>
      <c r="L1267" s="56">
        <f t="shared" si="59"/>
        <v>2</v>
      </c>
    </row>
    <row r="1268" spans="1:12" x14ac:dyDescent="0.2">
      <c r="A1268" s="148" t="s">
        <v>2695</v>
      </c>
      <c r="B1268" s="151" t="s">
        <v>1134</v>
      </c>
      <c r="C1268" s="148" t="s">
        <v>3404</v>
      </c>
      <c r="D1268" s="148" t="s">
        <v>138</v>
      </c>
      <c r="E1268" s="148" t="s">
        <v>464</v>
      </c>
      <c r="F1268" s="150">
        <v>0.31221147999999999</v>
      </c>
      <c r="G1268" s="150">
        <v>0.15387826999999998</v>
      </c>
      <c r="H1268" s="56">
        <f t="shared" si="57"/>
        <v>1.0289510663201504</v>
      </c>
      <c r="I1268" s="150">
        <v>0.11814</v>
      </c>
      <c r="J1268" s="150">
        <v>0</v>
      </c>
      <c r="K1268" s="56" t="str">
        <f t="shared" si="58"/>
        <v/>
      </c>
      <c r="L1268" s="56">
        <f t="shared" si="59"/>
        <v>0.3783973606607931</v>
      </c>
    </row>
    <row r="1269" spans="1:12" x14ac:dyDescent="0.2">
      <c r="A1269" s="148" t="s">
        <v>2856</v>
      </c>
      <c r="B1269" s="151" t="s">
        <v>2154</v>
      </c>
      <c r="C1269" s="148" t="s">
        <v>1411</v>
      </c>
      <c r="D1269" s="148" t="s">
        <v>137</v>
      </c>
      <c r="E1269" s="148" t="s">
        <v>464</v>
      </c>
      <c r="F1269" s="150">
        <v>2.0084319800000001</v>
      </c>
      <c r="G1269" s="150">
        <v>0.93432804000000003</v>
      </c>
      <c r="H1269" s="56">
        <f t="shared" si="57"/>
        <v>1.1496004551035415</v>
      </c>
      <c r="I1269" s="150">
        <v>0.11807060999999999</v>
      </c>
      <c r="J1269" s="150">
        <v>9.4540870000000013E-2</v>
      </c>
      <c r="K1269" s="56">
        <f t="shared" si="58"/>
        <v>0.24888431849632831</v>
      </c>
      <c r="L1269" s="56">
        <f t="shared" si="59"/>
        <v>5.8787457666353224E-2</v>
      </c>
    </row>
    <row r="1270" spans="1:12" x14ac:dyDescent="0.2">
      <c r="A1270" s="148" t="s">
        <v>2892</v>
      </c>
      <c r="B1270" s="151" t="s">
        <v>1337</v>
      </c>
      <c r="C1270" s="148" t="s">
        <v>1660</v>
      </c>
      <c r="D1270" s="148" t="s">
        <v>137</v>
      </c>
      <c r="E1270" s="148" t="s">
        <v>464</v>
      </c>
      <c r="F1270" s="150">
        <v>0.73028918999999992</v>
      </c>
      <c r="G1270" s="150">
        <v>0.25718721999999999</v>
      </c>
      <c r="H1270" s="56">
        <f t="shared" si="57"/>
        <v>1.8395236357389764</v>
      </c>
      <c r="I1270" s="150">
        <v>0.11790979487307615</v>
      </c>
      <c r="J1270" s="150">
        <v>0.1114368797767452</v>
      </c>
      <c r="K1270" s="56">
        <f t="shared" si="58"/>
        <v>5.8085932675958851E-2</v>
      </c>
      <c r="L1270" s="56">
        <f t="shared" si="59"/>
        <v>0.16145630592324139</v>
      </c>
    </row>
    <row r="1271" spans="1:12" x14ac:dyDescent="0.2">
      <c r="A1271" s="148" t="s">
        <v>1914</v>
      </c>
      <c r="B1271" s="151" t="s">
        <v>809</v>
      </c>
      <c r="C1271" s="148" t="s">
        <v>1412</v>
      </c>
      <c r="D1271" s="148" t="s">
        <v>407</v>
      </c>
      <c r="E1271" s="148" t="s">
        <v>464</v>
      </c>
      <c r="F1271" s="150">
        <v>0.18170407999999999</v>
      </c>
      <c r="G1271" s="150">
        <v>0.16139520000000002</v>
      </c>
      <c r="H1271" s="56">
        <f t="shared" si="57"/>
        <v>0.12583323419779502</v>
      </c>
      <c r="I1271" s="150">
        <v>0.11737104</v>
      </c>
      <c r="J1271" s="150">
        <v>0.87821616000000025</v>
      </c>
      <c r="K1271" s="56">
        <f t="shared" si="58"/>
        <v>-0.86635290336720749</v>
      </c>
      <c r="L1271" s="56">
        <f t="shared" si="59"/>
        <v>0.64594608992819535</v>
      </c>
    </row>
    <row r="1272" spans="1:12" x14ac:dyDescent="0.2">
      <c r="A1272" s="148" t="s">
        <v>2632</v>
      </c>
      <c r="B1272" s="151" t="s">
        <v>1576</v>
      </c>
      <c r="C1272" s="148" t="s">
        <v>1410</v>
      </c>
      <c r="D1272" s="148" t="s">
        <v>137</v>
      </c>
      <c r="E1272" s="148" t="s">
        <v>464</v>
      </c>
      <c r="F1272" s="150">
        <v>0.88858134</v>
      </c>
      <c r="G1272" s="150">
        <v>0.22707964000000003</v>
      </c>
      <c r="H1272" s="56">
        <f t="shared" si="57"/>
        <v>2.9130823881876857</v>
      </c>
      <c r="I1272" s="150">
        <v>0.11397731</v>
      </c>
      <c r="J1272" s="150">
        <v>3.4106700000000004E-2</v>
      </c>
      <c r="K1272" s="56">
        <f t="shared" si="58"/>
        <v>2.3417865111546994</v>
      </c>
      <c r="L1272" s="56">
        <f t="shared" si="59"/>
        <v>0.12826885381140235</v>
      </c>
    </row>
    <row r="1273" spans="1:12" x14ac:dyDescent="0.2">
      <c r="A1273" s="148" t="s">
        <v>2708</v>
      </c>
      <c r="B1273" s="151" t="s">
        <v>1492</v>
      </c>
      <c r="C1273" s="148" t="s">
        <v>1265</v>
      </c>
      <c r="D1273" s="148" t="s">
        <v>138</v>
      </c>
      <c r="E1273" s="148" t="s">
        <v>464</v>
      </c>
      <c r="F1273" s="150">
        <v>5.8341779999999996E-2</v>
      </c>
      <c r="G1273" s="150">
        <v>2.461166E-2</v>
      </c>
      <c r="H1273" s="56">
        <f t="shared" si="57"/>
        <v>1.3704934977973853</v>
      </c>
      <c r="I1273" s="150">
        <v>0.11115658000000002</v>
      </c>
      <c r="J1273" s="150">
        <v>7.8341419999999981E-2</v>
      </c>
      <c r="K1273" s="56">
        <f t="shared" si="58"/>
        <v>0.41887369414544762</v>
      </c>
      <c r="L1273" s="56">
        <f t="shared" si="59"/>
        <v>1.9052654889857668</v>
      </c>
    </row>
    <row r="1274" spans="1:12" x14ac:dyDescent="0.2">
      <c r="A1274" s="148" t="s">
        <v>2672</v>
      </c>
      <c r="B1274" s="151" t="s">
        <v>1124</v>
      </c>
      <c r="C1274" s="148" t="s">
        <v>3404</v>
      </c>
      <c r="D1274" s="148" t="s">
        <v>137</v>
      </c>
      <c r="E1274" s="148" t="s">
        <v>464</v>
      </c>
      <c r="F1274" s="150">
        <v>0.82875568999999993</v>
      </c>
      <c r="G1274" s="150">
        <v>0.85584930000000004</v>
      </c>
      <c r="H1274" s="56">
        <f t="shared" si="57"/>
        <v>-3.1656986808308529E-2</v>
      </c>
      <c r="I1274" s="150">
        <v>0.110582</v>
      </c>
      <c r="J1274" s="150">
        <v>0.21443400000000001</v>
      </c>
      <c r="K1274" s="56">
        <f t="shared" si="58"/>
        <v>-0.48430752585877246</v>
      </c>
      <c r="L1274" s="56">
        <f t="shared" si="59"/>
        <v>0.13343136141846582</v>
      </c>
    </row>
    <row r="1275" spans="1:12" x14ac:dyDescent="0.2">
      <c r="A1275" s="148" t="s">
        <v>2680</v>
      </c>
      <c r="B1275" s="151" t="s">
        <v>225</v>
      </c>
      <c r="C1275" s="148" t="s">
        <v>3404</v>
      </c>
      <c r="D1275" s="148" t="s">
        <v>138</v>
      </c>
      <c r="E1275" s="148" t="s">
        <v>139</v>
      </c>
      <c r="F1275" s="150">
        <v>0.69263031999999991</v>
      </c>
      <c r="G1275" s="150">
        <v>0.66985351000000004</v>
      </c>
      <c r="H1275" s="56">
        <f t="shared" si="57"/>
        <v>3.4002673211341206E-2</v>
      </c>
      <c r="I1275" s="150">
        <v>0.108484</v>
      </c>
      <c r="J1275" s="150">
        <v>1.1115993499999999</v>
      </c>
      <c r="K1275" s="56">
        <f t="shared" si="58"/>
        <v>-0.90240728370343148</v>
      </c>
      <c r="L1275" s="56">
        <f t="shared" si="59"/>
        <v>0.15662612055446837</v>
      </c>
    </row>
    <row r="1276" spans="1:12" x14ac:dyDescent="0.2">
      <c r="A1276" s="151" t="s">
        <v>2972</v>
      </c>
      <c r="B1276" s="151" t="s">
        <v>485</v>
      </c>
      <c r="C1276" s="148" t="s">
        <v>1659</v>
      </c>
      <c r="D1276" s="148" t="s">
        <v>407</v>
      </c>
      <c r="E1276" s="148" t="s">
        <v>139</v>
      </c>
      <c r="F1276" s="150">
        <v>0.43070016999999999</v>
      </c>
      <c r="G1276" s="150">
        <v>0.50353144000000005</v>
      </c>
      <c r="H1276" s="56">
        <f t="shared" si="57"/>
        <v>-0.14464095826866352</v>
      </c>
      <c r="I1276" s="150">
        <v>0.1068755</v>
      </c>
      <c r="J1276" s="150">
        <v>0.38434049999999997</v>
      </c>
      <c r="K1276" s="56">
        <f t="shared" si="58"/>
        <v>-0.72192495976874671</v>
      </c>
      <c r="L1276" s="56">
        <f t="shared" si="59"/>
        <v>0.24814362158250367</v>
      </c>
    </row>
    <row r="1277" spans="1:12" x14ac:dyDescent="0.2">
      <c r="A1277" s="148" t="s">
        <v>1639</v>
      </c>
      <c r="B1277" s="151" t="s">
        <v>1973</v>
      </c>
      <c r="C1277" s="148" t="s">
        <v>1411</v>
      </c>
      <c r="D1277" s="148" t="s">
        <v>137</v>
      </c>
      <c r="E1277" s="148" t="s">
        <v>139</v>
      </c>
      <c r="F1277" s="150">
        <v>0.26796779999999998</v>
      </c>
      <c r="G1277" s="150">
        <v>1.05040259</v>
      </c>
      <c r="H1277" s="56">
        <f t="shared" si="57"/>
        <v>-0.74489038531407281</v>
      </c>
      <c r="I1277" s="150">
        <v>0.105737</v>
      </c>
      <c r="J1277" s="150">
        <v>0.26659349999999998</v>
      </c>
      <c r="K1277" s="56">
        <f t="shared" si="58"/>
        <v>-0.60337742668144578</v>
      </c>
      <c r="L1277" s="56">
        <f t="shared" si="59"/>
        <v>0.39458845428443273</v>
      </c>
    </row>
    <row r="1278" spans="1:12" x14ac:dyDescent="0.2">
      <c r="A1278" s="148" t="s">
        <v>1948</v>
      </c>
      <c r="B1278" s="151" t="s">
        <v>1949</v>
      </c>
      <c r="C1278" s="148" t="s">
        <v>1417</v>
      </c>
      <c r="D1278" s="148" t="s">
        <v>138</v>
      </c>
      <c r="E1278" s="148" t="s">
        <v>464</v>
      </c>
      <c r="F1278" s="150">
        <v>3.9708300000000002E-2</v>
      </c>
      <c r="G1278" s="150">
        <v>0.10407474999999999</v>
      </c>
      <c r="H1278" s="56">
        <f t="shared" si="57"/>
        <v>-0.61846365232681322</v>
      </c>
      <c r="I1278" s="150">
        <v>0.1049144790966394</v>
      </c>
      <c r="J1278" s="150">
        <v>0.19399959432875527</v>
      </c>
      <c r="K1278" s="56">
        <f t="shared" si="58"/>
        <v>-0.45920258514123802</v>
      </c>
      <c r="L1278" s="56">
        <f t="shared" si="59"/>
        <v>2.6421297083138637</v>
      </c>
    </row>
    <row r="1279" spans="1:12" x14ac:dyDescent="0.2">
      <c r="A1279" s="148" t="s">
        <v>2634</v>
      </c>
      <c r="B1279" s="151" t="s">
        <v>1777</v>
      </c>
      <c r="C1279" s="148" t="s">
        <v>1410</v>
      </c>
      <c r="D1279" s="148" t="s">
        <v>137</v>
      </c>
      <c r="E1279" s="148" t="s">
        <v>464</v>
      </c>
      <c r="F1279" s="150">
        <v>0.9140528</v>
      </c>
      <c r="G1279" s="150">
        <v>0.45281659999999996</v>
      </c>
      <c r="H1279" s="56">
        <f t="shared" si="57"/>
        <v>1.0185938413035212</v>
      </c>
      <c r="I1279" s="150">
        <v>0.103936</v>
      </c>
      <c r="J1279" s="150">
        <v>1.0109E-2</v>
      </c>
      <c r="K1279" s="56">
        <f t="shared" si="58"/>
        <v>9.2815313087347917</v>
      </c>
      <c r="L1279" s="56">
        <f t="shared" si="59"/>
        <v>0.11370896735943482</v>
      </c>
    </row>
    <row r="1280" spans="1:12" x14ac:dyDescent="0.2">
      <c r="A1280" s="151" t="s">
        <v>3524</v>
      </c>
      <c r="B1280" s="151" t="s">
        <v>3541</v>
      </c>
      <c r="C1280" s="148" t="s">
        <v>1411</v>
      </c>
      <c r="D1280" s="148" t="s">
        <v>138</v>
      </c>
      <c r="E1280" s="148" t="s">
        <v>139</v>
      </c>
      <c r="F1280" s="150">
        <v>1.4249441299999999</v>
      </c>
      <c r="G1280" s="150">
        <v>0.63246212999999996</v>
      </c>
      <c r="H1280" s="56">
        <f t="shared" si="57"/>
        <v>1.2530109905552762</v>
      </c>
      <c r="I1280" s="181">
        <v>9.9456500000000003E-2</v>
      </c>
      <c r="J1280" s="181">
        <v>2.5602E-2</v>
      </c>
      <c r="K1280" s="56">
        <f t="shared" si="58"/>
        <v>2.8847160378095462</v>
      </c>
      <c r="L1280" s="56">
        <f t="shared" si="59"/>
        <v>6.9796771610968367E-2</v>
      </c>
    </row>
    <row r="1281" spans="1:12" x14ac:dyDescent="0.2">
      <c r="A1281" s="148" t="s">
        <v>2197</v>
      </c>
      <c r="B1281" s="151" t="s">
        <v>2198</v>
      </c>
      <c r="C1281" s="148" t="s">
        <v>422</v>
      </c>
      <c r="D1281" s="148" t="s">
        <v>407</v>
      </c>
      <c r="E1281" s="148" t="s">
        <v>139</v>
      </c>
      <c r="F1281" s="150">
        <v>1.0285219999999999E-2</v>
      </c>
      <c r="G1281" s="150">
        <v>0.20678327999999999</v>
      </c>
      <c r="H1281" s="56">
        <f t="shared" si="57"/>
        <v>-0.95026087215562105</v>
      </c>
      <c r="I1281" s="150">
        <v>9.7178798930963095E-2</v>
      </c>
      <c r="J1281" s="150">
        <v>0.20609558576692802</v>
      </c>
      <c r="K1281" s="56">
        <f t="shared" si="58"/>
        <v>-0.52847704831067133</v>
      </c>
      <c r="L1281" s="56">
        <f t="shared" si="59"/>
        <v>9.4483928327214297</v>
      </c>
    </row>
    <row r="1282" spans="1:12" x14ac:dyDescent="0.2">
      <c r="A1282" s="148" t="s">
        <v>2548</v>
      </c>
      <c r="B1282" s="151" t="s">
        <v>1065</v>
      </c>
      <c r="C1282" s="148" t="s">
        <v>1411</v>
      </c>
      <c r="D1282" s="148" t="s">
        <v>138</v>
      </c>
      <c r="E1282" s="148" t="s">
        <v>464</v>
      </c>
      <c r="F1282" s="150">
        <v>0.46502019999999999</v>
      </c>
      <c r="G1282" s="150">
        <v>0.67408889999999999</v>
      </c>
      <c r="H1282" s="56">
        <f t="shared" si="57"/>
        <v>-0.31015004104058086</v>
      </c>
      <c r="I1282" s="150">
        <v>9.7059570000000012E-2</v>
      </c>
      <c r="J1282" s="150">
        <v>0.35216248999999999</v>
      </c>
      <c r="K1282" s="56">
        <f t="shared" si="58"/>
        <v>-0.72438981221424226</v>
      </c>
      <c r="L1282" s="56">
        <f t="shared" si="59"/>
        <v>0.20872119103643241</v>
      </c>
    </row>
    <row r="1283" spans="1:12" x14ac:dyDescent="0.2">
      <c r="A1283" s="148" t="s">
        <v>2863</v>
      </c>
      <c r="B1283" s="151" t="s">
        <v>2075</v>
      </c>
      <c r="C1283" s="148" t="s">
        <v>1411</v>
      </c>
      <c r="D1283" s="148" t="s">
        <v>137</v>
      </c>
      <c r="E1283" s="148" t="s">
        <v>464</v>
      </c>
      <c r="F1283" s="150">
        <v>0.28749061999999997</v>
      </c>
      <c r="G1283" s="150">
        <v>1.3960123</v>
      </c>
      <c r="H1283" s="56">
        <f t="shared" si="57"/>
        <v>-0.79406297494656752</v>
      </c>
      <c r="I1283" s="150">
        <v>9.4293379999999996E-2</v>
      </c>
      <c r="J1283" s="150">
        <v>0.36674572999999999</v>
      </c>
      <c r="K1283" s="56">
        <f t="shared" si="58"/>
        <v>-0.74289167593035099</v>
      </c>
      <c r="L1283" s="56">
        <f t="shared" si="59"/>
        <v>0.3279876748674444</v>
      </c>
    </row>
    <row r="1284" spans="1:12" x14ac:dyDescent="0.2">
      <c r="A1284" s="148" t="s">
        <v>2707</v>
      </c>
      <c r="B1284" s="151" t="s">
        <v>2460</v>
      </c>
      <c r="C1284" s="148" t="s">
        <v>1265</v>
      </c>
      <c r="D1284" s="148" t="s">
        <v>138</v>
      </c>
      <c r="E1284" s="148" t="s">
        <v>139</v>
      </c>
      <c r="F1284" s="150">
        <v>3.7458970000000001E-2</v>
      </c>
      <c r="G1284" s="150">
        <v>1.388793E-2</v>
      </c>
      <c r="H1284" s="56">
        <f t="shared" si="57"/>
        <v>1.6972320569012087</v>
      </c>
      <c r="I1284" s="150">
        <v>9.1766529999999999E-2</v>
      </c>
      <c r="J1284" s="150">
        <v>0.3283596920869864</v>
      </c>
      <c r="K1284" s="56">
        <f t="shared" si="58"/>
        <v>-0.72053046640179597</v>
      </c>
      <c r="L1284" s="56">
        <f t="shared" si="59"/>
        <v>2.4497878612252286</v>
      </c>
    </row>
    <row r="1285" spans="1:12" x14ac:dyDescent="0.2">
      <c r="A1285" s="148" t="s">
        <v>581</v>
      </c>
      <c r="B1285" s="151" t="s">
        <v>176</v>
      </c>
      <c r="C1285" s="148" t="s">
        <v>1661</v>
      </c>
      <c r="D1285" s="148" t="s">
        <v>138</v>
      </c>
      <c r="E1285" s="148" t="s">
        <v>139</v>
      </c>
      <c r="F1285" s="150">
        <v>0.1862085</v>
      </c>
      <c r="G1285" s="150">
        <v>0.14389937999999999</v>
      </c>
      <c r="H1285" s="56">
        <f t="shared" si="57"/>
        <v>0.29401877895512829</v>
      </c>
      <c r="I1285" s="150">
        <v>9.1159000000000004E-2</v>
      </c>
      <c r="J1285" s="150">
        <v>0.33134200000000003</v>
      </c>
      <c r="K1285" s="56">
        <f t="shared" si="58"/>
        <v>-0.72487942971310604</v>
      </c>
      <c r="L1285" s="56">
        <f t="shared" si="59"/>
        <v>0.48955337699406848</v>
      </c>
    </row>
    <row r="1286" spans="1:12" x14ac:dyDescent="0.2">
      <c r="A1286" s="148" t="s">
        <v>1517</v>
      </c>
      <c r="B1286" s="151" t="s">
        <v>1179</v>
      </c>
      <c r="C1286" s="148" t="s">
        <v>1411</v>
      </c>
      <c r="D1286" s="148" t="s">
        <v>407</v>
      </c>
      <c r="E1286" s="148" t="s">
        <v>139</v>
      </c>
      <c r="F1286" s="150">
        <v>0.16987831</v>
      </c>
      <c r="G1286" s="150">
        <v>7.7977400000000001E-3</v>
      </c>
      <c r="H1286" s="56">
        <f t="shared" si="57"/>
        <v>20.785582745769929</v>
      </c>
      <c r="I1286" s="150">
        <v>8.8367000000000001E-2</v>
      </c>
      <c r="J1286" s="150">
        <v>0</v>
      </c>
      <c r="K1286" s="56" t="str">
        <f t="shared" si="58"/>
        <v/>
      </c>
      <c r="L1286" s="56">
        <f t="shared" si="59"/>
        <v>0.52017823817531506</v>
      </c>
    </row>
    <row r="1287" spans="1:12" x14ac:dyDescent="0.2">
      <c r="A1287" s="148" t="s">
        <v>2921</v>
      </c>
      <c r="B1287" s="151" t="s">
        <v>1571</v>
      </c>
      <c r="C1287" s="148" t="s">
        <v>1660</v>
      </c>
      <c r="D1287" s="148" t="s">
        <v>138</v>
      </c>
      <c r="E1287" s="148" t="s">
        <v>464</v>
      </c>
      <c r="F1287" s="150">
        <v>3.2634E-4</v>
      </c>
      <c r="G1287" s="150">
        <v>0.26367686000000001</v>
      </c>
      <c r="H1287" s="56">
        <f t="shared" ref="H1287:H1350" si="60">IF(ISERROR(F1287/G1287-1),"",IF((F1287/G1287-1)&gt;10000%,"",F1287/G1287-1))</f>
        <v>-0.99876234873245984</v>
      </c>
      <c r="I1287" s="150">
        <v>8.7368000000000001E-2</v>
      </c>
      <c r="J1287" s="150">
        <v>0.38634550000000001</v>
      </c>
      <c r="K1287" s="56">
        <f t="shared" ref="K1287:K1350" si="61">IF(ISERROR(I1287/J1287-1),"",IF((I1287/J1287-1)&gt;10000%,"",I1287/J1287-1))</f>
        <v>-0.77386044356670391</v>
      </c>
      <c r="L1287" s="56" t="str">
        <f t="shared" ref="L1287:L1350" si="62">IF(ISERROR(I1287/F1287),"",IF(I1287/F1287&gt;10000%,"",I1287/F1287))</f>
        <v/>
      </c>
    </row>
    <row r="1288" spans="1:12" x14ac:dyDescent="0.2">
      <c r="A1288" s="148" t="s">
        <v>744</v>
      </c>
      <c r="B1288" s="151" t="s">
        <v>3177</v>
      </c>
      <c r="C1288" s="148" t="s">
        <v>1662</v>
      </c>
      <c r="D1288" s="148" t="s">
        <v>138</v>
      </c>
      <c r="E1288" s="148" t="s">
        <v>139</v>
      </c>
      <c r="F1288" s="150">
        <v>1.9383169999999998E-2</v>
      </c>
      <c r="G1288" s="150">
        <v>8.532399999999999E-3</v>
      </c>
      <c r="H1288" s="56">
        <f t="shared" si="60"/>
        <v>1.2717137030612724</v>
      </c>
      <c r="I1288" s="150">
        <v>8.441994999999998E-2</v>
      </c>
      <c r="J1288" s="150">
        <v>1.7039789999999996E-2</v>
      </c>
      <c r="K1288" s="56">
        <f t="shared" si="61"/>
        <v>3.9542834741507962</v>
      </c>
      <c r="L1288" s="56">
        <f t="shared" si="62"/>
        <v>4.3553221686648769</v>
      </c>
    </row>
    <row r="1289" spans="1:12" x14ac:dyDescent="0.2">
      <c r="A1289" s="148" t="s">
        <v>2625</v>
      </c>
      <c r="B1289" s="151" t="s">
        <v>1736</v>
      </c>
      <c r="C1289" s="148" t="s">
        <v>1410</v>
      </c>
      <c r="D1289" s="148" t="s">
        <v>137</v>
      </c>
      <c r="E1289" s="148" t="s">
        <v>464</v>
      </c>
      <c r="F1289" s="150">
        <v>1.08674092</v>
      </c>
      <c r="G1289" s="150">
        <v>0.33891340000000003</v>
      </c>
      <c r="H1289" s="56">
        <f t="shared" si="60"/>
        <v>2.2065445627112998</v>
      </c>
      <c r="I1289" s="150">
        <v>7.9795000000000005E-2</v>
      </c>
      <c r="J1289" s="150">
        <v>0.164107</v>
      </c>
      <c r="K1289" s="56">
        <f t="shared" si="61"/>
        <v>-0.51376236236114248</v>
      </c>
      <c r="L1289" s="56">
        <f t="shared" si="62"/>
        <v>7.3425964304353247E-2</v>
      </c>
    </row>
    <row r="1290" spans="1:12" x14ac:dyDescent="0.2">
      <c r="A1290" s="148" t="s">
        <v>3138</v>
      </c>
      <c r="B1290" s="151" t="s">
        <v>2525</v>
      </c>
      <c r="C1290" s="148" t="s">
        <v>1870</v>
      </c>
      <c r="D1290" s="148" t="s">
        <v>138</v>
      </c>
      <c r="E1290" s="148" t="s">
        <v>139</v>
      </c>
      <c r="F1290" s="150">
        <v>6.1854999999999994E-4</v>
      </c>
      <c r="G1290" s="150">
        <v>2.3014470000000002E-2</v>
      </c>
      <c r="H1290" s="56">
        <f t="shared" si="60"/>
        <v>-0.97312343060691819</v>
      </c>
      <c r="I1290" s="150">
        <v>7.8640225181237894E-2</v>
      </c>
      <c r="J1290" s="150">
        <v>0.13774433950820775</v>
      </c>
      <c r="K1290" s="56">
        <f t="shared" si="61"/>
        <v>-0.42908561279534851</v>
      </c>
      <c r="L1290" s="56" t="str">
        <f t="shared" si="62"/>
        <v/>
      </c>
    </row>
    <row r="1291" spans="1:12" x14ac:dyDescent="0.2">
      <c r="A1291" s="148" t="s">
        <v>2902</v>
      </c>
      <c r="B1291" s="151" t="s">
        <v>1495</v>
      </c>
      <c r="C1291" s="148" t="s">
        <v>1660</v>
      </c>
      <c r="D1291" s="148" t="s">
        <v>138</v>
      </c>
      <c r="E1291" s="148" t="s">
        <v>139</v>
      </c>
      <c r="F1291" s="150">
        <v>0.12802152999999999</v>
      </c>
      <c r="G1291" s="150">
        <v>8.5103429999999994E-2</v>
      </c>
      <c r="H1291" s="56">
        <f t="shared" si="60"/>
        <v>0.50430517312874468</v>
      </c>
      <c r="I1291" s="150">
        <v>7.8570500000000001E-2</v>
      </c>
      <c r="J1291" s="150">
        <v>7.1346000000000007E-2</v>
      </c>
      <c r="K1291" s="56">
        <f t="shared" si="61"/>
        <v>0.10126005662545889</v>
      </c>
      <c r="L1291" s="56">
        <f t="shared" si="62"/>
        <v>0.61372880014791265</v>
      </c>
    </row>
    <row r="1292" spans="1:12" x14ac:dyDescent="0.2">
      <c r="A1292" s="148" t="s">
        <v>3653</v>
      </c>
      <c r="B1292" s="151" t="s">
        <v>3654</v>
      </c>
      <c r="C1292" s="148" t="s">
        <v>1659</v>
      </c>
      <c r="D1292" s="148" t="s">
        <v>407</v>
      </c>
      <c r="E1292" s="148" t="s">
        <v>464</v>
      </c>
      <c r="F1292" s="150">
        <v>2.7316179999999999E-2</v>
      </c>
      <c r="G1292" s="150">
        <v>0.14016799999999999</v>
      </c>
      <c r="H1292" s="56">
        <f t="shared" si="60"/>
        <v>-0.80511828662747553</v>
      </c>
      <c r="I1292" s="150">
        <v>7.7826519999999996E-2</v>
      </c>
      <c r="J1292" s="150">
        <v>0</v>
      </c>
      <c r="K1292" s="56" t="str">
        <f t="shared" si="61"/>
        <v/>
      </c>
      <c r="L1292" s="56">
        <f t="shared" si="62"/>
        <v>2.8490996910988287</v>
      </c>
    </row>
    <row r="1293" spans="1:12" x14ac:dyDescent="0.2">
      <c r="A1293" s="148" t="s">
        <v>3730</v>
      </c>
      <c r="B1293" s="151" t="s">
        <v>3731</v>
      </c>
      <c r="C1293" s="148" t="s">
        <v>422</v>
      </c>
      <c r="D1293" s="148" t="s">
        <v>407</v>
      </c>
      <c r="E1293" s="148" t="s">
        <v>464</v>
      </c>
      <c r="F1293" s="150">
        <v>1.9210540000000002E-2</v>
      </c>
      <c r="G1293" s="150"/>
      <c r="H1293" s="56" t="str">
        <f t="shared" si="60"/>
        <v/>
      </c>
      <c r="I1293" s="150">
        <v>7.7743640000000003E-2</v>
      </c>
      <c r="J1293" s="150"/>
      <c r="K1293" s="56" t="str">
        <f t="shared" si="61"/>
        <v/>
      </c>
      <c r="L1293" s="56">
        <f t="shared" si="62"/>
        <v>4.0469263227374137</v>
      </c>
    </row>
    <row r="1294" spans="1:12" x14ac:dyDescent="0.2">
      <c r="A1294" s="148" t="s">
        <v>1650</v>
      </c>
      <c r="B1294" s="151" t="s">
        <v>1993</v>
      </c>
      <c r="C1294" s="148" t="s">
        <v>1411</v>
      </c>
      <c r="D1294" s="148" t="s">
        <v>138</v>
      </c>
      <c r="E1294" s="148" t="s">
        <v>464</v>
      </c>
      <c r="F1294" s="150">
        <v>4.1551879999999999E-2</v>
      </c>
      <c r="G1294" s="150">
        <v>3.7468040000000001E-2</v>
      </c>
      <c r="H1294" s="56">
        <f t="shared" si="60"/>
        <v>0.10899529305509437</v>
      </c>
      <c r="I1294" s="150">
        <v>7.4353000000000002E-2</v>
      </c>
      <c r="J1294" s="150">
        <v>0.121589</v>
      </c>
      <c r="K1294" s="56">
        <f t="shared" si="61"/>
        <v>-0.38848909029599721</v>
      </c>
      <c r="L1294" s="56">
        <f t="shared" si="62"/>
        <v>1.7894015866430111</v>
      </c>
    </row>
    <row r="1295" spans="1:12" x14ac:dyDescent="0.2">
      <c r="A1295" s="148" t="s">
        <v>1402</v>
      </c>
      <c r="B1295" s="151" t="s">
        <v>1336</v>
      </c>
      <c r="C1295" s="148" t="s">
        <v>1660</v>
      </c>
      <c r="D1295" s="148" t="s">
        <v>137</v>
      </c>
      <c r="E1295" s="148" t="s">
        <v>464</v>
      </c>
      <c r="F1295" s="150">
        <v>5.1617349999999999E-2</v>
      </c>
      <c r="G1295" s="150">
        <v>7.5238679999999988E-2</v>
      </c>
      <c r="H1295" s="56">
        <f t="shared" si="60"/>
        <v>-0.3139519459937361</v>
      </c>
      <c r="I1295" s="150">
        <v>7.4051000000000006E-2</v>
      </c>
      <c r="J1295" s="150">
        <v>0.13840450000000001</v>
      </c>
      <c r="K1295" s="56">
        <f t="shared" si="61"/>
        <v>-0.4649668182754173</v>
      </c>
      <c r="L1295" s="56">
        <f t="shared" si="62"/>
        <v>1.4346145239924175</v>
      </c>
    </row>
    <row r="1296" spans="1:12" x14ac:dyDescent="0.2">
      <c r="A1296" s="148" t="s">
        <v>2586</v>
      </c>
      <c r="B1296" s="151" t="s">
        <v>133</v>
      </c>
      <c r="C1296" s="148" t="s">
        <v>1410</v>
      </c>
      <c r="D1296" s="148" t="s">
        <v>137</v>
      </c>
      <c r="E1296" s="148" t="s">
        <v>464</v>
      </c>
      <c r="F1296" s="150">
        <v>2.3520423399999997</v>
      </c>
      <c r="G1296" s="150">
        <v>1.4109682400000001</v>
      </c>
      <c r="H1296" s="56">
        <f t="shared" si="60"/>
        <v>0.66697043443018922</v>
      </c>
      <c r="I1296" s="150">
        <v>7.3482000000000006E-2</v>
      </c>
      <c r="J1296" s="150">
        <v>0.15344859</v>
      </c>
      <c r="K1296" s="56">
        <f t="shared" si="61"/>
        <v>-0.5211295196651855</v>
      </c>
      <c r="L1296" s="56">
        <f t="shared" si="62"/>
        <v>3.1241784533521628E-2</v>
      </c>
    </row>
    <row r="1297" spans="1:12" x14ac:dyDescent="0.2">
      <c r="A1297" s="148" t="s">
        <v>1527</v>
      </c>
      <c r="B1297" s="151" t="s">
        <v>1156</v>
      </c>
      <c r="C1297" s="148" t="s">
        <v>1411</v>
      </c>
      <c r="D1297" s="148" t="s">
        <v>138</v>
      </c>
      <c r="E1297" s="148" t="s">
        <v>139</v>
      </c>
      <c r="F1297" s="150">
        <v>0.40391840999999995</v>
      </c>
      <c r="G1297" s="150">
        <v>0.27077805999999999</v>
      </c>
      <c r="H1297" s="56">
        <f t="shared" si="60"/>
        <v>0.49169548670228291</v>
      </c>
      <c r="I1297" s="150">
        <v>7.30465E-2</v>
      </c>
      <c r="J1297" s="150">
        <v>3.2571500000000003E-2</v>
      </c>
      <c r="K1297" s="56">
        <f t="shared" si="61"/>
        <v>1.242650783660562</v>
      </c>
      <c r="L1297" s="56">
        <f t="shared" si="62"/>
        <v>0.18084469088695415</v>
      </c>
    </row>
    <row r="1298" spans="1:12" x14ac:dyDescent="0.2">
      <c r="A1298" s="151" t="s">
        <v>3562</v>
      </c>
      <c r="B1298" s="151" t="s">
        <v>3563</v>
      </c>
      <c r="C1298" s="148" t="s">
        <v>1411</v>
      </c>
      <c r="D1298" s="148" t="s">
        <v>137</v>
      </c>
      <c r="E1298" s="148" t="s">
        <v>139</v>
      </c>
      <c r="F1298" s="150">
        <v>8.1165149999999991E-2</v>
      </c>
      <c r="G1298" s="150">
        <v>7.7910550000000009E-2</v>
      </c>
      <c r="H1298" s="56">
        <f t="shared" si="60"/>
        <v>4.1773546714789944E-2</v>
      </c>
      <c r="I1298" s="181">
        <v>7.1550000000000002E-2</v>
      </c>
      <c r="J1298" s="181">
        <v>0.71432450000000003</v>
      </c>
      <c r="K1298" s="56">
        <f t="shared" si="61"/>
        <v>-0.89983543893566575</v>
      </c>
      <c r="L1298" s="56">
        <f t="shared" si="62"/>
        <v>0.88153597941973871</v>
      </c>
    </row>
    <row r="1299" spans="1:12" x14ac:dyDescent="0.2">
      <c r="A1299" s="148" t="s">
        <v>1750</v>
      </c>
      <c r="B1299" s="151" t="s">
        <v>1751</v>
      </c>
      <c r="C1299" s="148" t="s">
        <v>1563</v>
      </c>
      <c r="D1299" s="148" t="s">
        <v>407</v>
      </c>
      <c r="E1299" s="148" t="s">
        <v>464</v>
      </c>
      <c r="F1299" s="150">
        <v>3.5320669999999998E-2</v>
      </c>
      <c r="G1299" s="150">
        <v>9.2916929999999995E-2</v>
      </c>
      <c r="H1299" s="56">
        <f t="shared" si="60"/>
        <v>-0.61986830602345555</v>
      </c>
      <c r="I1299" s="150">
        <v>7.1502130000000011E-2</v>
      </c>
      <c r="J1299" s="150">
        <v>0.10341139000000003</v>
      </c>
      <c r="K1299" s="56">
        <f t="shared" si="61"/>
        <v>-0.30856620339403629</v>
      </c>
      <c r="L1299" s="56">
        <f t="shared" si="62"/>
        <v>2.0243707155045478</v>
      </c>
    </row>
    <row r="1300" spans="1:12" x14ac:dyDescent="0.2">
      <c r="A1300" s="151" t="s">
        <v>3103</v>
      </c>
      <c r="B1300" s="151" t="s">
        <v>1345</v>
      </c>
      <c r="C1300" s="148" t="s">
        <v>1659</v>
      </c>
      <c r="D1300" s="148" t="s">
        <v>138</v>
      </c>
      <c r="E1300" s="148" t="s">
        <v>139</v>
      </c>
      <c r="F1300" s="150">
        <v>0.59464395999999997</v>
      </c>
      <c r="G1300" s="150">
        <v>0.87040006000000003</v>
      </c>
      <c r="H1300" s="56">
        <f t="shared" si="60"/>
        <v>-0.31681535040335362</v>
      </c>
      <c r="I1300" s="150">
        <v>7.0365499999999997E-2</v>
      </c>
      <c r="J1300" s="150">
        <v>1.54235E-2</v>
      </c>
      <c r="K1300" s="56">
        <f t="shared" si="61"/>
        <v>3.5622264725905275</v>
      </c>
      <c r="L1300" s="56">
        <f t="shared" si="62"/>
        <v>0.11833215290709419</v>
      </c>
    </row>
    <row r="1301" spans="1:12" x14ac:dyDescent="0.2">
      <c r="A1301" s="148" t="s">
        <v>2499</v>
      </c>
      <c r="B1301" s="151" t="s">
        <v>2021</v>
      </c>
      <c r="C1301" s="148" t="s">
        <v>1563</v>
      </c>
      <c r="D1301" s="148" t="s">
        <v>138</v>
      </c>
      <c r="E1301" s="148" t="s">
        <v>139</v>
      </c>
      <c r="F1301" s="150">
        <v>0.70673306999999996</v>
      </c>
      <c r="G1301" s="150">
        <v>1.0815162</v>
      </c>
      <c r="H1301" s="56">
        <f t="shared" si="60"/>
        <v>-0.3465349201426664</v>
      </c>
      <c r="I1301" s="150">
        <v>6.8160499999999999E-2</v>
      </c>
      <c r="J1301" s="150">
        <v>0.19537299999999999</v>
      </c>
      <c r="K1301" s="56">
        <f t="shared" si="61"/>
        <v>-0.65112630711510799</v>
      </c>
      <c r="L1301" s="56">
        <f t="shared" si="62"/>
        <v>9.6444475139673316E-2</v>
      </c>
    </row>
    <row r="1302" spans="1:12" x14ac:dyDescent="0.2">
      <c r="A1302" s="148" t="s">
        <v>2553</v>
      </c>
      <c r="B1302" s="151" t="s">
        <v>2554</v>
      </c>
      <c r="C1302" s="148" t="s">
        <v>1660</v>
      </c>
      <c r="D1302" s="148" t="s">
        <v>137</v>
      </c>
      <c r="E1302" s="148" t="s">
        <v>464</v>
      </c>
      <c r="F1302" s="150">
        <v>0.26373758000000003</v>
      </c>
      <c r="G1302" s="150">
        <v>3.3170309999999995E-2</v>
      </c>
      <c r="H1302" s="56">
        <f t="shared" si="60"/>
        <v>6.9510134213397485</v>
      </c>
      <c r="I1302" s="150">
        <v>6.8077499999999999E-2</v>
      </c>
      <c r="J1302" s="150">
        <v>3.7927000000000002E-2</v>
      </c>
      <c r="K1302" s="56">
        <f t="shared" si="61"/>
        <v>0.79496137316423643</v>
      </c>
      <c r="L1302" s="56">
        <f t="shared" si="62"/>
        <v>0.25812589923665785</v>
      </c>
    </row>
    <row r="1303" spans="1:12" x14ac:dyDescent="0.2">
      <c r="A1303" s="148" t="s">
        <v>1681</v>
      </c>
      <c r="B1303" s="151" t="s">
        <v>1682</v>
      </c>
      <c r="C1303" s="148" t="s">
        <v>1410</v>
      </c>
      <c r="D1303" s="148" t="s">
        <v>138</v>
      </c>
      <c r="E1303" s="148" t="s">
        <v>1871</v>
      </c>
      <c r="F1303" s="150">
        <v>0.28174555000000001</v>
      </c>
      <c r="G1303" s="150">
        <v>1.7900130000000001</v>
      </c>
      <c r="H1303" s="56">
        <f t="shared" si="60"/>
        <v>-0.84260139451501193</v>
      </c>
      <c r="I1303" s="150">
        <v>6.7741849999999992E-2</v>
      </c>
      <c r="J1303" s="150">
        <v>5.0565000000000002E-3</v>
      </c>
      <c r="K1303" s="56">
        <f t="shared" si="61"/>
        <v>12.396984079897161</v>
      </c>
      <c r="L1303" s="56">
        <f t="shared" si="62"/>
        <v>0.24043627308399365</v>
      </c>
    </row>
    <row r="1304" spans="1:12" x14ac:dyDescent="0.2">
      <c r="A1304" s="148" t="s">
        <v>719</v>
      </c>
      <c r="B1304" s="151" t="s">
        <v>483</v>
      </c>
      <c r="C1304" s="148" t="s">
        <v>1410</v>
      </c>
      <c r="D1304" s="148" t="s">
        <v>137</v>
      </c>
      <c r="E1304" s="148" t="s">
        <v>1871</v>
      </c>
      <c r="F1304" s="150">
        <v>0.44856076</v>
      </c>
      <c r="G1304" s="150">
        <v>0.23081528000000001</v>
      </c>
      <c r="H1304" s="56">
        <f t="shared" si="60"/>
        <v>0.94337549923038022</v>
      </c>
      <c r="I1304" s="150">
        <v>6.7046999999999995E-2</v>
      </c>
      <c r="J1304" s="150">
        <v>7.3315500000000006E-2</v>
      </c>
      <c r="K1304" s="56">
        <f t="shared" si="61"/>
        <v>-8.5500337582093966E-2</v>
      </c>
      <c r="L1304" s="56">
        <f t="shared" si="62"/>
        <v>0.14947138933864834</v>
      </c>
    </row>
    <row r="1305" spans="1:12" x14ac:dyDescent="0.2">
      <c r="A1305" s="148" t="s">
        <v>2604</v>
      </c>
      <c r="B1305" s="151" t="s">
        <v>1674</v>
      </c>
      <c r="C1305" s="148" t="s">
        <v>1410</v>
      </c>
      <c r="D1305" s="148" t="s">
        <v>138</v>
      </c>
      <c r="E1305" s="148" t="s">
        <v>139</v>
      </c>
      <c r="F1305" s="150">
        <v>0.43543423999999997</v>
      </c>
      <c r="G1305" s="150">
        <v>0.13219883999999998</v>
      </c>
      <c r="H1305" s="56">
        <f t="shared" si="60"/>
        <v>2.2937826080773478</v>
      </c>
      <c r="I1305" s="150">
        <v>6.6700999999999996E-2</v>
      </c>
      <c r="J1305" s="150">
        <v>0.113653</v>
      </c>
      <c r="K1305" s="56">
        <f t="shared" si="61"/>
        <v>-0.41311711965368281</v>
      </c>
      <c r="L1305" s="56">
        <f t="shared" si="62"/>
        <v>0.15318271709638637</v>
      </c>
    </row>
    <row r="1306" spans="1:12" x14ac:dyDescent="0.2">
      <c r="A1306" s="148" t="s">
        <v>3703</v>
      </c>
      <c r="B1306" s="151" t="s">
        <v>3704</v>
      </c>
      <c r="C1306" s="148" t="s">
        <v>1411</v>
      </c>
      <c r="D1306" s="148" t="s">
        <v>138</v>
      </c>
      <c r="E1306" s="148" t="s">
        <v>139</v>
      </c>
      <c r="F1306" s="150">
        <v>0.29159840999999997</v>
      </c>
      <c r="G1306" s="150">
        <v>2.9772239200000001</v>
      </c>
      <c r="H1306" s="56">
        <f t="shared" si="60"/>
        <v>-0.90205694370479195</v>
      </c>
      <c r="I1306" s="150">
        <v>6.646668E-2</v>
      </c>
      <c r="J1306" s="150">
        <v>0</v>
      </c>
      <c r="K1306" s="56" t="str">
        <f t="shared" si="61"/>
        <v/>
      </c>
      <c r="L1306" s="56">
        <f t="shared" si="62"/>
        <v>0.22793910296012934</v>
      </c>
    </row>
    <row r="1307" spans="1:12" x14ac:dyDescent="0.2">
      <c r="A1307" s="148" t="s">
        <v>825</v>
      </c>
      <c r="B1307" s="151" t="s">
        <v>127</v>
      </c>
      <c r="C1307" s="148" t="s">
        <v>1410</v>
      </c>
      <c r="D1307" s="148" t="s">
        <v>137</v>
      </c>
      <c r="E1307" s="148" t="s">
        <v>464</v>
      </c>
      <c r="F1307" s="150">
        <v>0.43318254</v>
      </c>
      <c r="G1307" s="150">
        <v>0.47195226000000001</v>
      </c>
      <c r="H1307" s="56">
        <f t="shared" si="60"/>
        <v>-8.2147546025100104E-2</v>
      </c>
      <c r="I1307" s="150">
        <v>6.6105999999999998E-2</v>
      </c>
      <c r="J1307" s="150">
        <v>4.2548000000000002E-2</v>
      </c>
      <c r="K1307" s="56">
        <f t="shared" si="61"/>
        <v>0.55368054902698116</v>
      </c>
      <c r="L1307" s="56">
        <f t="shared" si="62"/>
        <v>0.15260541202791783</v>
      </c>
    </row>
    <row r="1308" spans="1:12" x14ac:dyDescent="0.2">
      <c r="A1308" s="148" t="s">
        <v>2601</v>
      </c>
      <c r="B1308" s="151" t="s">
        <v>1700</v>
      </c>
      <c r="C1308" s="148" t="s">
        <v>1410</v>
      </c>
      <c r="D1308" s="148" t="s">
        <v>137</v>
      </c>
      <c r="E1308" s="148" t="s">
        <v>464</v>
      </c>
      <c r="F1308" s="150">
        <v>0.19321611</v>
      </c>
      <c r="G1308" s="150">
        <v>0.18590832000000002</v>
      </c>
      <c r="H1308" s="56">
        <f t="shared" si="60"/>
        <v>3.9308568868784199E-2</v>
      </c>
      <c r="I1308" s="150">
        <v>6.5834000000000004E-2</v>
      </c>
      <c r="J1308" s="150">
        <v>4.7239000000000003E-2</v>
      </c>
      <c r="K1308" s="56">
        <f t="shared" si="61"/>
        <v>0.39363661381485637</v>
      </c>
      <c r="L1308" s="56">
        <f t="shared" si="62"/>
        <v>0.34072728200562574</v>
      </c>
    </row>
    <row r="1309" spans="1:12" x14ac:dyDescent="0.2">
      <c r="A1309" s="148" t="s">
        <v>2830</v>
      </c>
      <c r="B1309" s="151" t="s">
        <v>2172</v>
      </c>
      <c r="C1309" s="148" t="s">
        <v>1663</v>
      </c>
      <c r="D1309" s="148" t="s">
        <v>407</v>
      </c>
      <c r="E1309" s="148" t="s">
        <v>139</v>
      </c>
      <c r="F1309" s="150">
        <v>2.8619740000000001E-2</v>
      </c>
      <c r="G1309" s="150">
        <v>1.0160219999999999E-2</v>
      </c>
      <c r="H1309" s="56">
        <f t="shared" si="60"/>
        <v>1.8168425486849697</v>
      </c>
      <c r="I1309" s="150">
        <v>6.4561830000000001E-2</v>
      </c>
      <c r="J1309" s="150">
        <v>1.738379E-2</v>
      </c>
      <c r="K1309" s="56">
        <f t="shared" si="61"/>
        <v>2.713909912625498</v>
      </c>
      <c r="L1309" s="56">
        <f t="shared" si="62"/>
        <v>2.2558496338541159</v>
      </c>
    </row>
    <row r="1310" spans="1:12" x14ac:dyDescent="0.2">
      <c r="A1310" s="148" t="s">
        <v>722</v>
      </c>
      <c r="B1310" s="151" t="s">
        <v>40</v>
      </c>
      <c r="C1310" s="148" t="s">
        <v>1410</v>
      </c>
      <c r="D1310" s="148" t="s">
        <v>137</v>
      </c>
      <c r="E1310" s="148" t="s">
        <v>464</v>
      </c>
      <c r="F1310" s="150">
        <v>0.64012142000000005</v>
      </c>
      <c r="G1310" s="150">
        <v>2.2968356600000002</v>
      </c>
      <c r="H1310" s="56">
        <f t="shared" si="60"/>
        <v>-0.72130290767080829</v>
      </c>
      <c r="I1310" s="150">
        <v>6.2606200000000001E-2</v>
      </c>
      <c r="J1310" s="150">
        <v>2.4844000000000001E-2</v>
      </c>
      <c r="K1310" s="56">
        <f t="shared" si="61"/>
        <v>1.5199726292062468</v>
      </c>
      <c r="L1310" s="56">
        <f t="shared" si="62"/>
        <v>9.7803632317131323E-2</v>
      </c>
    </row>
    <row r="1311" spans="1:12" x14ac:dyDescent="0.2">
      <c r="A1311" s="148" t="s">
        <v>2628</v>
      </c>
      <c r="B1311" s="151" t="s">
        <v>1775</v>
      </c>
      <c r="C1311" s="148" t="s">
        <v>1410</v>
      </c>
      <c r="D1311" s="148" t="s">
        <v>137</v>
      </c>
      <c r="E1311" s="148" t="s">
        <v>464</v>
      </c>
      <c r="F1311" s="150">
        <v>0.44376341999999996</v>
      </c>
      <c r="G1311" s="150">
        <v>0.36804778000000005</v>
      </c>
      <c r="H1311" s="56">
        <f t="shared" si="60"/>
        <v>0.20572231138033192</v>
      </c>
      <c r="I1311" s="150">
        <v>6.1214499999999998E-2</v>
      </c>
      <c r="J1311" s="150">
        <v>6.1266000000000001E-2</v>
      </c>
      <c r="K1311" s="56">
        <f t="shared" si="61"/>
        <v>-8.4059674207559443E-4</v>
      </c>
      <c r="L1311" s="56">
        <f t="shared" si="62"/>
        <v>0.13794399727674717</v>
      </c>
    </row>
    <row r="1312" spans="1:12" x14ac:dyDescent="0.2">
      <c r="A1312" s="151" t="s">
        <v>3325</v>
      </c>
      <c r="B1312" s="151" t="s">
        <v>3326</v>
      </c>
      <c r="C1312" s="148" t="s">
        <v>1660</v>
      </c>
      <c r="D1312" s="148" t="s">
        <v>137</v>
      </c>
      <c r="E1312" s="148" t="s">
        <v>464</v>
      </c>
      <c r="F1312" s="150">
        <v>1.9463999999999999E-2</v>
      </c>
      <c r="G1312" s="150">
        <v>0</v>
      </c>
      <c r="H1312" s="56" t="str">
        <f t="shared" si="60"/>
        <v/>
      </c>
      <c r="I1312" s="181">
        <v>5.8397999999999999E-2</v>
      </c>
      <c r="J1312" s="181">
        <v>0</v>
      </c>
      <c r="K1312" s="56" t="str">
        <f t="shared" si="61"/>
        <v/>
      </c>
      <c r="L1312" s="56">
        <f t="shared" si="62"/>
        <v>3.0003082614056722</v>
      </c>
    </row>
    <row r="1313" spans="1:12" x14ac:dyDescent="0.2">
      <c r="A1313" s="148" t="s">
        <v>1393</v>
      </c>
      <c r="B1313" s="151" t="s">
        <v>1339</v>
      </c>
      <c r="C1313" s="148" t="s">
        <v>1660</v>
      </c>
      <c r="D1313" s="148" t="s">
        <v>138</v>
      </c>
      <c r="E1313" s="148" t="s">
        <v>464</v>
      </c>
      <c r="F1313" s="150">
        <v>0</v>
      </c>
      <c r="G1313" s="150">
        <v>0</v>
      </c>
      <c r="H1313" s="56" t="str">
        <f t="shared" si="60"/>
        <v/>
      </c>
      <c r="I1313" s="150">
        <v>5.5410500000000001E-2</v>
      </c>
      <c r="J1313" s="150">
        <v>0.96488200000000002</v>
      </c>
      <c r="K1313" s="56">
        <f t="shared" si="61"/>
        <v>-0.94257277055639965</v>
      </c>
      <c r="L1313" s="56" t="str">
        <f t="shared" si="62"/>
        <v/>
      </c>
    </row>
    <row r="1314" spans="1:12" x14ac:dyDescent="0.2">
      <c r="A1314" s="148" t="s">
        <v>1099</v>
      </c>
      <c r="B1314" s="151" t="s">
        <v>3175</v>
      </c>
      <c r="C1314" s="148" t="s">
        <v>1662</v>
      </c>
      <c r="D1314" s="148" t="s">
        <v>138</v>
      </c>
      <c r="E1314" s="148" t="s">
        <v>139</v>
      </c>
      <c r="F1314" s="150">
        <v>2.2384520000000001E-2</v>
      </c>
      <c r="G1314" s="150">
        <v>0.37033041999999999</v>
      </c>
      <c r="H1314" s="56">
        <f t="shared" si="60"/>
        <v>-0.93955527606940847</v>
      </c>
      <c r="I1314" s="150">
        <v>5.4851937348786059E-2</v>
      </c>
      <c r="J1314" s="150">
        <v>0.93317438678829023</v>
      </c>
      <c r="K1314" s="56">
        <f t="shared" si="61"/>
        <v>-0.94122005690965205</v>
      </c>
      <c r="L1314" s="56">
        <f t="shared" si="62"/>
        <v>2.4504406325793924</v>
      </c>
    </row>
    <row r="1315" spans="1:12" x14ac:dyDescent="0.2">
      <c r="A1315" s="148" t="s">
        <v>1762</v>
      </c>
      <c r="B1315" s="151" t="s">
        <v>1763</v>
      </c>
      <c r="C1315" s="148" t="s">
        <v>1566</v>
      </c>
      <c r="D1315" s="148" t="s">
        <v>138</v>
      </c>
      <c r="E1315" s="148" t="s">
        <v>464</v>
      </c>
      <c r="F1315" s="150">
        <v>2.4552000000000001E-2</v>
      </c>
      <c r="G1315" s="150">
        <v>0</v>
      </c>
      <c r="H1315" s="56" t="str">
        <f t="shared" si="60"/>
        <v/>
      </c>
      <c r="I1315" s="150">
        <v>4.9104000000000002E-2</v>
      </c>
      <c r="J1315" s="150">
        <v>0</v>
      </c>
      <c r="K1315" s="56" t="str">
        <f t="shared" si="61"/>
        <v/>
      </c>
      <c r="L1315" s="56">
        <f t="shared" si="62"/>
        <v>2</v>
      </c>
    </row>
    <row r="1316" spans="1:12" x14ac:dyDescent="0.2">
      <c r="A1316" s="148" t="s">
        <v>704</v>
      </c>
      <c r="B1316" s="151" t="s">
        <v>229</v>
      </c>
      <c r="C1316" s="148" t="s">
        <v>1661</v>
      </c>
      <c r="D1316" s="148" t="s">
        <v>138</v>
      </c>
      <c r="E1316" s="148" t="s">
        <v>139</v>
      </c>
      <c r="F1316" s="150">
        <v>1.11133233</v>
      </c>
      <c r="G1316" s="150">
        <v>1.3915496999999999</v>
      </c>
      <c r="H1316" s="56">
        <f t="shared" si="60"/>
        <v>-0.20137072358967845</v>
      </c>
      <c r="I1316" s="150">
        <v>4.5719000000000003E-2</v>
      </c>
      <c r="J1316" s="150">
        <v>1.0090892999999999</v>
      </c>
      <c r="K1316" s="56">
        <f t="shared" si="61"/>
        <v>-0.95469281063628364</v>
      </c>
      <c r="L1316" s="56">
        <f t="shared" si="62"/>
        <v>4.1138909366561852E-2</v>
      </c>
    </row>
    <row r="1317" spans="1:12" x14ac:dyDescent="0.2">
      <c r="A1317" s="148" t="s">
        <v>1889</v>
      </c>
      <c r="B1317" s="151" t="s">
        <v>1890</v>
      </c>
      <c r="C1317" s="148" t="s">
        <v>1870</v>
      </c>
      <c r="D1317" s="148" t="s">
        <v>407</v>
      </c>
      <c r="E1317" s="148" t="s">
        <v>139</v>
      </c>
      <c r="F1317" s="150">
        <v>1.5063200000000001E-2</v>
      </c>
      <c r="G1317" s="150">
        <v>2.324818E-2</v>
      </c>
      <c r="H1317" s="56">
        <f t="shared" si="60"/>
        <v>-0.35206971040313695</v>
      </c>
      <c r="I1317" s="150">
        <v>4.5189600000000003E-2</v>
      </c>
      <c r="J1317" s="150">
        <v>0.38433192999999999</v>
      </c>
      <c r="K1317" s="56">
        <f t="shared" si="61"/>
        <v>-0.88242038594087147</v>
      </c>
      <c r="L1317" s="56">
        <f t="shared" si="62"/>
        <v>3</v>
      </c>
    </row>
    <row r="1318" spans="1:12" x14ac:dyDescent="0.2">
      <c r="A1318" s="148" t="s">
        <v>2042</v>
      </c>
      <c r="B1318" s="151" t="s">
        <v>2043</v>
      </c>
      <c r="C1318" s="148" t="s">
        <v>1411</v>
      </c>
      <c r="D1318" s="148" t="s">
        <v>137</v>
      </c>
      <c r="E1318" s="148" t="s">
        <v>464</v>
      </c>
      <c r="F1318" s="150">
        <v>2.9487042699999999</v>
      </c>
      <c r="G1318" s="150">
        <v>1.4797758999999999</v>
      </c>
      <c r="H1318" s="56">
        <f t="shared" si="60"/>
        <v>0.9926694778581</v>
      </c>
      <c r="I1318" s="150">
        <v>4.4978999999999998E-2</v>
      </c>
      <c r="J1318" s="150">
        <v>4.1115100000000002E-2</v>
      </c>
      <c r="K1318" s="56">
        <f t="shared" si="61"/>
        <v>9.3977638385897011E-2</v>
      </c>
      <c r="L1318" s="56">
        <f t="shared" si="62"/>
        <v>1.5253818586561751E-2</v>
      </c>
    </row>
    <row r="1319" spans="1:12" x14ac:dyDescent="0.2">
      <c r="A1319" s="148" t="s">
        <v>3687</v>
      </c>
      <c r="B1319" s="151" t="s">
        <v>3688</v>
      </c>
      <c r="C1319" s="148" t="s">
        <v>1411</v>
      </c>
      <c r="D1319" s="148" t="s">
        <v>137</v>
      </c>
      <c r="E1319" s="148" t="s">
        <v>139</v>
      </c>
      <c r="F1319" s="150">
        <v>6.6842810000000003E-2</v>
      </c>
      <c r="G1319" s="150">
        <v>4.8363E-3</v>
      </c>
      <c r="H1319" s="56">
        <f t="shared" si="60"/>
        <v>12.821063623017597</v>
      </c>
      <c r="I1319" s="150">
        <v>4.3381130000000004E-2</v>
      </c>
      <c r="J1319" s="150">
        <v>0</v>
      </c>
      <c r="K1319" s="56" t="str">
        <f t="shared" si="61"/>
        <v/>
      </c>
      <c r="L1319" s="56">
        <f t="shared" si="62"/>
        <v>0.64900218886668593</v>
      </c>
    </row>
    <row r="1320" spans="1:12" x14ac:dyDescent="0.2">
      <c r="A1320" s="148" t="s">
        <v>1818</v>
      </c>
      <c r="B1320" s="151" t="s">
        <v>182</v>
      </c>
      <c r="C1320" s="148" t="s">
        <v>1870</v>
      </c>
      <c r="D1320" s="148" t="s">
        <v>137</v>
      </c>
      <c r="E1320" s="148" t="s">
        <v>464</v>
      </c>
      <c r="F1320" s="150">
        <v>3.7069160000000004E-2</v>
      </c>
      <c r="G1320" s="150">
        <v>5.8822670000000001E-2</v>
      </c>
      <c r="H1320" s="56">
        <f t="shared" si="60"/>
        <v>-0.36981507299821648</v>
      </c>
      <c r="I1320" s="150">
        <v>4.3170800000000009E-2</v>
      </c>
      <c r="J1320" s="150">
        <v>8.9272909999999983E-2</v>
      </c>
      <c r="K1320" s="56">
        <f t="shared" si="61"/>
        <v>-0.51641769042814878</v>
      </c>
      <c r="L1320" s="56">
        <f t="shared" si="62"/>
        <v>1.1646015178115718</v>
      </c>
    </row>
    <row r="1321" spans="1:12" x14ac:dyDescent="0.2">
      <c r="A1321" s="148" t="s">
        <v>3665</v>
      </c>
      <c r="B1321" s="151" t="s">
        <v>3666</v>
      </c>
      <c r="C1321" s="148" t="s">
        <v>1411</v>
      </c>
      <c r="D1321" s="148" t="s">
        <v>138</v>
      </c>
      <c r="E1321" s="148" t="s">
        <v>139</v>
      </c>
      <c r="F1321" s="150">
        <v>4.3447329999999999E-2</v>
      </c>
      <c r="G1321" s="150">
        <v>0.48289968</v>
      </c>
      <c r="H1321" s="56">
        <f t="shared" si="60"/>
        <v>-0.91002824851737318</v>
      </c>
      <c r="I1321" s="150">
        <v>4.2822059999999995E-2</v>
      </c>
      <c r="J1321" s="150">
        <v>1.5225250000000001E-2</v>
      </c>
      <c r="K1321" s="56">
        <f t="shared" si="61"/>
        <v>1.8125685949327592</v>
      </c>
      <c r="L1321" s="56">
        <f t="shared" si="62"/>
        <v>0.98560855177982154</v>
      </c>
    </row>
    <row r="1322" spans="1:12" x14ac:dyDescent="0.2">
      <c r="A1322" s="148" t="s">
        <v>1408</v>
      </c>
      <c r="B1322" s="151" t="s">
        <v>937</v>
      </c>
      <c r="C1322" s="148" t="s">
        <v>1660</v>
      </c>
      <c r="D1322" s="148" t="s">
        <v>138</v>
      </c>
      <c r="E1322" s="148" t="s">
        <v>464</v>
      </c>
      <c r="F1322" s="150">
        <v>0.13574806</v>
      </c>
      <c r="G1322" s="150">
        <v>5.3282860000000001E-2</v>
      </c>
      <c r="H1322" s="56">
        <f t="shared" si="60"/>
        <v>1.5476871924667708</v>
      </c>
      <c r="I1322" s="150">
        <v>4.2601E-2</v>
      </c>
      <c r="J1322" s="150">
        <v>5.3178499999999997E-2</v>
      </c>
      <c r="K1322" s="56">
        <f t="shared" si="61"/>
        <v>-0.19890557274086329</v>
      </c>
      <c r="L1322" s="56">
        <f t="shared" si="62"/>
        <v>0.31382400602999411</v>
      </c>
    </row>
    <row r="1323" spans="1:12" x14ac:dyDescent="0.2">
      <c r="A1323" s="148" t="s">
        <v>3699</v>
      </c>
      <c r="B1323" s="151" t="s">
        <v>3700</v>
      </c>
      <c r="C1323" s="148" t="s">
        <v>1411</v>
      </c>
      <c r="D1323" s="148" t="s">
        <v>138</v>
      </c>
      <c r="E1323" s="148" t="s">
        <v>139</v>
      </c>
      <c r="F1323" s="150">
        <v>0.70266896999999995</v>
      </c>
      <c r="G1323" s="150">
        <v>4.4156399999999998E-2</v>
      </c>
      <c r="H1323" s="56">
        <f t="shared" si="60"/>
        <v>14.913185178139521</v>
      </c>
      <c r="I1323" s="150">
        <v>4.1721910000000001E-2</v>
      </c>
      <c r="J1323" s="150">
        <v>0</v>
      </c>
      <c r="K1323" s="56" t="str">
        <f t="shared" si="61"/>
        <v/>
      </c>
      <c r="L1323" s="56">
        <f t="shared" si="62"/>
        <v>5.9376337623105804E-2</v>
      </c>
    </row>
    <row r="1324" spans="1:12" x14ac:dyDescent="0.2">
      <c r="A1324" s="148" t="s">
        <v>2587</v>
      </c>
      <c r="B1324" s="151" t="s">
        <v>918</v>
      </c>
      <c r="C1324" s="148" t="s">
        <v>1410</v>
      </c>
      <c r="D1324" s="148" t="s">
        <v>137</v>
      </c>
      <c r="E1324" s="148" t="s">
        <v>1871</v>
      </c>
      <c r="F1324" s="150">
        <v>9.7247759999999989E-2</v>
      </c>
      <c r="G1324" s="150">
        <v>0.13697670000000001</v>
      </c>
      <c r="H1324" s="56">
        <f t="shared" si="60"/>
        <v>-0.2900415910151144</v>
      </c>
      <c r="I1324" s="150">
        <v>4.1570000000000003E-2</v>
      </c>
      <c r="J1324" s="150">
        <v>3.0279999999999999E-3</v>
      </c>
      <c r="K1324" s="56">
        <f t="shared" si="61"/>
        <v>12.728533685601059</v>
      </c>
      <c r="L1324" s="56">
        <f t="shared" si="62"/>
        <v>0.42746485883068164</v>
      </c>
    </row>
    <row r="1325" spans="1:12" x14ac:dyDescent="0.2">
      <c r="A1325" s="148" t="s">
        <v>566</v>
      </c>
      <c r="B1325" s="151" t="s">
        <v>499</v>
      </c>
      <c r="C1325" s="148" t="s">
        <v>454</v>
      </c>
      <c r="D1325" s="148" t="s">
        <v>137</v>
      </c>
      <c r="E1325" s="148" t="s">
        <v>464</v>
      </c>
      <c r="F1325" s="150">
        <v>0.16683520999999998</v>
      </c>
      <c r="G1325" s="150">
        <v>0.26252487000000002</v>
      </c>
      <c r="H1325" s="56">
        <f t="shared" si="60"/>
        <v>-0.36449750456023478</v>
      </c>
      <c r="I1325" s="150">
        <v>4.0020500000000001E-2</v>
      </c>
      <c r="J1325" s="150">
        <v>6.1128500000000002E-2</v>
      </c>
      <c r="K1325" s="56">
        <f t="shared" si="61"/>
        <v>-0.34530538128696109</v>
      </c>
      <c r="L1325" s="56">
        <f t="shared" si="62"/>
        <v>0.23988041852795944</v>
      </c>
    </row>
    <row r="1326" spans="1:12" x14ac:dyDescent="0.2">
      <c r="A1326" s="148" t="s">
        <v>3667</v>
      </c>
      <c r="B1326" s="151" t="s">
        <v>3668</v>
      </c>
      <c r="C1326" s="148" t="s">
        <v>1411</v>
      </c>
      <c r="D1326" s="148" t="s">
        <v>138</v>
      </c>
      <c r="E1326" s="148" t="s">
        <v>139</v>
      </c>
      <c r="F1326" s="150">
        <v>0.1938493</v>
      </c>
      <c r="G1326" s="150">
        <v>0.99417306000000005</v>
      </c>
      <c r="H1326" s="56">
        <f t="shared" si="60"/>
        <v>-0.80501453137344114</v>
      </c>
      <c r="I1326" s="150">
        <v>3.8395909999999998E-2</v>
      </c>
      <c r="J1326" s="150">
        <v>1.9000000000000001E-4</v>
      </c>
      <c r="K1326" s="56" t="str">
        <f t="shared" si="61"/>
        <v/>
      </c>
      <c r="L1326" s="56">
        <f t="shared" si="62"/>
        <v>0.19807092416634983</v>
      </c>
    </row>
    <row r="1327" spans="1:12" x14ac:dyDescent="0.2">
      <c r="A1327" s="148" t="s">
        <v>1671</v>
      </c>
      <c r="B1327" s="151" t="s">
        <v>1672</v>
      </c>
      <c r="C1327" s="148" t="s">
        <v>3404</v>
      </c>
      <c r="D1327" s="148" t="s">
        <v>138</v>
      </c>
      <c r="E1327" s="148" t="s">
        <v>464</v>
      </c>
      <c r="F1327" s="150">
        <v>0.17372165000000001</v>
      </c>
      <c r="G1327" s="150">
        <v>0.1396433</v>
      </c>
      <c r="H1327" s="56">
        <f t="shared" si="60"/>
        <v>0.24403856110533062</v>
      </c>
      <c r="I1327" s="150">
        <v>3.6832860000000002E-2</v>
      </c>
      <c r="J1327" s="150">
        <v>3.2304999999999999E-3</v>
      </c>
      <c r="K1327" s="56">
        <f t="shared" si="61"/>
        <v>10.401597275963475</v>
      </c>
      <c r="L1327" s="56">
        <f t="shared" si="62"/>
        <v>0.21202227816740171</v>
      </c>
    </row>
    <row r="1328" spans="1:12" x14ac:dyDescent="0.2">
      <c r="A1328" s="148" t="s">
        <v>1546</v>
      </c>
      <c r="B1328" s="151" t="s">
        <v>288</v>
      </c>
      <c r="C1328" s="148" t="s">
        <v>1411</v>
      </c>
      <c r="D1328" s="148" t="s">
        <v>137</v>
      </c>
      <c r="E1328" s="148" t="s">
        <v>464</v>
      </c>
      <c r="F1328" s="150">
        <v>0.14358497000000001</v>
      </c>
      <c r="G1328" s="150">
        <v>0.20617969</v>
      </c>
      <c r="H1328" s="56">
        <f t="shared" si="60"/>
        <v>-0.30359304546437138</v>
      </c>
      <c r="I1328" s="150">
        <v>3.6615000000000002E-2</v>
      </c>
      <c r="J1328" s="150">
        <v>3.1973000000000001E-2</v>
      </c>
      <c r="K1328" s="56">
        <f t="shared" si="61"/>
        <v>0.1451849998436181</v>
      </c>
      <c r="L1328" s="56">
        <f t="shared" si="62"/>
        <v>0.25500579900528586</v>
      </c>
    </row>
    <row r="1329" spans="1:12" x14ac:dyDescent="0.2">
      <c r="A1329" s="148" t="s">
        <v>3663</v>
      </c>
      <c r="B1329" s="151" t="s">
        <v>3664</v>
      </c>
      <c r="C1329" s="148" t="s">
        <v>1411</v>
      </c>
      <c r="D1329" s="148" t="s">
        <v>138</v>
      </c>
      <c r="E1329" s="148" t="s">
        <v>139</v>
      </c>
      <c r="F1329" s="150">
        <v>3.3933999999999999E-2</v>
      </c>
      <c r="G1329" s="150">
        <v>0.11686437</v>
      </c>
      <c r="H1329" s="56">
        <f t="shared" si="60"/>
        <v>-0.7096292052060007</v>
      </c>
      <c r="I1329" s="150">
        <v>3.5850859999999998E-2</v>
      </c>
      <c r="J1329" s="150">
        <v>0</v>
      </c>
      <c r="K1329" s="56" t="str">
        <f t="shared" si="61"/>
        <v/>
      </c>
      <c r="L1329" s="56">
        <f t="shared" si="62"/>
        <v>1.0564878882536688</v>
      </c>
    </row>
    <row r="1330" spans="1:12" x14ac:dyDescent="0.2">
      <c r="A1330" s="148" t="s">
        <v>1388</v>
      </c>
      <c r="B1330" s="151" t="s">
        <v>806</v>
      </c>
      <c r="C1330" s="148" t="s">
        <v>454</v>
      </c>
      <c r="D1330" s="148" t="s">
        <v>137</v>
      </c>
      <c r="E1330" s="148" t="s">
        <v>464</v>
      </c>
      <c r="F1330" s="150">
        <v>4.9274199999999997E-2</v>
      </c>
      <c r="G1330" s="150">
        <v>2.2890599999999997E-2</v>
      </c>
      <c r="H1330" s="56">
        <f t="shared" si="60"/>
        <v>1.152595388500083</v>
      </c>
      <c r="I1330" s="150">
        <v>3.5027000000000003E-2</v>
      </c>
      <c r="J1330" s="150">
        <v>1.3259999999999999E-3</v>
      </c>
      <c r="K1330" s="56">
        <f t="shared" si="61"/>
        <v>25.415535444947214</v>
      </c>
      <c r="L1330" s="56">
        <f t="shared" si="62"/>
        <v>0.7108588267287953</v>
      </c>
    </row>
    <row r="1331" spans="1:12" x14ac:dyDescent="0.2">
      <c r="A1331" s="148" t="s">
        <v>605</v>
      </c>
      <c r="B1331" s="151" t="s">
        <v>3187</v>
      </c>
      <c r="C1331" s="148" t="s">
        <v>1662</v>
      </c>
      <c r="D1331" s="148" t="s">
        <v>138</v>
      </c>
      <c r="E1331" s="148" t="s">
        <v>139</v>
      </c>
      <c r="F1331" s="150">
        <v>1.7442490000000001E-2</v>
      </c>
      <c r="G1331" s="150">
        <v>2.5040299999999998E-2</v>
      </c>
      <c r="H1331" s="56">
        <f t="shared" si="60"/>
        <v>-0.30342328166994792</v>
      </c>
      <c r="I1331" s="150">
        <v>3.4884979999999996E-2</v>
      </c>
      <c r="J1331" s="150">
        <v>3.3472000000000002E-2</v>
      </c>
      <c r="K1331" s="56">
        <f t="shared" si="61"/>
        <v>4.2213790630974968E-2</v>
      </c>
      <c r="L1331" s="56">
        <f t="shared" si="62"/>
        <v>1.9999999999999996</v>
      </c>
    </row>
    <row r="1332" spans="1:12" x14ac:dyDescent="0.2">
      <c r="A1332" s="148" t="s">
        <v>2844</v>
      </c>
      <c r="B1332" s="151" t="s">
        <v>2002</v>
      </c>
      <c r="C1332" s="148" t="s">
        <v>1411</v>
      </c>
      <c r="D1332" s="148" t="s">
        <v>137</v>
      </c>
      <c r="E1332" s="148" t="s">
        <v>139</v>
      </c>
      <c r="F1332" s="150">
        <v>0.28826847</v>
      </c>
      <c r="G1332" s="150">
        <v>0.22256113</v>
      </c>
      <c r="H1332" s="56">
        <f t="shared" si="60"/>
        <v>0.29523277492345579</v>
      </c>
      <c r="I1332" s="150">
        <v>3.4014500000000003E-2</v>
      </c>
      <c r="J1332" s="150">
        <v>0.49544850000000001</v>
      </c>
      <c r="K1332" s="56">
        <f t="shared" si="61"/>
        <v>-0.93134604302969937</v>
      </c>
      <c r="L1332" s="56">
        <f t="shared" si="62"/>
        <v>0.11799590846685384</v>
      </c>
    </row>
    <row r="1333" spans="1:12" x14ac:dyDescent="0.2">
      <c r="A1333" s="148" t="s">
        <v>3641</v>
      </c>
      <c r="B1333" s="151" t="s">
        <v>3642</v>
      </c>
      <c r="C1333" s="148" t="s">
        <v>1411</v>
      </c>
      <c r="D1333" s="148" t="s">
        <v>137</v>
      </c>
      <c r="E1333" s="148" t="s">
        <v>139</v>
      </c>
      <c r="F1333" s="150">
        <v>0.10405988000000001</v>
      </c>
      <c r="G1333" s="150">
        <v>5.7995199999999997E-2</v>
      </c>
      <c r="H1333" s="56">
        <f t="shared" si="60"/>
        <v>0.79428435456727486</v>
      </c>
      <c r="I1333" s="150">
        <v>3.3972099999999998E-2</v>
      </c>
      <c r="J1333" s="150">
        <v>4.7329779999999995E-2</v>
      </c>
      <c r="K1333" s="56">
        <f t="shared" si="61"/>
        <v>-0.28222569384434071</v>
      </c>
      <c r="L1333" s="56">
        <f t="shared" si="62"/>
        <v>0.32646683813204469</v>
      </c>
    </row>
    <row r="1334" spans="1:12" x14ac:dyDescent="0.2">
      <c r="A1334" s="148" t="s">
        <v>720</v>
      </c>
      <c r="B1334" s="151" t="s">
        <v>452</v>
      </c>
      <c r="C1334" s="148" t="s">
        <v>1410</v>
      </c>
      <c r="D1334" s="148" t="s">
        <v>137</v>
      </c>
      <c r="E1334" s="148" t="s">
        <v>1871</v>
      </c>
      <c r="F1334" s="150">
        <v>0.80540568000000001</v>
      </c>
      <c r="G1334" s="150">
        <v>1.23978404</v>
      </c>
      <c r="H1334" s="56">
        <f t="shared" si="60"/>
        <v>-0.35036614925289733</v>
      </c>
      <c r="I1334" s="150">
        <v>3.3410000000000002E-2</v>
      </c>
      <c r="J1334" s="150">
        <v>0.1775255</v>
      </c>
      <c r="K1334" s="56">
        <f t="shared" si="61"/>
        <v>-0.81180168482837678</v>
      </c>
      <c r="L1334" s="56">
        <f t="shared" si="62"/>
        <v>4.1482200622175898E-2</v>
      </c>
    </row>
    <row r="1335" spans="1:12" x14ac:dyDescent="0.2">
      <c r="A1335" s="148" t="s">
        <v>3639</v>
      </c>
      <c r="B1335" s="151" t="s">
        <v>3640</v>
      </c>
      <c r="C1335" s="148" t="s">
        <v>1411</v>
      </c>
      <c r="D1335" s="148" t="s">
        <v>137</v>
      </c>
      <c r="E1335" s="148" t="s">
        <v>139</v>
      </c>
      <c r="F1335" s="150">
        <v>0.39382138</v>
      </c>
      <c r="G1335" s="150">
        <v>0.82942539999999998</v>
      </c>
      <c r="H1335" s="56">
        <f t="shared" si="60"/>
        <v>-0.52518770223337752</v>
      </c>
      <c r="I1335" s="150">
        <v>3.3376500000000003E-2</v>
      </c>
      <c r="J1335" s="150">
        <v>0.64661197000000004</v>
      </c>
      <c r="K1335" s="56">
        <f t="shared" si="61"/>
        <v>-0.94838248973337136</v>
      </c>
      <c r="L1335" s="56">
        <f t="shared" si="62"/>
        <v>8.4750350526931792E-2</v>
      </c>
    </row>
    <row r="1336" spans="1:12" x14ac:dyDescent="0.2">
      <c r="A1336" s="148" t="s">
        <v>2195</v>
      </c>
      <c r="B1336" s="151" t="s">
        <v>2196</v>
      </c>
      <c r="C1336" s="148" t="s">
        <v>422</v>
      </c>
      <c r="D1336" s="148" t="s">
        <v>407</v>
      </c>
      <c r="E1336" s="148" t="s">
        <v>139</v>
      </c>
      <c r="F1336" s="150">
        <v>1.999565E-2</v>
      </c>
      <c r="G1336" s="150">
        <v>0.60016282999999992</v>
      </c>
      <c r="H1336" s="56">
        <f t="shared" si="60"/>
        <v>-0.96668295835648466</v>
      </c>
      <c r="I1336" s="150">
        <v>3.3347210000000002E-2</v>
      </c>
      <c r="J1336" s="150">
        <v>1.2861248699999996</v>
      </c>
      <c r="K1336" s="56">
        <f t="shared" si="61"/>
        <v>-0.97407156118519034</v>
      </c>
      <c r="L1336" s="56">
        <f t="shared" si="62"/>
        <v>1.6677232298024822</v>
      </c>
    </row>
    <row r="1337" spans="1:12" x14ac:dyDescent="0.2">
      <c r="A1337" s="151" t="s">
        <v>3111</v>
      </c>
      <c r="B1337" s="151" t="s">
        <v>66</v>
      </c>
      <c r="C1337" s="148" t="s">
        <v>1659</v>
      </c>
      <c r="D1337" s="148" t="s">
        <v>137</v>
      </c>
      <c r="E1337" s="148" t="s">
        <v>464</v>
      </c>
      <c r="F1337" s="150">
        <v>0.1653124</v>
      </c>
      <c r="G1337" s="150">
        <v>0.19155791</v>
      </c>
      <c r="H1337" s="56">
        <f t="shared" si="60"/>
        <v>-0.13701083917651846</v>
      </c>
      <c r="I1337" s="150">
        <v>3.2840500000000002E-2</v>
      </c>
      <c r="J1337" s="150">
        <v>4.3445000000000003E-3</v>
      </c>
      <c r="K1337" s="56">
        <f t="shared" si="61"/>
        <v>6.5590977097479568</v>
      </c>
      <c r="L1337" s="56">
        <f t="shared" si="62"/>
        <v>0.19865720901759337</v>
      </c>
    </row>
    <row r="1338" spans="1:12" x14ac:dyDescent="0.2">
      <c r="A1338" s="148" t="s">
        <v>2569</v>
      </c>
      <c r="B1338" s="151" t="s">
        <v>2570</v>
      </c>
      <c r="C1338" s="148" t="s">
        <v>1410</v>
      </c>
      <c r="D1338" s="148" t="s">
        <v>138</v>
      </c>
      <c r="E1338" s="148" t="s">
        <v>464</v>
      </c>
      <c r="F1338" s="150">
        <v>0.26025160000000003</v>
      </c>
      <c r="G1338" s="150">
        <v>9.1715039999999998E-2</v>
      </c>
      <c r="H1338" s="56">
        <f t="shared" si="60"/>
        <v>1.8376109305518487</v>
      </c>
      <c r="I1338" s="150">
        <v>3.1959000000000001E-2</v>
      </c>
      <c r="J1338" s="150">
        <v>0.55793899999999996</v>
      </c>
      <c r="K1338" s="56">
        <f t="shared" si="61"/>
        <v>-0.94271954460971541</v>
      </c>
      <c r="L1338" s="56">
        <f t="shared" si="62"/>
        <v>0.12280039776892822</v>
      </c>
    </row>
    <row r="1339" spans="1:12" x14ac:dyDescent="0.2">
      <c r="A1339" s="148" t="s">
        <v>2864</v>
      </c>
      <c r="B1339" s="151" t="s">
        <v>2149</v>
      </c>
      <c r="C1339" s="148" t="s">
        <v>1411</v>
      </c>
      <c r="D1339" s="148" t="s">
        <v>137</v>
      </c>
      <c r="E1339" s="148" t="s">
        <v>464</v>
      </c>
      <c r="F1339" s="150">
        <v>0.18782940000000001</v>
      </c>
      <c r="G1339" s="150">
        <v>7.7284490000000011E-2</v>
      </c>
      <c r="H1339" s="56">
        <f t="shared" si="60"/>
        <v>1.4303634532620966</v>
      </c>
      <c r="I1339" s="150">
        <v>3.0335500000000001E-2</v>
      </c>
      <c r="J1339" s="150">
        <v>2.3049999999999999E-4</v>
      </c>
      <c r="K1339" s="56" t="str">
        <f t="shared" si="61"/>
        <v/>
      </c>
      <c r="L1339" s="56">
        <f t="shared" si="62"/>
        <v>0.16150560029473554</v>
      </c>
    </row>
    <row r="1340" spans="1:12" x14ac:dyDescent="0.2">
      <c r="A1340" s="148" t="s">
        <v>2647</v>
      </c>
      <c r="B1340" s="151" t="s">
        <v>2145</v>
      </c>
      <c r="C1340" s="148" t="s">
        <v>1410</v>
      </c>
      <c r="D1340" s="148" t="s">
        <v>138</v>
      </c>
      <c r="E1340" s="148" t="s">
        <v>139</v>
      </c>
      <c r="F1340" s="150">
        <v>0.35007491999999996</v>
      </c>
      <c r="G1340" s="150">
        <v>0.45046191999999996</v>
      </c>
      <c r="H1340" s="56">
        <f t="shared" si="60"/>
        <v>-0.22285346561591712</v>
      </c>
      <c r="I1340" s="150">
        <v>3.0102E-2</v>
      </c>
      <c r="J1340" s="150">
        <v>0.25826650000000001</v>
      </c>
      <c r="K1340" s="56">
        <f t="shared" si="61"/>
        <v>-0.88344597537814618</v>
      </c>
      <c r="L1340" s="56">
        <f t="shared" si="62"/>
        <v>8.5987308088222955E-2</v>
      </c>
    </row>
    <row r="1341" spans="1:12" x14ac:dyDescent="0.2">
      <c r="A1341" s="151" t="s">
        <v>2976</v>
      </c>
      <c r="B1341" s="151" t="s">
        <v>486</v>
      </c>
      <c r="C1341" s="148" t="s">
        <v>1659</v>
      </c>
      <c r="D1341" s="148" t="s">
        <v>407</v>
      </c>
      <c r="E1341" s="148" t="s">
        <v>139</v>
      </c>
      <c r="F1341" s="150">
        <v>0.55925859999999994</v>
      </c>
      <c r="G1341" s="150">
        <v>0.49660257000000002</v>
      </c>
      <c r="H1341" s="56">
        <f t="shared" si="60"/>
        <v>0.126169363158954</v>
      </c>
      <c r="I1341" s="150">
        <v>2.89155E-2</v>
      </c>
      <c r="J1341" s="150">
        <v>0.77756000000000003</v>
      </c>
      <c r="K1341" s="56">
        <f t="shared" si="61"/>
        <v>-0.96281251607592988</v>
      </c>
      <c r="L1341" s="56">
        <f t="shared" si="62"/>
        <v>5.1703272868758754E-2</v>
      </c>
    </row>
    <row r="1342" spans="1:12" x14ac:dyDescent="0.2">
      <c r="A1342" s="148" t="s">
        <v>1712</v>
      </c>
      <c r="B1342" s="151" t="s">
        <v>1713</v>
      </c>
      <c r="C1342" s="148" t="s">
        <v>1566</v>
      </c>
      <c r="D1342" s="148" t="s">
        <v>138</v>
      </c>
      <c r="E1342" s="148" t="s">
        <v>464</v>
      </c>
      <c r="F1342" s="150">
        <v>5.4999999999999997E-3</v>
      </c>
      <c r="G1342" s="150">
        <v>0</v>
      </c>
      <c r="H1342" s="56" t="str">
        <f t="shared" si="60"/>
        <v/>
      </c>
      <c r="I1342" s="150">
        <v>2.7498540000000002E-2</v>
      </c>
      <c r="J1342" s="150">
        <v>0</v>
      </c>
      <c r="K1342" s="56" t="str">
        <f t="shared" si="61"/>
        <v/>
      </c>
      <c r="L1342" s="56">
        <f t="shared" si="62"/>
        <v>4.9997345454545457</v>
      </c>
    </row>
    <row r="1343" spans="1:12" x14ac:dyDescent="0.2">
      <c r="A1343" s="148" t="s">
        <v>3195</v>
      </c>
      <c r="B1343" s="151" t="s">
        <v>3196</v>
      </c>
      <c r="C1343" s="148" t="s">
        <v>1411</v>
      </c>
      <c r="D1343" s="148" t="s">
        <v>137</v>
      </c>
      <c r="E1343" s="148" t="s">
        <v>139</v>
      </c>
      <c r="F1343" s="150">
        <v>0.22272820000000002</v>
      </c>
      <c r="G1343" s="150">
        <v>0.87658545999999993</v>
      </c>
      <c r="H1343" s="56">
        <f t="shared" si="60"/>
        <v>-0.74591387815170918</v>
      </c>
      <c r="I1343" s="150">
        <v>2.6123E-2</v>
      </c>
      <c r="J1343" s="150">
        <v>5.0992999999999997E-2</v>
      </c>
      <c r="K1343" s="56">
        <f t="shared" si="61"/>
        <v>-0.48771399996077891</v>
      </c>
      <c r="L1343" s="56">
        <f t="shared" si="62"/>
        <v>0.11728645048090003</v>
      </c>
    </row>
    <row r="1344" spans="1:12" x14ac:dyDescent="0.2">
      <c r="A1344" s="148" t="s">
        <v>1758</v>
      </c>
      <c r="B1344" s="151" t="s">
        <v>1759</v>
      </c>
      <c r="C1344" s="148" t="s">
        <v>1566</v>
      </c>
      <c r="D1344" s="148" t="s">
        <v>138</v>
      </c>
      <c r="E1344" s="148" t="s">
        <v>464</v>
      </c>
      <c r="F1344" s="150">
        <v>1.0776540000000001E-2</v>
      </c>
      <c r="G1344" s="150">
        <v>0</v>
      </c>
      <c r="H1344" s="56" t="str">
        <f t="shared" si="60"/>
        <v/>
      </c>
      <c r="I1344" s="150">
        <v>2.57545E-2</v>
      </c>
      <c r="J1344" s="150">
        <v>0</v>
      </c>
      <c r="K1344" s="56" t="str">
        <f t="shared" si="61"/>
        <v/>
      </c>
      <c r="L1344" s="56">
        <f t="shared" si="62"/>
        <v>2.3898672486716515</v>
      </c>
    </row>
    <row r="1345" spans="1:12" x14ac:dyDescent="0.2">
      <c r="A1345" s="148" t="s">
        <v>3451</v>
      </c>
      <c r="B1345" s="151" t="s">
        <v>2147</v>
      </c>
      <c r="C1345" s="148" t="s">
        <v>422</v>
      </c>
      <c r="D1345" s="148" t="s">
        <v>138</v>
      </c>
      <c r="E1345" s="148" t="s">
        <v>139</v>
      </c>
      <c r="F1345" s="150">
        <v>4.8728599999999997E-3</v>
      </c>
      <c r="G1345" s="150">
        <v>2.321E-4</v>
      </c>
      <c r="H1345" s="56">
        <f t="shared" si="60"/>
        <v>19.994657475226195</v>
      </c>
      <c r="I1345" s="150">
        <v>2.5199652728047743E-2</v>
      </c>
      <c r="J1345" s="150">
        <v>1.0405768829593025</v>
      </c>
      <c r="K1345" s="56">
        <f t="shared" si="61"/>
        <v>-0.97578299773834842</v>
      </c>
      <c r="L1345" s="56">
        <f t="shared" si="62"/>
        <v>5.1714296589780426</v>
      </c>
    </row>
    <row r="1346" spans="1:12" x14ac:dyDescent="0.2">
      <c r="A1346" s="148" t="s">
        <v>3157</v>
      </c>
      <c r="B1346" s="151" t="s">
        <v>3158</v>
      </c>
      <c r="C1346" s="148" t="s">
        <v>1663</v>
      </c>
      <c r="D1346" s="148" t="s">
        <v>407</v>
      </c>
      <c r="E1346" s="148" t="s">
        <v>464</v>
      </c>
      <c r="F1346" s="150">
        <v>1.2286430000000001E-2</v>
      </c>
      <c r="G1346" s="150">
        <v>0</v>
      </c>
      <c r="H1346" s="56" t="str">
        <f t="shared" si="60"/>
        <v/>
      </c>
      <c r="I1346" s="150">
        <v>2.4572839999999999E-2</v>
      </c>
      <c r="J1346" s="150">
        <v>0</v>
      </c>
      <c r="K1346" s="56" t="str">
        <f t="shared" si="61"/>
        <v/>
      </c>
      <c r="L1346" s="56">
        <f t="shared" si="62"/>
        <v>1.9999983721878525</v>
      </c>
    </row>
    <row r="1347" spans="1:12" x14ac:dyDescent="0.2">
      <c r="A1347" s="148" t="s">
        <v>3693</v>
      </c>
      <c r="B1347" s="151" t="s">
        <v>3694</v>
      </c>
      <c r="C1347" s="148" t="s">
        <v>1411</v>
      </c>
      <c r="D1347" s="148" t="s">
        <v>137</v>
      </c>
      <c r="E1347" s="148" t="s">
        <v>139</v>
      </c>
      <c r="F1347" s="150">
        <v>0.30529959000000001</v>
      </c>
      <c r="G1347" s="150">
        <v>0</v>
      </c>
      <c r="H1347" s="56" t="str">
        <f t="shared" si="60"/>
        <v/>
      </c>
      <c r="I1347" s="150">
        <v>2.453116E-2</v>
      </c>
      <c r="J1347" s="150">
        <v>0</v>
      </c>
      <c r="K1347" s="56" t="str">
        <f t="shared" si="61"/>
        <v/>
      </c>
      <c r="L1347" s="56">
        <f t="shared" si="62"/>
        <v>8.0351106924185511E-2</v>
      </c>
    </row>
    <row r="1348" spans="1:12" x14ac:dyDescent="0.2">
      <c r="A1348" s="151" t="s">
        <v>3566</v>
      </c>
      <c r="B1348" s="151" t="s">
        <v>3567</v>
      </c>
      <c r="C1348" s="148" t="s">
        <v>1411</v>
      </c>
      <c r="D1348" s="148" t="s">
        <v>137</v>
      </c>
      <c r="E1348" s="148" t="s">
        <v>139</v>
      </c>
      <c r="F1348" s="150">
        <v>0.13922081</v>
      </c>
      <c r="G1348" s="150">
        <v>0.19729020999999999</v>
      </c>
      <c r="H1348" s="56">
        <f t="shared" si="60"/>
        <v>-0.29433492923951976</v>
      </c>
      <c r="I1348" s="181">
        <v>2.4018000000000001E-2</v>
      </c>
      <c r="J1348" s="181">
        <v>5.8978000000000003E-2</v>
      </c>
      <c r="K1348" s="56">
        <f t="shared" si="61"/>
        <v>-0.59276340330292654</v>
      </c>
      <c r="L1348" s="56">
        <f t="shared" si="62"/>
        <v>0.17251731260578071</v>
      </c>
    </row>
    <row r="1349" spans="1:12" x14ac:dyDescent="0.2">
      <c r="A1349" s="148" t="s">
        <v>3689</v>
      </c>
      <c r="B1349" s="151" t="s">
        <v>3690</v>
      </c>
      <c r="C1349" s="148" t="s">
        <v>1411</v>
      </c>
      <c r="D1349" s="148" t="s">
        <v>137</v>
      </c>
      <c r="E1349" s="148" t="s">
        <v>139</v>
      </c>
      <c r="F1349" s="150">
        <v>0.51202800999999998</v>
      </c>
      <c r="G1349" s="150">
        <v>0</v>
      </c>
      <c r="H1349" s="56" t="str">
        <f t="shared" si="60"/>
        <v/>
      </c>
      <c r="I1349" s="150">
        <v>2.3961159999999999E-2</v>
      </c>
      <c r="J1349" s="150">
        <v>0</v>
      </c>
      <c r="K1349" s="56" t="str">
        <f t="shared" si="61"/>
        <v/>
      </c>
      <c r="L1349" s="56">
        <f t="shared" si="62"/>
        <v>4.6796580523006934E-2</v>
      </c>
    </row>
    <row r="1350" spans="1:12" x14ac:dyDescent="0.2">
      <c r="A1350" s="148" t="s">
        <v>1768</v>
      </c>
      <c r="B1350" s="151" t="s">
        <v>1769</v>
      </c>
      <c r="C1350" s="148" t="s">
        <v>1566</v>
      </c>
      <c r="D1350" s="148" t="s">
        <v>138</v>
      </c>
      <c r="E1350" s="148" t="s">
        <v>464</v>
      </c>
      <c r="F1350" s="150">
        <v>1.1953799999999999E-2</v>
      </c>
      <c r="G1350" s="150">
        <v>3.5113249999999999E-2</v>
      </c>
      <c r="H1350" s="56">
        <f t="shared" si="60"/>
        <v>-0.65956440944657646</v>
      </c>
      <c r="I1350" s="150">
        <v>2.3907599999999998E-2</v>
      </c>
      <c r="J1350" s="150">
        <v>0.17390998000000002</v>
      </c>
      <c r="K1350" s="56">
        <f t="shared" si="61"/>
        <v>-0.86252887844619386</v>
      </c>
      <c r="L1350" s="56">
        <f t="shared" si="62"/>
        <v>2</v>
      </c>
    </row>
    <row r="1351" spans="1:12" x14ac:dyDescent="0.2">
      <c r="A1351" s="148" t="s">
        <v>2507</v>
      </c>
      <c r="B1351" s="151" t="s">
        <v>2016</v>
      </c>
      <c r="C1351" s="148" t="s">
        <v>1563</v>
      </c>
      <c r="D1351" s="148" t="s">
        <v>138</v>
      </c>
      <c r="E1351" s="148" t="s">
        <v>139</v>
      </c>
      <c r="F1351" s="150">
        <v>0.83104084</v>
      </c>
      <c r="G1351" s="150">
        <v>1.2339254799999999</v>
      </c>
      <c r="H1351" s="56">
        <f t="shared" ref="H1351:H1414" si="63">IF(ISERROR(F1351/G1351-1),"",IF((F1351/G1351-1)&gt;10000%,"",F1351/G1351-1))</f>
        <v>-0.3265064596931736</v>
      </c>
      <c r="I1351" s="150">
        <v>2.3563000000000001E-2</v>
      </c>
      <c r="J1351" s="150">
        <v>3.7871500000000002E-2</v>
      </c>
      <c r="K1351" s="56">
        <f t="shared" ref="K1351:K1414" si="64">IF(ISERROR(I1351/J1351-1),"",IF((I1351/J1351-1)&gt;10000%,"",I1351/J1351-1))</f>
        <v>-0.37781709200850244</v>
      </c>
      <c r="L1351" s="56">
        <f t="shared" ref="L1351:L1414" si="65">IF(ISERROR(I1351/F1351),"",IF(I1351/F1351&gt;10000%,"",I1351/F1351))</f>
        <v>2.8353600528224342E-2</v>
      </c>
    </row>
    <row r="1352" spans="1:12" x14ac:dyDescent="0.2">
      <c r="A1352" s="148" t="s">
        <v>1721</v>
      </c>
      <c r="B1352" s="151" t="s">
        <v>1722</v>
      </c>
      <c r="C1352" s="148" t="s">
        <v>1411</v>
      </c>
      <c r="D1352" s="148" t="s">
        <v>138</v>
      </c>
      <c r="E1352" s="148" t="s">
        <v>464</v>
      </c>
      <c r="F1352" s="150">
        <v>0.27668449000000001</v>
      </c>
      <c r="G1352" s="150">
        <v>1.56773783</v>
      </c>
      <c r="H1352" s="56">
        <f t="shared" si="63"/>
        <v>-0.82351354626685258</v>
      </c>
      <c r="I1352" s="150">
        <v>2.3412499999999999E-2</v>
      </c>
      <c r="J1352" s="150">
        <v>1.2249140000000001</v>
      </c>
      <c r="K1352" s="56">
        <f t="shared" si="64"/>
        <v>-0.9808864132502364</v>
      </c>
      <c r="L1352" s="56">
        <f t="shared" si="65"/>
        <v>8.4618042738861143E-2</v>
      </c>
    </row>
    <row r="1353" spans="1:12" x14ac:dyDescent="0.2">
      <c r="A1353" s="148" t="s">
        <v>3633</v>
      </c>
      <c r="B1353" s="151" t="s">
        <v>3634</v>
      </c>
      <c r="C1353" s="148" t="s">
        <v>1411</v>
      </c>
      <c r="D1353" s="148" t="s">
        <v>137</v>
      </c>
      <c r="E1353" s="148" t="s">
        <v>139</v>
      </c>
      <c r="F1353" s="150">
        <v>0.43426923000000001</v>
      </c>
      <c r="G1353" s="150">
        <v>0.64043134000000002</v>
      </c>
      <c r="H1353" s="56">
        <f t="shared" si="63"/>
        <v>-0.32191133869245059</v>
      </c>
      <c r="I1353" s="150">
        <v>2.2567500000000001E-2</v>
      </c>
      <c r="J1353" s="150">
        <v>0.10407165</v>
      </c>
      <c r="K1353" s="56">
        <f t="shared" si="64"/>
        <v>-0.78315420193683871</v>
      </c>
      <c r="L1353" s="56">
        <f t="shared" si="65"/>
        <v>5.1966610666843702E-2</v>
      </c>
    </row>
    <row r="1354" spans="1:12" x14ac:dyDescent="0.2">
      <c r="A1354" s="148" t="s">
        <v>2626</v>
      </c>
      <c r="B1354" s="151" t="s">
        <v>1180</v>
      </c>
      <c r="C1354" s="148" t="s">
        <v>1410</v>
      </c>
      <c r="D1354" s="148" t="s">
        <v>137</v>
      </c>
      <c r="E1354" s="148" t="s">
        <v>464</v>
      </c>
      <c r="F1354" s="150">
        <v>0.12146628</v>
      </c>
      <c r="G1354" s="150">
        <v>0.18931970000000001</v>
      </c>
      <c r="H1354" s="56">
        <f t="shared" si="63"/>
        <v>-0.35840654723201026</v>
      </c>
      <c r="I1354" s="150">
        <v>2.1630197370276077E-2</v>
      </c>
      <c r="J1354" s="150">
        <v>0.11574265544926546</v>
      </c>
      <c r="K1354" s="56">
        <f t="shared" si="64"/>
        <v>-0.8131181863219179</v>
      </c>
      <c r="L1354" s="56">
        <f t="shared" si="65"/>
        <v>0.17807573731801188</v>
      </c>
    </row>
    <row r="1355" spans="1:12" x14ac:dyDescent="0.2">
      <c r="A1355" s="148" t="s">
        <v>1540</v>
      </c>
      <c r="B1355" s="151" t="s">
        <v>242</v>
      </c>
      <c r="C1355" s="148" t="s">
        <v>1411</v>
      </c>
      <c r="D1355" s="148" t="s">
        <v>137</v>
      </c>
      <c r="E1355" s="148" t="s">
        <v>139</v>
      </c>
      <c r="F1355" s="150">
        <v>0.20097142000000001</v>
      </c>
      <c r="G1355" s="150">
        <v>0.10033333</v>
      </c>
      <c r="H1355" s="56">
        <f t="shared" si="63"/>
        <v>1.0030374751839695</v>
      </c>
      <c r="I1355" s="150">
        <v>2.0029000000000002E-2</v>
      </c>
      <c r="J1355" s="150">
        <v>1.9540770000000001</v>
      </c>
      <c r="K1355" s="56">
        <f t="shared" si="64"/>
        <v>-0.98975014802384964</v>
      </c>
      <c r="L1355" s="56">
        <f t="shared" si="65"/>
        <v>9.9660936863560007E-2</v>
      </c>
    </row>
    <row r="1356" spans="1:12" x14ac:dyDescent="0.2">
      <c r="A1356" s="148" t="s">
        <v>1524</v>
      </c>
      <c r="B1356" s="151" t="s">
        <v>922</v>
      </c>
      <c r="C1356" s="148" t="s">
        <v>1411</v>
      </c>
      <c r="D1356" s="148" t="s">
        <v>138</v>
      </c>
      <c r="E1356" s="148" t="s">
        <v>139</v>
      </c>
      <c r="F1356" s="150">
        <v>1.3378987</v>
      </c>
      <c r="G1356" s="150">
        <v>1.9103956000000002</v>
      </c>
      <c r="H1356" s="56">
        <f t="shared" si="63"/>
        <v>-0.29967452814485129</v>
      </c>
      <c r="I1356" s="150">
        <v>1.9786499999999999E-2</v>
      </c>
      <c r="J1356" s="150">
        <v>0.10971649999999999</v>
      </c>
      <c r="K1356" s="56">
        <f t="shared" si="64"/>
        <v>-0.81965793659112351</v>
      </c>
      <c r="L1356" s="56">
        <f t="shared" si="65"/>
        <v>1.478923628522847E-2</v>
      </c>
    </row>
    <row r="1357" spans="1:12" x14ac:dyDescent="0.2">
      <c r="A1357" s="148" t="s">
        <v>2035</v>
      </c>
      <c r="B1357" s="151" t="s">
        <v>3267</v>
      </c>
      <c r="C1357" s="148" t="s">
        <v>1798</v>
      </c>
      <c r="D1357" s="148" t="s">
        <v>407</v>
      </c>
      <c r="E1357" s="148" t="s">
        <v>464</v>
      </c>
      <c r="F1357" s="150">
        <v>6.6669700000000004E-3</v>
      </c>
      <c r="G1357" s="150">
        <v>0.12895383999999999</v>
      </c>
      <c r="H1357" s="56">
        <f t="shared" si="63"/>
        <v>-0.94829956207585597</v>
      </c>
      <c r="I1357" s="150">
        <v>1.9717430000000001E-2</v>
      </c>
      <c r="J1357" s="150">
        <v>0.14355728000000001</v>
      </c>
      <c r="K1357" s="56">
        <f t="shared" si="64"/>
        <v>-0.86265113131148763</v>
      </c>
      <c r="L1357" s="56">
        <f t="shared" si="65"/>
        <v>2.957479934662973</v>
      </c>
    </row>
    <row r="1358" spans="1:12" x14ac:dyDescent="0.2">
      <c r="A1358" s="148" t="s">
        <v>827</v>
      </c>
      <c r="B1358" s="151" t="s">
        <v>450</v>
      </c>
      <c r="C1358" s="148" t="s">
        <v>1410</v>
      </c>
      <c r="D1358" s="148" t="s">
        <v>137</v>
      </c>
      <c r="E1358" s="148" t="s">
        <v>464</v>
      </c>
      <c r="F1358" s="150">
        <v>0.13172079</v>
      </c>
      <c r="G1358" s="150">
        <v>1.450569E-2</v>
      </c>
      <c r="H1358" s="56">
        <f t="shared" si="63"/>
        <v>8.0806290497039441</v>
      </c>
      <c r="I1358" s="150">
        <v>1.9637999999999999E-2</v>
      </c>
      <c r="J1358" s="150">
        <v>9.1449999999999995E-4</v>
      </c>
      <c r="K1358" s="56">
        <f t="shared" si="64"/>
        <v>20.474029524330234</v>
      </c>
      <c r="L1358" s="56">
        <f t="shared" si="65"/>
        <v>0.14908808245076574</v>
      </c>
    </row>
    <row r="1359" spans="1:12" x14ac:dyDescent="0.2">
      <c r="A1359" s="148" t="s">
        <v>3651</v>
      </c>
      <c r="B1359" s="151" t="s">
        <v>3652</v>
      </c>
      <c r="C1359" s="148" t="s">
        <v>1659</v>
      </c>
      <c r="D1359" s="148" t="s">
        <v>407</v>
      </c>
      <c r="E1359" s="148" t="s">
        <v>464</v>
      </c>
      <c r="F1359" s="150">
        <v>2.7847529999999999E-2</v>
      </c>
      <c r="G1359" s="150">
        <v>4.2819699999999995E-2</v>
      </c>
      <c r="H1359" s="56">
        <f t="shared" si="63"/>
        <v>-0.34965611622687687</v>
      </c>
      <c r="I1359" s="150">
        <v>1.9491999999999999E-2</v>
      </c>
      <c r="J1359" s="150">
        <v>0</v>
      </c>
      <c r="K1359" s="56" t="str">
        <f t="shared" si="64"/>
        <v/>
      </c>
      <c r="L1359" s="56">
        <f t="shared" si="65"/>
        <v>0.69995435860918365</v>
      </c>
    </row>
    <row r="1360" spans="1:12" x14ac:dyDescent="0.2">
      <c r="A1360" s="148" t="s">
        <v>1403</v>
      </c>
      <c r="B1360" s="151" t="s">
        <v>1158</v>
      </c>
      <c r="C1360" s="148" t="s">
        <v>1660</v>
      </c>
      <c r="D1360" s="148" t="s">
        <v>138</v>
      </c>
      <c r="E1360" s="148" t="s">
        <v>464</v>
      </c>
      <c r="F1360" s="150">
        <v>0.44242023999999996</v>
      </c>
      <c r="G1360" s="150">
        <v>9.2214149999999995E-2</v>
      </c>
      <c r="H1360" s="56">
        <f t="shared" si="63"/>
        <v>3.7977478510619029</v>
      </c>
      <c r="I1360" s="150">
        <v>1.92985E-2</v>
      </c>
      <c r="J1360" s="150">
        <v>1.528897</v>
      </c>
      <c r="K1360" s="56">
        <f t="shared" si="64"/>
        <v>-0.98737750155831294</v>
      </c>
      <c r="L1360" s="56">
        <f t="shared" si="65"/>
        <v>4.3620291874530877E-2</v>
      </c>
    </row>
    <row r="1361" spans="1:12" x14ac:dyDescent="0.2">
      <c r="A1361" s="148" t="s">
        <v>1404</v>
      </c>
      <c r="B1361" s="151" t="s">
        <v>888</v>
      </c>
      <c r="C1361" s="148" t="s">
        <v>1660</v>
      </c>
      <c r="D1361" s="148" t="s">
        <v>138</v>
      </c>
      <c r="E1361" s="148" t="s">
        <v>139</v>
      </c>
      <c r="F1361" s="150">
        <v>0.22514635</v>
      </c>
      <c r="G1361" s="150">
        <v>2.9419812699999999</v>
      </c>
      <c r="H1361" s="56">
        <f t="shared" si="63"/>
        <v>-0.92347118171829834</v>
      </c>
      <c r="I1361" s="150">
        <v>1.86705E-2</v>
      </c>
      <c r="J1361" s="150">
        <v>1.4446905000000001</v>
      </c>
      <c r="K1361" s="56">
        <f t="shared" si="64"/>
        <v>-0.98707647070427884</v>
      </c>
      <c r="L1361" s="56">
        <f t="shared" si="65"/>
        <v>8.2926061204190077E-2</v>
      </c>
    </row>
    <row r="1362" spans="1:12" x14ac:dyDescent="0.2">
      <c r="A1362" s="148" t="s">
        <v>3153</v>
      </c>
      <c r="B1362" s="151" t="s">
        <v>3154</v>
      </c>
      <c r="C1362" s="148" t="s">
        <v>1660</v>
      </c>
      <c r="D1362" s="148" t="s">
        <v>138</v>
      </c>
      <c r="E1362" s="148" t="s">
        <v>464</v>
      </c>
      <c r="F1362" s="150">
        <v>2.112648E-2</v>
      </c>
      <c r="G1362" s="150">
        <v>4.0041359999999998E-2</v>
      </c>
      <c r="H1362" s="56">
        <f t="shared" si="63"/>
        <v>-0.47238355540371257</v>
      </c>
      <c r="I1362" s="150">
        <v>1.5911160000000001E-2</v>
      </c>
      <c r="J1362" s="150">
        <v>3.8732500000000003E-2</v>
      </c>
      <c r="K1362" s="56">
        <f t="shared" si="64"/>
        <v>-0.58920389853482225</v>
      </c>
      <c r="L1362" s="56">
        <f t="shared" si="65"/>
        <v>0.75313824167584953</v>
      </c>
    </row>
    <row r="1363" spans="1:12" x14ac:dyDescent="0.2">
      <c r="A1363" s="148" t="s">
        <v>1649</v>
      </c>
      <c r="B1363" s="151" t="s">
        <v>1427</v>
      </c>
      <c r="C1363" s="148" t="s">
        <v>1411</v>
      </c>
      <c r="D1363" s="148" t="s">
        <v>138</v>
      </c>
      <c r="E1363" s="148" t="s">
        <v>139</v>
      </c>
      <c r="F1363" s="150">
        <v>0.65869632</v>
      </c>
      <c r="G1363" s="150">
        <v>0.74170899999999995</v>
      </c>
      <c r="H1363" s="56">
        <f t="shared" si="63"/>
        <v>-0.11192082069922293</v>
      </c>
      <c r="I1363" s="150">
        <v>1.5297E-2</v>
      </c>
      <c r="J1363" s="150">
        <v>9.0865000000000001E-2</v>
      </c>
      <c r="K1363" s="56">
        <f t="shared" si="64"/>
        <v>-0.83165135090518905</v>
      </c>
      <c r="L1363" s="56">
        <f t="shared" si="65"/>
        <v>2.3223144771781935E-2</v>
      </c>
    </row>
    <row r="1364" spans="1:12" x14ac:dyDescent="0.2">
      <c r="A1364" s="148" t="s">
        <v>3655</v>
      </c>
      <c r="B1364" s="151" t="s">
        <v>3656</v>
      </c>
      <c r="C1364" s="148" t="s">
        <v>1659</v>
      </c>
      <c r="D1364" s="148" t="s">
        <v>407</v>
      </c>
      <c r="E1364" s="148" t="s">
        <v>464</v>
      </c>
      <c r="F1364" s="150">
        <v>3.7655180000000003E-2</v>
      </c>
      <c r="G1364" s="150">
        <v>0.39939752000000001</v>
      </c>
      <c r="H1364" s="56">
        <f t="shared" si="63"/>
        <v>-0.90572004553258112</v>
      </c>
      <c r="I1364" s="150">
        <v>1.50248E-2</v>
      </c>
      <c r="J1364" s="150">
        <v>0.21765544000000001</v>
      </c>
      <c r="K1364" s="56">
        <f t="shared" si="64"/>
        <v>-0.93096979335779528</v>
      </c>
      <c r="L1364" s="56">
        <f t="shared" si="65"/>
        <v>0.39901017602359085</v>
      </c>
    </row>
    <row r="1365" spans="1:12" x14ac:dyDescent="0.2">
      <c r="A1365" s="148" t="s">
        <v>1602</v>
      </c>
      <c r="B1365" s="151" t="s">
        <v>2054</v>
      </c>
      <c r="C1365" s="148" t="s">
        <v>1411</v>
      </c>
      <c r="D1365" s="148" t="s">
        <v>137</v>
      </c>
      <c r="E1365" s="148" t="s">
        <v>464</v>
      </c>
      <c r="F1365" s="150">
        <v>0.46420982</v>
      </c>
      <c r="G1365" s="150">
        <v>1.4876898300000001</v>
      </c>
      <c r="H1365" s="56">
        <f t="shared" si="63"/>
        <v>-0.6879659922122342</v>
      </c>
      <c r="I1365" s="150">
        <v>1.4874999999999999E-2</v>
      </c>
      <c r="J1365" s="150">
        <v>1.0161534999999999</v>
      </c>
      <c r="K1365" s="56">
        <f t="shared" si="64"/>
        <v>-0.98536146359777332</v>
      </c>
      <c r="L1365" s="56">
        <f t="shared" si="65"/>
        <v>3.2043699549483891E-2</v>
      </c>
    </row>
    <row r="1366" spans="1:12" x14ac:dyDescent="0.2">
      <c r="A1366" s="148" t="s">
        <v>2135</v>
      </c>
      <c r="B1366" s="151" t="s">
        <v>2136</v>
      </c>
      <c r="C1366" s="148" t="s">
        <v>1870</v>
      </c>
      <c r="D1366" s="148" t="s">
        <v>138</v>
      </c>
      <c r="E1366" s="148" t="s">
        <v>139</v>
      </c>
      <c r="F1366" s="150">
        <v>6.0643599999999995E-3</v>
      </c>
      <c r="G1366" s="150">
        <v>6.6656400000000005E-3</v>
      </c>
      <c r="H1366" s="56">
        <f t="shared" si="63"/>
        <v>-9.0205891707323071E-2</v>
      </c>
      <c r="I1366" s="150">
        <v>1.4002049999999997E-2</v>
      </c>
      <c r="J1366" s="150">
        <v>2.1579816247006497E-2</v>
      </c>
      <c r="K1366" s="56">
        <f t="shared" si="64"/>
        <v>-0.35115063818292103</v>
      </c>
      <c r="L1366" s="56">
        <f t="shared" si="65"/>
        <v>2.3089081123152315</v>
      </c>
    </row>
    <row r="1367" spans="1:12" x14ac:dyDescent="0.2">
      <c r="A1367" s="148" t="s">
        <v>1603</v>
      </c>
      <c r="B1367" s="151" t="s">
        <v>2053</v>
      </c>
      <c r="C1367" s="148" t="s">
        <v>1411</v>
      </c>
      <c r="D1367" s="148" t="s">
        <v>137</v>
      </c>
      <c r="E1367" s="148" t="s">
        <v>464</v>
      </c>
      <c r="F1367" s="150">
        <v>0.79860531000000001</v>
      </c>
      <c r="G1367" s="150">
        <v>2.3849373199999997</v>
      </c>
      <c r="H1367" s="56">
        <f t="shared" si="63"/>
        <v>-0.66514620602272267</v>
      </c>
      <c r="I1367" s="150">
        <v>1.3911E-2</v>
      </c>
      <c r="J1367" s="150">
        <v>0.7852055</v>
      </c>
      <c r="K1367" s="56">
        <f t="shared" si="64"/>
        <v>-0.98228361874693948</v>
      </c>
      <c r="L1367" s="56">
        <f t="shared" si="65"/>
        <v>1.7419117836819792E-2</v>
      </c>
    </row>
    <row r="1368" spans="1:12" x14ac:dyDescent="0.2">
      <c r="A1368" s="148" t="s">
        <v>3197</v>
      </c>
      <c r="B1368" s="151" t="s">
        <v>3198</v>
      </c>
      <c r="C1368" s="148" t="s">
        <v>1411</v>
      </c>
      <c r="D1368" s="148" t="s">
        <v>137</v>
      </c>
      <c r="E1368" s="148" t="s">
        <v>139</v>
      </c>
      <c r="F1368" s="150">
        <v>5.3367099999999997E-3</v>
      </c>
      <c r="G1368" s="150">
        <v>1.0226639999999999E-2</v>
      </c>
      <c r="H1368" s="56">
        <f t="shared" si="63"/>
        <v>-0.47815607081113631</v>
      </c>
      <c r="I1368" s="150">
        <v>1.3070999999999999E-2</v>
      </c>
      <c r="J1368" s="150">
        <v>1.8905E-3</v>
      </c>
      <c r="K1368" s="56">
        <f t="shared" si="64"/>
        <v>5.9140439037291719</v>
      </c>
      <c r="L1368" s="56">
        <f t="shared" si="65"/>
        <v>2.4492618111158371</v>
      </c>
    </row>
    <row r="1369" spans="1:12" x14ac:dyDescent="0.2">
      <c r="A1369" s="148" t="s">
        <v>2250</v>
      </c>
      <c r="B1369" s="151" t="s">
        <v>2251</v>
      </c>
      <c r="C1369" s="148" t="s">
        <v>1663</v>
      </c>
      <c r="D1369" s="148" t="s">
        <v>407</v>
      </c>
      <c r="E1369" s="148" t="s">
        <v>464</v>
      </c>
      <c r="F1369" s="150">
        <v>9.1855759999999995E-2</v>
      </c>
      <c r="G1369" s="150">
        <v>2.5954200000000002E-3</v>
      </c>
      <c r="H1369" s="56">
        <f t="shared" si="63"/>
        <v>34.391481918148116</v>
      </c>
      <c r="I1369" s="150">
        <v>1.1702810000000001E-2</v>
      </c>
      <c r="J1369" s="150">
        <v>0.28657382426857209</v>
      </c>
      <c r="K1369" s="56">
        <f t="shared" si="64"/>
        <v>-0.95916301836055928</v>
      </c>
      <c r="L1369" s="56">
        <f t="shared" si="65"/>
        <v>0.12740420415660381</v>
      </c>
    </row>
    <row r="1370" spans="1:12" x14ac:dyDescent="0.2">
      <c r="A1370" s="151" t="s">
        <v>2947</v>
      </c>
      <c r="B1370" s="151" t="s">
        <v>72</v>
      </c>
      <c r="C1370" s="148" t="s">
        <v>1659</v>
      </c>
      <c r="D1370" s="148" t="s">
        <v>407</v>
      </c>
      <c r="E1370" s="148" t="s">
        <v>139</v>
      </c>
      <c r="F1370" s="150">
        <v>0.13177535000000001</v>
      </c>
      <c r="G1370" s="150">
        <v>7.6069029999999996E-2</v>
      </c>
      <c r="H1370" s="56">
        <f t="shared" si="63"/>
        <v>0.73231274278112957</v>
      </c>
      <c r="I1370" s="150">
        <v>1.1004E-2</v>
      </c>
      <c r="J1370" s="150">
        <v>6.7910000000000002E-3</v>
      </c>
      <c r="K1370" s="56">
        <f t="shared" si="64"/>
        <v>0.62037991459284347</v>
      </c>
      <c r="L1370" s="56">
        <f t="shared" si="65"/>
        <v>8.3505754300785384E-2</v>
      </c>
    </row>
    <row r="1371" spans="1:12" x14ac:dyDescent="0.2">
      <c r="A1371" s="148" t="s">
        <v>2268</v>
      </c>
      <c r="B1371" s="151" t="s">
        <v>2269</v>
      </c>
      <c r="C1371" s="148" t="s">
        <v>848</v>
      </c>
      <c r="D1371" s="148" t="s">
        <v>137</v>
      </c>
      <c r="E1371" s="148" t="s">
        <v>464</v>
      </c>
      <c r="F1371" s="150">
        <v>0</v>
      </c>
      <c r="G1371" s="150">
        <v>0</v>
      </c>
      <c r="H1371" s="56" t="str">
        <f t="shared" si="63"/>
        <v/>
      </c>
      <c r="I1371" s="150">
        <v>1.0562E-2</v>
      </c>
      <c r="J1371" s="150">
        <v>9.6235630000000008</v>
      </c>
      <c r="K1371" s="56">
        <f t="shared" si="64"/>
        <v>-0.99890248549315885</v>
      </c>
      <c r="L1371" s="56" t="str">
        <f t="shared" si="65"/>
        <v/>
      </c>
    </row>
    <row r="1372" spans="1:12" x14ac:dyDescent="0.2">
      <c r="A1372" s="148" t="s">
        <v>3732</v>
      </c>
      <c r="B1372" s="151" t="s">
        <v>3733</v>
      </c>
      <c r="C1372" s="148" t="s">
        <v>3404</v>
      </c>
      <c r="D1372" s="148" t="s">
        <v>138</v>
      </c>
      <c r="E1372" s="148" t="s">
        <v>464</v>
      </c>
      <c r="F1372" s="150">
        <v>0.12152310000000001</v>
      </c>
      <c r="G1372" s="150"/>
      <c r="H1372" s="56" t="str">
        <f t="shared" si="63"/>
        <v/>
      </c>
      <c r="I1372" s="150">
        <v>1.0361E-2</v>
      </c>
      <c r="J1372" s="150"/>
      <c r="K1372" s="56" t="str">
        <f t="shared" si="64"/>
        <v/>
      </c>
      <c r="L1372" s="56">
        <f t="shared" si="65"/>
        <v>8.5259510331780544E-2</v>
      </c>
    </row>
    <row r="1373" spans="1:12" x14ac:dyDescent="0.2">
      <c r="A1373" s="151" t="s">
        <v>3001</v>
      </c>
      <c r="B1373" s="151" t="s">
        <v>627</v>
      </c>
      <c r="C1373" s="148" t="s">
        <v>1659</v>
      </c>
      <c r="D1373" s="148" t="s">
        <v>137</v>
      </c>
      <c r="E1373" s="148" t="s">
        <v>139</v>
      </c>
      <c r="F1373" s="150">
        <v>8.0976099999999999E-3</v>
      </c>
      <c r="G1373" s="150">
        <v>6.0022600000000006E-3</v>
      </c>
      <c r="H1373" s="56">
        <f t="shared" si="63"/>
        <v>0.3490935081119444</v>
      </c>
      <c r="I1373" s="150">
        <v>9.6570000000000007E-3</v>
      </c>
      <c r="J1373" s="150">
        <v>3.689E-3</v>
      </c>
      <c r="K1373" s="56">
        <f t="shared" si="64"/>
        <v>1.6177825969097319</v>
      </c>
      <c r="L1373" s="56">
        <f t="shared" si="65"/>
        <v>1.1925741051989416</v>
      </c>
    </row>
    <row r="1374" spans="1:12" x14ac:dyDescent="0.2">
      <c r="A1374" s="148" t="s">
        <v>1367</v>
      </c>
      <c r="B1374" s="151" t="s">
        <v>519</v>
      </c>
      <c r="C1374" s="148" t="s">
        <v>1660</v>
      </c>
      <c r="D1374" s="148" t="s">
        <v>138</v>
      </c>
      <c r="E1374" s="148" t="s">
        <v>139</v>
      </c>
      <c r="F1374" s="150">
        <v>1.01346078</v>
      </c>
      <c r="G1374" s="150">
        <v>1.2351781000000002</v>
      </c>
      <c r="H1374" s="56">
        <f t="shared" si="63"/>
        <v>-0.17950230820964219</v>
      </c>
      <c r="I1374" s="150">
        <v>9.4107900000000005E-3</v>
      </c>
      <c r="J1374" s="150">
        <v>48.157857147386459</v>
      </c>
      <c r="K1374" s="56">
        <f t="shared" si="64"/>
        <v>-0.99980458453599386</v>
      </c>
      <c r="L1374" s="56">
        <f t="shared" si="65"/>
        <v>9.2857959436772695E-3</v>
      </c>
    </row>
    <row r="1375" spans="1:12" x14ac:dyDescent="0.2">
      <c r="A1375" s="148" t="s">
        <v>2871</v>
      </c>
      <c r="B1375" s="151" t="s">
        <v>204</v>
      </c>
      <c r="C1375" s="148" t="s">
        <v>1411</v>
      </c>
      <c r="D1375" s="148" t="s">
        <v>137</v>
      </c>
      <c r="E1375" s="148" t="s">
        <v>464</v>
      </c>
      <c r="F1375" s="150">
        <v>0.18260265000000001</v>
      </c>
      <c r="G1375" s="150">
        <v>0.32933455</v>
      </c>
      <c r="H1375" s="56">
        <f t="shared" si="63"/>
        <v>-0.44554056050299007</v>
      </c>
      <c r="I1375" s="150">
        <v>9.3744999999999992E-3</v>
      </c>
      <c r="J1375" s="150">
        <v>0.58483600000000002</v>
      </c>
      <c r="K1375" s="56">
        <f t="shared" si="64"/>
        <v>-0.98397071999671704</v>
      </c>
      <c r="L1375" s="56">
        <f t="shared" si="65"/>
        <v>5.1338247281734403E-2</v>
      </c>
    </row>
    <row r="1376" spans="1:12" x14ac:dyDescent="0.2">
      <c r="A1376" s="151" t="s">
        <v>3568</v>
      </c>
      <c r="B1376" s="151" t="s">
        <v>3569</v>
      </c>
      <c r="C1376" s="148" t="s">
        <v>1411</v>
      </c>
      <c r="D1376" s="148" t="s">
        <v>137</v>
      </c>
      <c r="E1376" s="148" t="s">
        <v>139</v>
      </c>
      <c r="F1376" s="150">
        <v>0.15808035000000001</v>
      </c>
      <c r="G1376" s="150">
        <v>0.37454068000000001</v>
      </c>
      <c r="H1376" s="56">
        <f t="shared" si="63"/>
        <v>-0.57793543280799298</v>
      </c>
      <c r="I1376" s="181">
        <v>9.3062700000000002E-3</v>
      </c>
      <c r="J1376" s="181">
        <v>2.3161049999999992E-2</v>
      </c>
      <c r="K1376" s="56">
        <f t="shared" si="64"/>
        <v>-0.5981930871009733</v>
      </c>
      <c r="L1376" s="56">
        <f t="shared" si="65"/>
        <v>5.8870504778108096E-2</v>
      </c>
    </row>
    <row r="1377" spans="1:12" x14ac:dyDescent="0.2">
      <c r="A1377" s="148" t="s">
        <v>2882</v>
      </c>
      <c r="B1377" s="151" t="s">
        <v>2004</v>
      </c>
      <c r="C1377" s="148" t="s">
        <v>1411</v>
      </c>
      <c r="D1377" s="148" t="s">
        <v>137</v>
      </c>
      <c r="E1377" s="148" t="s">
        <v>139</v>
      </c>
      <c r="F1377" s="150">
        <v>8.1461409999999998E-2</v>
      </c>
      <c r="G1377" s="150">
        <v>0.18015732000000001</v>
      </c>
      <c r="H1377" s="56">
        <f t="shared" si="63"/>
        <v>-0.54783180611256876</v>
      </c>
      <c r="I1377" s="150">
        <v>9.0080000000000004E-3</v>
      </c>
      <c r="J1377" s="150">
        <v>1.0949E-2</v>
      </c>
      <c r="K1377" s="56">
        <f t="shared" si="64"/>
        <v>-0.17727646360398208</v>
      </c>
      <c r="L1377" s="56">
        <f t="shared" si="65"/>
        <v>0.11057996663696344</v>
      </c>
    </row>
    <row r="1378" spans="1:12" x14ac:dyDescent="0.2">
      <c r="A1378" s="148" t="s">
        <v>570</v>
      </c>
      <c r="B1378" s="151" t="s">
        <v>168</v>
      </c>
      <c r="C1378" s="148" t="s">
        <v>1661</v>
      </c>
      <c r="D1378" s="148" t="s">
        <v>138</v>
      </c>
      <c r="E1378" s="148" t="s">
        <v>139</v>
      </c>
      <c r="F1378" s="150">
        <v>0.11355517999999999</v>
      </c>
      <c r="G1378" s="150">
        <v>3.4591800000000006E-2</v>
      </c>
      <c r="H1378" s="56">
        <f t="shared" si="63"/>
        <v>2.2827196040680153</v>
      </c>
      <c r="I1378" s="150">
        <v>8.9704999999999993E-3</v>
      </c>
      <c r="J1378" s="150">
        <v>2.8913500000000002E-2</v>
      </c>
      <c r="K1378" s="56">
        <f t="shared" si="64"/>
        <v>-0.68974700399467381</v>
      </c>
      <c r="L1378" s="56">
        <f t="shared" si="65"/>
        <v>7.8996836604019294E-2</v>
      </c>
    </row>
    <row r="1379" spans="1:12" x14ac:dyDescent="0.2">
      <c r="A1379" s="148" t="s">
        <v>2547</v>
      </c>
      <c r="B1379" s="151" t="s">
        <v>1064</v>
      </c>
      <c r="C1379" s="148" t="s">
        <v>1411</v>
      </c>
      <c r="D1379" s="148" t="s">
        <v>138</v>
      </c>
      <c r="E1379" s="148" t="s">
        <v>464</v>
      </c>
      <c r="F1379" s="150">
        <v>0.10373883</v>
      </c>
      <c r="G1379" s="150">
        <v>0.26443475999999999</v>
      </c>
      <c r="H1379" s="56">
        <f t="shared" si="63"/>
        <v>-0.60769593982273729</v>
      </c>
      <c r="I1379" s="150">
        <v>8.5439999999999995E-3</v>
      </c>
      <c r="J1379" s="150">
        <v>0.32326149999999998</v>
      </c>
      <c r="K1379" s="56">
        <f t="shared" si="64"/>
        <v>-0.97356938577591212</v>
      </c>
      <c r="L1379" s="56">
        <f t="shared" si="65"/>
        <v>8.2360674397426684E-2</v>
      </c>
    </row>
    <row r="1380" spans="1:12" x14ac:dyDescent="0.2">
      <c r="A1380" s="148" t="s">
        <v>1537</v>
      </c>
      <c r="B1380" s="151" t="s">
        <v>243</v>
      </c>
      <c r="C1380" s="148" t="s">
        <v>1411</v>
      </c>
      <c r="D1380" s="148" t="s">
        <v>137</v>
      </c>
      <c r="E1380" s="148" t="s">
        <v>139</v>
      </c>
      <c r="F1380" s="150">
        <v>0.11770505000000001</v>
      </c>
      <c r="G1380" s="150">
        <v>9.3902100000000002E-2</v>
      </c>
      <c r="H1380" s="56">
        <f t="shared" si="63"/>
        <v>0.25348687622534527</v>
      </c>
      <c r="I1380" s="150">
        <v>8.3394999999999997E-3</v>
      </c>
      <c r="J1380" s="150">
        <v>0.1100425</v>
      </c>
      <c r="K1380" s="56">
        <f t="shared" si="64"/>
        <v>-0.9242156439557444</v>
      </c>
      <c r="L1380" s="56">
        <f t="shared" si="65"/>
        <v>7.0850825856664593E-2</v>
      </c>
    </row>
    <row r="1381" spans="1:12" x14ac:dyDescent="0.2">
      <c r="A1381" s="148" t="s">
        <v>2036</v>
      </c>
      <c r="B1381" s="151" t="s">
        <v>3256</v>
      </c>
      <c r="C1381" s="148" t="s">
        <v>1798</v>
      </c>
      <c r="D1381" s="148" t="s">
        <v>407</v>
      </c>
      <c r="E1381" s="148" t="s">
        <v>464</v>
      </c>
      <c r="F1381" s="150">
        <v>4.1640000000000002E-3</v>
      </c>
      <c r="G1381" s="150">
        <v>1.4116399999999999E-2</v>
      </c>
      <c r="H1381" s="56">
        <f t="shared" si="63"/>
        <v>-0.70502394378170075</v>
      </c>
      <c r="I1381" s="150">
        <v>8.3280000000000003E-3</v>
      </c>
      <c r="J1381" s="150">
        <v>2.9142439999999999E-2</v>
      </c>
      <c r="K1381" s="56">
        <f t="shared" si="64"/>
        <v>-0.71423120370154314</v>
      </c>
      <c r="L1381" s="56">
        <f t="shared" si="65"/>
        <v>2</v>
      </c>
    </row>
    <row r="1382" spans="1:12" x14ac:dyDescent="0.2">
      <c r="A1382" s="148" t="s">
        <v>3237</v>
      </c>
      <c r="B1382" s="151" t="s">
        <v>3238</v>
      </c>
      <c r="C1382" s="148" t="s">
        <v>1411</v>
      </c>
      <c r="D1382" s="148" t="s">
        <v>138</v>
      </c>
      <c r="E1382" s="148" t="s">
        <v>464</v>
      </c>
      <c r="F1382" s="150">
        <v>0.18112382000000002</v>
      </c>
      <c r="G1382" s="150">
        <v>0.62884119999999999</v>
      </c>
      <c r="H1382" s="56">
        <f t="shared" si="63"/>
        <v>-0.71197208452626826</v>
      </c>
      <c r="I1382" s="150">
        <v>8.2920000000000008E-3</v>
      </c>
      <c r="J1382" s="150">
        <v>4.9839999999999997E-3</v>
      </c>
      <c r="K1382" s="56">
        <f t="shared" si="64"/>
        <v>0.66372391653290563</v>
      </c>
      <c r="L1382" s="56">
        <f t="shared" si="65"/>
        <v>4.5780836557002831E-2</v>
      </c>
    </row>
    <row r="1383" spans="1:12" x14ac:dyDescent="0.2">
      <c r="A1383" s="148" t="s">
        <v>2832</v>
      </c>
      <c r="B1383" s="151" t="s">
        <v>2190</v>
      </c>
      <c r="C1383" s="148" t="s">
        <v>1663</v>
      </c>
      <c r="D1383" s="148" t="s">
        <v>407</v>
      </c>
      <c r="E1383" s="148" t="s">
        <v>464</v>
      </c>
      <c r="F1383" s="150">
        <v>5.8306269999999993E-2</v>
      </c>
      <c r="G1383" s="150">
        <v>0</v>
      </c>
      <c r="H1383" s="56" t="str">
        <f t="shared" si="63"/>
        <v/>
      </c>
      <c r="I1383" s="150">
        <v>7.8644700000000001E-3</v>
      </c>
      <c r="J1383" s="150">
        <v>0</v>
      </c>
      <c r="K1383" s="56" t="str">
        <f t="shared" si="64"/>
        <v/>
      </c>
      <c r="L1383" s="56">
        <f t="shared" si="65"/>
        <v>0.13488206328410307</v>
      </c>
    </row>
    <row r="1384" spans="1:12" x14ac:dyDescent="0.2">
      <c r="A1384" s="148" t="s">
        <v>2736</v>
      </c>
      <c r="B1384" s="151" t="s">
        <v>1706</v>
      </c>
      <c r="C1384" s="148" t="s">
        <v>422</v>
      </c>
      <c r="D1384" s="148" t="s">
        <v>138</v>
      </c>
      <c r="E1384" s="148" t="s">
        <v>464</v>
      </c>
      <c r="F1384" s="150">
        <v>4.5435800000000002E-3</v>
      </c>
      <c r="G1384" s="150">
        <v>0.14278848999999999</v>
      </c>
      <c r="H1384" s="56">
        <f t="shared" si="63"/>
        <v>-0.96817964809348434</v>
      </c>
      <c r="I1384" s="150">
        <v>7.4019999999999997E-3</v>
      </c>
      <c r="J1384" s="150">
        <v>0.29292444999999995</v>
      </c>
      <c r="K1384" s="56">
        <f t="shared" si="64"/>
        <v>-0.97473068567680166</v>
      </c>
      <c r="L1384" s="56">
        <f t="shared" si="65"/>
        <v>1.629111845725177</v>
      </c>
    </row>
    <row r="1385" spans="1:12" x14ac:dyDescent="0.2">
      <c r="A1385" s="148" t="s">
        <v>3204</v>
      </c>
      <c r="B1385" s="151" t="s">
        <v>3205</v>
      </c>
      <c r="C1385" s="148" t="s">
        <v>3206</v>
      </c>
      <c r="D1385" s="148" t="s">
        <v>138</v>
      </c>
      <c r="E1385" s="148" t="s">
        <v>464</v>
      </c>
      <c r="F1385" s="150">
        <v>0</v>
      </c>
      <c r="G1385" s="150">
        <v>0.19404104999999999</v>
      </c>
      <c r="H1385" s="56">
        <f t="shared" si="63"/>
        <v>-1</v>
      </c>
      <c r="I1385" s="150">
        <v>7.0445600000000001E-3</v>
      </c>
      <c r="J1385" s="150">
        <v>9.0924947700000001</v>
      </c>
      <c r="K1385" s="56">
        <f t="shared" si="64"/>
        <v>-0.99922523353840764</v>
      </c>
      <c r="L1385" s="56" t="str">
        <f t="shared" si="65"/>
        <v/>
      </c>
    </row>
    <row r="1386" spans="1:12" x14ac:dyDescent="0.2">
      <c r="A1386" s="148" t="s">
        <v>2447</v>
      </c>
      <c r="B1386" s="151" t="s">
        <v>2448</v>
      </c>
      <c r="C1386" s="148" t="s">
        <v>1661</v>
      </c>
      <c r="D1386" s="148" t="s">
        <v>138</v>
      </c>
      <c r="E1386" s="148" t="s">
        <v>139</v>
      </c>
      <c r="F1386" s="150">
        <v>0.23515060000000002</v>
      </c>
      <c r="G1386" s="150">
        <v>0.1860136</v>
      </c>
      <c r="H1386" s="56">
        <f t="shared" si="63"/>
        <v>0.26415810456869826</v>
      </c>
      <c r="I1386" s="150">
        <v>6.8580000000000004E-3</v>
      </c>
      <c r="J1386" s="150">
        <v>4.8737459999999997</v>
      </c>
      <c r="K1386" s="56">
        <f t="shared" si="64"/>
        <v>-0.99859286881179277</v>
      </c>
      <c r="L1386" s="56">
        <f t="shared" si="65"/>
        <v>2.9164288757927898E-2</v>
      </c>
    </row>
    <row r="1387" spans="1:12" x14ac:dyDescent="0.2">
      <c r="A1387" s="148" t="s">
        <v>636</v>
      </c>
      <c r="B1387" s="151" t="s">
        <v>326</v>
      </c>
      <c r="C1387" s="148" t="s">
        <v>1411</v>
      </c>
      <c r="D1387" s="148" t="s">
        <v>137</v>
      </c>
      <c r="E1387" s="148" t="s">
        <v>139</v>
      </c>
      <c r="F1387" s="150">
        <v>0.26463300000000001</v>
      </c>
      <c r="G1387" s="150">
        <v>0.58746383999999996</v>
      </c>
      <c r="H1387" s="56">
        <f t="shared" si="63"/>
        <v>-0.54953312530691245</v>
      </c>
      <c r="I1387" s="150">
        <v>6.4825000000000004E-3</v>
      </c>
      <c r="J1387" s="150">
        <v>0.31754900000000003</v>
      </c>
      <c r="K1387" s="56">
        <f t="shared" si="64"/>
        <v>-0.97958582769903224</v>
      </c>
      <c r="L1387" s="56">
        <f t="shared" si="65"/>
        <v>2.4496189061832804E-2</v>
      </c>
    </row>
    <row r="1388" spans="1:12" x14ac:dyDescent="0.2">
      <c r="A1388" s="148" t="s">
        <v>3675</v>
      </c>
      <c r="B1388" s="151" t="s">
        <v>3676</v>
      </c>
      <c r="C1388" s="148" t="s">
        <v>1411</v>
      </c>
      <c r="D1388" s="148" t="s">
        <v>138</v>
      </c>
      <c r="E1388" s="148" t="s">
        <v>464</v>
      </c>
      <c r="F1388" s="150">
        <v>1.0743790000000001E-2</v>
      </c>
      <c r="G1388" s="150">
        <v>0</v>
      </c>
      <c r="H1388" s="56" t="str">
        <f t="shared" si="63"/>
        <v/>
      </c>
      <c r="I1388" s="150">
        <v>6.4270000000000004E-3</v>
      </c>
      <c r="J1388" s="150">
        <v>0</v>
      </c>
      <c r="K1388" s="56" t="str">
        <f t="shared" si="64"/>
        <v/>
      </c>
      <c r="L1388" s="56">
        <f t="shared" si="65"/>
        <v>0.59820603343885159</v>
      </c>
    </row>
    <row r="1389" spans="1:12" x14ac:dyDescent="0.2">
      <c r="A1389" s="148" t="s">
        <v>2599</v>
      </c>
      <c r="B1389" s="151" t="s">
        <v>1580</v>
      </c>
      <c r="C1389" s="148" t="s">
        <v>1410</v>
      </c>
      <c r="D1389" s="148" t="s">
        <v>137</v>
      </c>
      <c r="E1389" s="148" t="s">
        <v>464</v>
      </c>
      <c r="F1389" s="150">
        <v>0.88531939999999998</v>
      </c>
      <c r="G1389" s="150">
        <v>1.4351678999999999</v>
      </c>
      <c r="H1389" s="56">
        <f t="shared" si="63"/>
        <v>-0.38312485946766228</v>
      </c>
      <c r="I1389" s="150">
        <v>6.2065000000000002E-3</v>
      </c>
      <c r="J1389" s="150">
        <v>0.12168900000000001</v>
      </c>
      <c r="K1389" s="56">
        <f t="shared" si="64"/>
        <v>-0.9489970334212624</v>
      </c>
      <c r="L1389" s="56">
        <f t="shared" si="65"/>
        <v>7.0104642460111014E-3</v>
      </c>
    </row>
    <row r="1390" spans="1:12" x14ac:dyDescent="0.2">
      <c r="A1390" s="148" t="s">
        <v>1369</v>
      </c>
      <c r="B1390" s="151" t="s">
        <v>620</v>
      </c>
      <c r="C1390" s="148" t="s">
        <v>1660</v>
      </c>
      <c r="D1390" s="148" t="s">
        <v>138</v>
      </c>
      <c r="E1390" s="148" t="s">
        <v>464</v>
      </c>
      <c r="F1390" s="150">
        <v>1.5442540000000001E-2</v>
      </c>
      <c r="G1390" s="150">
        <v>1.9965909499999999</v>
      </c>
      <c r="H1390" s="56">
        <f t="shared" si="63"/>
        <v>-0.99226554643052944</v>
      </c>
      <c r="I1390" s="150">
        <v>5.8450000000000004E-3</v>
      </c>
      <c r="J1390" s="150">
        <v>2.8994450000000001</v>
      </c>
      <c r="K1390" s="56">
        <f t="shared" si="64"/>
        <v>-0.99798409695648649</v>
      </c>
      <c r="L1390" s="56">
        <f t="shared" si="65"/>
        <v>0.37849990998890076</v>
      </c>
    </row>
    <row r="1391" spans="1:12" x14ac:dyDescent="0.2">
      <c r="A1391" s="148" t="s">
        <v>3671</v>
      </c>
      <c r="B1391" s="151" t="s">
        <v>3672</v>
      </c>
      <c r="C1391" s="148" t="s">
        <v>1411</v>
      </c>
      <c r="D1391" s="148" t="s">
        <v>138</v>
      </c>
      <c r="E1391" s="148" t="s">
        <v>139</v>
      </c>
      <c r="F1391" s="150">
        <v>0.57468385</v>
      </c>
      <c r="G1391" s="150">
        <v>2.511041E-2</v>
      </c>
      <c r="H1391" s="56">
        <f t="shared" si="63"/>
        <v>21.886279037259847</v>
      </c>
      <c r="I1391" s="150">
        <v>5.6420000000000003E-3</v>
      </c>
      <c r="J1391" s="150">
        <v>0</v>
      </c>
      <c r="K1391" s="56" t="str">
        <f t="shared" si="64"/>
        <v/>
      </c>
      <c r="L1391" s="56">
        <f t="shared" si="65"/>
        <v>9.8175718701682679E-3</v>
      </c>
    </row>
    <row r="1392" spans="1:12" x14ac:dyDescent="0.2">
      <c r="A1392" s="148" t="s">
        <v>1544</v>
      </c>
      <c r="B1392" s="151" t="s">
        <v>297</v>
      </c>
      <c r="C1392" s="148" t="s">
        <v>1411</v>
      </c>
      <c r="D1392" s="148" t="s">
        <v>137</v>
      </c>
      <c r="E1392" s="148" t="s">
        <v>139</v>
      </c>
      <c r="F1392" s="150">
        <v>0.14549989000000002</v>
      </c>
      <c r="G1392" s="150">
        <v>6.2815190000000007E-2</v>
      </c>
      <c r="H1392" s="56">
        <f t="shared" si="63"/>
        <v>1.3163169609134351</v>
      </c>
      <c r="I1392" s="150">
        <v>5.4124999999999998E-3</v>
      </c>
      <c r="J1392" s="150">
        <v>2.2508500000000001E-2</v>
      </c>
      <c r="K1392" s="56">
        <f t="shared" si="64"/>
        <v>-0.75953528666948045</v>
      </c>
      <c r="L1392" s="56">
        <f t="shared" si="65"/>
        <v>3.7199340837989633E-2</v>
      </c>
    </row>
    <row r="1393" spans="1:12" x14ac:dyDescent="0.2">
      <c r="A1393" s="148" t="s">
        <v>2436</v>
      </c>
      <c r="B1393" s="151" t="s">
        <v>2437</v>
      </c>
      <c r="C1393" s="148" t="s">
        <v>1870</v>
      </c>
      <c r="D1393" s="148" t="s">
        <v>138</v>
      </c>
      <c r="E1393" s="148" t="s">
        <v>139</v>
      </c>
      <c r="F1393" s="150">
        <v>2.5526399999999997E-3</v>
      </c>
      <c r="G1393" s="150">
        <v>3.2377199999999999E-3</v>
      </c>
      <c r="H1393" s="56">
        <f t="shared" si="63"/>
        <v>-0.21159334346391911</v>
      </c>
      <c r="I1393" s="150">
        <v>5.1052799999999994E-3</v>
      </c>
      <c r="J1393" s="150">
        <v>6.3179400000000002E-3</v>
      </c>
      <c r="K1393" s="56">
        <f t="shared" si="64"/>
        <v>-0.19193914472122253</v>
      </c>
      <c r="L1393" s="56">
        <f t="shared" si="65"/>
        <v>2</v>
      </c>
    </row>
    <row r="1394" spans="1:12" x14ac:dyDescent="0.2">
      <c r="A1394" s="151" t="s">
        <v>2307</v>
      </c>
      <c r="B1394" s="151" t="s">
        <v>913</v>
      </c>
      <c r="C1394" s="148" t="s">
        <v>1411</v>
      </c>
      <c r="D1394" s="148" t="s">
        <v>137</v>
      </c>
      <c r="E1394" s="148" t="s">
        <v>139</v>
      </c>
      <c r="F1394" s="150">
        <v>0.16395854999999998</v>
      </c>
      <c r="G1394" s="150">
        <v>0.10009188000000001</v>
      </c>
      <c r="H1394" s="56">
        <f t="shared" si="63"/>
        <v>0.63808043169935424</v>
      </c>
      <c r="I1394" s="150">
        <v>5.0809999999999996E-3</v>
      </c>
      <c r="J1394" s="150">
        <v>5.6100000000000004E-3</v>
      </c>
      <c r="K1394" s="56">
        <f t="shared" si="64"/>
        <v>-9.4295900178253289E-2</v>
      </c>
      <c r="L1394" s="56">
        <f t="shared" si="65"/>
        <v>3.0989539734280404E-2</v>
      </c>
    </row>
    <row r="1395" spans="1:12" x14ac:dyDescent="0.2">
      <c r="A1395" s="148" t="s">
        <v>1611</v>
      </c>
      <c r="B1395" s="151" t="s">
        <v>2047</v>
      </c>
      <c r="C1395" s="148" t="s">
        <v>1411</v>
      </c>
      <c r="D1395" s="148" t="s">
        <v>137</v>
      </c>
      <c r="E1395" s="148" t="s">
        <v>464</v>
      </c>
      <c r="F1395" s="150">
        <v>1.4954906100000001</v>
      </c>
      <c r="G1395" s="150">
        <v>2.7284129500000001</v>
      </c>
      <c r="H1395" s="56">
        <f t="shared" si="63"/>
        <v>-0.45188260083577159</v>
      </c>
      <c r="I1395" s="150">
        <v>4.8640000000000003E-3</v>
      </c>
      <c r="J1395" s="150">
        <v>1.7264999999999999E-2</v>
      </c>
      <c r="K1395" s="56">
        <f t="shared" si="64"/>
        <v>-0.71827396466840421</v>
      </c>
      <c r="L1395" s="56">
        <f t="shared" si="65"/>
        <v>3.2524443600485059E-3</v>
      </c>
    </row>
    <row r="1396" spans="1:12" x14ac:dyDescent="0.2">
      <c r="A1396" s="148" t="s">
        <v>1760</v>
      </c>
      <c r="B1396" s="151" t="s">
        <v>1761</v>
      </c>
      <c r="C1396" s="148" t="s">
        <v>1566</v>
      </c>
      <c r="D1396" s="148" t="s">
        <v>138</v>
      </c>
      <c r="E1396" s="148" t="s">
        <v>464</v>
      </c>
      <c r="F1396" s="150">
        <v>2.32146E-3</v>
      </c>
      <c r="G1396" s="150">
        <v>1.0227040000000001E-2</v>
      </c>
      <c r="H1396" s="56">
        <f t="shared" si="63"/>
        <v>-0.7730076346626199</v>
      </c>
      <c r="I1396" s="150">
        <v>4.64292E-3</v>
      </c>
      <c r="J1396" s="150">
        <v>3.4071169999999998E-2</v>
      </c>
      <c r="K1396" s="56">
        <f t="shared" si="64"/>
        <v>-0.86372877714501728</v>
      </c>
      <c r="L1396" s="56">
        <f t="shared" si="65"/>
        <v>2</v>
      </c>
    </row>
    <row r="1397" spans="1:12" x14ac:dyDescent="0.2">
      <c r="A1397" s="148" t="s">
        <v>2443</v>
      </c>
      <c r="B1397" s="151" t="s">
        <v>2444</v>
      </c>
      <c r="C1397" s="148" t="s">
        <v>1870</v>
      </c>
      <c r="D1397" s="148" t="s">
        <v>138</v>
      </c>
      <c r="E1397" s="148" t="s">
        <v>139</v>
      </c>
      <c r="F1397" s="150">
        <v>1.28078E-3</v>
      </c>
      <c r="G1397" s="150">
        <v>1.0802379999999999E-2</v>
      </c>
      <c r="H1397" s="56">
        <f t="shared" si="63"/>
        <v>-0.88143538738685367</v>
      </c>
      <c r="I1397" s="150">
        <v>4.4793300000000001E-3</v>
      </c>
      <c r="J1397" s="150">
        <v>4.1339109999999998E-2</v>
      </c>
      <c r="K1397" s="56">
        <f t="shared" si="64"/>
        <v>-0.89164425649221768</v>
      </c>
      <c r="L1397" s="56">
        <f t="shared" si="65"/>
        <v>3.4973453676665782</v>
      </c>
    </row>
    <row r="1398" spans="1:12" x14ac:dyDescent="0.2">
      <c r="A1398" s="148" t="s">
        <v>1791</v>
      </c>
      <c r="B1398" s="151" t="s">
        <v>1716</v>
      </c>
      <c r="C1398" s="148" t="s">
        <v>1566</v>
      </c>
      <c r="D1398" s="148" t="s">
        <v>138</v>
      </c>
      <c r="E1398" s="148" t="s">
        <v>464</v>
      </c>
      <c r="F1398" s="150">
        <v>6.9905999999999994E-4</v>
      </c>
      <c r="G1398" s="150">
        <v>5.1803999999999999E-4</v>
      </c>
      <c r="H1398" s="56">
        <f t="shared" si="63"/>
        <v>0.34943247625665963</v>
      </c>
      <c r="I1398" s="150">
        <v>4.1885400000000001E-3</v>
      </c>
      <c r="J1398" s="150">
        <v>2.1614700000000001E-2</v>
      </c>
      <c r="K1398" s="56">
        <f t="shared" si="64"/>
        <v>-0.80621799053421972</v>
      </c>
      <c r="L1398" s="56">
        <f t="shared" si="65"/>
        <v>5.9916745343747326</v>
      </c>
    </row>
    <row r="1399" spans="1:12" x14ac:dyDescent="0.2">
      <c r="A1399" s="148" t="s">
        <v>1609</v>
      </c>
      <c r="B1399" s="151" t="s">
        <v>2060</v>
      </c>
      <c r="C1399" s="148" t="s">
        <v>1411</v>
      </c>
      <c r="D1399" s="148" t="s">
        <v>137</v>
      </c>
      <c r="E1399" s="148" t="s">
        <v>464</v>
      </c>
      <c r="F1399" s="150">
        <v>1.1045472599999999</v>
      </c>
      <c r="G1399" s="150">
        <v>2.37320194</v>
      </c>
      <c r="H1399" s="56">
        <f t="shared" si="63"/>
        <v>-0.53457510657521201</v>
      </c>
      <c r="I1399" s="150">
        <v>4.117E-3</v>
      </c>
      <c r="J1399" s="150">
        <v>0.69377599999999995</v>
      </c>
      <c r="K1399" s="56">
        <f t="shared" si="64"/>
        <v>-0.99406580798413324</v>
      </c>
      <c r="L1399" s="56">
        <f t="shared" si="65"/>
        <v>3.7273190103246467E-3</v>
      </c>
    </row>
    <row r="1400" spans="1:12" x14ac:dyDescent="0.2">
      <c r="A1400" s="148" t="s">
        <v>3695</v>
      </c>
      <c r="B1400" s="151" t="s">
        <v>3696</v>
      </c>
      <c r="C1400" s="148" t="s">
        <v>1411</v>
      </c>
      <c r="D1400" s="148" t="s">
        <v>137</v>
      </c>
      <c r="E1400" s="148" t="s">
        <v>139</v>
      </c>
      <c r="F1400" s="150">
        <v>0.14411425</v>
      </c>
      <c r="G1400" s="150">
        <v>1.310352E-2</v>
      </c>
      <c r="H1400" s="56">
        <f t="shared" si="63"/>
        <v>9.9981325628533391</v>
      </c>
      <c r="I1400" s="150">
        <v>3.8432799999999997E-3</v>
      </c>
      <c r="J1400" s="150">
        <v>0</v>
      </c>
      <c r="K1400" s="56" t="str">
        <f t="shared" si="64"/>
        <v/>
      </c>
      <c r="L1400" s="56">
        <f t="shared" si="65"/>
        <v>2.6668285752449877E-2</v>
      </c>
    </row>
    <row r="1401" spans="1:12" x14ac:dyDescent="0.2">
      <c r="A1401" s="148" t="s">
        <v>2555</v>
      </c>
      <c r="B1401" s="151" t="s">
        <v>3254</v>
      </c>
      <c r="C1401" s="148" t="s">
        <v>1798</v>
      </c>
      <c r="D1401" s="148" t="s">
        <v>138</v>
      </c>
      <c r="E1401" s="148" t="s">
        <v>464</v>
      </c>
      <c r="F1401" s="150">
        <v>1.91964E-3</v>
      </c>
      <c r="G1401" s="150">
        <v>1.6354900000000001E-3</v>
      </c>
      <c r="H1401" s="56">
        <f t="shared" si="63"/>
        <v>0.17373998006713576</v>
      </c>
      <c r="I1401" s="150">
        <v>3.8392799999999996E-3</v>
      </c>
      <c r="J1401" s="150">
        <v>3.2709800000000002E-3</v>
      </c>
      <c r="K1401" s="56">
        <f t="shared" si="64"/>
        <v>0.17373998006713576</v>
      </c>
      <c r="L1401" s="56">
        <f t="shared" si="65"/>
        <v>1.9999999999999998</v>
      </c>
    </row>
    <row r="1402" spans="1:12" x14ac:dyDescent="0.2">
      <c r="A1402" s="148" t="s">
        <v>2795</v>
      </c>
      <c r="B1402" s="151" t="s">
        <v>2187</v>
      </c>
      <c r="C1402" s="148" t="s">
        <v>422</v>
      </c>
      <c r="D1402" s="148" t="s">
        <v>138</v>
      </c>
      <c r="E1402" s="148" t="s">
        <v>139</v>
      </c>
      <c r="F1402" s="150">
        <v>1.564045E-2</v>
      </c>
      <c r="G1402" s="150">
        <v>0.13712607000000002</v>
      </c>
      <c r="H1402" s="56">
        <f t="shared" si="63"/>
        <v>-0.88594109055994974</v>
      </c>
      <c r="I1402" s="150">
        <v>3.8110999999999996E-3</v>
      </c>
      <c r="J1402" s="150">
        <v>5.3696100000000004E-3</v>
      </c>
      <c r="K1402" s="56">
        <f t="shared" si="64"/>
        <v>-0.29024640523240997</v>
      </c>
      <c r="L1402" s="56">
        <f t="shared" si="65"/>
        <v>0.2436694596383096</v>
      </c>
    </row>
    <row r="1403" spans="1:12" x14ac:dyDescent="0.2">
      <c r="A1403" s="148" t="s">
        <v>2653</v>
      </c>
      <c r="B1403" s="151" t="s">
        <v>2138</v>
      </c>
      <c r="C1403" s="148" t="s">
        <v>1410</v>
      </c>
      <c r="D1403" s="148" t="s">
        <v>138</v>
      </c>
      <c r="E1403" s="148" t="s">
        <v>139</v>
      </c>
      <c r="F1403" s="150">
        <v>7.3459429999999992E-2</v>
      </c>
      <c r="G1403" s="150">
        <v>0.20265448999999999</v>
      </c>
      <c r="H1403" s="56">
        <f t="shared" si="63"/>
        <v>-0.63751392826282804</v>
      </c>
      <c r="I1403" s="150">
        <v>3.5439999999999998E-3</v>
      </c>
      <c r="J1403" s="150">
        <v>1.3355000000000001E-3</v>
      </c>
      <c r="K1403" s="56">
        <f t="shared" si="64"/>
        <v>1.6536877573942341</v>
      </c>
      <c r="L1403" s="56">
        <f t="shared" si="65"/>
        <v>4.8244316624836324E-2</v>
      </c>
    </row>
    <row r="1404" spans="1:12" x14ac:dyDescent="0.2">
      <c r="A1404" s="148" t="s">
        <v>2037</v>
      </c>
      <c r="B1404" s="151" t="s">
        <v>3255</v>
      </c>
      <c r="C1404" s="148" t="s">
        <v>1798</v>
      </c>
      <c r="D1404" s="148" t="s">
        <v>407</v>
      </c>
      <c r="E1404" s="148" t="s">
        <v>464</v>
      </c>
      <c r="F1404" s="150">
        <v>1.64353E-3</v>
      </c>
      <c r="G1404" s="150">
        <v>5.5711280000000002E-2</v>
      </c>
      <c r="H1404" s="56">
        <f t="shared" si="63"/>
        <v>-0.97049915205681869</v>
      </c>
      <c r="I1404" s="150">
        <v>3.2870600000000001E-3</v>
      </c>
      <c r="J1404" s="150">
        <v>0.16926073999999999</v>
      </c>
      <c r="K1404" s="56">
        <f t="shared" si="64"/>
        <v>-0.98057990293555375</v>
      </c>
      <c r="L1404" s="56">
        <f t="shared" si="65"/>
        <v>2</v>
      </c>
    </row>
    <row r="1405" spans="1:12" x14ac:dyDescent="0.2">
      <c r="A1405" s="151" t="s">
        <v>3302</v>
      </c>
      <c r="B1405" s="151" t="s">
        <v>3303</v>
      </c>
      <c r="C1405" s="148" t="s">
        <v>1410</v>
      </c>
      <c r="D1405" s="148" t="s">
        <v>138</v>
      </c>
      <c r="E1405" s="148" t="s">
        <v>464</v>
      </c>
      <c r="F1405" s="150">
        <v>0.30398759999999997</v>
      </c>
      <c r="G1405" s="150">
        <v>0.51501779999999997</v>
      </c>
      <c r="H1405" s="56">
        <f t="shared" si="63"/>
        <v>-0.40975321629660177</v>
      </c>
      <c r="I1405" s="181">
        <v>3.2745000000000001E-3</v>
      </c>
      <c r="J1405" s="181">
        <v>2.1386499999999999E-2</v>
      </c>
      <c r="K1405" s="56">
        <f t="shared" si="64"/>
        <v>-0.8468893928412784</v>
      </c>
      <c r="L1405" s="56">
        <f t="shared" si="65"/>
        <v>1.077182095585478E-2</v>
      </c>
    </row>
    <row r="1406" spans="1:12" x14ac:dyDescent="0.2">
      <c r="A1406" s="148" t="s">
        <v>1564</v>
      </c>
      <c r="B1406" s="151" t="s">
        <v>1565</v>
      </c>
      <c r="C1406" s="148" t="s">
        <v>1566</v>
      </c>
      <c r="D1406" s="148" t="s">
        <v>138</v>
      </c>
      <c r="E1406" s="148" t="s">
        <v>464</v>
      </c>
      <c r="F1406" s="150">
        <v>3.7659999999999998E-3</v>
      </c>
      <c r="G1406" s="150">
        <v>5.4385999999999996E-4</v>
      </c>
      <c r="H1406" s="56">
        <f t="shared" si="63"/>
        <v>5.9245761776927885</v>
      </c>
      <c r="I1406" s="150">
        <v>3.07004E-3</v>
      </c>
      <c r="J1406" s="150">
        <v>0.45110826999999998</v>
      </c>
      <c r="K1406" s="56">
        <f t="shared" si="64"/>
        <v>-0.99319444974928084</v>
      </c>
      <c r="L1406" s="56">
        <f t="shared" si="65"/>
        <v>0.81519915029208712</v>
      </c>
    </row>
    <row r="1407" spans="1:12" x14ac:dyDescent="0.2">
      <c r="A1407" s="148" t="s">
        <v>2034</v>
      </c>
      <c r="B1407" s="151" t="s">
        <v>3259</v>
      </c>
      <c r="C1407" s="148" t="s">
        <v>1798</v>
      </c>
      <c r="D1407" s="148" t="s">
        <v>407</v>
      </c>
      <c r="E1407" s="148" t="s">
        <v>464</v>
      </c>
      <c r="F1407" s="150">
        <v>1.5841300000000002E-3</v>
      </c>
      <c r="G1407" s="150">
        <v>0.11508639999999999</v>
      </c>
      <c r="H1407" s="56">
        <f t="shared" si="63"/>
        <v>-0.98623529800219656</v>
      </c>
      <c r="I1407" s="150">
        <v>2.9778600000000001E-3</v>
      </c>
      <c r="J1407" s="150">
        <v>0.15949225999999997</v>
      </c>
      <c r="K1407" s="56">
        <f t="shared" si="64"/>
        <v>-0.98132912531304028</v>
      </c>
      <c r="L1407" s="56">
        <f t="shared" si="65"/>
        <v>1.8798078440532024</v>
      </c>
    </row>
    <row r="1408" spans="1:12" x14ac:dyDescent="0.2">
      <c r="A1408" s="148" t="s">
        <v>2911</v>
      </c>
      <c r="B1408" s="151" t="s">
        <v>1937</v>
      </c>
      <c r="C1408" s="148" t="s">
        <v>1660</v>
      </c>
      <c r="D1408" s="148" t="s">
        <v>407</v>
      </c>
      <c r="E1408" s="148" t="s">
        <v>139</v>
      </c>
      <c r="F1408" s="150">
        <v>0.13657543999999999</v>
      </c>
      <c r="G1408" s="150">
        <v>2.1882189999999999E-2</v>
      </c>
      <c r="H1408" s="56">
        <f t="shared" si="63"/>
        <v>5.2413972276083882</v>
      </c>
      <c r="I1408" s="150">
        <v>2.9710000000000001E-3</v>
      </c>
      <c r="J1408" s="150">
        <v>4.5100000000000001E-3</v>
      </c>
      <c r="K1408" s="56">
        <f t="shared" si="64"/>
        <v>-0.34124168514412412</v>
      </c>
      <c r="L1408" s="56">
        <f t="shared" si="65"/>
        <v>2.1753545146916606E-2</v>
      </c>
    </row>
    <row r="1409" spans="1:12" x14ac:dyDescent="0.2">
      <c r="A1409" s="148" t="s">
        <v>1539</v>
      </c>
      <c r="B1409" s="151" t="s">
        <v>140</v>
      </c>
      <c r="C1409" s="148" t="s">
        <v>1411</v>
      </c>
      <c r="D1409" s="148" t="s">
        <v>137</v>
      </c>
      <c r="E1409" s="148" t="s">
        <v>139</v>
      </c>
      <c r="F1409" s="150">
        <v>4.9728519999999998E-2</v>
      </c>
      <c r="G1409" s="150">
        <v>0.14955109999999999</v>
      </c>
      <c r="H1409" s="56">
        <f t="shared" si="63"/>
        <v>-0.66748141605110223</v>
      </c>
      <c r="I1409" s="150">
        <v>2.9134999999999999E-3</v>
      </c>
      <c r="J1409" s="150">
        <v>0.1008405</v>
      </c>
      <c r="K1409" s="56">
        <f t="shared" si="64"/>
        <v>-0.97110783861642891</v>
      </c>
      <c r="L1409" s="56">
        <f t="shared" si="65"/>
        <v>5.858811000206722E-2</v>
      </c>
    </row>
    <row r="1410" spans="1:12" x14ac:dyDescent="0.2">
      <c r="A1410" s="148" t="s">
        <v>2660</v>
      </c>
      <c r="B1410" s="151" t="s">
        <v>2526</v>
      </c>
      <c r="C1410" s="148" t="s">
        <v>1410</v>
      </c>
      <c r="D1410" s="148" t="s">
        <v>137</v>
      </c>
      <c r="E1410" s="148" t="s">
        <v>464</v>
      </c>
      <c r="F1410" s="150">
        <v>0.10233981</v>
      </c>
      <c r="G1410" s="150">
        <v>9.961006E-2</v>
      </c>
      <c r="H1410" s="56">
        <f t="shared" si="63"/>
        <v>2.7404360563581642E-2</v>
      </c>
      <c r="I1410" s="150">
        <v>2.8275000000000002E-3</v>
      </c>
      <c r="J1410" s="150">
        <v>1.6150999999999999E-2</v>
      </c>
      <c r="K1410" s="56">
        <f t="shared" si="64"/>
        <v>-0.82493344065382945</v>
      </c>
      <c r="L1410" s="56">
        <f t="shared" si="65"/>
        <v>2.76285445517243E-2</v>
      </c>
    </row>
    <row r="1411" spans="1:12" x14ac:dyDescent="0.2">
      <c r="A1411" s="148" t="s">
        <v>1550</v>
      </c>
      <c r="B1411" s="151" t="s">
        <v>817</v>
      </c>
      <c r="C1411" s="148" t="s">
        <v>1411</v>
      </c>
      <c r="D1411" s="148" t="s">
        <v>137</v>
      </c>
      <c r="E1411" s="148" t="s">
        <v>464</v>
      </c>
      <c r="F1411" s="150">
        <v>0.17042432000000002</v>
      </c>
      <c r="G1411" s="150">
        <v>7.6672500000000005E-2</v>
      </c>
      <c r="H1411" s="56">
        <f t="shared" si="63"/>
        <v>1.2227567902442207</v>
      </c>
      <c r="I1411" s="150">
        <v>2.6865000000000001E-3</v>
      </c>
      <c r="J1411" s="150">
        <v>0.1010635</v>
      </c>
      <c r="K1411" s="56">
        <f t="shared" si="64"/>
        <v>-0.97341770273145101</v>
      </c>
      <c r="L1411" s="56">
        <f t="shared" si="65"/>
        <v>1.5763595242744698E-2</v>
      </c>
    </row>
    <row r="1412" spans="1:12" x14ac:dyDescent="0.2">
      <c r="A1412" s="148" t="s">
        <v>1608</v>
      </c>
      <c r="B1412" s="151" t="s">
        <v>2051</v>
      </c>
      <c r="C1412" s="148" t="s">
        <v>1411</v>
      </c>
      <c r="D1412" s="148" t="s">
        <v>137</v>
      </c>
      <c r="E1412" s="148" t="s">
        <v>464</v>
      </c>
      <c r="F1412" s="150">
        <v>0.60624266000000004</v>
      </c>
      <c r="G1412" s="150">
        <v>0.54916552000000007</v>
      </c>
      <c r="H1412" s="56">
        <f t="shared" si="63"/>
        <v>0.10393431109804552</v>
      </c>
      <c r="I1412" s="150">
        <v>2.2680000000000001E-3</v>
      </c>
      <c r="J1412" s="150">
        <v>3.7935E-3</v>
      </c>
      <c r="K1412" s="56">
        <f t="shared" si="64"/>
        <v>-0.40213523131672602</v>
      </c>
      <c r="L1412" s="56">
        <f t="shared" si="65"/>
        <v>3.7410762218547931E-3</v>
      </c>
    </row>
    <row r="1413" spans="1:12" x14ac:dyDescent="0.2">
      <c r="A1413" s="148" t="s">
        <v>3677</v>
      </c>
      <c r="B1413" s="151" t="s">
        <v>3678</v>
      </c>
      <c r="C1413" s="148" t="s">
        <v>1411</v>
      </c>
      <c r="D1413" s="148" t="s">
        <v>138</v>
      </c>
      <c r="E1413" s="148" t="s">
        <v>464</v>
      </c>
      <c r="F1413" s="150">
        <v>0.86189223999999998</v>
      </c>
      <c r="G1413" s="150">
        <v>1.6782E-4</v>
      </c>
      <c r="H1413" s="56" t="str">
        <f t="shared" si="63"/>
        <v/>
      </c>
      <c r="I1413" s="150">
        <v>2.0414999999999999E-3</v>
      </c>
      <c r="J1413" s="150">
        <v>0</v>
      </c>
      <c r="K1413" s="56" t="str">
        <f t="shared" si="64"/>
        <v/>
      </c>
      <c r="L1413" s="56">
        <f t="shared" si="65"/>
        <v>2.3686255720320676E-3</v>
      </c>
    </row>
    <row r="1414" spans="1:12" x14ac:dyDescent="0.2">
      <c r="A1414" s="151" t="s">
        <v>2275</v>
      </c>
      <c r="B1414" s="151" t="s">
        <v>2012</v>
      </c>
      <c r="C1414" s="148" t="s">
        <v>848</v>
      </c>
      <c r="D1414" s="148" t="s">
        <v>138</v>
      </c>
      <c r="E1414" s="148" t="s">
        <v>464</v>
      </c>
      <c r="F1414" s="150">
        <v>0.23304178</v>
      </c>
      <c r="G1414" s="150">
        <v>9.6930990000000009E-2</v>
      </c>
      <c r="H1414" s="56">
        <f t="shared" si="63"/>
        <v>1.4042030314556779</v>
      </c>
      <c r="I1414" s="150">
        <v>1.9849999999999998E-3</v>
      </c>
      <c r="J1414" s="150">
        <v>0</v>
      </c>
      <c r="K1414" s="56" t="str">
        <f t="shared" si="64"/>
        <v/>
      </c>
      <c r="L1414" s="56">
        <f t="shared" si="65"/>
        <v>8.5177859523730033E-3</v>
      </c>
    </row>
    <row r="1415" spans="1:12" x14ac:dyDescent="0.2">
      <c r="A1415" s="148" t="s">
        <v>1380</v>
      </c>
      <c r="B1415" s="151" t="s">
        <v>598</v>
      </c>
      <c r="C1415" s="148" t="s">
        <v>454</v>
      </c>
      <c r="D1415" s="148" t="s">
        <v>137</v>
      </c>
      <c r="E1415" s="148" t="s">
        <v>464</v>
      </c>
      <c r="F1415" s="150">
        <v>3.2629999999999998E-3</v>
      </c>
      <c r="G1415" s="150">
        <v>8.0830799999999994E-3</v>
      </c>
      <c r="H1415" s="56">
        <f t="shared" ref="H1415:H1478" si="66">IF(ISERROR(F1415/G1415-1),"",IF((F1415/G1415-1)&gt;10000%,"",F1415/G1415-1))</f>
        <v>-0.59631724540645403</v>
      </c>
      <c r="I1415" s="150">
        <v>1.9794999999999999E-3</v>
      </c>
      <c r="J1415" s="150">
        <v>0</v>
      </c>
      <c r="K1415" s="56" t="str">
        <f t="shared" ref="K1415:K1478" si="67">IF(ISERROR(I1415/J1415-1),"",IF((I1415/J1415-1)&gt;10000%,"",I1415/J1415-1))</f>
        <v/>
      </c>
      <c r="L1415" s="56">
        <f t="shared" ref="L1415:L1478" si="68">IF(ISERROR(I1415/F1415),"",IF(I1415/F1415&gt;10000%,"",I1415/F1415))</f>
        <v>0.60665032178976408</v>
      </c>
    </row>
    <row r="1416" spans="1:12" x14ac:dyDescent="0.2">
      <c r="A1416" s="148" t="s">
        <v>2898</v>
      </c>
      <c r="B1416" s="151" t="s">
        <v>1511</v>
      </c>
      <c r="C1416" s="148" t="s">
        <v>1660</v>
      </c>
      <c r="D1416" s="148" t="s">
        <v>138</v>
      </c>
      <c r="E1416" s="148" t="s">
        <v>139</v>
      </c>
      <c r="F1416" s="150">
        <v>1.478719E-2</v>
      </c>
      <c r="G1416" s="150">
        <v>2.437402E-2</v>
      </c>
      <c r="H1416" s="56">
        <f t="shared" si="66"/>
        <v>-0.39332165970160027</v>
      </c>
      <c r="I1416" s="150">
        <v>1.9580000000000001E-3</v>
      </c>
      <c r="J1416" s="150">
        <v>1.4021499999999999E-2</v>
      </c>
      <c r="K1416" s="56">
        <f t="shared" si="67"/>
        <v>-0.86035730841921332</v>
      </c>
      <c r="L1416" s="56">
        <f t="shared" si="68"/>
        <v>0.13241190516927151</v>
      </c>
    </row>
    <row r="1417" spans="1:12" x14ac:dyDescent="0.2">
      <c r="A1417" s="148" t="s">
        <v>1600</v>
      </c>
      <c r="B1417" s="151" t="s">
        <v>2044</v>
      </c>
      <c r="C1417" s="148" t="s">
        <v>1411</v>
      </c>
      <c r="D1417" s="148" t="s">
        <v>137</v>
      </c>
      <c r="E1417" s="148" t="s">
        <v>464</v>
      </c>
      <c r="F1417" s="150">
        <v>0.65524612000000004</v>
      </c>
      <c r="G1417" s="150">
        <v>2.55132308</v>
      </c>
      <c r="H1417" s="56">
        <f t="shared" si="66"/>
        <v>-0.74317399268774698</v>
      </c>
      <c r="I1417" s="150">
        <v>1.7832200000000001E-3</v>
      </c>
      <c r="J1417" s="150">
        <v>1.4270612599999999</v>
      </c>
      <c r="K1417" s="56">
        <f t="shared" si="67"/>
        <v>-0.99875042505182998</v>
      </c>
      <c r="L1417" s="56">
        <f t="shared" si="68"/>
        <v>2.7214506817682489E-3</v>
      </c>
    </row>
    <row r="1418" spans="1:12" x14ac:dyDescent="0.2">
      <c r="A1418" s="148" t="s">
        <v>3669</v>
      </c>
      <c r="B1418" s="151" t="s">
        <v>3670</v>
      </c>
      <c r="C1418" s="148" t="s">
        <v>1411</v>
      </c>
      <c r="D1418" s="148" t="s">
        <v>138</v>
      </c>
      <c r="E1418" s="148" t="s">
        <v>139</v>
      </c>
      <c r="F1418" s="150">
        <v>0.14140701</v>
      </c>
      <c r="G1418" s="150">
        <v>3.8326000000000001E-4</v>
      </c>
      <c r="H1418" s="56" t="str">
        <f t="shared" si="66"/>
        <v/>
      </c>
      <c r="I1418" s="150">
        <v>1.7289199999999999E-3</v>
      </c>
      <c r="J1418" s="150">
        <v>0</v>
      </c>
      <c r="K1418" s="56" t="str">
        <f t="shared" si="67"/>
        <v/>
      </c>
      <c r="L1418" s="56">
        <f t="shared" si="68"/>
        <v>1.2226550861941002E-2</v>
      </c>
    </row>
    <row r="1419" spans="1:12" x14ac:dyDescent="0.2">
      <c r="A1419" s="148" t="s">
        <v>2434</v>
      </c>
      <c r="B1419" s="151" t="s">
        <v>2435</v>
      </c>
      <c r="C1419" s="148" t="s">
        <v>1870</v>
      </c>
      <c r="D1419" s="148" t="s">
        <v>138</v>
      </c>
      <c r="E1419" s="148" t="s">
        <v>139</v>
      </c>
      <c r="F1419" s="150">
        <v>8.3542999999999996E-4</v>
      </c>
      <c r="G1419" s="150">
        <v>6.7559E-4</v>
      </c>
      <c r="H1419" s="56">
        <f t="shared" si="66"/>
        <v>0.23659320001776218</v>
      </c>
      <c r="I1419" s="150">
        <v>1.6708599999999999E-3</v>
      </c>
      <c r="J1419" s="150">
        <v>1.3511799999999998E-3</v>
      </c>
      <c r="K1419" s="56">
        <f t="shared" si="67"/>
        <v>0.23659320001776241</v>
      </c>
      <c r="L1419" s="56">
        <f t="shared" si="68"/>
        <v>2</v>
      </c>
    </row>
    <row r="1420" spans="1:12" x14ac:dyDescent="0.2">
      <c r="A1420" s="148" t="s">
        <v>3701</v>
      </c>
      <c r="B1420" s="151" t="s">
        <v>3702</v>
      </c>
      <c r="C1420" s="148" t="s">
        <v>1411</v>
      </c>
      <c r="D1420" s="148" t="s">
        <v>138</v>
      </c>
      <c r="E1420" s="148" t="s">
        <v>139</v>
      </c>
      <c r="F1420" s="150">
        <v>1.569827E-2</v>
      </c>
      <c r="G1420" s="150">
        <v>1.9724999999999999E-2</v>
      </c>
      <c r="H1420" s="56">
        <f t="shared" si="66"/>
        <v>-0.20414347275031686</v>
      </c>
      <c r="I1420" s="150">
        <v>1.59486E-3</v>
      </c>
      <c r="J1420" s="150">
        <v>3.9529999999999999E-3</v>
      </c>
      <c r="K1420" s="56">
        <f t="shared" si="67"/>
        <v>-0.59654439666076398</v>
      </c>
      <c r="L1420" s="56">
        <f t="shared" si="68"/>
        <v>0.10159463431320775</v>
      </c>
    </row>
    <row r="1421" spans="1:12" x14ac:dyDescent="0.2">
      <c r="A1421" s="148" t="s">
        <v>1555</v>
      </c>
      <c r="B1421" s="151" t="s">
        <v>556</v>
      </c>
      <c r="C1421" s="148" t="s">
        <v>1411</v>
      </c>
      <c r="D1421" s="148" t="s">
        <v>137</v>
      </c>
      <c r="E1421" s="148" t="s">
        <v>464</v>
      </c>
      <c r="F1421" s="150">
        <v>6.619789999999999E-2</v>
      </c>
      <c r="G1421" s="150">
        <v>0.10357516</v>
      </c>
      <c r="H1421" s="56">
        <f t="shared" si="66"/>
        <v>-0.36087088834813297</v>
      </c>
      <c r="I1421" s="150">
        <v>1.369E-3</v>
      </c>
      <c r="J1421" s="150">
        <v>7.7633499999999994E-2</v>
      </c>
      <c r="K1421" s="56">
        <f t="shared" si="67"/>
        <v>-0.98236586009905513</v>
      </c>
      <c r="L1421" s="56">
        <f t="shared" si="68"/>
        <v>2.0680414333385203E-2</v>
      </c>
    </row>
    <row r="1422" spans="1:12" x14ac:dyDescent="0.2">
      <c r="A1422" s="148" t="s">
        <v>2627</v>
      </c>
      <c r="B1422" s="151" t="s">
        <v>1776</v>
      </c>
      <c r="C1422" s="148" t="s">
        <v>1410</v>
      </c>
      <c r="D1422" s="148" t="s">
        <v>137</v>
      </c>
      <c r="E1422" s="148" t="s">
        <v>464</v>
      </c>
      <c r="F1422" s="150">
        <v>0.69907640000000004</v>
      </c>
      <c r="G1422" s="150">
        <v>0.56118075000000001</v>
      </c>
      <c r="H1422" s="56">
        <f t="shared" si="66"/>
        <v>0.24572412720856884</v>
      </c>
      <c r="I1422" s="150">
        <v>1.1335E-3</v>
      </c>
      <c r="J1422" s="150">
        <v>2.2913669999999997E-2</v>
      </c>
      <c r="K1422" s="56">
        <f t="shared" si="67"/>
        <v>-0.95053171316511065</v>
      </c>
      <c r="L1422" s="56">
        <f t="shared" si="68"/>
        <v>1.6214250688479828E-3</v>
      </c>
    </row>
    <row r="1423" spans="1:12" x14ac:dyDescent="0.2">
      <c r="A1423" s="148" t="s">
        <v>1438</v>
      </c>
      <c r="B1423" s="151" t="s">
        <v>1439</v>
      </c>
      <c r="C1423" s="148" t="s">
        <v>3404</v>
      </c>
      <c r="D1423" s="148" t="s">
        <v>137</v>
      </c>
      <c r="E1423" s="148" t="s">
        <v>464</v>
      </c>
      <c r="F1423" s="150">
        <v>2.8413089999999998E-2</v>
      </c>
      <c r="G1423" s="150">
        <v>1.1975889999999999E-2</v>
      </c>
      <c r="H1423" s="56">
        <f t="shared" si="66"/>
        <v>1.3725242967328524</v>
      </c>
      <c r="I1423" s="150">
        <v>1.1130000000000001E-3</v>
      </c>
      <c r="J1423" s="150">
        <v>1.0870000000000001E-3</v>
      </c>
      <c r="K1423" s="56">
        <f t="shared" si="67"/>
        <v>2.3919043238270543E-2</v>
      </c>
      <c r="L1423" s="56">
        <f t="shared" si="68"/>
        <v>3.9172085823822755E-2</v>
      </c>
    </row>
    <row r="1424" spans="1:12" x14ac:dyDescent="0.2">
      <c r="A1424" s="148" t="s">
        <v>1535</v>
      </c>
      <c r="B1424" s="151" t="s">
        <v>141</v>
      </c>
      <c r="C1424" s="148" t="s">
        <v>1411</v>
      </c>
      <c r="D1424" s="148" t="s">
        <v>137</v>
      </c>
      <c r="E1424" s="148" t="s">
        <v>464</v>
      </c>
      <c r="F1424" s="150">
        <v>2.9349000000000003E-3</v>
      </c>
      <c r="G1424" s="150">
        <v>0.16082546</v>
      </c>
      <c r="H1424" s="56">
        <f t="shared" si="66"/>
        <v>-0.98175102374959788</v>
      </c>
      <c r="I1424" s="150">
        <v>1.075E-3</v>
      </c>
      <c r="J1424" s="150">
        <v>9.7579999999999993E-3</v>
      </c>
      <c r="K1424" s="56">
        <f t="shared" si="67"/>
        <v>-0.88983398237343714</v>
      </c>
      <c r="L1424" s="56">
        <f t="shared" si="68"/>
        <v>0.36628164503049504</v>
      </c>
    </row>
    <row r="1425" spans="1:12" x14ac:dyDescent="0.2">
      <c r="A1425" s="148" t="s">
        <v>1522</v>
      </c>
      <c r="B1425" s="151" t="s">
        <v>1195</v>
      </c>
      <c r="C1425" s="148" t="s">
        <v>3404</v>
      </c>
      <c r="D1425" s="148" t="s">
        <v>137</v>
      </c>
      <c r="E1425" s="148" t="s">
        <v>464</v>
      </c>
      <c r="F1425" s="150">
        <v>1.0385699999999999E-3</v>
      </c>
      <c r="G1425" s="150">
        <v>1.0587299999999999E-3</v>
      </c>
      <c r="H1425" s="56">
        <f t="shared" si="66"/>
        <v>-1.9041682015244699E-2</v>
      </c>
      <c r="I1425" s="150">
        <v>1.0331359423274974E-3</v>
      </c>
      <c r="J1425" s="150">
        <v>1.0570698466780238E-3</v>
      </c>
      <c r="K1425" s="56">
        <f t="shared" si="67"/>
        <v>-2.2641743519353774E-2</v>
      </c>
      <c r="L1425" s="56">
        <f t="shared" si="68"/>
        <v>0.99476775020219865</v>
      </c>
    </row>
    <row r="1426" spans="1:12" x14ac:dyDescent="0.2">
      <c r="A1426" s="148" t="s">
        <v>2595</v>
      </c>
      <c r="B1426" s="151" t="s">
        <v>1726</v>
      </c>
      <c r="C1426" s="148" t="s">
        <v>1410</v>
      </c>
      <c r="D1426" s="148" t="s">
        <v>137</v>
      </c>
      <c r="E1426" s="148" t="s">
        <v>464</v>
      </c>
      <c r="F1426" s="150">
        <v>9.2379940000000008E-2</v>
      </c>
      <c r="G1426" s="150">
        <v>3.4356480000000002E-2</v>
      </c>
      <c r="H1426" s="56">
        <f t="shared" si="66"/>
        <v>1.6888650991021201</v>
      </c>
      <c r="I1426" s="150">
        <v>1.0170399999999999E-3</v>
      </c>
      <c r="J1426" s="150">
        <v>1.9938000000000001E-2</v>
      </c>
      <c r="K1426" s="56">
        <f t="shared" si="67"/>
        <v>-0.94898986859263723</v>
      </c>
      <c r="L1426" s="56">
        <f t="shared" si="68"/>
        <v>1.1009316524777995E-2</v>
      </c>
    </row>
    <row r="1427" spans="1:12" x14ac:dyDescent="0.2">
      <c r="A1427" s="148" t="s">
        <v>2440</v>
      </c>
      <c r="B1427" s="151" t="s">
        <v>2441</v>
      </c>
      <c r="C1427" s="148" t="s">
        <v>1870</v>
      </c>
      <c r="D1427" s="148" t="s">
        <v>138</v>
      </c>
      <c r="E1427" s="148" t="s">
        <v>139</v>
      </c>
      <c r="F1427" s="150">
        <v>2.8182000000000001E-4</v>
      </c>
      <c r="G1427" s="150">
        <v>3.993E-4</v>
      </c>
      <c r="H1427" s="56">
        <f t="shared" si="66"/>
        <v>-0.29421487603305785</v>
      </c>
      <c r="I1427" s="150">
        <v>8.8404999999999994E-4</v>
      </c>
      <c r="J1427" s="150">
        <v>7.9792000000000003E-4</v>
      </c>
      <c r="K1427" s="56">
        <f t="shared" si="67"/>
        <v>0.10794315219570882</v>
      </c>
      <c r="L1427" s="56">
        <f t="shared" si="68"/>
        <v>3.1369313746362923</v>
      </c>
    </row>
    <row r="1428" spans="1:12" x14ac:dyDescent="0.2">
      <c r="A1428" s="148" t="s">
        <v>2438</v>
      </c>
      <c r="B1428" s="151" t="s">
        <v>2439</v>
      </c>
      <c r="C1428" s="148" t="s">
        <v>1870</v>
      </c>
      <c r="D1428" s="148" t="s">
        <v>138</v>
      </c>
      <c r="E1428" s="148" t="s">
        <v>139</v>
      </c>
      <c r="F1428" s="150">
        <v>3.5967000000000003E-4</v>
      </c>
      <c r="G1428" s="150">
        <v>1.0748379999999998E-2</v>
      </c>
      <c r="H1428" s="56">
        <f t="shared" si="66"/>
        <v>-0.96653728282773776</v>
      </c>
      <c r="I1428" s="150">
        <v>7.1934000000000006E-4</v>
      </c>
      <c r="J1428" s="150">
        <v>3.2046409999999997E-2</v>
      </c>
      <c r="K1428" s="56">
        <f t="shared" si="67"/>
        <v>-0.97755317990377077</v>
      </c>
      <c r="L1428" s="56">
        <f t="shared" si="68"/>
        <v>2</v>
      </c>
    </row>
    <row r="1429" spans="1:12" x14ac:dyDescent="0.2">
      <c r="A1429" s="151" t="s">
        <v>2970</v>
      </c>
      <c r="B1429" s="151" t="s">
        <v>625</v>
      </c>
      <c r="C1429" s="148" t="s">
        <v>1659</v>
      </c>
      <c r="D1429" s="148" t="s">
        <v>137</v>
      </c>
      <c r="E1429" s="148" t="s">
        <v>139</v>
      </c>
      <c r="F1429" s="150">
        <v>6.8838839999999998E-2</v>
      </c>
      <c r="G1429" s="150">
        <v>1.8382490000000001E-2</v>
      </c>
      <c r="H1429" s="56">
        <f t="shared" si="66"/>
        <v>2.7448049747341079</v>
      </c>
      <c r="I1429" s="150">
        <v>6.9550000000000005E-4</v>
      </c>
      <c r="J1429" s="150">
        <v>9.1850000000000005E-4</v>
      </c>
      <c r="K1429" s="56">
        <f t="shared" si="67"/>
        <v>-0.24278715296679365</v>
      </c>
      <c r="L1429" s="56">
        <f t="shared" si="68"/>
        <v>1.0103307958123642E-2</v>
      </c>
    </row>
    <row r="1430" spans="1:12" x14ac:dyDescent="0.2">
      <c r="A1430" s="148" t="s">
        <v>2876</v>
      </c>
      <c r="B1430" s="151" t="s">
        <v>208</v>
      </c>
      <c r="C1430" s="148" t="s">
        <v>1411</v>
      </c>
      <c r="D1430" s="148" t="s">
        <v>137</v>
      </c>
      <c r="E1430" s="148" t="s">
        <v>464</v>
      </c>
      <c r="F1430" s="150">
        <v>0.29236600000000001</v>
      </c>
      <c r="G1430" s="150">
        <v>0.14238555</v>
      </c>
      <c r="H1430" s="56">
        <f t="shared" si="66"/>
        <v>1.0533403846106575</v>
      </c>
      <c r="I1430" s="150">
        <v>6.4099999999999997E-4</v>
      </c>
      <c r="J1430" s="150">
        <v>9.9804014999999993</v>
      </c>
      <c r="K1430" s="56">
        <f t="shared" si="67"/>
        <v>-0.99993577412692269</v>
      </c>
      <c r="L1430" s="56">
        <f t="shared" si="68"/>
        <v>2.1924573992871945E-3</v>
      </c>
    </row>
    <row r="1431" spans="1:12" x14ac:dyDescent="0.2">
      <c r="A1431" s="148" t="s">
        <v>1601</v>
      </c>
      <c r="B1431" s="151" t="s">
        <v>2052</v>
      </c>
      <c r="C1431" s="148" t="s">
        <v>1411</v>
      </c>
      <c r="D1431" s="148" t="s">
        <v>137</v>
      </c>
      <c r="E1431" s="148" t="s">
        <v>464</v>
      </c>
      <c r="F1431" s="150">
        <v>0.43961514000000002</v>
      </c>
      <c r="G1431" s="150">
        <v>0.33401485999999997</v>
      </c>
      <c r="H1431" s="56">
        <f t="shared" si="66"/>
        <v>0.31615443696127787</v>
      </c>
      <c r="I1431" s="150">
        <v>6.2949999999999996E-4</v>
      </c>
      <c r="J1431" s="150">
        <v>1.0018214999999999</v>
      </c>
      <c r="K1431" s="56">
        <f t="shared" si="67"/>
        <v>-0.99937164454945315</v>
      </c>
      <c r="L1431" s="56">
        <f t="shared" si="68"/>
        <v>1.4319343050833051E-3</v>
      </c>
    </row>
    <row r="1432" spans="1:12" x14ac:dyDescent="0.2">
      <c r="A1432" s="148" t="s">
        <v>1714</v>
      </c>
      <c r="B1432" s="151" t="s">
        <v>1715</v>
      </c>
      <c r="C1432" s="148" t="s">
        <v>1566</v>
      </c>
      <c r="D1432" s="148" t="s">
        <v>138</v>
      </c>
      <c r="E1432" s="148" t="s">
        <v>464</v>
      </c>
      <c r="F1432" s="150">
        <v>3.0270999999999998E-4</v>
      </c>
      <c r="G1432" s="150">
        <v>1.4523099999999998E-3</v>
      </c>
      <c r="H1432" s="56">
        <f t="shared" si="66"/>
        <v>-0.79156653882435568</v>
      </c>
      <c r="I1432" s="150">
        <v>6.2827999999999994E-4</v>
      </c>
      <c r="J1432" s="150">
        <v>5.0030299999999986E-3</v>
      </c>
      <c r="K1432" s="56">
        <f t="shared" si="67"/>
        <v>-0.87442010141854032</v>
      </c>
      <c r="L1432" s="56">
        <f t="shared" si="68"/>
        <v>2.0755178223382114</v>
      </c>
    </row>
    <row r="1433" spans="1:12" x14ac:dyDescent="0.2">
      <c r="A1433" s="148" t="s">
        <v>2681</v>
      </c>
      <c r="B1433" s="151" t="s">
        <v>1278</v>
      </c>
      <c r="C1433" s="148" t="s">
        <v>3404</v>
      </c>
      <c r="D1433" s="148" t="s">
        <v>137</v>
      </c>
      <c r="E1433" s="148" t="s">
        <v>464</v>
      </c>
      <c r="F1433" s="150">
        <v>0.12787224</v>
      </c>
      <c r="G1433" s="150">
        <v>4.0909600000000003E-3</v>
      </c>
      <c r="H1433" s="56">
        <f t="shared" si="66"/>
        <v>30.257269687310554</v>
      </c>
      <c r="I1433" s="150">
        <v>6.1850000000000002E-4</v>
      </c>
      <c r="J1433" s="150">
        <v>9.6849999999999996E-4</v>
      </c>
      <c r="K1433" s="56">
        <f t="shared" si="67"/>
        <v>-0.36138358286009287</v>
      </c>
      <c r="L1433" s="56">
        <f t="shared" si="68"/>
        <v>4.8368590399292298E-3</v>
      </c>
    </row>
    <row r="1434" spans="1:12" x14ac:dyDescent="0.2">
      <c r="A1434" s="148" t="s">
        <v>1858</v>
      </c>
      <c r="B1434" s="151" t="s">
        <v>188</v>
      </c>
      <c r="C1434" s="148" t="s">
        <v>1870</v>
      </c>
      <c r="D1434" s="148" t="s">
        <v>137</v>
      </c>
      <c r="E1434" s="148" t="s">
        <v>464</v>
      </c>
      <c r="F1434" s="150">
        <v>0.10532329</v>
      </c>
      <c r="G1434" s="150">
        <v>0.25104332000000001</v>
      </c>
      <c r="H1434" s="56">
        <f t="shared" si="66"/>
        <v>-0.58045770745861713</v>
      </c>
      <c r="I1434" s="150">
        <v>6.0273442874568875E-4</v>
      </c>
      <c r="J1434" s="150">
        <v>2.277834514793527E-2</v>
      </c>
      <c r="K1434" s="56">
        <f t="shared" si="67"/>
        <v>-0.97353914760571081</v>
      </c>
      <c r="L1434" s="56">
        <f t="shared" si="68"/>
        <v>5.7227079475554625E-3</v>
      </c>
    </row>
    <row r="1435" spans="1:12" x14ac:dyDescent="0.2">
      <c r="A1435" s="148" t="s">
        <v>3673</v>
      </c>
      <c r="B1435" s="151" t="s">
        <v>3674</v>
      </c>
      <c r="C1435" s="148" t="s">
        <v>1411</v>
      </c>
      <c r="D1435" s="148" t="s">
        <v>138</v>
      </c>
      <c r="E1435" s="148" t="s">
        <v>139</v>
      </c>
      <c r="F1435" s="150">
        <v>1.04613617</v>
      </c>
      <c r="G1435" s="150">
        <v>2.1741509999999999E-2</v>
      </c>
      <c r="H1435" s="56">
        <f t="shared" si="66"/>
        <v>47.116996933515665</v>
      </c>
      <c r="I1435" s="150">
        <v>5.1635000000000006E-4</v>
      </c>
      <c r="J1435" s="150">
        <v>0</v>
      </c>
      <c r="K1435" s="56" t="str">
        <f t="shared" si="67"/>
        <v/>
      </c>
      <c r="L1435" s="56">
        <f t="shared" si="68"/>
        <v>4.9357819259800574E-4</v>
      </c>
    </row>
    <row r="1436" spans="1:12" x14ac:dyDescent="0.2">
      <c r="A1436" s="148" t="s">
        <v>814</v>
      </c>
      <c r="B1436" s="151" t="s">
        <v>815</v>
      </c>
      <c r="C1436" s="148" t="s">
        <v>1661</v>
      </c>
      <c r="D1436" s="148" t="s">
        <v>138</v>
      </c>
      <c r="E1436" s="148" t="s">
        <v>139</v>
      </c>
      <c r="F1436" s="150">
        <v>1.1366360000000001E-2</v>
      </c>
      <c r="G1436" s="150">
        <v>6.4757319999999993E-2</v>
      </c>
      <c r="H1436" s="56">
        <f t="shared" si="66"/>
        <v>-0.82447760345857424</v>
      </c>
      <c r="I1436" s="150">
        <v>5.0100000000000003E-4</v>
      </c>
      <c r="J1436" s="150">
        <v>7.9945585000000001</v>
      </c>
      <c r="K1436" s="56">
        <f t="shared" si="67"/>
        <v>-0.9999373323742643</v>
      </c>
      <c r="L1436" s="56">
        <f t="shared" si="68"/>
        <v>4.4077435520254504E-2</v>
      </c>
    </row>
    <row r="1437" spans="1:12" x14ac:dyDescent="0.2">
      <c r="A1437" s="148" t="s">
        <v>3753</v>
      </c>
      <c r="B1437" s="151" t="s">
        <v>3754</v>
      </c>
      <c r="C1437" s="148" t="s">
        <v>1412</v>
      </c>
      <c r="D1437" s="148" t="s">
        <v>407</v>
      </c>
      <c r="E1437" s="148" t="s">
        <v>464</v>
      </c>
      <c r="F1437" s="150">
        <v>1.8991E-4</v>
      </c>
      <c r="G1437" s="150"/>
      <c r="H1437" s="56" t="str">
        <f t="shared" si="66"/>
        <v/>
      </c>
      <c r="I1437" s="150">
        <v>3.8375790733458716E-4</v>
      </c>
      <c r="J1437" s="150"/>
      <c r="K1437" s="56" t="str">
        <f t="shared" si="67"/>
        <v/>
      </c>
      <c r="L1437" s="56">
        <f t="shared" si="68"/>
        <v>2.0207356502268818</v>
      </c>
    </row>
    <row r="1438" spans="1:12" x14ac:dyDescent="0.2">
      <c r="A1438" s="148" t="s">
        <v>1869</v>
      </c>
      <c r="B1438" s="151" t="s">
        <v>3260</v>
      </c>
      <c r="C1438" s="148" t="s">
        <v>1798</v>
      </c>
      <c r="D1438" s="148" t="s">
        <v>137</v>
      </c>
      <c r="E1438" s="148" t="s">
        <v>464</v>
      </c>
      <c r="F1438" s="150">
        <v>1.6705000000000002E-4</v>
      </c>
      <c r="G1438" s="150">
        <v>0.18278335999999998</v>
      </c>
      <c r="H1438" s="56">
        <f t="shared" si="66"/>
        <v>-0.99908607654438564</v>
      </c>
      <c r="I1438" s="150">
        <v>3.3410000000000004E-4</v>
      </c>
      <c r="J1438" s="150">
        <v>1.2110920000000002E-2</v>
      </c>
      <c r="K1438" s="56">
        <f t="shared" si="67"/>
        <v>-0.97241332615523846</v>
      </c>
      <c r="L1438" s="56">
        <f t="shared" si="68"/>
        <v>2</v>
      </c>
    </row>
    <row r="1439" spans="1:12" x14ac:dyDescent="0.2">
      <c r="A1439" s="148" t="s">
        <v>2677</v>
      </c>
      <c r="B1439" s="151" t="s">
        <v>867</v>
      </c>
      <c r="C1439" s="148" t="s">
        <v>3404</v>
      </c>
      <c r="D1439" s="148" t="s">
        <v>138</v>
      </c>
      <c r="E1439" s="148" t="s">
        <v>1871</v>
      </c>
      <c r="F1439" s="150">
        <v>0.99081558999999997</v>
      </c>
      <c r="G1439" s="150">
        <v>0.38731147999999999</v>
      </c>
      <c r="H1439" s="56">
        <f t="shared" si="66"/>
        <v>1.5581880247907964</v>
      </c>
      <c r="I1439" s="150">
        <v>2.3949999999999999E-4</v>
      </c>
      <c r="J1439" s="150">
        <v>1.2400000000000001E-4</v>
      </c>
      <c r="K1439" s="56">
        <f t="shared" si="67"/>
        <v>0.93145161290322576</v>
      </c>
      <c r="L1439" s="56">
        <f t="shared" si="68"/>
        <v>2.4172005610044952E-4</v>
      </c>
    </row>
    <row r="1440" spans="1:12" x14ac:dyDescent="0.2">
      <c r="A1440" s="148" t="s">
        <v>2689</v>
      </c>
      <c r="B1440" s="151" t="s">
        <v>1128</v>
      </c>
      <c r="C1440" s="148" t="s">
        <v>3404</v>
      </c>
      <c r="D1440" s="148" t="s">
        <v>138</v>
      </c>
      <c r="E1440" s="148" t="s">
        <v>464</v>
      </c>
      <c r="F1440" s="150">
        <v>0.16974469</v>
      </c>
      <c r="G1440" s="150">
        <v>5.3830469999999998E-2</v>
      </c>
      <c r="H1440" s="56">
        <f t="shared" si="66"/>
        <v>2.1533198576939792</v>
      </c>
      <c r="I1440" s="150">
        <v>1.83E-4</v>
      </c>
      <c r="J1440" s="150">
        <v>3.7174359199999998</v>
      </c>
      <c r="K1440" s="56">
        <f t="shared" si="67"/>
        <v>-0.99995077252064646</v>
      </c>
      <c r="L1440" s="56">
        <f t="shared" si="68"/>
        <v>1.0780896886965949E-3</v>
      </c>
    </row>
    <row r="1441" spans="1:12" x14ac:dyDescent="0.2">
      <c r="A1441" s="148" t="s">
        <v>1538</v>
      </c>
      <c r="B1441" s="151" t="s">
        <v>241</v>
      </c>
      <c r="C1441" s="148" t="s">
        <v>1411</v>
      </c>
      <c r="D1441" s="148" t="s">
        <v>137</v>
      </c>
      <c r="E1441" s="148" t="s">
        <v>139</v>
      </c>
      <c r="F1441" s="150">
        <v>1.063382E-2</v>
      </c>
      <c r="G1441" s="150">
        <v>1.1562940000000001E-2</v>
      </c>
      <c r="H1441" s="56">
        <f t="shared" si="66"/>
        <v>-8.0353266556775327E-2</v>
      </c>
      <c r="I1441" s="150">
        <v>1.0849999999999999E-4</v>
      </c>
      <c r="J1441" s="150">
        <v>5.4149999999999999E-4</v>
      </c>
      <c r="K1441" s="56">
        <f t="shared" si="67"/>
        <v>-0.79963065558633428</v>
      </c>
      <c r="L1441" s="56">
        <f t="shared" si="68"/>
        <v>1.0203294770834939E-2</v>
      </c>
    </row>
    <row r="1442" spans="1:12" x14ac:dyDescent="0.2">
      <c r="A1442" s="151" t="s">
        <v>2685</v>
      </c>
      <c r="B1442" s="151" t="s">
        <v>1513</v>
      </c>
      <c r="C1442" s="148" t="s">
        <v>3404</v>
      </c>
      <c r="D1442" s="148" t="s">
        <v>137</v>
      </c>
      <c r="E1442" s="148" t="s">
        <v>139</v>
      </c>
      <c r="F1442" s="150">
        <v>0.70682939</v>
      </c>
      <c r="G1442" s="150">
        <v>0.73581168999999991</v>
      </c>
      <c r="H1442" s="56">
        <f t="shared" si="66"/>
        <v>-3.93882027071355E-2</v>
      </c>
      <c r="I1442" s="150">
        <v>9.5000000000000005E-5</v>
      </c>
      <c r="J1442" s="150">
        <v>4.7959999999999999E-3</v>
      </c>
      <c r="K1442" s="56">
        <f t="shared" si="67"/>
        <v>-0.98019182652210179</v>
      </c>
      <c r="L1442" s="56">
        <f t="shared" si="68"/>
        <v>1.3440301343440176E-4</v>
      </c>
    </row>
    <row r="1443" spans="1:12" x14ac:dyDescent="0.2">
      <c r="A1443" s="148" t="s">
        <v>2509</v>
      </c>
      <c r="B1443" s="151" t="s">
        <v>2510</v>
      </c>
      <c r="C1443" s="148" t="s">
        <v>2477</v>
      </c>
      <c r="D1443" s="148" t="s">
        <v>138</v>
      </c>
      <c r="E1443" s="148" t="s">
        <v>464</v>
      </c>
      <c r="F1443" s="150">
        <v>4.3700000000000005E-5</v>
      </c>
      <c r="G1443" s="150">
        <v>6.6573999999999999E-3</v>
      </c>
      <c r="H1443" s="56">
        <f t="shared" si="66"/>
        <v>-0.99343587586745574</v>
      </c>
      <c r="I1443" s="150">
        <v>8.740000000000001E-5</v>
      </c>
      <c r="J1443" s="150">
        <v>2.6106319999999999E-2</v>
      </c>
      <c r="K1443" s="56">
        <f t="shared" si="67"/>
        <v>-0.99665215166289234</v>
      </c>
      <c r="L1443" s="56">
        <f t="shared" si="68"/>
        <v>2</v>
      </c>
    </row>
    <row r="1444" spans="1:12" x14ac:dyDescent="0.2">
      <c r="A1444" s="148" t="s">
        <v>3747</v>
      </c>
      <c r="B1444" s="151" t="s">
        <v>3748</v>
      </c>
      <c r="C1444" s="148" t="s">
        <v>1412</v>
      </c>
      <c r="D1444" s="148" t="s">
        <v>407</v>
      </c>
      <c r="E1444" s="148" t="s">
        <v>464</v>
      </c>
      <c r="F1444" s="150">
        <v>0</v>
      </c>
      <c r="G1444" s="150"/>
      <c r="H1444" s="56" t="str">
        <f t="shared" si="66"/>
        <v/>
      </c>
      <c r="I1444" s="150">
        <v>0</v>
      </c>
      <c r="J1444" s="150"/>
      <c r="K1444" s="56" t="str">
        <f t="shared" si="67"/>
        <v/>
      </c>
      <c r="L1444" s="56" t="str">
        <f t="shared" si="68"/>
        <v/>
      </c>
    </row>
    <row r="1445" spans="1:12" x14ac:dyDescent="0.2">
      <c r="A1445" s="148" t="s">
        <v>3756</v>
      </c>
      <c r="B1445" s="151" t="s">
        <v>3757</v>
      </c>
      <c r="C1445" s="148" t="s">
        <v>1412</v>
      </c>
      <c r="D1445" s="148" t="s">
        <v>407</v>
      </c>
      <c r="E1445" s="148" t="s">
        <v>464</v>
      </c>
      <c r="F1445" s="150">
        <v>0</v>
      </c>
      <c r="G1445" s="150"/>
      <c r="H1445" s="56" t="str">
        <f t="shared" si="66"/>
        <v/>
      </c>
      <c r="I1445" s="150">
        <v>0</v>
      </c>
      <c r="J1445" s="150"/>
      <c r="K1445" s="56" t="str">
        <f t="shared" si="67"/>
        <v/>
      </c>
      <c r="L1445" s="56" t="str">
        <f t="shared" si="68"/>
        <v/>
      </c>
    </row>
    <row r="1446" spans="1:12" x14ac:dyDescent="0.2">
      <c r="A1446" s="148" t="s">
        <v>2850</v>
      </c>
      <c r="B1446" s="151" t="s">
        <v>2007</v>
      </c>
      <c r="C1446" s="148" t="s">
        <v>1411</v>
      </c>
      <c r="D1446" s="148" t="s">
        <v>137</v>
      </c>
      <c r="E1446" s="148" t="s">
        <v>464</v>
      </c>
      <c r="F1446" s="150">
        <v>3.1119664300000003</v>
      </c>
      <c r="G1446" s="150">
        <v>3.8820505399999998</v>
      </c>
      <c r="H1446" s="56">
        <f t="shared" si="66"/>
        <v>-0.19837044934505144</v>
      </c>
      <c r="I1446" s="150">
        <v>0</v>
      </c>
      <c r="J1446" s="150">
        <v>113.3454165</v>
      </c>
      <c r="K1446" s="56">
        <f t="shared" si="67"/>
        <v>-1</v>
      </c>
      <c r="L1446" s="56">
        <f t="shared" si="68"/>
        <v>0</v>
      </c>
    </row>
    <row r="1447" spans="1:12" x14ac:dyDescent="0.2">
      <c r="A1447" s="151" t="s">
        <v>3292</v>
      </c>
      <c r="B1447" s="151" t="s">
        <v>3293</v>
      </c>
      <c r="C1447" s="148" t="s">
        <v>1659</v>
      </c>
      <c r="D1447" s="148" t="s">
        <v>407</v>
      </c>
      <c r="E1447" s="148" t="s">
        <v>464</v>
      </c>
      <c r="F1447" s="150">
        <v>4.5642900000000004E-3</v>
      </c>
      <c r="G1447" s="150">
        <v>1.21252647</v>
      </c>
      <c r="H1447" s="56">
        <f t="shared" si="66"/>
        <v>-0.99623571929114252</v>
      </c>
      <c r="I1447" s="181">
        <v>0</v>
      </c>
      <c r="J1447" s="181">
        <v>9.8720269999999992</v>
      </c>
      <c r="K1447" s="56">
        <f t="shared" si="67"/>
        <v>-1</v>
      </c>
      <c r="L1447" s="56">
        <f t="shared" si="68"/>
        <v>0</v>
      </c>
    </row>
    <row r="1448" spans="1:12" x14ac:dyDescent="0.2">
      <c r="A1448" s="148" t="s">
        <v>2161</v>
      </c>
      <c r="B1448" s="151" t="s">
        <v>2162</v>
      </c>
      <c r="C1448" s="148" t="s">
        <v>848</v>
      </c>
      <c r="D1448" s="148" t="s">
        <v>138</v>
      </c>
      <c r="E1448" s="148" t="s">
        <v>464</v>
      </c>
      <c r="F1448" s="150">
        <v>0</v>
      </c>
      <c r="G1448" s="150">
        <v>0</v>
      </c>
      <c r="H1448" s="56" t="str">
        <f t="shared" si="66"/>
        <v/>
      </c>
      <c r="I1448" s="150">
        <v>0</v>
      </c>
      <c r="J1448" s="150">
        <v>8.7364359999999994</v>
      </c>
      <c r="K1448" s="56">
        <f t="shared" si="67"/>
        <v>-1</v>
      </c>
      <c r="L1448" s="56" t="str">
        <f t="shared" si="68"/>
        <v/>
      </c>
    </row>
    <row r="1449" spans="1:12" x14ac:dyDescent="0.2">
      <c r="A1449" s="148" t="s">
        <v>1386</v>
      </c>
      <c r="B1449" s="151" t="s">
        <v>1192</v>
      </c>
      <c r="C1449" s="148" t="s">
        <v>454</v>
      </c>
      <c r="D1449" s="148" t="s">
        <v>137</v>
      </c>
      <c r="E1449" s="148" t="s">
        <v>464</v>
      </c>
      <c r="F1449" s="150">
        <v>0</v>
      </c>
      <c r="G1449" s="150">
        <v>3.9334899999999999E-2</v>
      </c>
      <c r="H1449" s="56">
        <f t="shared" si="66"/>
        <v>-1</v>
      </c>
      <c r="I1449" s="150">
        <v>0</v>
      </c>
      <c r="J1449" s="150">
        <v>3.387267</v>
      </c>
      <c r="K1449" s="56">
        <f t="shared" si="67"/>
        <v>-1</v>
      </c>
      <c r="L1449" s="56" t="str">
        <f t="shared" si="68"/>
        <v/>
      </c>
    </row>
    <row r="1450" spans="1:12" x14ac:dyDescent="0.2">
      <c r="A1450" s="148" t="s">
        <v>2624</v>
      </c>
      <c r="B1450" s="151" t="s">
        <v>1727</v>
      </c>
      <c r="C1450" s="148" t="s">
        <v>1410</v>
      </c>
      <c r="D1450" s="148" t="s">
        <v>137</v>
      </c>
      <c r="E1450" s="148" t="s">
        <v>464</v>
      </c>
      <c r="F1450" s="150">
        <v>2.8643791000000003</v>
      </c>
      <c r="G1450" s="150">
        <v>1.5385365600000001</v>
      </c>
      <c r="H1450" s="56">
        <f t="shared" si="66"/>
        <v>0.86175562834853925</v>
      </c>
      <c r="I1450" s="150">
        <v>0</v>
      </c>
      <c r="J1450" s="150">
        <v>1.9044030000000001</v>
      </c>
      <c r="K1450" s="56">
        <f t="shared" si="67"/>
        <v>-1</v>
      </c>
      <c r="L1450" s="56">
        <f t="shared" si="68"/>
        <v>0</v>
      </c>
    </row>
    <row r="1451" spans="1:12" x14ac:dyDescent="0.2">
      <c r="A1451" s="148" t="s">
        <v>2914</v>
      </c>
      <c r="B1451" s="151" t="s">
        <v>2533</v>
      </c>
      <c r="C1451" s="148" t="s">
        <v>1660</v>
      </c>
      <c r="D1451" s="148" t="s">
        <v>407</v>
      </c>
      <c r="E1451" s="148" t="s">
        <v>139</v>
      </c>
      <c r="F1451" s="150">
        <v>0</v>
      </c>
      <c r="G1451" s="150">
        <v>1.171</v>
      </c>
      <c r="H1451" s="56">
        <f t="shared" si="66"/>
        <v>-1</v>
      </c>
      <c r="I1451" s="150">
        <v>0</v>
      </c>
      <c r="J1451" s="150">
        <v>1.171</v>
      </c>
      <c r="K1451" s="56">
        <f t="shared" si="67"/>
        <v>-1</v>
      </c>
      <c r="L1451" s="56" t="str">
        <f t="shared" si="68"/>
        <v/>
      </c>
    </row>
    <row r="1452" spans="1:12" x14ac:dyDescent="0.2">
      <c r="A1452" s="151" t="s">
        <v>3335</v>
      </c>
      <c r="B1452" s="151" t="s">
        <v>3336</v>
      </c>
      <c r="C1452" s="148" t="s">
        <v>1660</v>
      </c>
      <c r="D1452" s="148" t="s">
        <v>407</v>
      </c>
      <c r="E1452" s="148" t="s">
        <v>464</v>
      </c>
      <c r="F1452" s="150">
        <v>0</v>
      </c>
      <c r="G1452" s="150">
        <v>1.1525821299999999</v>
      </c>
      <c r="H1452" s="56">
        <f t="shared" si="66"/>
        <v>-1</v>
      </c>
      <c r="I1452" s="181">
        <v>0</v>
      </c>
      <c r="J1452" s="181">
        <v>1.152582</v>
      </c>
      <c r="K1452" s="56">
        <f t="shared" si="67"/>
        <v>-1</v>
      </c>
      <c r="L1452" s="56" t="str">
        <f t="shared" si="68"/>
        <v/>
      </c>
    </row>
    <row r="1453" spans="1:12" x14ac:dyDescent="0.2">
      <c r="A1453" s="148" t="s">
        <v>1591</v>
      </c>
      <c r="B1453" s="151" t="s">
        <v>615</v>
      </c>
      <c r="C1453" s="148" t="s">
        <v>1411</v>
      </c>
      <c r="D1453" s="148" t="s">
        <v>138</v>
      </c>
      <c r="E1453" s="148" t="s">
        <v>139</v>
      </c>
      <c r="F1453" s="150">
        <v>3.19650539</v>
      </c>
      <c r="G1453" s="150">
        <v>8.6873553999999995</v>
      </c>
      <c r="H1453" s="56">
        <f t="shared" si="66"/>
        <v>-0.63205080915648959</v>
      </c>
      <c r="I1453" s="150">
        <v>0</v>
      </c>
      <c r="J1453" s="150">
        <v>0.943021</v>
      </c>
      <c r="K1453" s="56">
        <f t="shared" si="67"/>
        <v>-1</v>
      </c>
      <c r="L1453" s="56">
        <f t="shared" si="68"/>
        <v>0</v>
      </c>
    </row>
    <row r="1454" spans="1:12" x14ac:dyDescent="0.2">
      <c r="A1454" s="148" t="s">
        <v>2561</v>
      </c>
      <c r="B1454" s="151" t="s">
        <v>2562</v>
      </c>
      <c r="C1454" s="148" t="s">
        <v>1410</v>
      </c>
      <c r="D1454" s="148" t="s">
        <v>138</v>
      </c>
      <c r="E1454" s="148" t="s">
        <v>464</v>
      </c>
      <c r="F1454" s="150">
        <v>1.7517689599999999</v>
      </c>
      <c r="G1454" s="150">
        <v>2.12928074</v>
      </c>
      <c r="H1454" s="56">
        <f t="shared" si="66"/>
        <v>-0.17729544672441833</v>
      </c>
      <c r="I1454" s="150">
        <v>0</v>
      </c>
      <c r="J1454" s="150">
        <v>0.58055567634399519</v>
      </c>
      <c r="K1454" s="56">
        <f t="shared" si="67"/>
        <v>-1</v>
      </c>
      <c r="L1454" s="56">
        <f t="shared" si="68"/>
        <v>0</v>
      </c>
    </row>
    <row r="1455" spans="1:12" x14ac:dyDescent="0.2">
      <c r="A1455" s="148" t="s">
        <v>977</v>
      </c>
      <c r="B1455" s="151" t="s">
        <v>978</v>
      </c>
      <c r="C1455" s="148" t="s">
        <v>848</v>
      </c>
      <c r="D1455" s="148" t="s">
        <v>137</v>
      </c>
      <c r="E1455" s="148" t="s">
        <v>139</v>
      </c>
      <c r="F1455" s="150">
        <v>0.51706686000000002</v>
      </c>
      <c r="G1455" s="150">
        <v>2.725116E-2</v>
      </c>
      <c r="H1455" s="56">
        <f t="shared" si="66"/>
        <v>17.974122936418119</v>
      </c>
      <c r="I1455" s="150">
        <v>0</v>
      </c>
      <c r="J1455" s="150">
        <v>0.55277549999999998</v>
      </c>
      <c r="K1455" s="56">
        <f t="shared" si="67"/>
        <v>-1</v>
      </c>
      <c r="L1455" s="56">
        <f t="shared" si="68"/>
        <v>0</v>
      </c>
    </row>
    <row r="1456" spans="1:12" x14ac:dyDescent="0.2">
      <c r="A1456" s="151" t="s">
        <v>3554</v>
      </c>
      <c r="B1456" s="151" t="s">
        <v>3555</v>
      </c>
      <c r="C1456" s="148" t="s">
        <v>422</v>
      </c>
      <c r="D1456" s="148" t="s">
        <v>407</v>
      </c>
      <c r="E1456" s="148" t="s">
        <v>464</v>
      </c>
      <c r="F1456" s="150">
        <v>0</v>
      </c>
      <c r="G1456" s="150">
        <v>0.27389671999999998</v>
      </c>
      <c r="H1456" s="56">
        <f t="shared" si="66"/>
        <v>-1</v>
      </c>
      <c r="I1456" s="181">
        <v>0</v>
      </c>
      <c r="J1456" s="181">
        <v>0.54779343999999996</v>
      </c>
      <c r="K1456" s="56">
        <f t="shared" si="67"/>
        <v>-1</v>
      </c>
      <c r="L1456" s="56" t="str">
        <f t="shared" si="68"/>
        <v/>
      </c>
    </row>
    <row r="1457" spans="1:12" x14ac:dyDescent="0.2">
      <c r="A1457" s="148" t="s">
        <v>3485</v>
      </c>
      <c r="B1457" s="151" t="s">
        <v>588</v>
      </c>
      <c r="C1457" s="148" t="s">
        <v>1660</v>
      </c>
      <c r="D1457" s="148" t="s">
        <v>138</v>
      </c>
      <c r="E1457" s="148" t="s">
        <v>139</v>
      </c>
      <c r="F1457" s="150">
        <v>0.41774478000000004</v>
      </c>
      <c r="G1457" s="150">
        <v>0.14442863</v>
      </c>
      <c r="H1457" s="56">
        <f t="shared" si="66"/>
        <v>1.8923959190085791</v>
      </c>
      <c r="I1457" s="150">
        <v>0</v>
      </c>
      <c r="J1457" s="150">
        <v>0.23349249999999999</v>
      </c>
      <c r="K1457" s="56">
        <f t="shared" si="67"/>
        <v>-1</v>
      </c>
      <c r="L1457" s="56">
        <f t="shared" si="68"/>
        <v>0</v>
      </c>
    </row>
    <row r="1458" spans="1:12" x14ac:dyDescent="0.2">
      <c r="A1458" s="148" t="s">
        <v>3242</v>
      </c>
      <c r="B1458" s="151" t="s">
        <v>1125</v>
      </c>
      <c r="C1458" s="148" t="s">
        <v>3404</v>
      </c>
      <c r="D1458" s="148" t="s">
        <v>137</v>
      </c>
      <c r="E1458" s="148" t="s">
        <v>464</v>
      </c>
      <c r="F1458" s="150">
        <v>0.11075175</v>
      </c>
      <c r="G1458" s="150">
        <v>8.7477300000000008E-2</v>
      </c>
      <c r="H1458" s="56">
        <f t="shared" si="66"/>
        <v>0.26606273856188967</v>
      </c>
      <c r="I1458" s="150">
        <v>0</v>
      </c>
      <c r="J1458" s="150">
        <v>0.12458900000000001</v>
      </c>
      <c r="K1458" s="56">
        <f t="shared" si="67"/>
        <v>-1</v>
      </c>
      <c r="L1458" s="56">
        <f t="shared" si="68"/>
        <v>0</v>
      </c>
    </row>
    <row r="1459" spans="1:12" x14ac:dyDescent="0.2">
      <c r="A1459" s="148" t="s">
        <v>2503</v>
      </c>
      <c r="B1459" s="151" t="s">
        <v>2015</v>
      </c>
      <c r="C1459" s="148" t="s">
        <v>1563</v>
      </c>
      <c r="D1459" s="148" t="s">
        <v>138</v>
      </c>
      <c r="E1459" s="148" t="s">
        <v>139</v>
      </c>
      <c r="F1459" s="150">
        <v>2.8935334500000001</v>
      </c>
      <c r="G1459" s="150">
        <v>0.11742041</v>
      </c>
      <c r="H1459" s="56">
        <f t="shared" si="66"/>
        <v>23.642508487238292</v>
      </c>
      <c r="I1459" s="150">
        <v>0</v>
      </c>
      <c r="J1459" s="150">
        <v>0.124432</v>
      </c>
      <c r="K1459" s="56">
        <f t="shared" si="67"/>
        <v>-1</v>
      </c>
      <c r="L1459" s="56">
        <f t="shared" si="68"/>
        <v>0</v>
      </c>
    </row>
    <row r="1460" spans="1:12" x14ac:dyDescent="0.2">
      <c r="A1460" s="148" t="s">
        <v>716</v>
      </c>
      <c r="B1460" s="151" t="s">
        <v>277</v>
      </c>
      <c r="C1460" s="148" t="s">
        <v>1410</v>
      </c>
      <c r="D1460" s="148" t="s">
        <v>137</v>
      </c>
      <c r="E1460" s="148" t="s">
        <v>464</v>
      </c>
      <c r="F1460" s="150">
        <v>0.33958864</v>
      </c>
      <c r="G1460" s="150">
        <v>0.38876961999999998</v>
      </c>
      <c r="H1460" s="56">
        <f t="shared" si="66"/>
        <v>-0.12650417488897403</v>
      </c>
      <c r="I1460" s="150">
        <v>0</v>
      </c>
      <c r="J1460" s="150">
        <v>9.1776499999999997E-2</v>
      </c>
      <c r="K1460" s="56">
        <f t="shared" si="67"/>
        <v>-1</v>
      </c>
      <c r="L1460" s="56">
        <f t="shared" si="68"/>
        <v>0</v>
      </c>
    </row>
    <row r="1461" spans="1:12" x14ac:dyDescent="0.2">
      <c r="A1461" s="148" t="s">
        <v>2607</v>
      </c>
      <c r="B1461" s="151" t="s">
        <v>2530</v>
      </c>
      <c r="C1461" s="148" t="s">
        <v>1410</v>
      </c>
      <c r="D1461" s="148" t="s">
        <v>138</v>
      </c>
      <c r="E1461" s="148" t="s">
        <v>464</v>
      </c>
      <c r="F1461" s="150">
        <v>1.7088056100000002</v>
      </c>
      <c r="G1461" s="150">
        <v>2.9984920399999999</v>
      </c>
      <c r="H1461" s="56">
        <f t="shared" si="66"/>
        <v>-0.43011167373317416</v>
      </c>
      <c r="I1461" s="150">
        <v>0</v>
      </c>
      <c r="J1461" s="150">
        <v>6.8817500000000004E-2</v>
      </c>
      <c r="K1461" s="56">
        <f t="shared" si="67"/>
        <v>-1</v>
      </c>
      <c r="L1461" s="56">
        <f t="shared" si="68"/>
        <v>0</v>
      </c>
    </row>
    <row r="1462" spans="1:12" x14ac:dyDescent="0.2">
      <c r="A1462" s="148" t="s">
        <v>3155</v>
      </c>
      <c r="B1462" s="151" t="s">
        <v>3156</v>
      </c>
      <c r="C1462" s="148" t="s">
        <v>1660</v>
      </c>
      <c r="D1462" s="148" t="s">
        <v>138</v>
      </c>
      <c r="E1462" s="148" t="s">
        <v>464</v>
      </c>
      <c r="F1462" s="150">
        <v>0</v>
      </c>
      <c r="G1462" s="150">
        <v>3.8468000000000002E-2</v>
      </c>
      <c r="H1462" s="56">
        <f t="shared" si="66"/>
        <v>-1</v>
      </c>
      <c r="I1462" s="150">
        <v>0</v>
      </c>
      <c r="J1462" s="150">
        <v>4.5849318401628918E-2</v>
      </c>
      <c r="K1462" s="56">
        <f t="shared" si="67"/>
        <v>-1</v>
      </c>
      <c r="L1462" s="56" t="str">
        <f t="shared" si="68"/>
        <v/>
      </c>
    </row>
    <row r="1463" spans="1:12" x14ac:dyDescent="0.2">
      <c r="A1463" s="148" t="s">
        <v>2581</v>
      </c>
      <c r="B1463" s="151" t="s">
        <v>128</v>
      </c>
      <c r="C1463" s="148" t="s">
        <v>1410</v>
      </c>
      <c r="D1463" s="148" t="s">
        <v>137</v>
      </c>
      <c r="E1463" s="148" t="s">
        <v>464</v>
      </c>
      <c r="F1463" s="150">
        <v>0.34053840999999996</v>
      </c>
      <c r="G1463" s="150">
        <v>0.35857600000000001</v>
      </c>
      <c r="H1463" s="56">
        <f t="shared" si="66"/>
        <v>-5.0303394538396495E-2</v>
      </c>
      <c r="I1463" s="150">
        <v>0</v>
      </c>
      <c r="J1463" s="150">
        <v>3.9730500000000002E-2</v>
      </c>
      <c r="K1463" s="56">
        <f t="shared" si="67"/>
        <v>-1</v>
      </c>
      <c r="L1463" s="56">
        <f t="shared" si="68"/>
        <v>0</v>
      </c>
    </row>
    <row r="1464" spans="1:12" x14ac:dyDescent="0.2">
      <c r="A1464" s="148" t="s">
        <v>2675</v>
      </c>
      <c r="B1464" s="151" t="s">
        <v>2081</v>
      </c>
      <c r="C1464" s="148" t="s">
        <v>3404</v>
      </c>
      <c r="D1464" s="148" t="s">
        <v>138</v>
      </c>
      <c r="E1464" s="148" t="s">
        <v>464</v>
      </c>
      <c r="F1464" s="150">
        <v>0.26830846000000003</v>
      </c>
      <c r="G1464" s="150">
        <v>9.4882009999999989E-2</v>
      </c>
      <c r="H1464" s="56">
        <f t="shared" si="66"/>
        <v>1.8278117211049816</v>
      </c>
      <c r="I1464" s="150">
        <v>0</v>
      </c>
      <c r="J1464" s="150">
        <v>3.2268499999999999E-2</v>
      </c>
      <c r="K1464" s="56">
        <f t="shared" si="67"/>
        <v>-1</v>
      </c>
      <c r="L1464" s="56">
        <f t="shared" si="68"/>
        <v>0</v>
      </c>
    </row>
    <row r="1465" spans="1:12" x14ac:dyDescent="0.2">
      <c r="A1465" s="148" t="s">
        <v>2539</v>
      </c>
      <c r="B1465" s="151" t="s">
        <v>2540</v>
      </c>
      <c r="C1465" s="148" t="s">
        <v>2300</v>
      </c>
      <c r="D1465" s="148" t="s">
        <v>138</v>
      </c>
      <c r="E1465" s="148" t="s">
        <v>464</v>
      </c>
      <c r="F1465" s="150">
        <v>0</v>
      </c>
      <c r="G1465" s="150">
        <v>1.123768E-2</v>
      </c>
      <c r="H1465" s="56">
        <f t="shared" si="66"/>
        <v>-1</v>
      </c>
      <c r="I1465" s="150">
        <v>0</v>
      </c>
      <c r="J1465" s="150">
        <v>2.247536E-2</v>
      </c>
      <c r="K1465" s="56">
        <f t="shared" si="67"/>
        <v>-1</v>
      </c>
      <c r="L1465" s="56" t="str">
        <f t="shared" si="68"/>
        <v/>
      </c>
    </row>
    <row r="1466" spans="1:12" x14ac:dyDescent="0.2">
      <c r="A1466" s="148" t="s">
        <v>575</v>
      </c>
      <c r="B1466" s="151" t="s">
        <v>24</v>
      </c>
      <c r="C1466" s="148" t="s">
        <v>1661</v>
      </c>
      <c r="D1466" s="148" t="s">
        <v>138</v>
      </c>
      <c r="E1466" s="148" t="s">
        <v>139</v>
      </c>
      <c r="F1466" s="150">
        <v>3.9741449999999998E-2</v>
      </c>
      <c r="G1466" s="150">
        <v>0.10426210000000001</v>
      </c>
      <c r="H1466" s="56">
        <f t="shared" si="66"/>
        <v>-0.61883129152395755</v>
      </c>
      <c r="I1466" s="150">
        <v>0</v>
      </c>
      <c r="J1466" s="150">
        <v>2.0218E-2</v>
      </c>
      <c r="K1466" s="56">
        <f t="shared" si="67"/>
        <v>-1</v>
      </c>
      <c r="L1466" s="56">
        <f t="shared" si="68"/>
        <v>0</v>
      </c>
    </row>
    <row r="1467" spans="1:12" x14ac:dyDescent="0.2">
      <c r="A1467" s="148" t="s">
        <v>3215</v>
      </c>
      <c r="B1467" s="151" t="s">
        <v>3216</v>
      </c>
      <c r="C1467" s="148" t="s">
        <v>1870</v>
      </c>
      <c r="D1467" s="148" t="s">
        <v>137</v>
      </c>
      <c r="E1467" s="148" t="s">
        <v>464</v>
      </c>
      <c r="F1467" s="150">
        <v>0</v>
      </c>
      <c r="G1467" s="150">
        <v>5.0010200000000001E-3</v>
      </c>
      <c r="H1467" s="56">
        <f t="shared" si="66"/>
        <v>-1</v>
      </c>
      <c r="I1467" s="150">
        <v>0</v>
      </c>
      <c r="J1467" s="150">
        <v>1.000204E-2</v>
      </c>
      <c r="K1467" s="56">
        <f t="shared" si="67"/>
        <v>-1</v>
      </c>
      <c r="L1467" s="56" t="str">
        <f t="shared" si="68"/>
        <v/>
      </c>
    </row>
    <row r="1468" spans="1:12" s="120" customFormat="1" x14ac:dyDescent="0.2">
      <c r="A1468" s="148" t="s">
        <v>2688</v>
      </c>
      <c r="B1468" s="151" t="s">
        <v>2514</v>
      </c>
      <c r="C1468" s="148" t="s">
        <v>3404</v>
      </c>
      <c r="D1468" s="148" t="s">
        <v>138</v>
      </c>
      <c r="E1468" s="148" t="s">
        <v>464</v>
      </c>
      <c r="F1468" s="150">
        <v>5.3530250000000001E-2</v>
      </c>
      <c r="G1468" s="150">
        <v>0.16124560000000002</v>
      </c>
      <c r="H1468" s="56">
        <f t="shared" si="66"/>
        <v>-0.66802039869615049</v>
      </c>
      <c r="I1468" s="150">
        <v>0</v>
      </c>
      <c r="J1468" s="150">
        <v>9.4310000000000001E-3</v>
      </c>
      <c r="K1468" s="56">
        <f t="shared" si="67"/>
        <v>-1</v>
      </c>
      <c r="L1468" s="56">
        <f t="shared" si="68"/>
        <v>0</v>
      </c>
    </row>
    <row r="1469" spans="1:12" s="120" customFormat="1" x14ac:dyDescent="0.2">
      <c r="A1469" s="148" t="s">
        <v>2690</v>
      </c>
      <c r="B1469" s="151" t="s">
        <v>1136</v>
      </c>
      <c r="C1469" s="148" t="s">
        <v>3404</v>
      </c>
      <c r="D1469" s="148" t="s">
        <v>138</v>
      </c>
      <c r="E1469" s="148" t="s">
        <v>464</v>
      </c>
      <c r="F1469" s="150">
        <v>0.12306512</v>
      </c>
      <c r="G1469" s="150">
        <v>0.12430089999999999</v>
      </c>
      <c r="H1469" s="56">
        <f t="shared" si="66"/>
        <v>-9.9418427380654206E-3</v>
      </c>
      <c r="I1469" s="150">
        <v>0</v>
      </c>
      <c r="J1469" s="150">
        <v>9.2390000000000007E-3</v>
      </c>
      <c r="K1469" s="56">
        <f t="shared" si="67"/>
        <v>-1</v>
      </c>
      <c r="L1469" s="56">
        <f t="shared" si="68"/>
        <v>0</v>
      </c>
    </row>
    <row r="1470" spans="1:12" s="120" customFormat="1" x14ac:dyDescent="0.2">
      <c r="A1470" s="148" t="s">
        <v>1401</v>
      </c>
      <c r="B1470" s="151" t="s">
        <v>492</v>
      </c>
      <c r="C1470" s="148" t="s">
        <v>1660</v>
      </c>
      <c r="D1470" s="148" t="s">
        <v>138</v>
      </c>
      <c r="E1470" s="148" t="s">
        <v>139</v>
      </c>
      <c r="F1470" s="150">
        <v>5.6727410000000006E-2</v>
      </c>
      <c r="G1470" s="150">
        <v>0.19393454999999998</v>
      </c>
      <c r="H1470" s="56">
        <f t="shared" si="66"/>
        <v>-0.70749198634281507</v>
      </c>
      <c r="I1470" s="150">
        <v>0</v>
      </c>
      <c r="J1470" s="150">
        <v>8.6414999999999999E-3</v>
      </c>
      <c r="K1470" s="56">
        <f t="shared" si="67"/>
        <v>-1</v>
      </c>
      <c r="L1470" s="56">
        <f t="shared" si="68"/>
        <v>0</v>
      </c>
    </row>
    <row r="1471" spans="1:12" s="120" customFormat="1" x14ac:dyDescent="0.2">
      <c r="A1471" s="148" t="s">
        <v>2505</v>
      </c>
      <c r="B1471" s="151" t="s">
        <v>2019</v>
      </c>
      <c r="C1471" s="148" t="s">
        <v>1563</v>
      </c>
      <c r="D1471" s="148" t="s">
        <v>138</v>
      </c>
      <c r="E1471" s="148" t="s">
        <v>139</v>
      </c>
      <c r="F1471" s="150">
        <v>8.7548350000000011E-2</v>
      </c>
      <c r="G1471" s="150">
        <v>0.14489489999999999</v>
      </c>
      <c r="H1471" s="56">
        <f t="shared" si="66"/>
        <v>-0.39578032077043424</v>
      </c>
      <c r="I1471" s="150">
        <v>0</v>
      </c>
      <c r="J1471" s="150">
        <v>6.6994999999999997E-3</v>
      </c>
      <c r="K1471" s="56">
        <f t="shared" si="67"/>
        <v>-1</v>
      </c>
      <c r="L1471" s="56">
        <f t="shared" si="68"/>
        <v>0</v>
      </c>
    </row>
    <row r="1472" spans="1:12" s="120" customFormat="1" x14ac:dyDescent="0.2">
      <c r="A1472" s="148" t="s">
        <v>2506</v>
      </c>
      <c r="B1472" s="151" t="s">
        <v>2014</v>
      </c>
      <c r="C1472" s="148" t="s">
        <v>1563</v>
      </c>
      <c r="D1472" s="148" t="s">
        <v>138</v>
      </c>
      <c r="E1472" s="148" t="s">
        <v>139</v>
      </c>
      <c r="F1472" s="150">
        <v>0.14565518999999999</v>
      </c>
      <c r="G1472" s="150">
        <v>0.59695251999999999</v>
      </c>
      <c r="H1472" s="56">
        <f t="shared" si="66"/>
        <v>-0.7560020518884818</v>
      </c>
      <c r="I1472" s="150">
        <v>0</v>
      </c>
      <c r="J1472" s="150">
        <v>6.6224999999999999E-3</v>
      </c>
      <c r="K1472" s="56">
        <f t="shared" si="67"/>
        <v>-1</v>
      </c>
      <c r="L1472" s="56">
        <f t="shared" si="68"/>
        <v>0</v>
      </c>
    </row>
    <row r="1473" spans="1:12" s="120" customFormat="1" x14ac:dyDescent="0.2">
      <c r="A1473" s="148" t="s">
        <v>3199</v>
      </c>
      <c r="B1473" s="151" t="s">
        <v>3200</v>
      </c>
      <c r="C1473" s="148" t="s">
        <v>3404</v>
      </c>
      <c r="D1473" s="148" t="s">
        <v>138</v>
      </c>
      <c r="E1473" s="148" t="s">
        <v>139</v>
      </c>
      <c r="F1473" s="150">
        <v>3.3580999999999997E-3</v>
      </c>
      <c r="G1473" s="150">
        <v>0</v>
      </c>
      <c r="H1473" s="56" t="str">
        <f t="shared" si="66"/>
        <v/>
      </c>
      <c r="I1473" s="150">
        <v>0</v>
      </c>
      <c r="J1473" s="150">
        <v>3.3765000000000002E-3</v>
      </c>
      <c r="K1473" s="56">
        <f t="shared" si="67"/>
        <v>-1</v>
      </c>
      <c r="L1473" s="56">
        <f t="shared" si="68"/>
        <v>0</v>
      </c>
    </row>
    <row r="1474" spans="1:12" s="120" customFormat="1" x14ac:dyDescent="0.2">
      <c r="A1474" s="148" t="s">
        <v>2584</v>
      </c>
      <c r="B1474" s="151" t="s">
        <v>131</v>
      </c>
      <c r="C1474" s="148" t="s">
        <v>1410</v>
      </c>
      <c r="D1474" s="148" t="s">
        <v>137</v>
      </c>
      <c r="E1474" s="148" t="s">
        <v>464</v>
      </c>
      <c r="F1474" s="150">
        <v>0.11127321000000001</v>
      </c>
      <c r="G1474" s="150">
        <v>2.8811508799999999</v>
      </c>
      <c r="H1474" s="56">
        <f t="shared" si="66"/>
        <v>-0.96137890216981625</v>
      </c>
      <c r="I1474" s="150">
        <v>0</v>
      </c>
      <c r="J1474" s="150">
        <v>3.3625E-3</v>
      </c>
      <c r="K1474" s="56">
        <f t="shared" si="67"/>
        <v>-1</v>
      </c>
      <c r="L1474" s="56">
        <f t="shared" si="68"/>
        <v>0</v>
      </c>
    </row>
    <row r="1475" spans="1:12" s="120" customFormat="1" x14ac:dyDescent="0.2">
      <c r="A1475" s="151" t="s">
        <v>3298</v>
      </c>
      <c r="B1475" s="151" t="s">
        <v>3299</v>
      </c>
      <c r="C1475" s="148" t="s">
        <v>1410</v>
      </c>
      <c r="D1475" s="148" t="s">
        <v>138</v>
      </c>
      <c r="E1475" s="148" t="s">
        <v>464</v>
      </c>
      <c r="F1475" s="150">
        <v>5.9332040000000003E-2</v>
      </c>
      <c r="G1475" s="150">
        <v>0.18875457999999998</v>
      </c>
      <c r="H1475" s="56">
        <f t="shared" si="66"/>
        <v>-0.68566569351588713</v>
      </c>
      <c r="I1475" s="181">
        <v>0</v>
      </c>
      <c r="J1475" s="181">
        <v>2.3284999999999998E-3</v>
      </c>
      <c r="K1475" s="56">
        <f t="shared" si="67"/>
        <v>-1</v>
      </c>
      <c r="L1475" s="56">
        <f t="shared" si="68"/>
        <v>0</v>
      </c>
    </row>
    <row r="1476" spans="1:12" s="120" customFormat="1" x14ac:dyDescent="0.2">
      <c r="A1476" s="148" t="s">
        <v>2592</v>
      </c>
      <c r="B1476" s="151" t="s">
        <v>1702</v>
      </c>
      <c r="C1476" s="148" t="s">
        <v>1410</v>
      </c>
      <c r="D1476" s="148" t="s">
        <v>137</v>
      </c>
      <c r="E1476" s="148" t="s">
        <v>464</v>
      </c>
      <c r="F1476" s="150">
        <v>0.11335112</v>
      </c>
      <c r="G1476" s="150">
        <v>0.54651358999999999</v>
      </c>
      <c r="H1476" s="56">
        <f t="shared" si="66"/>
        <v>-0.79259231229730265</v>
      </c>
      <c r="I1476" s="150">
        <v>0</v>
      </c>
      <c r="J1476" s="150">
        <v>1.3799999999999999E-4</v>
      </c>
      <c r="K1476" s="56">
        <f t="shared" si="67"/>
        <v>-1</v>
      </c>
      <c r="L1476" s="56">
        <f t="shared" si="68"/>
        <v>0</v>
      </c>
    </row>
    <row r="1477" spans="1:12" s="120" customFormat="1" x14ac:dyDescent="0.2">
      <c r="A1477" s="148" t="s">
        <v>820</v>
      </c>
      <c r="B1477" s="151" t="s">
        <v>3593</v>
      </c>
      <c r="C1477" s="148" t="s">
        <v>1741</v>
      </c>
      <c r="D1477" s="148" t="s">
        <v>138</v>
      </c>
      <c r="E1477" s="148" t="s">
        <v>139</v>
      </c>
      <c r="F1477" s="150">
        <v>0.23919801999999998</v>
      </c>
      <c r="G1477" s="150">
        <v>1.85675612</v>
      </c>
      <c r="H1477" s="56">
        <f t="shared" si="66"/>
        <v>-0.87117423908100544</v>
      </c>
      <c r="I1477" s="150">
        <v>0</v>
      </c>
      <c r="J1477" s="150">
        <v>0</v>
      </c>
      <c r="K1477" s="56" t="str">
        <f t="shared" si="67"/>
        <v/>
      </c>
      <c r="L1477" s="56">
        <f t="shared" si="68"/>
        <v>0</v>
      </c>
    </row>
    <row r="1478" spans="1:12" s="120" customFormat="1" x14ac:dyDescent="0.2">
      <c r="A1478" s="148" t="s">
        <v>822</v>
      </c>
      <c r="B1478" s="151" t="s">
        <v>3603</v>
      </c>
      <c r="C1478" s="148" t="s">
        <v>1741</v>
      </c>
      <c r="D1478" s="148" t="s">
        <v>138</v>
      </c>
      <c r="E1478" s="148" t="s">
        <v>139</v>
      </c>
      <c r="F1478" s="150">
        <v>0.88595749999999995</v>
      </c>
      <c r="G1478" s="150">
        <v>2.0864762400000001</v>
      </c>
      <c r="H1478" s="56">
        <f t="shared" si="66"/>
        <v>-0.57538097821808898</v>
      </c>
      <c r="I1478" s="150">
        <v>0</v>
      </c>
      <c r="J1478" s="150">
        <v>0</v>
      </c>
      <c r="K1478" s="56" t="str">
        <f t="shared" si="67"/>
        <v/>
      </c>
      <c r="L1478" s="56">
        <f t="shared" si="68"/>
        <v>0</v>
      </c>
    </row>
    <row r="1479" spans="1:12" s="120" customFormat="1" x14ac:dyDescent="0.2">
      <c r="A1479" s="148" t="s">
        <v>2559</v>
      </c>
      <c r="B1479" s="151" t="s">
        <v>2560</v>
      </c>
      <c r="C1479" s="148" t="s">
        <v>1410</v>
      </c>
      <c r="D1479" s="148" t="s">
        <v>138</v>
      </c>
      <c r="E1479" s="148" t="s">
        <v>464</v>
      </c>
      <c r="F1479" s="150">
        <v>3.2652479999999998E-2</v>
      </c>
      <c r="G1479" s="150">
        <v>2.2948840000000002E-2</v>
      </c>
      <c r="H1479" s="56">
        <f t="shared" ref="H1479:H1542" si="69">IF(ISERROR(F1479/G1479-1),"",IF((F1479/G1479-1)&gt;10000%,"",F1479/G1479-1))</f>
        <v>0.4228379299345848</v>
      </c>
      <c r="I1479" s="150">
        <v>0</v>
      </c>
      <c r="J1479" s="150">
        <v>0</v>
      </c>
      <c r="K1479" s="56" t="str">
        <f t="shared" ref="K1479:K1542" si="70">IF(ISERROR(I1479/J1479-1),"",IF((I1479/J1479-1)&gt;10000%,"",I1479/J1479-1))</f>
        <v/>
      </c>
      <c r="L1479" s="56">
        <f t="shared" ref="L1479:L1542" si="71">IF(ISERROR(I1479/F1479),"",IF(I1479/F1479&gt;10000%,"",I1479/F1479))</f>
        <v>0</v>
      </c>
    </row>
    <row r="1480" spans="1:12" s="120" customFormat="1" x14ac:dyDescent="0.2">
      <c r="A1480" s="148" t="s">
        <v>2479</v>
      </c>
      <c r="B1480" s="151" t="s">
        <v>3583</v>
      </c>
      <c r="C1480" s="148" t="s">
        <v>1741</v>
      </c>
      <c r="D1480" s="148" t="s">
        <v>138</v>
      </c>
      <c r="E1480" s="148" t="s">
        <v>464</v>
      </c>
      <c r="F1480" s="150">
        <v>24.540944449999998</v>
      </c>
      <c r="G1480" s="150">
        <v>24.901915890000001</v>
      </c>
      <c r="H1480" s="56">
        <f t="shared" si="69"/>
        <v>-1.44957296295809E-2</v>
      </c>
      <c r="I1480" s="150">
        <v>0</v>
      </c>
      <c r="J1480" s="150">
        <v>0</v>
      </c>
      <c r="K1480" s="56" t="str">
        <f t="shared" si="70"/>
        <v/>
      </c>
      <c r="L1480" s="56">
        <f t="shared" si="71"/>
        <v>0</v>
      </c>
    </row>
    <row r="1481" spans="1:12" s="120" customFormat="1" x14ac:dyDescent="0.2">
      <c r="A1481" s="148" t="s">
        <v>2683</v>
      </c>
      <c r="B1481" s="151" t="s">
        <v>1199</v>
      </c>
      <c r="C1481" s="148" t="s">
        <v>3404</v>
      </c>
      <c r="D1481" s="148" t="s">
        <v>138</v>
      </c>
      <c r="E1481" s="148" t="s">
        <v>464</v>
      </c>
      <c r="F1481" s="150">
        <v>0.14831420000000001</v>
      </c>
      <c r="G1481" s="150">
        <v>3.3969569999999998E-2</v>
      </c>
      <c r="H1481" s="56">
        <f t="shared" si="69"/>
        <v>3.3660900034943042</v>
      </c>
      <c r="I1481" s="150">
        <v>0</v>
      </c>
      <c r="J1481" s="150">
        <v>0</v>
      </c>
      <c r="K1481" s="56" t="str">
        <f t="shared" si="70"/>
        <v/>
      </c>
      <c r="L1481" s="56">
        <f t="shared" si="71"/>
        <v>0</v>
      </c>
    </row>
    <row r="1482" spans="1:12" s="120" customFormat="1" x14ac:dyDescent="0.2">
      <c r="A1482" s="148" t="s">
        <v>2744</v>
      </c>
      <c r="B1482" s="151" t="s">
        <v>1140</v>
      </c>
      <c r="C1482" s="148" t="s">
        <v>422</v>
      </c>
      <c r="D1482" s="148" t="s">
        <v>407</v>
      </c>
      <c r="E1482" s="148" t="s">
        <v>464</v>
      </c>
      <c r="F1482" s="150">
        <v>1.71348178</v>
      </c>
      <c r="G1482" s="150">
        <v>4.411861</v>
      </c>
      <c r="H1482" s="56">
        <f t="shared" si="69"/>
        <v>-0.61161927358998847</v>
      </c>
      <c r="I1482" s="150">
        <v>0</v>
      </c>
      <c r="J1482" s="150">
        <v>0</v>
      </c>
      <c r="K1482" s="56" t="str">
        <f t="shared" si="70"/>
        <v/>
      </c>
      <c r="L1482" s="56">
        <f t="shared" si="71"/>
        <v>0</v>
      </c>
    </row>
    <row r="1483" spans="1:12" s="120" customFormat="1" x14ac:dyDescent="0.2">
      <c r="A1483" s="148" t="s">
        <v>1053</v>
      </c>
      <c r="B1483" s="151" t="s">
        <v>3599</v>
      </c>
      <c r="C1483" s="148" t="s">
        <v>1741</v>
      </c>
      <c r="D1483" s="148" t="s">
        <v>407</v>
      </c>
      <c r="E1483" s="148" t="s">
        <v>464</v>
      </c>
      <c r="F1483" s="150">
        <v>0.96983659</v>
      </c>
      <c r="G1483" s="150">
        <v>0.68319895999999991</v>
      </c>
      <c r="H1483" s="56">
        <f t="shared" si="69"/>
        <v>0.41955220482185762</v>
      </c>
      <c r="I1483" s="150">
        <v>0</v>
      </c>
      <c r="J1483" s="150">
        <v>0</v>
      </c>
      <c r="K1483" s="56" t="str">
        <f t="shared" si="70"/>
        <v/>
      </c>
      <c r="L1483" s="56">
        <f t="shared" si="71"/>
        <v>0</v>
      </c>
    </row>
    <row r="1484" spans="1:12" s="120" customFormat="1" x14ac:dyDescent="0.2">
      <c r="A1484" s="148" t="s">
        <v>2609</v>
      </c>
      <c r="B1484" s="151" t="s">
        <v>1676</v>
      </c>
      <c r="C1484" s="148" t="s">
        <v>1410</v>
      </c>
      <c r="D1484" s="148" t="s">
        <v>138</v>
      </c>
      <c r="E1484" s="148" t="s">
        <v>139</v>
      </c>
      <c r="F1484" s="150">
        <v>0.88206447999999993</v>
      </c>
      <c r="G1484" s="150">
        <v>1.3078589999999999E-2</v>
      </c>
      <c r="H1484" s="56">
        <f t="shared" si="69"/>
        <v>66.443392598131751</v>
      </c>
      <c r="I1484" s="150">
        <v>0</v>
      </c>
      <c r="J1484" s="150">
        <v>0</v>
      </c>
      <c r="K1484" s="56" t="str">
        <f t="shared" si="70"/>
        <v/>
      </c>
      <c r="L1484" s="56">
        <f t="shared" si="71"/>
        <v>0</v>
      </c>
    </row>
    <row r="1485" spans="1:12" s="120" customFormat="1" x14ac:dyDescent="0.2">
      <c r="A1485" s="148" t="s">
        <v>1063</v>
      </c>
      <c r="B1485" s="151" t="s">
        <v>3598</v>
      </c>
      <c r="C1485" s="148" t="s">
        <v>1741</v>
      </c>
      <c r="D1485" s="148" t="s">
        <v>138</v>
      </c>
      <c r="E1485" s="148" t="s">
        <v>464</v>
      </c>
      <c r="F1485" s="150">
        <v>0.46742874000000001</v>
      </c>
      <c r="G1485" s="150">
        <v>0.24387354999999999</v>
      </c>
      <c r="H1485" s="56">
        <f t="shared" si="69"/>
        <v>0.91668485573773784</v>
      </c>
      <c r="I1485" s="150">
        <v>0</v>
      </c>
      <c r="J1485" s="150">
        <v>0</v>
      </c>
      <c r="K1485" s="56" t="str">
        <f t="shared" si="70"/>
        <v/>
      </c>
      <c r="L1485" s="56">
        <f t="shared" si="71"/>
        <v>0</v>
      </c>
    </row>
    <row r="1486" spans="1:12" s="120" customFormat="1" x14ac:dyDescent="0.2">
      <c r="A1486" s="148" t="s">
        <v>1391</v>
      </c>
      <c r="B1486" s="151" t="s">
        <v>3588</v>
      </c>
      <c r="C1486" s="148" t="s">
        <v>1741</v>
      </c>
      <c r="D1486" s="148" t="s">
        <v>137</v>
      </c>
      <c r="E1486" s="148" t="s">
        <v>464</v>
      </c>
      <c r="F1486" s="150">
        <v>4.9053989999999999E-2</v>
      </c>
      <c r="G1486" s="150">
        <v>0.16856009</v>
      </c>
      <c r="H1486" s="56">
        <f t="shared" si="69"/>
        <v>-0.70898217958948639</v>
      </c>
      <c r="I1486" s="150">
        <v>0</v>
      </c>
      <c r="J1486" s="150">
        <v>0</v>
      </c>
      <c r="K1486" s="56" t="str">
        <f t="shared" si="70"/>
        <v/>
      </c>
      <c r="L1486" s="56">
        <f t="shared" si="71"/>
        <v>0</v>
      </c>
    </row>
    <row r="1487" spans="1:12" s="120" customFormat="1" x14ac:dyDescent="0.2">
      <c r="A1487" s="148" t="s">
        <v>2033</v>
      </c>
      <c r="B1487" s="151" t="s">
        <v>3579</v>
      </c>
      <c r="C1487" s="148" t="s">
        <v>1741</v>
      </c>
      <c r="D1487" s="148" t="s">
        <v>138</v>
      </c>
      <c r="E1487" s="148" t="s">
        <v>464</v>
      </c>
      <c r="F1487" s="150">
        <v>5.6533925499999995</v>
      </c>
      <c r="G1487" s="150">
        <v>6.3000213600000006</v>
      </c>
      <c r="H1487" s="56">
        <f t="shared" si="69"/>
        <v>-0.10263914565521426</v>
      </c>
      <c r="I1487" s="150">
        <v>0</v>
      </c>
      <c r="J1487" s="150">
        <v>0</v>
      </c>
      <c r="K1487" s="56" t="str">
        <f t="shared" si="70"/>
        <v/>
      </c>
      <c r="L1487" s="56">
        <f t="shared" si="71"/>
        <v>0</v>
      </c>
    </row>
    <row r="1488" spans="1:12" s="120" customFormat="1" x14ac:dyDescent="0.2">
      <c r="A1488" s="148" t="s">
        <v>1932</v>
      </c>
      <c r="B1488" s="151" t="s">
        <v>3587</v>
      </c>
      <c r="C1488" s="148" t="s">
        <v>1741</v>
      </c>
      <c r="D1488" s="148" t="s">
        <v>137</v>
      </c>
      <c r="E1488" s="148" t="s">
        <v>464</v>
      </c>
      <c r="F1488" s="150">
        <v>0.35653032000000001</v>
      </c>
      <c r="G1488" s="150">
        <v>0.28018690000000002</v>
      </c>
      <c r="H1488" s="56">
        <f t="shared" si="69"/>
        <v>0.27247319557052796</v>
      </c>
      <c r="I1488" s="150">
        <v>0</v>
      </c>
      <c r="J1488" s="150">
        <v>0</v>
      </c>
      <c r="K1488" s="56" t="str">
        <f t="shared" si="70"/>
        <v/>
      </c>
      <c r="L1488" s="56">
        <f t="shared" si="71"/>
        <v>0</v>
      </c>
    </row>
    <row r="1489" spans="1:12" s="120" customFormat="1" x14ac:dyDescent="0.2">
      <c r="A1489" s="148" t="s">
        <v>3193</v>
      </c>
      <c r="B1489" s="151" t="s">
        <v>3582</v>
      </c>
      <c r="C1489" s="148" t="s">
        <v>1741</v>
      </c>
      <c r="D1489" s="148" t="s">
        <v>138</v>
      </c>
      <c r="E1489" s="148" t="s">
        <v>464</v>
      </c>
      <c r="F1489" s="150">
        <v>2.4486596899999999</v>
      </c>
      <c r="G1489" s="150">
        <v>0.97617178000000004</v>
      </c>
      <c r="H1489" s="56">
        <f t="shared" si="69"/>
        <v>1.5084311390357952</v>
      </c>
      <c r="I1489" s="150">
        <v>0</v>
      </c>
      <c r="J1489" s="150">
        <v>0</v>
      </c>
      <c r="K1489" s="56" t="str">
        <f t="shared" si="70"/>
        <v/>
      </c>
      <c r="L1489" s="56">
        <f t="shared" si="71"/>
        <v>0</v>
      </c>
    </row>
    <row r="1490" spans="1:12" x14ac:dyDescent="0.2">
      <c r="A1490" s="148" t="s">
        <v>824</v>
      </c>
      <c r="B1490" s="151" t="s">
        <v>3586</v>
      </c>
      <c r="C1490" s="148" t="s">
        <v>1741</v>
      </c>
      <c r="D1490" s="148" t="s">
        <v>407</v>
      </c>
      <c r="E1490" s="148" t="s">
        <v>139</v>
      </c>
      <c r="F1490" s="150">
        <v>0.44105457000000003</v>
      </c>
      <c r="G1490" s="150">
        <v>9.6369140000000006E-2</v>
      </c>
      <c r="H1490" s="56">
        <f t="shared" si="69"/>
        <v>3.5767199956334572</v>
      </c>
      <c r="I1490" s="150">
        <v>0</v>
      </c>
      <c r="J1490" s="150">
        <v>0</v>
      </c>
      <c r="K1490" s="56" t="str">
        <f t="shared" si="70"/>
        <v/>
      </c>
      <c r="L1490" s="56">
        <f t="shared" si="71"/>
        <v>0</v>
      </c>
    </row>
    <row r="1491" spans="1:12" s="120" customFormat="1" x14ac:dyDescent="0.2">
      <c r="A1491" s="148" t="s">
        <v>821</v>
      </c>
      <c r="B1491" s="151" t="s">
        <v>3596</v>
      </c>
      <c r="C1491" s="148" t="s">
        <v>1741</v>
      </c>
      <c r="D1491" s="148" t="s">
        <v>138</v>
      </c>
      <c r="E1491" s="148" t="s">
        <v>139</v>
      </c>
      <c r="F1491" s="150">
        <v>0.16235142000000002</v>
      </c>
      <c r="G1491" s="150">
        <v>1.25038049</v>
      </c>
      <c r="H1491" s="56">
        <f t="shared" si="69"/>
        <v>-0.8701583867483409</v>
      </c>
      <c r="I1491" s="150">
        <v>0</v>
      </c>
      <c r="J1491" s="150">
        <v>0</v>
      </c>
      <c r="K1491" s="56" t="str">
        <f t="shared" si="70"/>
        <v/>
      </c>
      <c r="L1491" s="56">
        <f t="shared" si="71"/>
        <v>0</v>
      </c>
    </row>
    <row r="1492" spans="1:12" s="120" customFormat="1" x14ac:dyDescent="0.2">
      <c r="A1492" s="148" t="s">
        <v>2668</v>
      </c>
      <c r="B1492" s="151" t="s">
        <v>1194</v>
      </c>
      <c r="C1492" s="148" t="s">
        <v>3404</v>
      </c>
      <c r="D1492" s="148" t="s">
        <v>137</v>
      </c>
      <c r="E1492" s="148" t="s">
        <v>139</v>
      </c>
      <c r="F1492" s="150">
        <v>3.1530000000000002E-2</v>
      </c>
      <c r="G1492" s="150">
        <v>0.30712640000000002</v>
      </c>
      <c r="H1492" s="56">
        <f t="shared" si="69"/>
        <v>-0.89733868531002214</v>
      </c>
      <c r="I1492" s="150">
        <v>0</v>
      </c>
      <c r="J1492" s="150">
        <v>0</v>
      </c>
      <c r="K1492" s="56" t="str">
        <f t="shared" si="70"/>
        <v/>
      </c>
      <c r="L1492" s="56">
        <f t="shared" si="71"/>
        <v>0</v>
      </c>
    </row>
    <row r="1493" spans="1:12" s="120" customFormat="1" x14ac:dyDescent="0.2">
      <c r="A1493" s="148" t="s">
        <v>1052</v>
      </c>
      <c r="B1493" s="151" t="s">
        <v>3606</v>
      </c>
      <c r="C1493" s="148" t="s">
        <v>1741</v>
      </c>
      <c r="D1493" s="148" t="s">
        <v>407</v>
      </c>
      <c r="E1493" s="148" t="s">
        <v>464</v>
      </c>
      <c r="F1493" s="150">
        <v>7.4060009999999996E-2</v>
      </c>
      <c r="G1493" s="150">
        <v>3.8833989999999999E-2</v>
      </c>
      <c r="H1493" s="56">
        <f t="shared" si="69"/>
        <v>0.90709247234188406</v>
      </c>
      <c r="I1493" s="150">
        <v>0</v>
      </c>
      <c r="J1493" s="150">
        <v>0</v>
      </c>
      <c r="K1493" s="56" t="str">
        <f t="shared" si="70"/>
        <v/>
      </c>
      <c r="L1493" s="56">
        <f t="shared" si="71"/>
        <v>0</v>
      </c>
    </row>
    <row r="1494" spans="1:12" s="120" customFormat="1" x14ac:dyDescent="0.2">
      <c r="A1494" s="148" t="s">
        <v>1918</v>
      </c>
      <c r="B1494" s="151" t="s">
        <v>3592</v>
      </c>
      <c r="C1494" s="148" t="s">
        <v>1741</v>
      </c>
      <c r="D1494" s="148" t="s">
        <v>407</v>
      </c>
      <c r="E1494" s="148" t="s">
        <v>464</v>
      </c>
      <c r="F1494" s="150">
        <v>0</v>
      </c>
      <c r="G1494" s="150">
        <v>3.9707999999999996E-4</v>
      </c>
      <c r="H1494" s="56">
        <f t="shared" si="69"/>
        <v>-1</v>
      </c>
      <c r="I1494" s="150">
        <v>0</v>
      </c>
      <c r="J1494" s="150">
        <v>0</v>
      </c>
      <c r="K1494" s="56" t="str">
        <f t="shared" si="70"/>
        <v/>
      </c>
      <c r="L1494" s="56" t="str">
        <f t="shared" si="71"/>
        <v/>
      </c>
    </row>
    <row r="1495" spans="1:12" s="120" customFormat="1" x14ac:dyDescent="0.2">
      <c r="A1495" s="148" t="s">
        <v>1164</v>
      </c>
      <c r="B1495" s="151" t="s">
        <v>3597</v>
      </c>
      <c r="C1495" s="148" t="s">
        <v>1741</v>
      </c>
      <c r="D1495" s="148" t="s">
        <v>138</v>
      </c>
      <c r="E1495" s="148" t="s">
        <v>464</v>
      </c>
      <c r="F1495" s="150">
        <v>8.3817199999999988E-3</v>
      </c>
      <c r="G1495" s="150">
        <v>3.1352900000000003E-2</v>
      </c>
      <c r="H1495" s="56">
        <f t="shared" si="69"/>
        <v>-0.73266523989806376</v>
      </c>
      <c r="I1495" s="150">
        <v>0</v>
      </c>
      <c r="J1495" s="150">
        <v>0</v>
      </c>
      <c r="K1495" s="56" t="str">
        <f t="shared" si="70"/>
        <v/>
      </c>
      <c r="L1495" s="56">
        <f t="shared" si="71"/>
        <v>0</v>
      </c>
    </row>
    <row r="1496" spans="1:12" s="120" customFormat="1" x14ac:dyDescent="0.2">
      <c r="A1496" s="148" t="s">
        <v>1935</v>
      </c>
      <c r="B1496" s="151" t="s">
        <v>3580</v>
      </c>
      <c r="C1496" s="148" t="s">
        <v>1741</v>
      </c>
      <c r="D1496" s="148" t="s">
        <v>407</v>
      </c>
      <c r="E1496" s="148" t="s">
        <v>139</v>
      </c>
      <c r="F1496" s="150">
        <v>0.49694775000000002</v>
      </c>
      <c r="G1496" s="150">
        <v>0.12464478999999999</v>
      </c>
      <c r="H1496" s="56">
        <f t="shared" si="69"/>
        <v>2.9869115267473276</v>
      </c>
      <c r="I1496" s="150">
        <v>0</v>
      </c>
      <c r="J1496" s="150">
        <v>0</v>
      </c>
      <c r="K1496" s="56" t="str">
        <f t="shared" si="70"/>
        <v/>
      </c>
      <c r="L1496" s="56">
        <f t="shared" si="71"/>
        <v>0</v>
      </c>
    </row>
    <row r="1497" spans="1:12" s="120" customFormat="1" x14ac:dyDescent="0.2">
      <c r="A1497" s="148" t="s">
        <v>823</v>
      </c>
      <c r="B1497" s="151" t="s">
        <v>3584</v>
      </c>
      <c r="C1497" s="148" t="s">
        <v>1741</v>
      </c>
      <c r="D1497" s="148" t="s">
        <v>407</v>
      </c>
      <c r="E1497" s="148" t="s">
        <v>139</v>
      </c>
      <c r="F1497" s="150">
        <v>1.42043827</v>
      </c>
      <c r="G1497" s="150">
        <v>8.7581110000000004E-2</v>
      </c>
      <c r="H1497" s="56">
        <f t="shared" si="69"/>
        <v>15.218546099724016</v>
      </c>
      <c r="I1497" s="150">
        <v>0</v>
      </c>
      <c r="J1497" s="150">
        <v>0</v>
      </c>
      <c r="K1497" s="56" t="str">
        <f t="shared" si="70"/>
        <v/>
      </c>
      <c r="L1497" s="56">
        <f t="shared" si="71"/>
        <v>0</v>
      </c>
    </row>
    <row r="1498" spans="1:12" s="120" customFormat="1" x14ac:dyDescent="0.2">
      <c r="A1498" s="148" t="s">
        <v>2550</v>
      </c>
      <c r="B1498" s="151" t="s">
        <v>2551</v>
      </c>
      <c r="C1498" s="148" t="s">
        <v>2300</v>
      </c>
      <c r="D1498" s="148" t="s">
        <v>407</v>
      </c>
      <c r="E1498" s="148" t="s">
        <v>139</v>
      </c>
      <c r="F1498" s="150">
        <v>0</v>
      </c>
      <c r="G1498" s="150">
        <v>0</v>
      </c>
      <c r="H1498" s="56" t="str">
        <f t="shared" si="69"/>
        <v/>
      </c>
      <c r="I1498" s="150">
        <v>0</v>
      </c>
      <c r="J1498" s="150">
        <v>0</v>
      </c>
      <c r="K1498" s="56" t="str">
        <f t="shared" si="70"/>
        <v/>
      </c>
      <c r="L1498" s="56" t="str">
        <f t="shared" si="71"/>
        <v/>
      </c>
    </row>
    <row r="1499" spans="1:12" s="120" customFormat="1" x14ac:dyDescent="0.2">
      <c r="A1499" s="148" t="s">
        <v>1896</v>
      </c>
      <c r="B1499" s="151" t="s">
        <v>3581</v>
      </c>
      <c r="C1499" s="148" t="s">
        <v>1741</v>
      </c>
      <c r="D1499" s="148" t="s">
        <v>407</v>
      </c>
      <c r="E1499" s="148" t="s">
        <v>139</v>
      </c>
      <c r="F1499" s="150">
        <v>1.1986219999999999E-2</v>
      </c>
      <c r="G1499" s="150">
        <v>8.4113999999999994E-3</v>
      </c>
      <c r="H1499" s="56">
        <f t="shared" si="69"/>
        <v>0.42499702784316518</v>
      </c>
      <c r="I1499" s="150">
        <v>0</v>
      </c>
      <c r="J1499" s="150">
        <v>0</v>
      </c>
      <c r="K1499" s="56" t="str">
        <f t="shared" si="70"/>
        <v/>
      </c>
      <c r="L1499" s="56">
        <f t="shared" si="71"/>
        <v>0</v>
      </c>
    </row>
    <row r="1500" spans="1:12" s="120" customFormat="1" x14ac:dyDescent="0.2">
      <c r="A1500" s="148" t="s">
        <v>2585</v>
      </c>
      <c r="B1500" s="151" t="s">
        <v>1567</v>
      </c>
      <c r="C1500" s="148" t="s">
        <v>1410</v>
      </c>
      <c r="D1500" s="148" t="s">
        <v>137</v>
      </c>
      <c r="E1500" s="148" t="s">
        <v>1871</v>
      </c>
      <c r="F1500" s="150">
        <v>0.29449268000000001</v>
      </c>
      <c r="G1500" s="150">
        <v>0.38024922999999999</v>
      </c>
      <c r="H1500" s="56">
        <f t="shared" si="69"/>
        <v>-0.22552721540027831</v>
      </c>
      <c r="I1500" s="150">
        <v>0</v>
      </c>
      <c r="J1500" s="150">
        <v>0</v>
      </c>
      <c r="K1500" s="56" t="str">
        <f t="shared" si="70"/>
        <v/>
      </c>
      <c r="L1500" s="56">
        <f t="shared" si="71"/>
        <v>0</v>
      </c>
    </row>
    <row r="1501" spans="1:12" s="120" customFormat="1" x14ac:dyDescent="0.2">
      <c r="A1501" s="148" t="s">
        <v>2705</v>
      </c>
      <c r="B1501" s="151" t="s">
        <v>3570</v>
      </c>
      <c r="C1501" s="148" t="s">
        <v>1956</v>
      </c>
      <c r="D1501" s="148" t="s">
        <v>138</v>
      </c>
      <c r="E1501" s="148" t="s">
        <v>464</v>
      </c>
      <c r="F1501" s="194">
        <v>12.89463962</v>
      </c>
      <c r="G1501" s="150">
        <v>7.7493600100000002</v>
      </c>
      <c r="H1501" s="56">
        <f t="shared" si="69"/>
        <v>0.66396187599496992</v>
      </c>
      <c r="I1501" s="150">
        <v>0</v>
      </c>
      <c r="J1501" s="150">
        <v>0</v>
      </c>
      <c r="K1501" s="56" t="str">
        <f t="shared" si="70"/>
        <v/>
      </c>
      <c r="L1501" s="56">
        <f t="shared" si="71"/>
        <v>0</v>
      </c>
    </row>
    <row r="1502" spans="1:12" s="120" customFormat="1" x14ac:dyDescent="0.2">
      <c r="A1502" s="148" t="s">
        <v>717</v>
      </c>
      <c r="B1502" s="151" t="s">
        <v>451</v>
      </c>
      <c r="C1502" s="148" t="s">
        <v>1410</v>
      </c>
      <c r="D1502" s="148" t="s">
        <v>137</v>
      </c>
      <c r="E1502" s="148" t="s">
        <v>1871</v>
      </c>
      <c r="F1502" s="150">
        <v>0.11701705</v>
      </c>
      <c r="G1502" s="150">
        <v>0.19674179999999999</v>
      </c>
      <c r="H1502" s="56">
        <f t="shared" si="69"/>
        <v>-0.40522527495428018</v>
      </c>
      <c r="I1502" s="150">
        <v>0</v>
      </c>
      <c r="J1502" s="150">
        <v>0</v>
      </c>
      <c r="K1502" s="56" t="str">
        <f t="shared" si="70"/>
        <v/>
      </c>
      <c r="L1502" s="56">
        <f t="shared" si="71"/>
        <v>0</v>
      </c>
    </row>
    <row r="1503" spans="1:12" s="120" customFormat="1" x14ac:dyDescent="0.2">
      <c r="A1503" s="151" t="s">
        <v>3290</v>
      </c>
      <c r="B1503" s="151" t="s">
        <v>3291</v>
      </c>
      <c r="C1503" s="148" t="s">
        <v>1659</v>
      </c>
      <c r="D1503" s="148" t="s">
        <v>407</v>
      </c>
      <c r="E1503" s="148" t="s">
        <v>464</v>
      </c>
      <c r="F1503" s="150">
        <v>2.4172029999999997E-2</v>
      </c>
      <c r="G1503" s="150">
        <v>0.27851199999999998</v>
      </c>
      <c r="H1503" s="56">
        <f t="shared" si="69"/>
        <v>-0.91321009507669326</v>
      </c>
      <c r="I1503" s="181">
        <v>0</v>
      </c>
      <c r="J1503" s="181">
        <v>0</v>
      </c>
      <c r="K1503" s="56" t="str">
        <f t="shared" si="70"/>
        <v/>
      </c>
      <c r="L1503" s="56">
        <f t="shared" si="71"/>
        <v>0</v>
      </c>
    </row>
    <row r="1504" spans="1:12" s="120" customFormat="1" x14ac:dyDescent="0.2">
      <c r="A1504" s="148" t="s">
        <v>2687</v>
      </c>
      <c r="B1504" s="151" t="s">
        <v>1127</v>
      </c>
      <c r="C1504" s="148" t="s">
        <v>3404</v>
      </c>
      <c r="D1504" s="148" t="s">
        <v>138</v>
      </c>
      <c r="E1504" s="148" t="s">
        <v>464</v>
      </c>
      <c r="F1504" s="150">
        <v>0.13067456</v>
      </c>
      <c r="G1504" s="150">
        <v>0.23190144000000001</v>
      </c>
      <c r="H1504" s="56">
        <f t="shared" si="69"/>
        <v>-0.4365081993453771</v>
      </c>
      <c r="I1504" s="150">
        <v>0</v>
      </c>
      <c r="J1504" s="150">
        <v>0</v>
      </c>
      <c r="K1504" s="56" t="str">
        <f t="shared" si="70"/>
        <v/>
      </c>
      <c r="L1504" s="56">
        <f t="shared" si="71"/>
        <v>0</v>
      </c>
    </row>
    <row r="1505" spans="1:12" s="120" customFormat="1" x14ac:dyDescent="0.2">
      <c r="A1505" s="151" t="s">
        <v>3294</v>
      </c>
      <c r="B1505" s="151" t="s">
        <v>3295</v>
      </c>
      <c r="C1505" s="148" t="s">
        <v>1410</v>
      </c>
      <c r="D1505" s="148" t="s">
        <v>138</v>
      </c>
      <c r="E1505" s="148" t="s">
        <v>464</v>
      </c>
      <c r="F1505" s="150">
        <v>1.095844E-2</v>
      </c>
      <c r="G1505" s="150">
        <v>1.4778214299999999</v>
      </c>
      <c r="H1505" s="56">
        <f t="shared" si="69"/>
        <v>-0.99258473332600139</v>
      </c>
      <c r="I1505" s="181">
        <v>0</v>
      </c>
      <c r="J1505" s="181">
        <v>0</v>
      </c>
      <c r="K1505" s="56" t="str">
        <f t="shared" si="70"/>
        <v/>
      </c>
      <c r="L1505" s="56">
        <f t="shared" si="71"/>
        <v>0</v>
      </c>
    </row>
    <row r="1506" spans="1:12" s="120" customFormat="1" x14ac:dyDescent="0.2">
      <c r="A1506" s="148" t="s">
        <v>2714</v>
      </c>
      <c r="B1506" s="151" t="s">
        <v>3572</v>
      </c>
      <c r="C1506" s="148" t="s">
        <v>1956</v>
      </c>
      <c r="D1506" s="148" t="s">
        <v>138</v>
      </c>
      <c r="E1506" s="148" t="s">
        <v>464</v>
      </c>
      <c r="F1506" s="194">
        <v>1.2021555800000001</v>
      </c>
      <c r="G1506" s="150">
        <v>1.09185939</v>
      </c>
      <c r="H1506" s="56">
        <f t="shared" si="69"/>
        <v>0.10101684430263513</v>
      </c>
      <c r="I1506" s="150">
        <v>0</v>
      </c>
      <c r="J1506" s="150">
        <v>0</v>
      </c>
      <c r="K1506" s="56" t="str">
        <f t="shared" si="70"/>
        <v/>
      </c>
      <c r="L1506" s="56">
        <f t="shared" si="71"/>
        <v>0</v>
      </c>
    </row>
    <row r="1507" spans="1:12" s="120" customFormat="1" x14ac:dyDescent="0.2">
      <c r="A1507" s="148" t="s">
        <v>2591</v>
      </c>
      <c r="B1507" s="151" t="s">
        <v>1699</v>
      </c>
      <c r="C1507" s="148" t="s">
        <v>1410</v>
      </c>
      <c r="D1507" s="148" t="s">
        <v>137</v>
      </c>
      <c r="E1507" s="148" t="s">
        <v>464</v>
      </c>
      <c r="F1507" s="150">
        <v>5.250113E-2</v>
      </c>
      <c r="G1507" s="150">
        <v>5.8368364100000001</v>
      </c>
      <c r="H1507" s="56">
        <f t="shared" si="69"/>
        <v>-0.99100520790508162</v>
      </c>
      <c r="I1507" s="150">
        <v>0</v>
      </c>
      <c r="J1507" s="150">
        <v>0</v>
      </c>
      <c r="K1507" s="56" t="str">
        <f t="shared" si="70"/>
        <v/>
      </c>
      <c r="L1507" s="56">
        <f t="shared" si="71"/>
        <v>0</v>
      </c>
    </row>
    <row r="1508" spans="1:12" s="120" customFormat="1" x14ac:dyDescent="0.2">
      <c r="A1508" s="148" t="s">
        <v>2552</v>
      </c>
      <c r="B1508" s="151" t="s">
        <v>3578</v>
      </c>
      <c r="C1508" s="148" t="s">
        <v>1956</v>
      </c>
      <c r="D1508" s="148" t="s">
        <v>138</v>
      </c>
      <c r="E1508" s="148" t="s">
        <v>464</v>
      </c>
      <c r="F1508" s="194">
        <v>0.69410236999999997</v>
      </c>
      <c r="G1508" s="150">
        <v>0.44818485999999996</v>
      </c>
      <c r="H1508" s="56">
        <f t="shared" si="69"/>
        <v>0.54869660255814989</v>
      </c>
      <c r="I1508" s="150">
        <v>0</v>
      </c>
      <c r="J1508" s="150">
        <v>0</v>
      </c>
      <c r="K1508" s="56" t="str">
        <f t="shared" si="70"/>
        <v/>
      </c>
      <c r="L1508" s="56">
        <f t="shared" si="71"/>
        <v>0</v>
      </c>
    </row>
    <row r="1509" spans="1:12" s="120" customFormat="1" x14ac:dyDescent="0.2">
      <c r="A1509" s="148" t="s">
        <v>3574</v>
      </c>
      <c r="B1509" s="151" t="s">
        <v>3575</v>
      </c>
      <c r="C1509" s="148" t="s">
        <v>1956</v>
      </c>
      <c r="D1509" s="148" t="s">
        <v>138</v>
      </c>
      <c r="E1509" s="148" t="s">
        <v>464</v>
      </c>
      <c r="F1509" s="194">
        <v>1.6616049799999999</v>
      </c>
      <c r="G1509" s="150">
        <v>0.60658943999999992</v>
      </c>
      <c r="H1509" s="56">
        <f t="shared" si="69"/>
        <v>1.739258006205977</v>
      </c>
      <c r="I1509" s="150">
        <v>0</v>
      </c>
      <c r="J1509" s="150">
        <v>0</v>
      </c>
      <c r="K1509" s="56" t="str">
        <f t="shared" si="70"/>
        <v/>
      </c>
      <c r="L1509" s="56">
        <f t="shared" si="71"/>
        <v>0</v>
      </c>
    </row>
    <row r="1510" spans="1:12" s="120" customFormat="1" x14ac:dyDescent="0.2">
      <c r="A1510" s="148" t="s">
        <v>1920</v>
      </c>
      <c r="B1510" s="151" t="s">
        <v>3589</v>
      </c>
      <c r="C1510" s="148" t="s">
        <v>1741</v>
      </c>
      <c r="D1510" s="148" t="s">
        <v>407</v>
      </c>
      <c r="E1510" s="148" t="s">
        <v>139</v>
      </c>
      <c r="F1510" s="150">
        <v>0</v>
      </c>
      <c r="G1510" s="150">
        <v>8.6467390000000005E-2</v>
      </c>
      <c r="H1510" s="56">
        <f t="shared" si="69"/>
        <v>-1</v>
      </c>
      <c r="I1510" s="150">
        <v>0</v>
      </c>
      <c r="J1510" s="150">
        <v>0</v>
      </c>
      <c r="K1510" s="56" t="str">
        <f t="shared" si="70"/>
        <v/>
      </c>
      <c r="L1510" s="56" t="str">
        <f t="shared" si="71"/>
        <v/>
      </c>
    </row>
    <row r="1511" spans="1:12" s="120" customFormat="1" x14ac:dyDescent="0.2">
      <c r="A1511" s="148" t="s">
        <v>1766</v>
      </c>
      <c r="B1511" s="151" t="s">
        <v>1767</v>
      </c>
      <c r="C1511" s="148" t="s">
        <v>1566</v>
      </c>
      <c r="D1511" s="148" t="s">
        <v>138</v>
      </c>
      <c r="E1511" s="148" t="s">
        <v>464</v>
      </c>
      <c r="F1511" s="150">
        <v>0</v>
      </c>
      <c r="G1511" s="150">
        <v>0</v>
      </c>
      <c r="H1511" s="56" t="str">
        <f t="shared" si="69"/>
        <v/>
      </c>
      <c r="I1511" s="150">
        <v>0</v>
      </c>
      <c r="J1511" s="150">
        <v>0</v>
      </c>
      <c r="K1511" s="56" t="str">
        <f t="shared" si="70"/>
        <v/>
      </c>
      <c r="L1511" s="56" t="str">
        <f t="shared" si="71"/>
        <v/>
      </c>
    </row>
    <row r="1512" spans="1:12" s="120" customFormat="1" x14ac:dyDescent="0.2">
      <c r="A1512" s="148" t="s">
        <v>2715</v>
      </c>
      <c r="B1512" s="151" t="s">
        <v>3573</v>
      </c>
      <c r="C1512" s="148" t="s">
        <v>1956</v>
      </c>
      <c r="D1512" s="148" t="s">
        <v>138</v>
      </c>
      <c r="E1512" s="148" t="s">
        <v>464</v>
      </c>
      <c r="F1512" s="194">
        <v>0.217694</v>
      </c>
      <c r="G1512" s="150">
        <v>0.27520918</v>
      </c>
      <c r="H1512" s="56">
        <f t="shared" si="69"/>
        <v>-0.20898714207135094</v>
      </c>
      <c r="I1512" s="150">
        <v>0</v>
      </c>
      <c r="J1512" s="150">
        <v>0</v>
      </c>
      <c r="K1512" s="56" t="str">
        <f t="shared" si="70"/>
        <v/>
      </c>
      <c r="L1512" s="56">
        <f t="shared" si="71"/>
        <v>0</v>
      </c>
    </row>
    <row r="1513" spans="1:12" s="120" customFormat="1" x14ac:dyDescent="0.2">
      <c r="A1513" s="151" t="s">
        <v>3300</v>
      </c>
      <c r="B1513" s="151" t="s">
        <v>3301</v>
      </c>
      <c r="C1513" s="148" t="s">
        <v>1410</v>
      </c>
      <c r="D1513" s="148" t="s">
        <v>138</v>
      </c>
      <c r="E1513" s="148" t="s">
        <v>464</v>
      </c>
      <c r="F1513" s="150">
        <v>0.22323857</v>
      </c>
      <c r="G1513" s="150">
        <v>0.66348410000000002</v>
      </c>
      <c r="H1513" s="56">
        <f t="shared" si="69"/>
        <v>-0.66353591593227335</v>
      </c>
      <c r="I1513" s="181">
        <v>0</v>
      </c>
      <c r="J1513" s="181">
        <v>0</v>
      </c>
      <c r="K1513" s="56" t="str">
        <f t="shared" si="70"/>
        <v/>
      </c>
      <c r="L1513" s="56">
        <f t="shared" si="71"/>
        <v>0</v>
      </c>
    </row>
    <row r="1514" spans="1:12" s="120" customFormat="1" x14ac:dyDescent="0.2">
      <c r="A1514" s="148" t="s">
        <v>2674</v>
      </c>
      <c r="B1514" s="151" t="s">
        <v>2512</v>
      </c>
      <c r="C1514" s="148" t="s">
        <v>3404</v>
      </c>
      <c r="D1514" s="148" t="s">
        <v>138</v>
      </c>
      <c r="E1514" s="148" t="s">
        <v>139</v>
      </c>
      <c r="F1514" s="150">
        <v>0.98690802</v>
      </c>
      <c r="G1514" s="150">
        <v>0.37551315999999996</v>
      </c>
      <c r="H1514" s="56">
        <f t="shared" si="69"/>
        <v>1.6281582781279891</v>
      </c>
      <c r="I1514" s="150">
        <v>0</v>
      </c>
      <c r="J1514" s="150">
        <v>0</v>
      </c>
      <c r="K1514" s="56" t="str">
        <f t="shared" si="70"/>
        <v/>
      </c>
      <c r="L1514" s="56">
        <f t="shared" si="71"/>
        <v>0</v>
      </c>
    </row>
    <row r="1515" spans="1:12" s="120" customFormat="1" x14ac:dyDescent="0.2">
      <c r="A1515" s="148" t="s">
        <v>1710</v>
      </c>
      <c r="B1515" s="152" t="s">
        <v>1711</v>
      </c>
      <c r="C1515" s="148" t="s">
        <v>1566</v>
      </c>
      <c r="D1515" s="148" t="s">
        <v>407</v>
      </c>
      <c r="E1515" s="148" t="s">
        <v>464</v>
      </c>
      <c r="F1515" s="150">
        <v>0</v>
      </c>
      <c r="G1515" s="150">
        <v>0</v>
      </c>
      <c r="H1515" s="56" t="str">
        <f t="shared" si="69"/>
        <v/>
      </c>
      <c r="I1515" s="150">
        <v>0</v>
      </c>
      <c r="J1515" s="150">
        <v>0</v>
      </c>
      <c r="K1515" s="56" t="str">
        <f t="shared" si="70"/>
        <v/>
      </c>
      <c r="L1515" s="56" t="str">
        <f t="shared" si="71"/>
        <v/>
      </c>
    </row>
    <row r="1516" spans="1:12" s="120" customFormat="1" x14ac:dyDescent="0.2">
      <c r="A1516" s="148" t="s">
        <v>1520</v>
      </c>
      <c r="B1516" s="152" t="s">
        <v>1131</v>
      </c>
      <c r="C1516" s="148" t="s">
        <v>3404</v>
      </c>
      <c r="D1516" s="148" t="s">
        <v>137</v>
      </c>
      <c r="E1516" s="148" t="s">
        <v>464</v>
      </c>
      <c r="F1516" s="150">
        <v>0.12678054</v>
      </c>
      <c r="G1516" s="150">
        <v>0.53693343999999998</v>
      </c>
      <c r="H1516" s="56">
        <f t="shared" si="69"/>
        <v>-0.76388034241264613</v>
      </c>
      <c r="I1516" s="150">
        <v>0</v>
      </c>
      <c r="J1516" s="150">
        <v>0</v>
      </c>
      <c r="K1516" s="56" t="str">
        <f t="shared" si="70"/>
        <v/>
      </c>
      <c r="L1516" s="56">
        <f t="shared" si="71"/>
        <v>0</v>
      </c>
    </row>
    <row r="1517" spans="1:12" s="120" customFormat="1" x14ac:dyDescent="0.2">
      <c r="A1517" s="148" t="s">
        <v>1919</v>
      </c>
      <c r="B1517" s="152" t="s">
        <v>3591</v>
      </c>
      <c r="C1517" s="148" t="s">
        <v>1741</v>
      </c>
      <c r="D1517" s="148" t="s">
        <v>407</v>
      </c>
      <c r="E1517" s="148" t="s">
        <v>139</v>
      </c>
      <c r="F1517" s="150">
        <v>0</v>
      </c>
      <c r="G1517" s="150">
        <v>0.16150545999999999</v>
      </c>
      <c r="H1517" s="56">
        <f t="shared" si="69"/>
        <v>-1</v>
      </c>
      <c r="I1517" s="150">
        <v>0</v>
      </c>
      <c r="J1517" s="150">
        <v>0</v>
      </c>
      <c r="K1517" s="56" t="str">
        <f t="shared" si="70"/>
        <v/>
      </c>
      <c r="L1517" s="56" t="str">
        <f t="shared" si="71"/>
        <v/>
      </c>
    </row>
    <row r="1518" spans="1:12" s="120" customFormat="1" x14ac:dyDescent="0.2">
      <c r="A1518" s="148" t="s">
        <v>2617</v>
      </c>
      <c r="B1518" s="152" t="s">
        <v>1666</v>
      </c>
      <c r="C1518" s="148" t="s">
        <v>1410</v>
      </c>
      <c r="D1518" s="148" t="s">
        <v>138</v>
      </c>
      <c r="E1518" s="148" t="s">
        <v>139</v>
      </c>
      <c r="F1518" s="150">
        <v>0.48886178000000002</v>
      </c>
      <c r="G1518" s="150">
        <v>0.89444881000000009</v>
      </c>
      <c r="H1518" s="56">
        <f t="shared" si="69"/>
        <v>-0.45344912471849563</v>
      </c>
      <c r="I1518" s="150">
        <v>0</v>
      </c>
      <c r="J1518" s="150">
        <v>0</v>
      </c>
      <c r="K1518" s="56" t="str">
        <f t="shared" si="70"/>
        <v/>
      </c>
      <c r="L1518" s="56">
        <f t="shared" si="71"/>
        <v>0</v>
      </c>
    </row>
    <row r="1519" spans="1:12" s="120" customFormat="1" x14ac:dyDescent="0.2">
      <c r="A1519" s="148" t="s">
        <v>1922</v>
      </c>
      <c r="B1519" s="151" t="s">
        <v>3590</v>
      </c>
      <c r="C1519" s="148" t="s">
        <v>1741</v>
      </c>
      <c r="D1519" s="148" t="s">
        <v>407</v>
      </c>
      <c r="E1519" s="148" t="s">
        <v>464</v>
      </c>
      <c r="F1519" s="150">
        <v>1.0107E-3</v>
      </c>
      <c r="G1519" s="150">
        <v>2.4605600000000001E-3</v>
      </c>
      <c r="H1519" s="56">
        <f t="shared" si="69"/>
        <v>-0.58923984783951622</v>
      </c>
      <c r="I1519" s="150">
        <v>0</v>
      </c>
      <c r="J1519" s="150">
        <v>0</v>
      </c>
      <c r="K1519" s="56" t="str">
        <f t="shared" si="70"/>
        <v/>
      </c>
      <c r="L1519" s="56">
        <f t="shared" si="71"/>
        <v>0</v>
      </c>
    </row>
    <row r="1520" spans="1:12" s="120" customFormat="1" x14ac:dyDescent="0.2">
      <c r="A1520" s="148" t="s">
        <v>2501</v>
      </c>
      <c r="B1520" s="151" t="s">
        <v>2020</v>
      </c>
      <c r="C1520" s="148" t="s">
        <v>1563</v>
      </c>
      <c r="D1520" s="148" t="s">
        <v>138</v>
      </c>
      <c r="E1520" s="148" t="s">
        <v>139</v>
      </c>
      <c r="F1520" s="150">
        <v>0.11745905000000001</v>
      </c>
      <c r="G1520" s="150">
        <v>0.10624049000000001</v>
      </c>
      <c r="H1520" s="56">
        <f t="shared" si="69"/>
        <v>0.10559589851289286</v>
      </c>
      <c r="I1520" s="150">
        <v>0</v>
      </c>
      <c r="J1520" s="150">
        <v>0</v>
      </c>
      <c r="K1520" s="56" t="str">
        <f t="shared" si="70"/>
        <v/>
      </c>
      <c r="L1520" s="56">
        <f t="shared" si="71"/>
        <v>0</v>
      </c>
    </row>
    <row r="1521" spans="1:12" s="120" customFormat="1" x14ac:dyDescent="0.2">
      <c r="A1521" s="151" t="s">
        <v>3531</v>
      </c>
      <c r="B1521" s="151" t="s">
        <v>3532</v>
      </c>
      <c r="C1521" s="148" t="s">
        <v>1411</v>
      </c>
      <c r="D1521" s="148" t="s">
        <v>138</v>
      </c>
      <c r="E1521" s="148" t="s">
        <v>464</v>
      </c>
      <c r="F1521" s="150">
        <v>8.1454500000000003E-3</v>
      </c>
      <c r="G1521" s="150">
        <v>9.6129999999999989E-5</v>
      </c>
      <c r="H1521" s="56">
        <f t="shared" si="69"/>
        <v>83.733693956101121</v>
      </c>
      <c r="I1521" s="181">
        <v>0</v>
      </c>
      <c r="J1521" s="181">
        <v>0</v>
      </c>
      <c r="K1521" s="56" t="str">
        <f t="shared" si="70"/>
        <v/>
      </c>
      <c r="L1521" s="56">
        <f t="shared" si="71"/>
        <v>0</v>
      </c>
    </row>
    <row r="1522" spans="1:12" s="120" customFormat="1" x14ac:dyDescent="0.2">
      <c r="A1522" s="151" t="s">
        <v>3533</v>
      </c>
      <c r="B1522" s="151" t="s">
        <v>3534</v>
      </c>
      <c r="C1522" s="148" t="s">
        <v>1411</v>
      </c>
      <c r="D1522" s="148" t="s">
        <v>138</v>
      </c>
      <c r="E1522" s="148" t="s">
        <v>464</v>
      </c>
      <c r="F1522" s="150">
        <v>6.5765039999999997E-2</v>
      </c>
      <c r="G1522" s="150">
        <v>0.20742831</v>
      </c>
      <c r="H1522" s="56">
        <f t="shared" si="69"/>
        <v>-0.68295050950374137</v>
      </c>
      <c r="I1522" s="181">
        <v>0</v>
      </c>
      <c r="J1522" s="181">
        <v>0</v>
      </c>
      <c r="K1522" s="56" t="str">
        <f t="shared" si="70"/>
        <v/>
      </c>
      <c r="L1522" s="56">
        <f t="shared" si="71"/>
        <v>0</v>
      </c>
    </row>
    <row r="1523" spans="1:12" s="120" customFormat="1" x14ac:dyDescent="0.2">
      <c r="A1523" s="148" t="s">
        <v>2684</v>
      </c>
      <c r="B1523" s="151" t="s">
        <v>1132</v>
      </c>
      <c r="C1523" s="148" t="s">
        <v>3404</v>
      </c>
      <c r="D1523" s="148" t="s">
        <v>137</v>
      </c>
      <c r="E1523" s="148" t="s">
        <v>464</v>
      </c>
      <c r="F1523" s="150">
        <v>0.18789349999999999</v>
      </c>
      <c r="G1523" s="150">
        <v>0.12622526000000001</v>
      </c>
      <c r="H1523" s="56">
        <f t="shared" si="69"/>
        <v>0.48855704476267259</v>
      </c>
      <c r="I1523" s="150">
        <v>0</v>
      </c>
      <c r="J1523" s="150">
        <v>0</v>
      </c>
      <c r="K1523" s="56" t="str">
        <f t="shared" si="70"/>
        <v/>
      </c>
      <c r="L1523" s="56">
        <f t="shared" si="71"/>
        <v>0</v>
      </c>
    </row>
    <row r="1524" spans="1:12" s="120" customFormat="1" x14ac:dyDescent="0.2">
      <c r="A1524" s="148" t="s">
        <v>1400</v>
      </c>
      <c r="B1524" s="151" t="s">
        <v>3601</v>
      </c>
      <c r="C1524" s="148" t="s">
        <v>1741</v>
      </c>
      <c r="D1524" s="148" t="s">
        <v>407</v>
      </c>
      <c r="E1524" s="148" t="s">
        <v>464</v>
      </c>
      <c r="F1524" s="150">
        <v>3.2188000000000004E-3</v>
      </c>
      <c r="G1524" s="150">
        <v>4.08194E-3</v>
      </c>
      <c r="H1524" s="56">
        <f t="shared" si="69"/>
        <v>-0.21145337756066962</v>
      </c>
      <c r="I1524" s="150">
        <v>0</v>
      </c>
      <c r="J1524" s="150">
        <v>0</v>
      </c>
      <c r="K1524" s="56" t="str">
        <f t="shared" si="70"/>
        <v/>
      </c>
      <c r="L1524" s="56">
        <f t="shared" si="71"/>
        <v>0</v>
      </c>
    </row>
    <row r="1525" spans="1:12" s="120" customFormat="1" x14ac:dyDescent="0.2">
      <c r="A1525" s="151" t="s">
        <v>3296</v>
      </c>
      <c r="B1525" s="152" t="s">
        <v>3297</v>
      </c>
      <c r="C1525" s="148" t="s">
        <v>1410</v>
      </c>
      <c r="D1525" s="148" t="s">
        <v>138</v>
      </c>
      <c r="E1525" s="148" t="s">
        <v>464</v>
      </c>
      <c r="F1525" s="150">
        <v>0.36425649999999998</v>
      </c>
      <c r="G1525" s="150">
        <v>2.3258697000000002</v>
      </c>
      <c r="H1525" s="56">
        <f t="shared" si="69"/>
        <v>-0.84338912020737877</v>
      </c>
      <c r="I1525" s="181">
        <v>0</v>
      </c>
      <c r="J1525" s="181">
        <v>0</v>
      </c>
      <c r="K1525" s="56" t="str">
        <f t="shared" si="70"/>
        <v/>
      </c>
      <c r="L1525" s="56">
        <f t="shared" si="71"/>
        <v>0</v>
      </c>
    </row>
    <row r="1526" spans="1:12" s="120" customFormat="1" x14ac:dyDescent="0.2">
      <c r="A1526" s="148" t="s">
        <v>2835</v>
      </c>
      <c r="B1526" s="151" t="s">
        <v>3576</v>
      </c>
      <c r="C1526" s="148" t="s">
        <v>1956</v>
      </c>
      <c r="D1526" s="148" t="s">
        <v>138</v>
      </c>
      <c r="E1526" s="148" t="s">
        <v>464</v>
      </c>
      <c r="F1526" s="194">
        <v>0.27805303000000003</v>
      </c>
      <c r="G1526" s="150">
        <v>0.12570139</v>
      </c>
      <c r="H1526" s="56">
        <f t="shared" si="69"/>
        <v>1.2120123731328669</v>
      </c>
      <c r="I1526" s="150">
        <v>0</v>
      </c>
      <c r="J1526" s="150">
        <v>0</v>
      </c>
      <c r="K1526" s="56" t="str">
        <f t="shared" si="70"/>
        <v/>
      </c>
      <c r="L1526" s="56">
        <f t="shared" si="71"/>
        <v>0</v>
      </c>
    </row>
    <row r="1527" spans="1:12" s="120" customFormat="1" x14ac:dyDescent="0.2">
      <c r="A1527" s="148" t="s">
        <v>2673</v>
      </c>
      <c r="B1527" s="152" t="s">
        <v>2513</v>
      </c>
      <c r="C1527" s="148" t="s">
        <v>3404</v>
      </c>
      <c r="D1527" s="148" t="s">
        <v>138</v>
      </c>
      <c r="E1527" s="148" t="s">
        <v>139</v>
      </c>
      <c r="F1527" s="150">
        <v>2.6978560000000002E-2</v>
      </c>
      <c r="G1527" s="150">
        <v>4.4579500000000001E-2</v>
      </c>
      <c r="H1527" s="56">
        <f t="shared" si="69"/>
        <v>-0.39482138651173737</v>
      </c>
      <c r="I1527" s="150">
        <v>0</v>
      </c>
      <c r="J1527" s="150">
        <v>0</v>
      </c>
      <c r="K1527" s="56" t="str">
        <f t="shared" si="70"/>
        <v/>
      </c>
      <c r="L1527" s="56">
        <f t="shared" si="71"/>
        <v>0</v>
      </c>
    </row>
    <row r="1528" spans="1:12" s="120" customFormat="1" x14ac:dyDescent="0.2">
      <c r="A1528" s="148" t="s">
        <v>2671</v>
      </c>
      <c r="B1528" s="151" t="s">
        <v>1193</v>
      </c>
      <c r="C1528" s="148" t="s">
        <v>3404</v>
      </c>
      <c r="D1528" s="148" t="s">
        <v>137</v>
      </c>
      <c r="E1528" s="148" t="s">
        <v>139</v>
      </c>
      <c r="F1528" s="150">
        <v>2.24085E-3</v>
      </c>
      <c r="G1528" s="150">
        <v>2.001023E-2</v>
      </c>
      <c r="H1528" s="56">
        <f t="shared" si="69"/>
        <v>-0.88801478043980508</v>
      </c>
      <c r="I1528" s="150">
        <v>0</v>
      </c>
      <c r="J1528" s="150">
        <v>0</v>
      </c>
      <c r="K1528" s="56" t="str">
        <f t="shared" si="70"/>
        <v/>
      </c>
      <c r="L1528" s="56">
        <f t="shared" si="71"/>
        <v>0</v>
      </c>
    </row>
    <row r="1529" spans="1:12" s="120" customFormat="1" x14ac:dyDescent="0.2">
      <c r="A1529" s="151" t="s">
        <v>2702</v>
      </c>
      <c r="B1529" s="151" t="s">
        <v>2296</v>
      </c>
      <c r="C1529" s="148" t="s">
        <v>3404</v>
      </c>
      <c r="D1529" s="148" t="s">
        <v>137</v>
      </c>
      <c r="E1529" s="148" t="s">
        <v>464</v>
      </c>
      <c r="F1529" s="150">
        <v>3.5827600000000004E-3</v>
      </c>
      <c r="G1529" s="150">
        <v>5.3353799999999998E-3</v>
      </c>
      <c r="H1529" s="56">
        <f t="shared" si="69"/>
        <v>-0.32849019188886253</v>
      </c>
      <c r="I1529" s="181">
        <v>0</v>
      </c>
      <c r="J1529" s="181">
        <v>0</v>
      </c>
      <c r="K1529" s="56" t="str">
        <f t="shared" si="70"/>
        <v/>
      </c>
      <c r="L1529" s="56">
        <f t="shared" si="71"/>
        <v>0</v>
      </c>
    </row>
    <row r="1530" spans="1:12" s="120" customFormat="1" x14ac:dyDescent="0.2">
      <c r="A1530" s="148" t="s">
        <v>1107</v>
      </c>
      <c r="B1530" s="151" t="s">
        <v>3600</v>
      </c>
      <c r="C1530" s="148" t="s">
        <v>1741</v>
      </c>
      <c r="D1530" s="148" t="s">
        <v>407</v>
      </c>
      <c r="E1530" s="148" t="s">
        <v>464</v>
      </c>
      <c r="F1530" s="150">
        <v>1.0632000000000001E-2</v>
      </c>
      <c r="G1530" s="150">
        <v>4.8011599999999996E-3</v>
      </c>
      <c r="H1530" s="56">
        <f t="shared" si="69"/>
        <v>1.2144648376642313</v>
      </c>
      <c r="I1530" s="150">
        <v>0</v>
      </c>
      <c r="J1530" s="150">
        <v>0</v>
      </c>
      <c r="K1530" s="56" t="str">
        <f t="shared" si="70"/>
        <v/>
      </c>
      <c r="L1530" s="56">
        <f t="shared" si="71"/>
        <v>0</v>
      </c>
    </row>
    <row r="1531" spans="1:12" s="120" customFormat="1" x14ac:dyDescent="0.2">
      <c r="A1531" s="148" t="s">
        <v>2571</v>
      </c>
      <c r="B1531" s="151" t="s">
        <v>2572</v>
      </c>
      <c r="C1531" s="148" t="s">
        <v>1410</v>
      </c>
      <c r="D1531" s="148" t="s">
        <v>138</v>
      </c>
      <c r="E1531" s="148" t="s">
        <v>464</v>
      </c>
      <c r="F1531" s="150">
        <v>5.6965999999999994E-4</v>
      </c>
      <c r="G1531" s="150">
        <v>1.63332E-3</v>
      </c>
      <c r="H1531" s="56">
        <f t="shared" si="69"/>
        <v>-0.65122572429162684</v>
      </c>
      <c r="I1531" s="150">
        <v>0</v>
      </c>
      <c r="J1531" s="150">
        <v>0</v>
      </c>
      <c r="K1531" s="56" t="str">
        <f t="shared" si="70"/>
        <v/>
      </c>
      <c r="L1531" s="56">
        <f t="shared" si="71"/>
        <v>0</v>
      </c>
    </row>
    <row r="1532" spans="1:12" s="120" customFormat="1" x14ac:dyDescent="0.2">
      <c r="A1532" s="148" t="s">
        <v>1163</v>
      </c>
      <c r="B1532" s="151" t="s">
        <v>3604</v>
      </c>
      <c r="C1532" s="148" t="s">
        <v>1741</v>
      </c>
      <c r="D1532" s="148" t="s">
        <v>138</v>
      </c>
      <c r="E1532" s="148" t="s">
        <v>464</v>
      </c>
      <c r="F1532" s="150">
        <v>3.659E-4</v>
      </c>
      <c r="G1532" s="150">
        <v>5.5816999999999998E-4</v>
      </c>
      <c r="H1532" s="56">
        <f t="shared" si="69"/>
        <v>-0.34446494795492411</v>
      </c>
      <c r="I1532" s="150">
        <v>0</v>
      </c>
      <c r="J1532" s="150">
        <v>0</v>
      </c>
      <c r="K1532" s="56" t="str">
        <f t="shared" si="70"/>
        <v/>
      </c>
      <c r="L1532" s="56">
        <f t="shared" si="71"/>
        <v>0</v>
      </c>
    </row>
    <row r="1533" spans="1:12" s="120" customFormat="1" x14ac:dyDescent="0.2">
      <c r="A1533" s="148" t="s">
        <v>1521</v>
      </c>
      <c r="B1533" s="151" t="s">
        <v>1197</v>
      </c>
      <c r="C1533" s="148" t="s">
        <v>3404</v>
      </c>
      <c r="D1533" s="148" t="s">
        <v>137</v>
      </c>
      <c r="E1533" s="148" t="s">
        <v>139</v>
      </c>
      <c r="F1533" s="150">
        <v>0.10102327999999999</v>
      </c>
      <c r="G1533" s="150">
        <v>0.19251273999999999</v>
      </c>
      <c r="H1533" s="56">
        <f t="shared" si="69"/>
        <v>-0.47523846993191199</v>
      </c>
      <c r="I1533" s="150">
        <v>0</v>
      </c>
      <c r="J1533" s="150">
        <v>0</v>
      </c>
      <c r="K1533" s="56" t="str">
        <f t="shared" si="70"/>
        <v/>
      </c>
      <c r="L1533" s="56">
        <f t="shared" si="71"/>
        <v>0</v>
      </c>
    </row>
    <row r="1534" spans="1:12" s="120" customFormat="1" x14ac:dyDescent="0.2">
      <c r="A1534" s="151" t="s">
        <v>2968</v>
      </c>
      <c r="B1534" s="151" t="s">
        <v>336</v>
      </c>
      <c r="C1534" s="148" t="s">
        <v>1659</v>
      </c>
      <c r="D1534" s="148" t="s">
        <v>137</v>
      </c>
      <c r="E1534" s="148" t="s">
        <v>139</v>
      </c>
      <c r="F1534" s="150">
        <v>5.6307749999999997E-2</v>
      </c>
      <c r="G1534" s="150">
        <v>0.19141647000000001</v>
      </c>
      <c r="H1534" s="56">
        <f t="shared" si="69"/>
        <v>-0.7058364413469751</v>
      </c>
      <c r="I1534" s="150">
        <v>0</v>
      </c>
      <c r="J1534" s="150">
        <v>0</v>
      </c>
      <c r="K1534" s="56" t="str">
        <f t="shared" si="70"/>
        <v/>
      </c>
      <c r="L1534" s="56">
        <f t="shared" si="71"/>
        <v>0</v>
      </c>
    </row>
    <row r="1535" spans="1:12" s="120" customFormat="1" x14ac:dyDescent="0.2">
      <c r="A1535" s="148" t="s">
        <v>1518</v>
      </c>
      <c r="B1535" s="151" t="s">
        <v>919</v>
      </c>
      <c r="C1535" s="148" t="s">
        <v>1411</v>
      </c>
      <c r="D1535" s="148" t="s">
        <v>407</v>
      </c>
      <c r="E1535" s="148" t="s">
        <v>139</v>
      </c>
      <c r="F1535" s="150">
        <v>0</v>
      </c>
      <c r="G1535" s="150">
        <v>0</v>
      </c>
      <c r="H1535" s="56" t="str">
        <f t="shared" si="69"/>
        <v/>
      </c>
      <c r="I1535" s="150">
        <v>0</v>
      </c>
      <c r="J1535" s="150">
        <v>0</v>
      </c>
      <c r="K1535" s="56" t="str">
        <f t="shared" si="70"/>
        <v/>
      </c>
      <c r="L1535" s="56" t="str">
        <f t="shared" si="71"/>
        <v/>
      </c>
    </row>
    <row r="1536" spans="1:12" s="120" customFormat="1" x14ac:dyDescent="0.2">
      <c r="A1536" s="148" t="s">
        <v>976</v>
      </c>
      <c r="B1536" s="151" t="s">
        <v>3311</v>
      </c>
      <c r="C1536" s="148" t="s">
        <v>980</v>
      </c>
      <c r="D1536" s="148" t="s">
        <v>138</v>
      </c>
      <c r="E1536" s="148" t="s">
        <v>464</v>
      </c>
      <c r="F1536" s="150">
        <v>1.2042455000000001</v>
      </c>
      <c r="G1536" s="150">
        <v>6.1474300000000003E-2</v>
      </c>
      <c r="H1536" s="56">
        <f t="shared" si="69"/>
        <v>18.589413787550246</v>
      </c>
      <c r="I1536" s="150">
        <v>0</v>
      </c>
      <c r="J1536" s="150">
        <v>0</v>
      </c>
      <c r="K1536" s="56" t="str">
        <f t="shared" si="70"/>
        <v/>
      </c>
      <c r="L1536" s="56">
        <f t="shared" si="71"/>
        <v>0</v>
      </c>
    </row>
    <row r="1537" spans="1:12" s="120" customFormat="1" x14ac:dyDescent="0.2">
      <c r="A1537" s="148" t="s">
        <v>2166</v>
      </c>
      <c r="B1537" s="151" t="s">
        <v>3310</v>
      </c>
      <c r="C1537" s="148" t="s">
        <v>980</v>
      </c>
      <c r="D1537" s="148" t="s">
        <v>138</v>
      </c>
      <c r="E1537" s="148" t="s">
        <v>464</v>
      </c>
      <c r="F1537" s="150">
        <v>1.73966094</v>
      </c>
      <c r="G1537" s="150">
        <v>0.54824081999999996</v>
      </c>
      <c r="H1537" s="56">
        <f t="shared" si="69"/>
        <v>2.1731693017677891</v>
      </c>
      <c r="I1537" s="150">
        <v>0</v>
      </c>
      <c r="J1537" s="150">
        <v>0</v>
      </c>
      <c r="K1537" s="56" t="str">
        <f t="shared" si="70"/>
        <v/>
      </c>
      <c r="L1537" s="56">
        <f t="shared" si="71"/>
        <v>0</v>
      </c>
    </row>
    <row r="1538" spans="1:12" s="120" customFormat="1" x14ac:dyDescent="0.2">
      <c r="A1538" s="148" t="s">
        <v>1277</v>
      </c>
      <c r="B1538" s="151" t="s">
        <v>3312</v>
      </c>
      <c r="C1538" s="148" t="s">
        <v>980</v>
      </c>
      <c r="D1538" s="148" t="s">
        <v>138</v>
      </c>
      <c r="E1538" s="148" t="s">
        <v>464</v>
      </c>
      <c r="F1538" s="150">
        <v>0</v>
      </c>
      <c r="G1538" s="150">
        <v>0</v>
      </c>
      <c r="H1538" s="56" t="str">
        <f t="shared" si="69"/>
        <v/>
      </c>
      <c r="I1538" s="150">
        <v>0</v>
      </c>
      <c r="J1538" s="150">
        <v>0</v>
      </c>
      <c r="K1538" s="56" t="str">
        <f t="shared" si="70"/>
        <v/>
      </c>
      <c r="L1538" s="56" t="str">
        <f t="shared" si="71"/>
        <v/>
      </c>
    </row>
    <row r="1539" spans="1:12" s="120" customFormat="1" x14ac:dyDescent="0.2">
      <c r="A1539" s="148" t="s">
        <v>2583</v>
      </c>
      <c r="B1539" s="151" t="s">
        <v>130</v>
      </c>
      <c r="C1539" s="148" t="s">
        <v>1410</v>
      </c>
      <c r="D1539" s="148" t="s">
        <v>137</v>
      </c>
      <c r="E1539" s="148" t="s">
        <v>464</v>
      </c>
      <c r="F1539" s="150">
        <v>1.9647800000000002E-3</v>
      </c>
      <c r="G1539" s="150">
        <v>3.0728069800000002</v>
      </c>
      <c r="H1539" s="56">
        <f t="shared" si="69"/>
        <v>-0.99936059114263009</v>
      </c>
      <c r="I1539" s="150">
        <v>0</v>
      </c>
      <c r="J1539" s="150">
        <v>0</v>
      </c>
      <c r="K1539" s="56" t="str">
        <f t="shared" si="70"/>
        <v/>
      </c>
      <c r="L1539" s="56">
        <f t="shared" si="71"/>
        <v>0</v>
      </c>
    </row>
    <row r="1540" spans="1:12" s="120" customFormat="1" x14ac:dyDescent="0.2">
      <c r="A1540" s="151" t="s">
        <v>2309</v>
      </c>
      <c r="B1540" s="152" t="s">
        <v>2298</v>
      </c>
      <c r="C1540" s="148" t="s">
        <v>454</v>
      </c>
      <c r="D1540" s="148" t="s">
        <v>137</v>
      </c>
      <c r="E1540" s="148" t="s">
        <v>464</v>
      </c>
      <c r="F1540" s="150">
        <v>0.10728491</v>
      </c>
      <c r="G1540" s="150">
        <v>0.2003161</v>
      </c>
      <c r="H1540" s="56">
        <f t="shared" si="69"/>
        <v>-0.4644219311378367</v>
      </c>
      <c r="I1540" s="181">
        <v>0</v>
      </c>
      <c r="J1540" s="181">
        <v>0</v>
      </c>
      <c r="K1540" s="56" t="str">
        <f t="shared" si="70"/>
        <v/>
      </c>
      <c r="L1540" s="56">
        <f t="shared" si="71"/>
        <v>0</v>
      </c>
    </row>
    <row r="1541" spans="1:12" s="120" customFormat="1" x14ac:dyDescent="0.2">
      <c r="A1541" s="148" t="s">
        <v>1162</v>
      </c>
      <c r="B1541" s="152" t="s">
        <v>3605</v>
      </c>
      <c r="C1541" s="148" t="s">
        <v>1741</v>
      </c>
      <c r="D1541" s="148" t="s">
        <v>138</v>
      </c>
      <c r="E1541" s="148" t="s">
        <v>464</v>
      </c>
      <c r="F1541" s="150">
        <v>0</v>
      </c>
      <c r="G1541" s="150">
        <v>0</v>
      </c>
      <c r="H1541" s="56" t="str">
        <f t="shared" si="69"/>
        <v/>
      </c>
      <c r="I1541" s="150">
        <v>0</v>
      </c>
      <c r="J1541" s="150">
        <v>0</v>
      </c>
      <c r="K1541" s="56" t="str">
        <f t="shared" si="70"/>
        <v/>
      </c>
      <c r="L1541" s="56" t="str">
        <f t="shared" si="71"/>
        <v/>
      </c>
    </row>
    <row r="1542" spans="1:12" s="120" customFormat="1" x14ac:dyDescent="0.2">
      <c r="A1542" s="148" t="s">
        <v>843</v>
      </c>
      <c r="B1542" s="151" t="s">
        <v>3594</v>
      </c>
      <c r="C1542" s="148" t="s">
        <v>1741</v>
      </c>
      <c r="D1542" s="148" t="s">
        <v>138</v>
      </c>
      <c r="E1542" s="148" t="s">
        <v>139</v>
      </c>
      <c r="F1542" s="150">
        <v>0</v>
      </c>
      <c r="G1542" s="150">
        <v>0.27842259999999996</v>
      </c>
      <c r="H1542" s="56">
        <f t="shared" si="69"/>
        <v>-1</v>
      </c>
      <c r="I1542" s="150">
        <v>0</v>
      </c>
      <c r="J1542" s="150">
        <v>0</v>
      </c>
      <c r="K1542" s="56" t="str">
        <f t="shared" si="70"/>
        <v/>
      </c>
      <c r="L1542" s="56" t="str">
        <f t="shared" si="71"/>
        <v/>
      </c>
    </row>
    <row r="1543" spans="1:12" s="120" customFormat="1" x14ac:dyDescent="0.2">
      <c r="A1543" s="148" t="s">
        <v>1405</v>
      </c>
      <c r="B1543" s="152" t="s">
        <v>941</v>
      </c>
      <c r="C1543" s="148" t="s">
        <v>454</v>
      </c>
      <c r="D1543" s="148" t="s">
        <v>138</v>
      </c>
      <c r="E1543" s="148" t="s">
        <v>464</v>
      </c>
      <c r="F1543" s="150">
        <v>0</v>
      </c>
      <c r="G1543" s="150">
        <v>1.4803499999999999E-3</v>
      </c>
      <c r="H1543" s="56">
        <f t="shared" ref="H1543:H1587" si="72">IF(ISERROR(F1543/G1543-1),"",IF((F1543/G1543-1)&gt;10000%,"",F1543/G1543-1))</f>
        <v>-1</v>
      </c>
      <c r="I1543" s="150">
        <v>0</v>
      </c>
      <c r="J1543" s="150">
        <v>0</v>
      </c>
      <c r="K1543" s="56" t="str">
        <f t="shared" ref="K1543:K1587" si="73">IF(ISERROR(I1543/J1543-1),"",IF((I1543/J1543-1)&gt;10000%,"",I1543/J1543-1))</f>
        <v/>
      </c>
      <c r="L1543" s="56" t="str">
        <f t="shared" ref="L1543:L1587" si="74">IF(ISERROR(I1543/F1543),"",IF(I1543/F1543&gt;10000%,"",I1543/F1543))</f>
        <v/>
      </c>
    </row>
    <row r="1544" spans="1:12" s="120" customFormat="1" x14ac:dyDescent="0.2">
      <c r="A1544" s="148" t="s">
        <v>2667</v>
      </c>
      <c r="B1544" s="151" t="s">
        <v>1138</v>
      </c>
      <c r="C1544" s="148" t="s">
        <v>3404</v>
      </c>
      <c r="D1544" s="148" t="s">
        <v>137</v>
      </c>
      <c r="E1544" s="148" t="s">
        <v>464</v>
      </c>
      <c r="F1544" s="150">
        <v>1.79182E-3</v>
      </c>
      <c r="G1544" s="150">
        <v>7.5678999999999996E-2</v>
      </c>
      <c r="H1544" s="56">
        <f t="shared" si="72"/>
        <v>-0.97632341864982364</v>
      </c>
      <c r="I1544" s="150">
        <v>0</v>
      </c>
      <c r="J1544" s="150">
        <v>0</v>
      </c>
      <c r="K1544" s="56" t="str">
        <f t="shared" si="73"/>
        <v/>
      </c>
      <c r="L1544" s="56">
        <f t="shared" si="74"/>
        <v>0</v>
      </c>
    </row>
    <row r="1545" spans="1:12" s="120" customFormat="1" x14ac:dyDescent="0.2">
      <c r="A1545" s="148" t="s">
        <v>2670</v>
      </c>
      <c r="B1545" s="152" t="s">
        <v>1198</v>
      </c>
      <c r="C1545" s="148" t="s">
        <v>3404</v>
      </c>
      <c r="D1545" s="148" t="s">
        <v>137</v>
      </c>
      <c r="E1545" s="148" t="s">
        <v>139</v>
      </c>
      <c r="F1545" s="150">
        <v>1.57252E-3</v>
      </c>
      <c r="G1545" s="150">
        <v>2.1288000000000001E-4</v>
      </c>
      <c r="H1545" s="56">
        <f t="shared" si="72"/>
        <v>6.3868846298384065</v>
      </c>
      <c r="I1545" s="150">
        <v>0</v>
      </c>
      <c r="J1545" s="150">
        <v>0</v>
      </c>
      <c r="K1545" s="56" t="str">
        <f t="shared" si="73"/>
        <v/>
      </c>
      <c r="L1545" s="56">
        <f t="shared" si="74"/>
        <v>0</v>
      </c>
    </row>
    <row r="1546" spans="1:12" s="120" customFormat="1" x14ac:dyDescent="0.2">
      <c r="A1546" s="148" t="s">
        <v>2669</v>
      </c>
      <c r="B1546" s="152" t="s">
        <v>1133</v>
      </c>
      <c r="C1546" s="148" t="s">
        <v>3404</v>
      </c>
      <c r="D1546" s="148" t="s">
        <v>137</v>
      </c>
      <c r="E1546" s="148" t="s">
        <v>464</v>
      </c>
      <c r="F1546" s="150">
        <v>0.70455202000000006</v>
      </c>
      <c r="G1546" s="150">
        <v>8.2229399999999998E-3</v>
      </c>
      <c r="H1546" s="56">
        <f t="shared" si="72"/>
        <v>84.681279445064675</v>
      </c>
      <c r="I1546" s="150">
        <v>0</v>
      </c>
      <c r="J1546" s="150">
        <v>0</v>
      </c>
      <c r="K1546" s="56" t="str">
        <f t="shared" si="73"/>
        <v/>
      </c>
      <c r="L1546" s="56">
        <f t="shared" si="74"/>
        <v>0</v>
      </c>
    </row>
    <row r="1547" spans="1:12" s="120" customFormat="1" x14ac:dyDescent="0.2">
      <c r="A1547" s="148" t="s">
        <v>1397</v>
      </c>
      <c r="B1547" s="152" t="s">
        <v>3595</v>
      </c>
      <c r="C1547" s="148" t="s">
        <v>1741</v>
      </c>
      <c r="D1547" s="148" t="s">
        <v>138</v>
      </c>
      <c r="E1547" s="148" t="s">
        <v>464</v>
      </c>
      <c r="F1547" s="150">
        <v>1.6756E-4</v>
      </c>
      <c r="G1547" s="150">
        <v>0</v>
      </c>
      <c r="H1547" s="56" t="str">
        <f t="shared" si="72"/>
        <v/>
      </c>
      <c r="I1547" s="150">
        <v>0</v>
      </c>
      <c r="J1547" s="150">
        <v>0</v>
      </c>
      <c r="K1547" s="56" t="str">
        <f t="shared" si="73"/>
        <v/>
      </c>
      <c r="L1547" s="56">
        <f t="shared" si="74"/>
        <v>0</v>
      </c>
    </row>
    <row r="1548" spans="1:12" s="120" customFormat="1" x14ac:dyDescent="0.2">
      <c r="A1548" s="148" t="s">
        <v>2666</v>
      </c>
      <c r="B1548" s="151" t="s">
        <v>1196</v>
      </c>
      <c r="C1548" s="148" t="s">
        <v>3404</v>
      </c>
      <c r="D1548" s="148" t="s">
        <v>137</v>
      </c>
      <c r="E1548" s="148" t="s">
        <v>139</v>
      </c>
      <c r="F1548" s="150">
        <v>0.10000705999999999</v>
      </c>
      <c r="G1548" s="150">
        <v>2.3064000000000001E-3</v>
      </c>
      <c r="H1548" s="56">
        <f t="shared" si="72"/>
        <v>42.360674644467565</v>
      </c>
      <c r="I1548" s="150">
        <v>0</v>
      </c>
      <c r="J1548" s="150">
        <v>0</v>
      </c>
      <c r="K1548" s="56" t="str">
        <f t="shared" si="73"/>
        <v/>
      </c>
      <c r="L1548" s="56">
        <f t="shared" si="74"/>
        <v>0</v>
      </c>
    </row>
    <row r="1549" spans="1:12" s="120" customFormat="1" x14ac:dyDescent="0.2">
      <c r="A1549" s="151" t="s">
        <v>2299</v>
      </c>
      <c r="B1549" s="152" t="s">
        <v>2523</v>
      </c>
      <c r="C1549" s="148" t="s">
        <v>2300</v>
      </c>
      <c r="D1549" s="148" t="s">
        <v>137</v>
      </c>
      <c r="E1549" s="148" t="s">
        <v>464</v>
      </c>
      <c r="F1549" s="150">
        <v>0</v>
      </c>
      <c r="G1549" s="150">
        <v>0</v>
      </c>
      <c r="H1549" s="56" t="str">
        <f t="shared" si="72"/>
        <v/>
      </c>
      <c r="I1549" s="181">
        <v>0</v>
      </c>
      <c r="J1549" s="181">
        <v>0</v>
      </c>
      <c r="K1549" s="56" t="str">
        <f t="shared" si="73"/>
        <v/>
      </c>
      <c r="L1549" s="56" t="str">
        <f t="shared" si="74"/>
        <v/>
      </c>
    </row>
    <row r="1550" spans="1:12" s="120" customFormat="1" x14ac:dyDescent="0.2">
      <c r="A1550" s="148" t="s">
        <v>2618</v>
      </c>
      <c r="B1550" s="152" t="s">
        <v>1686</v>
      </c>
      <c r="C1550" s="148" t="s">
        <v>1410</v>
      </c>
      <c r="D1550" s="148" t="s">
        <v>138</v>
      </c>
      <c r="E1550" s="148" t="s">
        <v>1871</v>
      </c>
      <c r="F1550" s="150">
        <v>0.62986509999999996</v>
      </c>
      <c r="G1550" s="150">
        <v>1.342379</v>
      </c>
      <c r="H1550" s="56">
        <f t="shared" si="72"/>
        <v>-0.53078445059107748</v>
      </c>
      <c r="I1550" s="150">
        <v>0</v>
      </c>
      <c r="J1550" s="150">
        <v>0</v>
      </c>
      <c r="K1550" s="56" t="str">
        <f t="shared" si="73"/>
        <v/>
      </c>
      <c r="L1550" s="56">
        <f t="shared" si="74"/>
        <v>0</v>
      </c>
    </row>
    <row r="1551" spans="1:12" s="120" customFormat="1" x14ac:dyDescent="0.2">
      <c r="A1551" s="148" t="s">
        <v>1165</v>
      </c>
      <c r="B1551" s="151" t="s">
        <v>3585</v>
      </c>
      <c r="C1551" s="148" t="s">
        <v>1741</v>
      </c>
      <c r="D1551" s="148" t="s">
        <v>407</v>
      </c>
      <c r="E1551" s="148" t="s">
        <v>464</v>
      </c>
      <c r="F1551" s="150">
        <v>4.627E-3</v>
      </c>
      <c r="G1551" s="150">
        <v>0.21343867000000002</v>
      </c>
      <c r="H1551" s="56">
        <f t="shared" si="72"/>
        <v>-0.97832164152821977</v>
      </c>
      <c r="I1551" s="150">
        <v>0</v>
      </c>
      <c r="J1551" s="150">
        <v>0</v>
      </c>
      <c r="K1551" s="56" t="str">
        <f t="shared" si="73"/>
        <v/>
      </c>
      <c r="L1551" s="56">
        <f t="shared" si="74"/>
        <v>0</v>
      </c>
    </row>
    <row r="1552" spans="1:12" s="120" customFormat="1" x14ac:dyDescent="0.2">
      <c r="A1552" s="148" t="s">
        <v>2887</v>
      </c>
      <c r="B1552" s="152" t="s">
        <v>2456</v>
      </c>
      <c r="C1552" s="148" t="s">
        <v>1411</v>
      </c>
      <c r="D1552" s="148" t="s">
        <v>137</v>
      </c>
      <c r="E1552" s="148" t="s">
        <v>464</v>
      </c>
      <c r="F1552" s="150">
        <v>0.25045927000000001</v>
      </c>
      <c r="G1552" s="150">
        <v>4.983133E-2</v>
      </c>
      <c r="H1552" s="56">
        <f t="shared" si="72"/>
        <v>4.0261405826414833</v>
      </c>
      <c r="I1552" s="150">
        <v>0</v>
      </c>
      <c r="J1552" s="150">
        <v>0</v>
      </c>
      <c r="K1552" s="56" t="str">
        <f t="shared" si="73"/>
        <v/>
      </c>
      <c r="L1552" s="56">
        <f t="shared" si="74"/>
        <v>0</v>
      </c>
    </row>
    <row r="1553" spans="1:12" s="120" customFormat="1" x14ac:dyDescent="0.2">
      <c r="A1553" s="148" t="s">
        <v>1414</v>
      </c>
      <c r="B1553" s="152" t="s">
        <v>3602</v>
      </c>
      <c r="C1553" s="148" t="s">
        <v>1741</v>
      </c>
      <c r="D1553" s="148" t="s">
        <v>407</v>
      </c>
      <c r="E1553" s="148" t="s">
        <v>139</v>
      </c>
      <c r="F1553" s="150">
        <v>0.28122330000000001</v>
      </c>
      <c r="G1553" s="150">
        <v>0.52379474999999998</v>
      </c>
      <c r="H1553" s="56">
        <f t="shared" si="72"/>
        <v>-0.46310401163814641</v>
      </c>
      <c r="I1553" s="150">
        <v>0</v>
      </c>
      <c r="J1553" s="150">
        <v>0</v>
      </c>
      <c r="K1553" s="56" t="str">
        <f t="shared" si="73"/>
        <v/>
      </c>
      <c r="L1553" s="56">
        <f t="shared" si="74"/>
        <v>0</v>
      </c>
    </row>
    <row r="1554" spans="1:12" s="120" customFormat="1" x14ac:dyDescent="0.2">
      <c r="A1554" s="148" t="s">
        <v>2451</v>
      </c>
      <c r="B1554" s="152" t="s">
        <v>2452</v>
      </c>
      <c r="C1554" s="148" t="s">
        <v>1411</v>
      </c>
      <c r="D1554" s="148" t="s">
        <v>137</v>
      </c>
      <c r="E1554" s="148" t="s">
        <v>464</v>
      </c>
      <c r="F1554" s="150">
        <v>0</v>
      </c>
      <c r="G1554" s="150">
        <v>0</v>
      </c>
      <c r="H1554" s="56" t="str">
        <f t="shared" si="72"/>
        <v/>
      </c>
      <c r="I1554" s="150">
        <v>0</v>
      </c>
      <c r="J1554" s="150">
        <v>0</v>
      </c>
      <c r="K1554" s="56" t="str">
        <f t="shared" si="73"/>
        <v/>
      </c>
      <c r="L1554" s="56" t="str">
        <f t="shared" si="74"/>
        <v/>
      </c>
    </row>
    <row r="1555" spans="1:12" s="120" customFormat="1" x14ac:dyDescent="0.2">
      <c r="A1555" s="148" t="s">
        <v>2457</v>
      </c>
      <c r="B1555" s="152" t="s">
        <v>2458</v>
      </c>
      <c r="C1555" s="148" t="s">
        <v>1411</v>
      </c>
      <c r="D1555" s="148" t="s">
        <v>137</v>
      </c>
      <c r="E1555" s="148" t="s">
        <v>464</v>
      </c>
      <c r="F1555" s="150">
        <v>0</v>
      </c>
      <c r="G1555" s="150">
        <v>0</v>
      </c>
      <c r="H1555" s="56" t="str">
        <f t="shared" si="72"/>
        <v/>
      </c>
      <c r="I1555" s="150">
        <v>0</v>
      </c>
      <c r="J1555" s="150">
        <v>0</v>
      </c>
      <c r="K1555" s="56" t="str">
        <f t="shared" si="73"/>
        <v/>
      </c>
      <c r="L1555" s="56" t="str">
        <f t="shared" si="74"/>
        <v/>
      </c>
    </row>
    <row r="1556" spans="1:12" s="120" customFormat="1" x14ac:dyDescent="0.2">
      <c r="A1556" s="148" t="s">
        <v>2849</v>
      </c>
      <c r="B1556" s="152" t="s">
        <v>2006</v>
      </c>
      <c r="C1556" s="148" t="s">
        <v>1411</v>
      </c>
      <c r="D1556" s="148" t="s">
        <v>137</v>
      </c>
      <c r="E1556" s="148" t="s">
        <v>464</v>
      </c>
      <c r="F1556" s="150">
        <v>0</v>
      </c>
      <c r="G1556" s="150">
        <v>0</v>
      </c>
      <c r="H1556" s="56" t="str">
        <f t="shared" si="72"/>
        <v/>
      </c>
      <c r="I1556" s="150">
        <v>0</v>
      </c>
      <c r="J1556" s="150">
        <v>0</v>
      </c>
      <c r="K1556" s="56" t="str">
        <f t="shared" si="73"/>
        <v/>
      </c>
      <c r="L1556" s="56" t="str">
        <f t="shared" si="74"/>
        <v/>
      </c>
    </row>
    <row r="1557" spans="1:12" s="120" customFormat="1" x14ac:dyDescent="0.2">
      <c r="A1557" s="148" t="s">
        <v>3810</v>
      </c>
      <c r="B1557" s="152" t="s">
        <v>3811</v>
      </c>
      <c r="C1557" s="148" t="s">
        <v>1411</v>
      </c>
      <c r="D1557" s="148" t="s">
        <v>137</v>
      </c>
      <c r="E1557" s="148" t="s">
        <v>464</v>
      </c>
      <c r="F1557" s="150"/>
      <c r="G1557" s="150">
        <v>2.17709413</v>
      </c>
      <c r="H1557" s="56">
        <f t="shared" si="72"/>
        <v>-1</v>
      </c>
      <c r="I1557" s="150"/>
      <c r="J1557" s="150">
        <v>39.980901000000003</v>
      </c>
      <c r="K1557" s="56">
        <f t="shared" si="73"/>
        <v>-1</v>
      </c>
      <c r="L1557" s="56" t="str">
        <f>IF(ISERROR(I1557/F1557),"",IF(I1557/F1557&gt;10000%,"",I1557/F1557))</f>
        <v/>
      </c>
    </row>
    <row r="1558" spans="1:12" s="120" customFormat="1" x14ac:dyDescent="0.2">
      <c r="A1558" s="148" t="s">
        <v>3806</v>
      </c>
      <c r="B1558" s="152" t="s">
        <v>3807</v>
      </c>
      <c r="C1558" s="148" t="s">
        <v>1411</v>
      </c>
      <c r="D1558" s="148" t="s">
        <v>137</v>
      </c>
      <c r="E1558" s="148" t="s">
        <v>464</v>
      </c>
      <c r="F1558" s="150"/>
      <c r="G1558" s="150">
        <v>25.129634710000001</v>
      </c>
      <c r="H1558" s="56">
        <f t="shared" si="72"/>
        <v>-1</v>
      </c>
      <c r="I1558" s="150"/>
      <c r="J1558" s="150">
        <v>21.293186518324895</v>
      </c>
      <c r="K1558" s="56">
        <f t="shared" si="73"/>
        <v>-1</v>
      </c>
      <c r="L1558" s="56" t="str">
        <f t="shared" si="74"/>
        <v/>
      </c>
    </row>
    <row r="1559" spans="1:12" s="120" customFormat="1" x14ac:dyDescent="0.2">
      <c r="A1559" s="148" t="s">
        <v>3830</v>
      </c>
      <c r="B1559" s="152" t="s">
        <v>3831</v>
      </c>
      <c r="C1559" s="148" t="s">
        <v>1411</v>
      </c>
      <c r="D1559" s="148" t="s">
        <v>138</v>
      </c>
      <c r="E1559" s="148" t="s">
        <v>139</v>
      </c>
      <c r="F1559" s="150"/>
      <c r="G1559" s="150">
        <v>0.35676259999999999</v>
      </c>
      <c r="H1559" s="56">
        <f t="shared" si="72"/>
        <v>-1</v>
      </c>
      <c r="I1559" s="150"/>
      <c r="J1559" s="150">
        <v>1.8169839999999999</v>
      </c>
      <c r="K1559" s="56">
        <f t="shared" si="73"/>
        <v>-1</v>
      </c>
      <c r="L1559" s="56" t="str">
        <f t="shared" si="74"/>
        <v/>
      </c>
    </row>
    <row r="1560" spans="1:12" s="120" customFormat="1" x14ac:dyDescent="0.2">
      <c r="A1560" s="148" t="s">
        <v>3814</v>
      </c>
      <c r="B1560" s="152" t="s">
        <v>3815</v>
      </c>
      <c r="C1560" s="148" t="s">
        <v>1411</v>
      </c>
      <c r="D1560" s="148" t="s">
        <v>137</v>
      </c>
      <c r="E1560" s="148" t="s">
        <v>139</v>
      </c>
      <c r="F1560" s="150"/>
      <c r="G1560" s="150">
        <v>0.90952233999999998</v>
      </c>
      <c r="H1560" s="56">
        <f t="shared" si="72"/>
        <v>-1</v>
      </c>
      <c r="I1560" s="150"/>
      <c r="J1560" s="150">
        <v>1.5750949999999999</v>
      </c>
      <c r="K1560" s="56">
        <f t="shared" si="73"/>
        <v>-1</v>
      </c>
      <c r="L1560" s="56" t="str">
        <f t="shared" si="74"/>
        <v/>
      </c>
    </row>
    <row r="1561" spans="1:12" s="120" customFormat="1" x14ac:dyDescent="0.2">
      <c r="A1561" s="148" t="s">
        <v>3822</v>
      </c>
      <c r="B1561" s="152" t="s">
        <v>3823</v>
      </c>
      <c r="C1561" s="148" t="s">
        <v>1411</v>
      </c>
      <c r="D1561" s="148" t="s">
        <v>138</v>
      </c>
      <c r="E1561" s="148" t="s">
        <v>139</v>
      </c>
      <c r="F1561" s="150"/>
      <c r="G1561" s="150">
        <v>0.44197364</v>
      </c>
      <c r="H1561" s="56">
        <f t="shared" si="72"/>
        <v>-1</v>
      </c>
      <c r="I1561" s="150"/>
      <c r="J1561" s="150">
        <v>0.87676600000000005</v>
      </c>
      <c r="K1561" s="56">
        <f t="shared" si="73"/>
        <v>-1</v>
      </c>
      <c r="L1561" s="56" t="str">
        <f t="shared" si="74"/>
        <v/>
      </c>
    </row>
    <row r="1562" spans="1:12" s="120" customFormat="1" x14ac:dyDescent="0.2">
      <c r="A1562" s="148" t="s">
        <v>3808</v>
      </c>
      <c r="B1562" s="152" t="s">
        <v>3809</v>
      </c>
      <c r="C1562" s="148" t="s">
        <v>1411</v>
      </c>
      <c r="D1562" s="148" t="s">
        <v>138</v>
      </c>
      <c r="E1562" s="148" t="s">
        <v>139</v>
      </c>
      <c r="F1562" s="150"/>
      <c r="G1562" s="150">
        <v>2.6760852499999999</v>
      </c>
      <c r="H1562" s="56">
        <f t="shared" si="72"/>
        <v>-1</v>
      </c>
      <c r="I1562" s="150"/>
      <c r="J1562" s="150">
        <v>0.69012949999999995</v>
      </c>
      <c r="K1562" s="56">
        <f t="shared" si="73"/>
        <v>-1</v>
      </c>
      <c r="L1562" s="56" t="str">
        <f t="shared" si="74"/>
        <v/>
      </c>
    </row>
    <row r="1563" spans="1:12" s="120" customFormat="1" x14ac:dyDescent="0.2">
      <c r="A1563" s="148" t="s">
        <v>3820</v>
      </c>
      <c r="B1563" s="152" t="s">
        <v>3821</v>
      </c>
      <c r="C1563" s="148" t="s">
        <v>1411</v>
      </c>
      <c r="D1563" s="148" t="s">
        <v>137</v>
      </c>
      <c r="E1563" s="148" t="s">
        <v>139</v>
      </c>
      <c r="F1563" s="150"/>
      <c r="G1563" s="150">
        <v>0.44805271999999996</v>
      </c>
      <c r="H1563" s="56">
        <f t="shared" si="72"/>
        <v>-1</v>
      </c>
      <c r="I1563" s="150"/>
      <c r="J1563" s="150">
        <v>0.46951749999999998</v>
      </c>
      <c r="K1563" s="56">
        <f t="shared" si="73"/>
        <v>-1</v>
      </c>
      <c r="L1563" s="56" t="str">
        <f t="shared" si="74"/>
        <v/>
      </c>
    </row>
    <row r="1564" spans="1:12" s="120" customFormat="1" x14ac:dyDescent="0.2">
      <c r="A1564" s="148" t="s">
        <v>3812</v>
      </c>
      <c r="B1564" s="152" t="s">
        <v>3813</v>
      </c>
      <c r="C1564" s="148" t="s">
        <v>1411</v>
      </c>
      <c r="D1564" s="148" t="s">
        <v>137</v>
      </c>
      <c r="E1564" s="148" t="s">
        <v>139</v>
      </c>
      <c r="F1564" s="150"/>
      <c r="G1564" s="150">
        <v>1.1994726899999999</v>
      </c>
      <c r="H1564" s="56">
        <f t="shared" si="72"/>
        <v>-1</v>
      </c>
      <c r="I1564" s="150"/>
      <c r="J1564" s="150">
        <v>0.46353850000000002</v>
      </c>
      <c r="K1564" s="56">
        <f t="shared" si="73"/>
        <v>-1</v>
      </c>
      <c r="L1564" s="56" t="str">
        <f t="shared" si="74"/>
        <v/>
      </c>
    </row>
    <row r="1565" spans="1:12" s="120" customFormat="1" x14ac:dyDescent="0.2">
      <c r="A1565" s="148" t="s">
        <v>3818</v>
      </c>
      <c r="B1565" s="152" t="s">
        <v>3819</v>
      </c>
      <c r="C1565" s="148" t="s">
        <v>1662</v>
      </c>
      <c r="D1565" s="148" t="s">
        <v>138</v>
      </c>
      <c r="E1565" s="148" t="s">
        <v>139</v>
      </c>
      <c r="F1565" s="150"/>
      <c r="G1565" s="150">
        <v>0.50780446000000001</v>
      </c>
      <c r="H1565" s="56">
        <f t="shared" si="72"/>
        <v>-1</v>
      </c>
      <c r="I1565" s="150"/>
      <c r="J1565" s="150">
        <v>0.43877846000000004</v>
      </c>
      <c r="K1565" s="56">
        <f t="shared" si="73"/>
        <v>-1</v>
      </c>
      <c r="L1565" s="56" t="str">
        <f t="shared" si="74"/>
        <v/>
      </c>
    </row>
    <row r="1566" spans="1:12" s="120" customFormat="1" x14ac:dyDescent="0.2">
      <c r="A1566" s="148" t="s">
        <v>3826</v>
      </c>
      <c r="B1566" s="152" t="s">
        <v>3827</v>
      </c>
      <c r="C1566" s="148" t="s">
        <v>1411</v>
      </c>
      <c r="D1566" s="148" t="s">
        <v>138</v>
      </c>
      <c r="E1566" s="148" t="s">
        <v>139</v>
      </c>
      <c r="F1566" s="150"/>
      <c r="G1566" s="150">
        <v>0.41345579999999998</v>
      </c>
      <c r="H1566" s="56">
        <f t="shared" si="72"/>
        <v>-1</v>
      </c>
      <c r="I1566" s="150"/>
      <c r="J1566" s="150">
        <v>0.24582799999999999</v>
      </c>
      <c r="K1566" s="56">
        <f t="shared" si="73"/>
        <v>-1</v>
      </c>
      <c r="L1566" s="56" t="str">
        <f t="shared" si="74"/>
        <v/>
      </c>
    </row>
    <row r="1567" spans="1:12" s="120" customFormat="1" x14ac:dyDescent="0.2">
      <c r="A1567" s="148" t="s">
        <v>3832</v>
      </c>
      <c r="B1567" s="152" t="s">
        <v>3833</v>
      </c>
      <c r="C1567" s="148" t="s">
        <v>1411</v>
      </c>
      <c r="D1567" s="148" t="s">
        <v>137</v>
      </c>
      <c r="E1567" s="148" t="s">
        <v>139</v>
      </c>
      <c r="F1567" s="150"/>
      <c r="G1567" s="150">
        <v>0.31148190000000003</v>
      </c>
      <c r="H1567" s="56">
        <f t="shared" si="72"/>
        <v>-1</v>
      </c>
      <c r="I1567" s="150"/>
      <c r="J1567" s="150">
        <v>0.18999250000000001</v>
      </c>
      <c r="K1567" s="56">
        <f t="shared" si="73"/>
        <v>-1</v>
      </c>
      <c r="L1567" s="56" t="str">
        <f t="shared" si="74"/>
        <v/>
      </c>
    </row>
    <row r="1568" spans="1:12" s="120" customFormat="1" x14ac:dyDescent="0.2">
      <c r="A1568" s="148" t="s">
        <v>3852</v>
      </c>
      <c r="B1568" s="152" t="s">
        <v>3853</v>
      </c>
      <c r="C1568" s="148" t="s">
        <v>1411</v>
      </c>
      <c r="D1568" s="148" t="s">
        <v>137</v>
      </c>
      <c r="E1568" s="148" t="s">
        <v>139</v>
      </c>
      <c r="F1568" s="150"/>
      <c r="G1568" s="150">
        <v>0.10326573</v>
      </c>
      <c r="H1568" s="56">
        <f t="shared" si="72"/>
        <v>-1</v>
      </c>
      <c r="I1568" s="150"/>
      <c r="J1568" s="150">
        <v>0.16389699999999999</v>
      </c>
      <c r="K1568" s="56">
        <f t="shared" si="73"/>
        <v>-1</v>
      </c>
      <c r="L1568" s="56" t="str">
        <f t="shared" si="74"/>
        <v/>
      </c>
    </row>
    <row r="1569" spans="1:12" s="120" customFormat="1" x14ac:dyDescent="0.2">
      <c r="A1569" s="148" t="s">
        <v>3836</v>
      </c>
      <c r="B1569" s="152" t="s">
        <v>3837</v>
      </c>
      <c r="C1569" s="148" t="s">
        <v>1411</v>
      </c>
      <c r="D1569" s="148" t="s">
        <v>137</v>
      </c>
      <c r="E1569" s="148" t="s">
        <v>464</v>
      </c>
      <c r="F1569" s="150"/>
      <c r="G1569" s="150">
        <v>0.19202992999999999</v>
      </c>
      <c r="H1569" s="56">
        <f t="shared" si="72"/>
        <v>-1</v>
      </c>
      <c r="I1569" s="150"/>
      <c r="J1569" s="150">
        <v>0.13044649999999999</v>
      </c>
      <c r="K1569" s="56">
        <f t="shared" si="73"/>
        <v>-1</v>
      </c>
      <c r="L1569" s="56" t="str">
        <f t="shared" si="74"/>
        <v/>
      </c>
    </row>
    <row r="1570" spans="1:12" s="120" customFormat="1" x14ac:dyDescent="0.2">
      <c r="A1570" s="148" t="s">
        <v>3848</v>
      </c>
      <c r="B1570" s="152" t="s">
        <v>3849</v>
      </c>
      <c r="C1570" s="148" t="s">
        <v>1411</v>
      </c>
      <c r="D1570" s="148" t="s">
        <v>137</v>
      </c>
      <c r="E1570" s="148" t="s">
        <v>139</v>
      </c>
      <c r="F1570" s="150"/>
      <c r="G1570" s="150">
        <v>0.12562240999999999</v>
      </c>
      <c r="H1570" s="56">
        <f t="shared" si="72"/>
        <v>-1</v>
      </c>
      <c r="I1570" s="150"/>
      <c r="J1570" s="150">
        <v>0.11705500000000001</v>
      </c>
      <c r="K1570" s="56">
        <f t="shared" si="73"/>
        <v>-1</v>
      </c>
      <c r="L1570" s="56" t="str">
        <f t="shared" si="74"/>
        <v/>
      </c>
    </row>
    <row r="1571" spans="1:12" s="120" customFormat="1" x14ac:dyDescent="0.2">
      <c r="A1571" s="148" t="s">
        <v>3864</v>
      </c>
      <c r="B1571" s="152" t="s">
        <v>3865</v>
      </c>
      <c r="C1571" s="148" t="s">
        <v>1411</v>
      </c>
      <c r="D1571" s="148" t="s">
        <v>137</v>
      </c>
      <c r="E1571" s="148" t="s">
        <v>139</v>
      </c>
      <c r="F1571" s="150"/>
      <c r="G1571" s="150">
        <v>1.485739E-2</v>
      </c>
      <c r="H1571" s="56">
        <f t="shared" si="72"/>
        <v>-1</v>
      </c>
      <c r="I1571" s="150"/>
      <c r="J1571" s="150">
        <v>0.1068745</v>
      </c>
      <c r="K1571" s="56">
        <f t="shared" si="73"/>
        <v>-1</v>
      </c>
      <c r="L1571" s="56" t="str">
        <f t="shared" si="74"/>
        <v/>
      </c>
    </row>
    <row r="1572" spans="1:12" s="120" customFormat="1" x14ac:dyDescent="0.2">
      <c r="A1572" s="148" t="s">
        <v>3850</v>
      </c>
      <c r="B1572" s="152" t="s">
        <v>3851</v>
      </c>
      <c r="C1572" s="148" t="s">
        <v>1411</v>
      </c>
      <c r="D1572" s="148" t="s">
        <v>137</v>
      </c>
      <c r="E1572" s="148" t="s">
        <v>464</v>
      </c>
      <c r="F1572" s="150"/>
      <c r="G1572" s="150">
        <v>0.10708419999999999</v>
      </c>
      <c r="H1572" s="56">
        <f t="shared" si="72"/>
        <v>-1</v>
      </c>
      <c r="I1572" s="150"/>
      <c r="J1572" s="150">
        <v>0.10387150000000001</v>
      </c>
      <c r="K1572" s="56">
        <f t="shared" si="73"/>
        <v>-1</v>
      </c>
      <c r="L1572" s="56" t="str">
        <f t="shared" si="74"/>
        <v/>
      </c>
    </row>
    <row r="1573" spans="1:12" s="120" customFormat="1" x14ac:dyDescent="0.2">
      <c r="A1573" s="148" t="s">
        <v>3828</v>
      </c>
      <c r="B1573" s="152" t="s">
        <v>3829</v>
      </c>
      <c r="C1573" s="148" t="s">
        <v>1411</v>
      </c>
      <c r="D1573" s="148" t="s">
        <v>138</v>
      </c>
      <c r="E1573" s="148" t="s">
        <v>139</v>
      </c>
      <c r="F1573" s="150"/>
      <c r="G1573" s="150">
        <v>0.41315997999999998</v>
      </c>
      <c r="H1573" s="56">
        <f t="shared" si="72"/>
        <v>-1</v>
      </c>
      <c r="I1573" s="150"/>
      <c r="J1573" s="150">
        <v>8.9584499999999997E-2</v>
      </c>
      <c r="K1573" s="56">
        <f t="shared" si="73"/>
        <v>-1</v>
      </c>
      <c r="L1573" s="56" t="str">
        <f t="shared" si="74"/>
        <v/>
      </c>
    </row>
    <row r="1574" spans="1:12" s="120" customFormat="1" x14ac:dyDescent="0.2">
      <c r="A1574" s="148" t="s">
        <v>3858</v>
      </c>
      <c r="B1574" s="152" t="s">
        <v>3859</v>
      </c>
      <c r="C1574" s="148" t="s">
        <v>1411</v>
      </c>
      <c r="D1574" s="148" t="s">
        <v>137</v>
      </c>
      <c r="E1574" s="148" t="s">
        <v>139</v>
      </c>
      <c r="F1574" s="150"/>
      <c r="G1574" s="150">
        <v>6.8573700000000001E-2</v>
      </c>
      <c r="H1574" s="56">
        <f t="shared" si="72"/>
        <v>-1</v>
      </c>
      <c r="I1574" s="150"/>
      <c r="J1574" s="150">
        <v>7.5895500000000005E-2</v>
      </c>
      <c r="K1574" s="56">
        <f t="shared" si="73"/>
        <v>-1</v>
      </c>
      <c r="L1574" s="56" t="str">
        <f t="shared" si="74"/>
        <v/>
      </c>
    </row>
    <row r="1575" spans="1:12" s="120" customFormat="1" x14ac:dyDescent="0.2">
      <c r="A1575" s="148" t="s">
        <v>3846</v>
      </c>
      <c r="B1575" s="152" t="s">
        <v>3847</v>
      </c>
      <c r="C1575" s="148" t="s">
        <v>1411</v>
      </c>
      <c r="D1575" s="148" t="s">
        <v>138</v>
      </c>
      <c r="E1575" s="148" t="s">
        <v>139</v>
      </c>
      <c r="F1575" s="150"/>
      <c r="G1575" s="150">
        <v>0.12837108999999999</v>
      </c>
      <c r="H1575" s="56">
        <f t="shared" si="72"/>
        <v>-1</v>
      </c>
      <c r="I1575" s="150"/>
      <c r="J1575" s="150">
        <v>7.5233999999999995E-2</v>
      </c>
      <c r="K1575" s="56">
        <f t="shared" si="73"/>
        <v>-1</v>
      </c>
      <c r="L1575" s="56" t="str">
        <f t="shared" si="74"/>
        <v/>
      </c>
    </row>
    <row r="1576" spans="1:12" s="120" customFormat="1" x14ac:dyDescent="0.2">
      <c r="A1576" s="148" t="s">
        <v>3866</v>
      </c>
      <c r="B1576" s="152" t="s">
        <v>3867</v>
      </c>
      <c r="C1576" s="148" t="s">
        <v>1411</v>
      </c>
      <c r="D1576" s="148" t="s">
        <v>137</v>
      </c>
      <c r="E1576" s="148" t="s">
        <v>139</v>
      </c>
      <c r="F1576" s="150"/>
      <c r="G1576" s="150">
        <v>6.2710500000000002E-3</v>
      </c>
      <c r="H1576" s="56">
        <f t="shared" si="72"/>
        <v>-1</v>
      </c>
      <c r="I1576" s="150"/>
      <c r="J1576" s="150">
        <v>6.3128500000000004E-2</v>
      </c>
      <c r="K1576" s="56">
        <f t="shared" si="73"/>
        <v>-1</v>
      </c>
      <c r="L1576" s="56" t="str">
        <f t="shared" si="74"/>
        <v/>
      </c>
    </row>
    <row r="1577" spans="1:12" s="120" customFormat="1" x14ac:dyDescent="0.2">
      <c r="A1577" s="148" t="s">
        <v>3816</v>
      </c>
      <c r="B1577" s="152" t="s">
        <v>3817</v>
      </c>
      <c r="C1577" s="148" t="s">
        <v>1411</v>
      </c>
      <c r="D1577" s="148" t="s">
        <v>137</v>
      </c>
      <c r="E1577" s="148" t="s">
        <v>139</v>
      </c>
      <c r="F1577" s="150"/>
      <c r="G1577" s="150">
        <v>0.58161925000000003</v>
      </c>
      <c r="H1577" s="56">
        <f t="shared" si="72"/>
        <v>-1</v>
      </c>
      <c r="I1577" s="150"/>
      <c r="J1577" s="150">
        <v>3.9892999999999998E-2</v>
      </c>
      <c r="K1577" s="56">
        <f t="shared" si="73"/>
        <v>-1</v>
      </c>
      <c r="L1577" s="56" t="str">
        <f t="shared" si="74"/>
        <v/>
      </c>
    </row>
    <row r="1578" spans="1:12" s="120" customFormat="1" x14ac:dyDescent="0.2">
      <c r="A1578" s="148" t="s">
        <v>3838</v>
      </c>
      <c r="B1578" s="152" t="s">
        <v>3839</v>
      </c>
      <c r="C1578" s="148" t="s">
        <v>1411</v>
      </c>
      <c r="D1578" s="148" t="s">
        <v>138</v>
      </c>
      <c r="E1578" s="148" t="s">
        <v>139</v>
      </c>
      <c r="F1578" s="150"/>
      <c r="G1578" s="150">
        <v>0.16044482000000002</v>
      </c>
      <c r="H1578" s="56">
        <f t="shared" si="72"/>
        <v>-1</v>
      </c>
      <c r="I1578" s="150"/>
      <c r="J1578" s="150">
        <v>3.3968999999999999E-2</v>
      </c>
      <c r="K1578" s="56">
        <f t="shared" si="73"/>
        <v>-1</v>
      </c>
      <c r="L1578" s="56" t="str">
        <f t="shared" si="74"/>
        <v/>
      </c>
    </row>
    <row r="1579" spans="1:12" s="120" customFormat="1" x14ac:dyDescent="0.2">
      <c r="A1579" s="148" t="s">
        <v>3862</v>
      </c>
      <c r="B1579" s="152" t="s">
        <v>3863</v>
      </c>
      <c r="C1579" s="148" t="s">
        <v>1411</v>
      </c>
      <c r="D1579" s="148" t="s">
        <v>137</v>
      </c>
      <c r="E1579" s="148" t="s">
        <v>464</v>
      </c>
      <c r="F1579" s="150"/>
      <c r="G1579" s="150">
        <v>2.658375E-2</v>
      </c>
      <c r="H1579" s="56">
        <f t="shared" si="72"/>
        <v>-1</v>
      </c>
      <c r="I1579" s="150"/>
      <c r="J1579" s="150">
        <v>3.0075000000000001E-2</v>
      </c>
      <c r="K1579" s="56">
        <f t="shared" si="73"/>
        <v>-1</v>
      </c>
      <c r="L1579" s="56" t="str">
        <f t="shared" si="74"/>
        <v/>
      </c>
    </row>
    <row r="1580" spans="1:12" s="120" customFormat="1" x14ac:dyDescent="0.2">
      <c r="A1580" s="148" t="s">
        <v>3856</v>
      </c>
      <c r="B1580" s="152" t="s">
        <v>3857</v>
      </c>
      <c r="C1580" s="148" t="s">
        <v>1411</v>
      </c>
      <c r="D1580" s="148" t="s">
        <v>138</v>
      </c>
      <c r="E1580" s="148" t="s">
        <v>139</v>
      </c>
      <c r="F1580" s="150"/>
      <c r="G1580" s="150">
        <v>7.7677399999999994E-2</v>
      </c>
      <c r="H1580" s="56">
        <f t="shared" si="72"/>
        <v>-1</v>
      </c>
      <c r="I1580" s="150"/>
      <c r="J1580" s="150">
        <v>2.6034000000000002E-2</v>
      </c>
      <c r="K1580" s="56">
        <f t="shared" si="73"/>
        <v>-1</v>
      </c>
      <c r="L1580" s="56" t="str">
        <f t="shared" si="74"/>
        <v/>
      </c>
    </row>
    <row r="1581" spans="1:12" s="120" customFormat="1" x14ac:dyDescent="0.2">
      <c r="A1581" s="148" t="s">
        <v>3834</v>
      </c>
      <c r="B1581" s="152" t="s">
        <v>3835</v>
      </c>
      <c r="C1581" s="148" t="s">
        <v>1411</v>
      </c>
      <c r="D1581" s="148" t="s">
        <v>138</v>
      </c>
      <c r="E1581" s="148" t="s">
        <v>139</v>
      </c>
      <c r="F1581" s="150"/>
      <c r="G1581" s="150">
        <v>0.29153023</v>
      </c>
      <c r="H1581" s="56">
        <f t="shared" si="72"/>
        <v>-1</v>
      </c>
      <c r="I1581" s="150"/>
      <c r="J1581" s="150">
        <v>2.2844E-2</v>
      </c>
      <c r="K1581" s="56">
        <f t="shared" si="73"/>
        <v>-1</v>
      </c>
      <c r="L1581" s="56" t="str">
        <f t="shared" si="74"/>
        <v/>
      </c>
    </row>
    <row r="1582" spans="1:12" s="120" customFormat="1" x14ac:dyDescent="0.2">
      <c r="A1582" s="148" t="s">
        <v>3854</v>
      </c>
      <c r="B1582" s="152" t="s">
        <v>3855</v>
      </c>
      <c r="C1582" s="148" t="s">
        <v>1411</v>
      </c>
      <c r="D1582" s="148" t="s">
        <v>138</v>
      </c>
      <c r="E1582" s="148" t="s">
        <v>139</v>
      </c>
      <c r="F1582" s="150"/>
      <c r="G1582" s="150">
        <v>8.6121610000000001E-2</v>
      </c>
      <c r="H1582" s="56">
        <f t="shared" si="72"/>
        <v>-1</v>
      </c>
      <c r="I1582" s="150"/>
      <c r="J1582" s="150">
        <v>2.2510499999999999E-2</v>
      </c>
      <c r="K1582" s="56">
        <f t="shared" si="73"/>
        <v>-1</v>
      </c>
      <c r="L1582" s="56" t="str">
        <f t="shared" si="74"/>
        <v/>
      </c>
    </row>
    <row r="1583" spans="1:12" s="120" customFormat="1" x14ac:dyDescent="0.2">
      <c r="A1583" s="148" t="s">
        <v>3844</v>
      </c>
      <c r="B1583" s="152" t="s">
        <v>3845</v>
      </c>
      <c r="C1583" s="148" t="s">
        <v>1411</v>
      </c>
      <c r="D1583" s="148" t="s">
        <v>138</v>
      </c>
      <c r="E1583" s="148" t="s">
        <v>139</v>
      </c>
      <c r="F1583" s="150"/>
      <c r="G1583" s="150">
        <v>0.13104528999999998</v>
      </c>
      <c r="H1583" s="56">
        <f t="shared" si="72"/>
        <v>-1</v>
      </c>
      <c r="I1583" s="150"/>
      <c r="J1583" s="150">
        <v>6.3200000000000001E-3</v>
      </c>
      <c r="K1583" s="56">
        <f t="shared" si="73"/>
        <v>-1</v>
      </c>
      <c r="L1583" s="56" t="str">
        <f t="shared" si="74"/>
        <v/>
      </c>
    </row>
    <row r="1584" spans="1:12" s="120" customFormat="1" x14ac:dyDescent="0.2">
      <c r="A1584" s="148" t="s">
        <v>3842</v>
      </c>
      <c r="B1584" s="152" t="s">
        <v>3843</v>
      </c>
      <c r="C1584" s="148" t="s">
        <v>1411</v>
      </c>
      <c r="D1584" s="148" t="s">
        <v>138</v>
      </c>
      <c r="E1584" s="148" t="s">
        <v>139</v>
      </c>
      <c r="F1584" s="150"/>
      <c r="G1584" s="150">
        <v>0.14846500000000001</v>
      </c>
      <c r="H1584" s="56">
        <f t="shared" si="72"/>
        <v>-1</v>
      </c>
      <c r="I1584" s="150"/>
      <c r="J1584" s="150">
        <v>2.2114999999999999E-3</v>
      </c>
      <c r="K1584" s="56">
        <f t="shared" si="73"/>
        <v>-1</v>
      </c>
      <c r="L1584" s="56" t="str">
        <f t="shared" si="74"/>
        <v/>
      </c>
    </row>
    <row r="1585" spans="1:12" s="120" customFormat="1" x14ac:dyDescent="0.2">
      <c r="A1585" s="148" t="s">
        <v>3860</v>
      </c>
      <c r="B1585" s="152" t="s">
        <v>3861</v>
      </c>
      <c r="C1585" s="148" t="s">
        <v>1411</v>
      </c>
      <c r="D1585" s="148" t="s">
        <v>138</v>
      </c>
      <c r="E1585" s="148" t="s">
        <v>139</v>
      </c>
      <c r="F1585" s="150"/>
      <c r="G1585" s="150">
        <v>6.0083999999999999E-2</v>
      </c>
      <c r="H1585" s="56">
        <f t="shared" si="72"/>
        <v>-1</v>
      </c>
      <c r="I1585" s="150"/>
      <c r="J1585" s="150">
        <v>9.6849999999999996E-4</v>
      </c>
      <c r="K1585" s="56">
        <f t="shared" si="73"/>
        <v>-1</v>
      </c>
      <c r="L1585" s="56" t="str">
        <f t="shared" si="74"/>
        <v/>
      </c>
    </row>
    <row r="1586" spans="1:12" s="120" customFormat="1" x14ac:dyDescent="0.2">
      <c r="A1586" s="148" t="s">
        <v>3824</v>
      </c>
      <c r="B1586" s="152" t="s">
        <v>3825</v>
      </c>
      <c r="C1586" s="148" t="s">
        <v>1411</v>
      </c>
      <c r="D1586" s="148" t="s">
        <v>137</v>
      </c>
      <c r="E1586" s="148" t="s">
        <v>464</v>
      </c>
      <c r="F1586" s="150"/>
      <c r="G1586" s="150">
        <v>0.43055537999999999</v>
      </c>
      <c r="H1586" s="56">
        <f t="shared" si="72"/>
        <v>-1</v>
      </c>
      <c r="I1586" s="150"/>
      <c r="J1586" s="150">
        <v>1.6249999999999999E-4</v>
      </c>
      <c r="K1586" s="56">
        <f t="shared" si="73"/>
        <v>-1</v>
      </c>
      <c r="L1586" s="56" t="str">
        <f t="shared" si="74"/>
        <v/>
      </c>
    </row>
    <row r="1587" spans="1:12" s="120" customFormat="1" x14ac:dyDescent="0.2">
      <c r="A1587" s="148" t="s">
        <v>3840</v>
      </c>
      <c r="B1587" s="152" t="s">
        <v>3841</v>
      </c>
      <c r="C1587" s="148" t="s">
        <v>1411</v>
      </c>
      <c r="D1587" s="148" t="s">
        <v>138</v>
      </c>
      <c r="E1587" s="148" t="s">
        <v>139</v>
      </c>
      <c r="F1587" s="150"/>
      <c r="G1587" s="150">
        <v>0.15226320999999998</v>
      </c>
      <c r="H1587" s="56">
        <f t="shared" si="72"/>
        <v>-1</v>
      </c>
      <c r="I1587" s="150"/>
      <c r="J1587" s="150">
        <v>0</v>
      </c>
      <c r="K1587" s="56" t="str">
        <f t="shared" si="73"/>
        <v/>
      </c>
      <c r="L1587" s="158" t="str">
        <f t="shared" si="74"/>
        <v/>
      </c>
    </row>
    <row r="1588" spans="1:12" x14ac:dyDescent="0.2">
      <c r="A1588" s="43" t="s">
        <v>13</v>
      </c>
      <c r="B1588" s="44">
        <f>COUNTA(B7:B1587)</f>
        <v>1581</v>
      </c>
      <c r="C1588" s="44"/>
      <c r="D1588" s="44"/>
      <c r="E1588" s="44"/>
      <c r="F1588" s="101">
        <f>SUM(F7:F1587)</f>
        <v>14224.205033419992</v>
      </c>
      <c r="G1588" s="101">
        <f>SUM(G7:G1587)</f>
        <v>13644.703166629995</v>
      </c>
      <c r="H1588" s="54">
        <f>IF(ISERROR(F1588/G1588-1),"",((F1588/G1588-1)))</f>
        <v>4.247082986805073E-2</v>
      </c>
      <c r="I1588" s="101">
        <f>SUM(I7:I1587)</f>
        <v>48438.858777017245</v>
      </c>
      <c r="J1588" s="101">
        <f>SUM(J7:J1587)</f>
        <v>48978.382570748057</v>
      </c>
      <c r="K1588" s="54">
        <f>IF(ISERROR(I1588/J1588-1),"",((I1588/J1588-1)))</f>
        <v>-1.1015549420225978E-2</v>
      </c>
      <c r="L1588" s="8"/>
    </row>
    <row r="1589" spans="1:12" x14ac:dyDescent="0.25">
      <c r="A1589" s="49"/>
      <c r="B1589" s="49"/>
      <c r="C1589" s="49"/>
      <c r="D1589" s="49"/>
      <c r="E1589" s="49"/>
      <c r="F1589" s="49"/>
      <c r="G1589" s="49"/>
      <c r="H1589" s="50"/>
    </row>
    <row r="1590" spans="1:12" x14ac:dyDescent="0.25">
      <c r="A1590" s="49"/>
      <c r="B1590" s="49"/>
      <c r="C1590" s="49"/>
      <c r="D1590" s="49"/>
      <c r="E1590" s="49"/>
      <c r="F1590" s="91"/>
      <c r="G1590" s="185"/>
      <c r="H1590" s="91"/>
      <c r="J1590" s="123"/>
    </row>
    <row r="1591" spans="1:12" ht="20.399999999999999" x14ac:dyDescent="0.25">
      <c r="A1591" s="39" t="s">
        <v>642</v>
      </c>
      <c r="B1591" s="39" t="s">
        <v>53</v>
      </c>
      <c r="C1591" s="39" t="s">
        <v>688</v>
      </c>
      <c r="D1591" s="39" t="s">
        <v>136</v>
      </c>
      <c r="E1591" s="77" t="s">
        <v>69</v>
      </c>
      <c r="F1591" s="39" t="s">
        <v>335</v>
      </c>
      <c r="G1591" s="39"/>
      <c r="H1591" s="39"/>
      <c r="I1591" s="243" t="s">
        <v>612</v>
      </c>
      <c r="J1591" s="244"/>
      <c r="K1591" s="245"/>
      <c r="L1591" s="132"/>
    </row>
    <row r="1592" spans="1:12" x14ac:dyDescent="0.25">
      <c r="A1592" s="79"/>
      <c r="B1592" s="79"/>
      <c r="C1592" s="79"/>
      <c r="D1592" s="79"/>
      <c r="E1592" s="40"/>
      <c r="F1592" s="167" t="s">
        <v>3718</v>
      </c>
      <c r="G1592" s="80" t="s">
        <v>3608</v>
      </c>
      <c r="H1592" s="41" t="s">
        <v>50</v>
      </c>
      <c r="I1592" s="167" t="s">
        <v>3718</v>
      </c>
      <c r="J1592" s="80" t="s">
        <v>3608</v>
      </c>
      <c r="K1592" s="41" t="s">
        <v>50</v>
      </c>
      <c r="L1592" s="133" t="s">
        <v>52</v>
      </c>
    </row>
    <row r="1593" spans="1:12" x14ac:dyDescent="0.2">
      <c r="A1593" s="148" t="s">
        <v>3495</v>
      </c>
      <c r="B1593" s="78" t="s">
        <v>847</v>
      </c>
      <c r="C1593" s="148" t="s">
        <v>3480</v>
      </c>
      <c r="D1593" s="148"/>
      <c r="E1593" s="148" t="s">
        <v>464</v>
      </c>
      <c r="F1593" s="150">
        <v>0.79917773000000003</v>
      </c>
      <c r="G1593" s="150">
        <v>7.2026912999999997</v>
      </c>
      <c r="H1593" s="56">
        <f t="shared" ref="H1593:H1640" si="75">IF(ISERROR(F1593/G1593-1),"",IF((F1593/G1593-1)&gt;10000%,"",F1593/G1593-1))</f>
        <v>-0.8890445672716808</v>
      </c>
      <c r="I1593" s="150">
        <v>782.5242667</v>
      </c>
      <c r="J1593" s="150">
        <v>381.13460164000003</v>
      </c>
      <c r="K1593" s="56">
        <f t="shared" ref="K1593:K1640" si="76">IF(ISERROR(I1593/J1593-1),"",IF((I1593/J1593-1)&gt;10000%,"",I1593/J1593-1))</f>
        <v>1.0531441210869956</v>
      </c>
      <c r="L1593" s="134" t="str">
        <f t="shared" ref="L1593:L1640" si="77">IF(ISERROR(I1593/F1593),"",IF(I1593/F1593&gt;10000%,"",I1593/F1593))</f>
        <v/>
      </c>
    </row>
    <row r="1594" spans="1:12" x14ac:dyDescent="0.2">
      <c r="A1594" s="148" t="s">
        <v>3494</v>
      </c>
      <c r="B1594" s="78" t="s">
        <v>514</v>
      </c>
      <c r="C1594" s="148" t="s">
        <v>3480</v>
      </c>
      <c r="D1594" s="148"/>
      <c r="E1594" s="148" t="s">
        <v>139</v>
      </c>
      <c r="F1594" s="150">
        <v>6.6428369199999997</v>
      </c>
      <c r="G1594" s="150">
        <v>35.812999810000001</v>
      </c>
      <c r="H1594" s="56">
        <f t="shared" si="75"/>
        <v>-0.81451325062847335</v>
      </c>
      <c r="I1594" s="150">
        <v>165.17366177</v>
      </c>
      <c r="J1594" s="150">
        <v>280.04494646000001</v>
      </c>
      <c r="K1594" s="56">
        <f t="shared" si="76"/>
        <v>-0.41018874342161205</v>
      </c>
      <c r="L1594" s="134">
        <f t="shared" si="77"/>
        <v>24.86492800578943</v>
      </c>
    </row>
    <row r="1595" spans="1:12" x14ac:dyDescent="0.2">
      <c r="A1595" s="148" t="s">
        <v>1444</v>
      </c>
      <c r="B1595" s="78" t="s">
        <v>1445</v>
      </c>
      <c r="C1595" s="148" t="s">
        <v>1442</v>
      </c>
      <c r="D1595" s="148"/>
      <c r="E1595" s="148" t="s">
        <v>464</v>
      </c>
      <c r="F1595" s="150">
        <v>1.16958776</v>
      </c>
      <c r="G1595" s="150">
        <v>1.54107065</v>
      </c>
      <c r="H1595" s="56">
        <f t="shared" si="75"/>
        <v>-0.2410550677868013</v>
      </c>
      <c r="I1595" s="150">
        <v>61.090868517887671</v>
      </c>
      <c r="J1595" s="150">
        <v>4.1839366473835433</v>
      </c>
      <c r="K1595" s="56">
        <f t="shared" si="76"/>
        <v>13.601289088851599</v>
      </c>
      <c r="L1595" s="134">
        <f t="shared" si="77"/>
        <v>52.232821347145148</v>
      </c>
    </row>
    <row r="1596" spans="1:12" x14ac:dyDescent="0.2">
      <c r="A1596" s="148" t="s">
        <v>3492</v>
      </c>
      <c r="B1596" s="78" t="s">
        <v>646</v>
      </c>
      <c r="C1596" s="148" t="s">
        <v>3480</v>
      </c>
      <c r="D1596" s="148"/>
      <c r="E1596" s="148" t="s">
        <v>139</v>
      </c>
      <c r="F1596" s="150">
        <v>9.2995775399999996</v>
      </c>
      <c r="G1596" s="150">
        <v>3.9762329799999998</v>
      </c>
      <c r="H1596" s="56">
        <f t="shared" si="75"/>
        <v>1.3387909075690025</v>
      </c>
      <c r="I1596" s="150">
        <v>37.258941579999998</v>
      </c>
      <c r="J1596" s="150">
        <v>18.203928180000002</v>
      </c>
      <c r="K1596" s="56">
        <f t="shared" si="76"/>
        <v>1.046752833321714</v>
      </c>
      <c r="L1596" s="134">
        <f t="shared" si="77"/>
        <v>4.0065198036942222</v>
      </c>
    </row>
    <row r="1597" spans="1:12" x14ac:dyDescent="0.2">
      <c r="A1597" s="151" t="s">
        <v>3493</v>
      </c>
      <c r="B1597" s="78" t="s">
        <v>776</v>
      </c>
      <c r="C1597" s="148" t="s">
        <v>3480</v>
      </c>
      <c r="D1597" s="148"/>
      <c r="E1597" s="148" t="s">
        <v>139</v>
      </c>
      <c r="F1597" s="150">
        <v>5.84247125</v>
      </c>
      <c r="G1597" s="150">
        <v>3.7947225800000002</v>
      </c>
      <c r="H1597" s="56">
        <f t="shared" si="75"/>
        <v>0.53963066517500202</v>
      </c>
      <c r="I1597" s="150">
        <v>29.793990970000003</v>
      </c>
      <c r="J1597" s="150">
        <v>6.6569734899999995</v>
      </c>
      <c r="K1597" s="56">
        <f t="shared" si="76"/>
        <v>3.4756060715512938</v>
      </c>
      <c r="L1597" s="134">
        <f t="shared" si="77"/>
        <v>5.0995528595883126</v>
      </c>
    </row>
    <row r="1598" spans="1:12" x14ac:dyDescent="0.2">
      <c r="A1598" s="148" t="s">
        <v>2096</v>
      </c>
      <c r="B1598" s="78" t="s">
        <v>1899</v>
      </c>
      <c r="C1598" s="148" t="s">
        <v>1663</v>
      </c>
      <c r="D1598" s="148"/>
      <c r="E1598" s="148" t="s">
        <v>139</v>
      </c>
      <c r="F1598" s="150">
        <v>1.92156886</v>
      </c>
      <c r="G1598" s="150">
        <v>2.6253843699999999</v>
      </c>
      <c r="H1598" s="56">
        <f t="shared" si="75"/>
        <v>-0.26808094008726036</v>
      </c>
      <c r="I1598" s="150">
        <v>25.020557399999984</v>
      </c>
      <c r="J1598" s="150">
        <v>22.339946860000005</v>
      </c>
      <c r="K1598" s="56">
        <f t="shared" si="76"/>
        <v>0.11999180467164172</v>
      </c>
      <c r="L1598" s="134">
        <f t="shared" si="77"/>
        <v>13.020900744613431</v>
      </c>
    </row>
    <row r="1599" spans="1:12" x14ac:dyDescent="0.2">
      <c r="A1599" s="148" t="s">
        <v>2289</v>
      </c>
      <c r="B1599" s="78" t="s">
        <v>2290</v>
      </c>
      <c r="C1599" s="148" t="s">
        <v>1870</v>
      </c>
      <c r="D1599" s="148"/>
      <c r="E1599" s="148" t="s">
        <v>464</v>
      </c>
      <c r="F1599" s="150">
        <v>1.1649968100000001</v>
      </c>
      <c r="G1599" s="150">
        <v>0.18880035999999997</v>
      </c>
      <c r="H1599" s="56">
        <f t="shared" si="75"/>
        <v>5.1705221854449865</v>
      </c>
      <c r="I1599" s="150">
        <v>9.3857700899999994</v>
      </c>
      <c r="J1599" s="150">
        <v>18.12635397</v>
      </c>
      <c r="K1599" s="56">
        <f t="shared" si="76"/>
        <v>-0.48220308918528754</v>
      </c>
      <c r="L1599" s="134">
        <f t="shared" si="77"/>
        <v>8.0564770731003108</v>
      </c>
    </row>
    <row r="1600" spans="1:12" x14ac:dyDescent="0.2">
      <c r="A1600" s="148" t="s">
        <v>3130</v>
      </c>
      <c r="B1600" s="78" t="s">
        <v>2215</v>
      </c>
      <c r="C1600" s="148" t="s">
        <v>454</v>
      </c>
      <c r="D1600" s="148"/>
      <c r="E1600" s="148" t="s">
        <v>464</v>
      </c>
      <c r="F1600" s="150">
        <v>0</v>
      </c>
      <c r="G1600" s="150">
        <v>0</v>
      </c>
      <c r="H1600" s="56" t="str">
        <f t="shared" si="75"/>
        <v/>
      </c>
      <c r="I1600" s="150">
        <v>5.4270741999999998</v>
      </c>
      <c r="J1600" s="150">
        <v>0</v>
      </c>
      <c r="K1600" s="56" t="str">
        <f t="shared" si="76"/>
        <v/>
      </c>
      <c r="L1600" s="134" t="str">
        <f t="shared" si="77"/>
        <v/>
      </c>
    </row>
    <row r="1601" spans="1:12" x14ac:dyDescent="0.2">
      <c r="A1601" s="148" t="s">
        <v>1897</v>
      </c>
      <c r="B1601" s="78" t="s">
        <v>1898</v>
      </c>
      <c r="C1601" s="148" t="s">
        <v>454</v>
      </c>
      <c r="D1601" s="148"/>
      <c r="E1601" s="148" t="s">
        <v>464</v>
      </c>
      <c r="F1601" s="150">
        <v>0.60222925000000005</v>
      </c>
      <c r="G1601" s="150">
        <v>4.017714E-2</v>
      </c>
      <c r="H1601" s="56">
        <f t="shared" si="75"/>
        <v>13.989350909497292</v>
      </c>
      <c r="I1601" s="150">
        <v>4.7312299954867791</v>
      </c>
      <c r="J1601" s="150">
        <v>5.6691178744486388</v>
      </c>
      <c r="K1601" s="56">
        <f t="shared" si="76"/>
        <v>-0.16543806280497841</v>
      </c>
      <c r="L1601" s="134">
        <f t="shared" si="77"/>
        <v>7.8561942906074034</v>
      </c>
    </row>
    <row r="1602" spans="1:12" x14ac:dyDescent="0.2">
      <c r="A1602" s="148" t="s">
        <v>1873</v>
      </c>
      <c r="B1602" s="78" t="s">
        <v>1874</v>
      </c>
      <c r="C1602" s="148" t="s">
        <v>454</v>
      </c>
      <c r="D1602" s="148"/>
      <c r="E1602" s="148" t="s">
        <v>464</v>
      </c>
      <c r="F1602" s="150">
        <v>0.59408195999999991</v>
      </c>
      <c r="G1602" s="150">
        <v>0.13502333999999999</v>
      </c>
      <c r="H1602" s="56">
        <f t="shared" si="75"/>
        <v>3.3998464265511421</v>
      </c>
      <c r="I1602" s="150">
        <v>4.266154890000001</v>
      </c>
      <c r="J1602" s="150">
        <v>51.801192700000016</v>
      </c>
      <c r="K1602" s="56">
        <f t="shared" si="76"/>
        <v>-0.9176436937522483</v>
      </c>
      <c r="L1602" s="134">
        <f t="shared" si="77"/>
        <v>7.1810880943094144</v>
      </c>
    </row>
    <row r="1603" spans="1:12" x14ac:dyDescent="0.2">
      <c r="A1603" s="148" t="s">
        <v>2030</v>
      </c>
      <c r="B1603" s="78" t="s">
        <v>2031</v>
      </c>
      <c r="C1603" s="148" t="s">
        <v>454</v>
      </c>
      <c r="D1603" s="148"/>
      <c r="E1603" s="148" t="s">
        <v>464</v>
      </c>
      <c r="F1603" s="150">
        <v>0</v>
      </c>
      <c r="G1603" s="150">
        <v>0</v>
      </c>
      <c r="H1603" s="56" t="str">
        <f t="shared" si="75"/>
        <v/>
      </c>
      <c r="I1603" s="150">
        <v>4.2401658262841622</v>
      </c>
      <c r="J1603" s="150">
        <v>1.4893604953434971</v>
      </c>
      <c r="K1603" s="56">
        <f t="shared" si="76"/>
        <v>1.8469707901754409</v>
      </c>
      <c r="L1603" s="134" t="str">
        <f t="shared" si="77"/>
        <v/>
      </c>
    </row>
    <row r="1604" spans="1:12" x14ac:dyDescent="0.2">
      <c r="A1604" s="148" t="s">
        <v>3613</v>
      </c>
      <c r="B1604" s="78" t="s">
        <v>3614</v>
      </c>
      <c r="C1604" s="148" t="s">
        <v>422</v>
      </c>
      <c r="D1604" s="148"/>
      <c r="E1604" s="148" t="s">
        <v>464</v>
      </c>
      <c r="F1604" s="150">
        <v>0.62970095999999998</v>
      </c>
      <c r="G1604" s="150">
        <v>0.21521887000000001</v>
      </c>
      <c r="H1604" s="56">
        <f t="shared" si="75"/>
        <v>1.925863145736245</v>
      </c>
      <c r="I1604" s="150">
        <v>2.7843373399999991</v>
      </c>
      <c r="J1604" s="150">
        <v>0.19935712000000003</v>
      </c>
      <c r="K1604" s="56">
        <f t="shared" si="76"/>
        <v>12.966580877572865</v>
      </c>
      <c r="L1604" s="134">
        <f t="shared" si="77"/>
        <v>4.4216819043756885</v>
      </c>
    </row>
    <row r="1605" spans="1:12" x14ac:dyDescent="0.2">
      <c r="A1605" s="148" t="s">
        <v>3617</v>
      </c>
      <c r="B1605" s="78" t="s">
        <v>3618</v>
      </c>
      <c r="C1605" s="148" t="s">
        <v>1411</v>
      </c>
      <c r="D1605" s="148"/>
      <c r="E1605" s="148" t="s">
        <v>139</v>
      </c>
      <c r="F1605" s="150">
        <v>0.87783688999999998</v>
      </c>
      <c r="G1605" s="150">
        <v>3.0033999999999996E-4</v>
      </c>
      <c r="H1605" s="56" t="str">
        <f t="shared" si="75"/>
        <v/>
      </c>
      <c r="I1605" s="150">
        <v>2.4383881999999999</v>
      </c>
      <c r="J1605" s="150">
        <v>0.35556749999999998</v>
      </c>
      <c r="K1605" s="56">
        <f t="shared" si="76"/>
        <v>5.8577364354166228</v>
      </c>
      <c r="L1605" s="134">
        <f t="shared" si="77"/>
        <v>2.7777235472526107</v>
      </c>
    </row>
    <row r="1606" spans="1:12" x14ac:dyDescent="0.2">
      <c r="A1606" s="187" t="s">
        <v>3615</v>
      </c>
      <c r="B1606" s="78" t="s">
        <v>3616</v>
      </c>
      <c r="C1606" s="187" t="s">
        <v>422</v>
      </c>
      <c r="D1606" s="187"/>
      <c r="E1606" s="187" t="s">
        <v>464</v>
      </c>
      <c r="F1606" s="150">
        <v>0.86547289999999999</v>
      </c>
      <c r="G1606" s="150">
        <v>9.5131919999999995E-2</v>
      </c>
      <c r="H1606" s="56">
        <f t="shared" si="75"/>
        <v>8.0976078271099752</v>
      </c>
      <c r="I1606" s="150">
        <v>2.3854027000000002</v>
      </c>
      <c r="J1606" s="150">
        <v>0.18476738000000001</v>
      </c>
      <c r="K1606" s="56">
        <f t="shared" si="76"/>
        <v>11.910302132335264</v>
      </c>
      <c r="L1606" s="134">
        <f t="shared" si="77"/>
        <v>2.7561841624388244</v>
      </c>
    </row>
    <row r="1607" spans="1:12" x14ac:dyDescent="0.2">
      <c r="A1607" s="148" t="s">
        <v>1872</v>
      </c>
      <c r="B1607" s="78" t="s">
        <v>3192</v>
      </c>
      <c r="C1607" s="148" t="s">
        <v>1662</v>
      </c>
      <c r="D1607" s="148"/>
      <c r="E1607" s="148" t="s">
        <v>139</v>
      </c>
      <c r="F1607" s="150">
        <v>7.6643139999999998E-2</v>
      </c>
      <c r="G1607" s="150">
        <v>0.34628995000000001</v>
      </c>
      <c r="H1607" s="56">
        <f t="shared" si="75"/>
        <v>-0.77867350756208786</v>
      </c>
      <c r="I1607" s="150">
        <v>2.2403654914392064</v>
      </c>
      <c r="J1607" s="150">
        <v>0.68088042000000015</v>
      </c>
      <c r="K1607" s="56">
        <f t="shared" si="76"/>
        <v>2.2903949440038325</v>
      </c>
      <c r="L1607" s="134">
        <f t="shared" si="77"/>
        <v>29.231128727753148</v>
      </c>
    </row>
    <row r="1608" spans="1:12" x14ac:dyDescent="0.2">
      <c r="A1608" s="148" t="s">
        <v>3321</v>
      </c>
      <c r="B1608" s="78" t="s">
        <v>3322</v>
      </c>
      <c r="C1608" s="148" t="s">
        <v>1265</v>
      </c>
      <c r="D1608" s="148"/>
      <c r="E1608" s="148" t="s">
        <v>464</v>
      </c>
      <c r="F1608" s="150">
        <v>9.9165279999999995E-2</v>
      </c>
      <c r="G1608" s="150">
        <v>3.3903499999999999E-3</v>
      </c>
      <c r="H1608" s="56">
        <f t="shared" si="75"/>
        <v>28.249275148583479</v>
      </c>
      <c r="I1608" s="150">
        <v>2.1970138988781103</v>
      </c>
      <c r="J1608" s="150">
        <v>1.2101992797960039E-2</v>
      </c>
      <c r="K1608" s="56" t="str">
        <f t="shared" si="76"/>
        <v/>
      </c>
      <c r="L1608" s="134">
        <f t="shared" si="77"/>
        <v>22.155071804144661</v>
      </c>
    </row>
    <row r="1609" spans="1:12" x14ac:dyDescent="0.2">
      <c r="A1609" s="148" t="s">
        <v>3124</v>
      </c>
      <c r="B1609" s="78" t="s">
        <v>2009</v>
      </c>
      <c r="C1609" s="148" t="s">
        <v>1663</v>
      </c>
      <c r="D1609" s="148"/>
      <c r="E1609" s="148" t="s">
        <v>464</v>
      </c>
      <c r="F1609" s="150">
        <v>0.67602435999999999</v>
      </c>
      <c r="G1609" s="150">
        <v>0.39735140999999996</v>
      </c>
      <c r="H1609" s="56">
        <f t="shared" si="75"/>
        <v>0.70132618882615794</v>
      </c>
      <c r="I1609" s="150">
        <v>2.0641165579986476</v>
      </c>
      <c r="J1609" s="150">
        <v>6.2476840000000006E-2</v>
      </c>
      <c r="K1609" s="56">
        <f t="shared" si="76"/>
        <v>32.038107529104344</v>
      </c>
      <c r="L1609" s="134">
        <f t="shared" si="77"/>
        <v>3.0533168331369711</v>
      </c>
    </row>
    <row r="1610" spans="1:12" x14ac:dyDescent="0.2">
      <c r="A1610" s="148" t="s">
        <v>3127</v>
      </c>
      <c r="B1610" s="78" t="s">
        <v>2524</v>
      </c>
      <c r="C1610" s="148" t="s">
        <v>1663</v>
      </c>
      <c r="D1610" s="148"/>
      <c r="E1610" s="148" t="s">
        <v>139</v>
      </c>
      <c r="F1610" s="150">
        <v>0.99444410999999999</v>
      </c>
      <c r="G1610" s="150">
        <v>0.41155436000000001</v>
      </c>
      <c r="H1610" s="56">
        <f t="shared" si="75"/>
        <v>1.416312902140072</v>
      </c>
      <c r="I1610" s="150">
        <v>1.8987226599999998</v>
      </c>
      <c r="J1610" s="150">
        <v>0.71607750000000003</v>
      </c>
      <c r="K1610" s="56">
        <f t="shared" si="76"/>
        <v>1.6515602850250142</v>
      </c>
      <c r="L1610" s="134">
        <f t="shared" si="77"/>
        <v>1.9093306912944557</v>
      </c>
    </row>
    <row r="1611" spans="1:12" x14ac:dyDescent="0.2">
      <c r="A1611" s="148" t="s">
        <v>3268</v>
      </c>
      <c r="B1611" s="78" t="s">
        <v>1705</v>
      </c>
      <c r="C1611" s="148" t="s">
        <v>1411</v>
      </c>
      <c r="D1611" s="148"/>
      <c r="E1611" s="148" t="s">
        <v>139</v>
      </c>
      <c r="F1611" s="150">
        <v>0.59288028000000004</v>
      </c>
      <c r="G1611" s="150">
        <v>1.4191319199999999</v>
      </c>
      <c r="H1611" s="56">
        <f t="shared" si="75"/>
        <v>-0.58222327914377403</v>
      </c>
      <c r="I1611" s="150">
        <v>1.666412</v>
      </c>
      <c r="J1611" s="150">
        <v>5.1143535</v>
      </c>
      <c r="K1611" s="56">
        <f t="shared" si="76"/>
        <v>-0.67416957001505662</v>
      </c>
      <c r="L1611" s="134">
        <f t="shared" si="77"/>
        <v>2.8107057296626561</v>
      </c>
    </row>
    <row r="1612" spans="1:12" x14ac:dyDescent="0.2">
      <c r="A1612" s="148" t="s">
        <v>1440</v>
      </c>
      <c r="B1612" s="78" t="s">
        <v>1441</v>
      </c>
      <c r="C1612" s="148" t="s">
        <v>1442</v>
      </c>
      <c r="D1612" s="148"/>
      <c r="E1612" s="148" t="s">
        <v>464</v>
      </c>
      <c r="F1612" s="150">
        <v>0.57469018999999999</v>
      </c>
      <c r="G1612" s="150">
        <v>0.52298942999999998</v>
      </c>
      <c r="H1612" s="56">
        <f t="shared" si="75"/>
        <v>9.8856223537825638E-2</v>
      </c>
      <c r="I1612" s="150">
        <v>1.4887887365046002</v>
      </c>
      <c r="J1612" s="150">
        <v>1.1346638186466873</v>
      </c>
      <c r="K1612" s="56">
        <f t="shared" si="76"/>
        <v>0.3120967744263472</v>
      </c>
      <c r="L1612" s="134">
        <f t="shared" si="77"/>
        <v>2.5905936144561652</v>
      </c>
    </row>
    <row r="1613" spans="1:12" x14ac:dyDescent="0.2">
      <c r="A1613" s="148" t="s">
        <v>2169</v>
      </c>
      <c r="B1613" s="78" t="s">
        <v>2170</v>
      </c>
      <c r="C1613" s="148" t="s">
        <v>1417</v>
      </c>
      <c r="D1613" s="148"/>
      <c r="E1613" s="148" t="s">
        <v>464</v>
      </c>
      <c r="F1613" s="150">
        <v>0.27263006000000001</v>
      </c>
      <c r="G1613" s="150">
        <v>0.22129972000000001</v>
      </c>
      <c r="H1613" s="56">
        <f t="shared" si="75"/>
        <v>0.23194941231737665</v>
      </c>
      <c r="I1613" s="150">
        <v>1.2976588899999999</v>
      </c>
      <c r="J1613" s="150">
        <v>1.66095386</v>
      </c>
      <c r="K1613" s="56">
        <f t="shared" si="76"/>
        <v>-0.21872670803751293</v>
      </c>
      <c r="L1613" s="134">
        <f t="shared" si="77"/>
        <v>4.7597792040980362</v>
      </c>
    </row>
    <row r="1614" spans="1:12" x14ac:dyDescent="0.2">
      <c r="A1614" s="148" t="s">
        <v>1900</v>
      </c>
      <c r="B1614" s="78" t="s">
        <v>1901</v>
      </c>
      <c r="C1614" s="148" t="s">
        <v>1417</v>
      </c>
      <c r="D1614" s="148"/>
      <c r="E1614" s="148" t="s">
        <v>139</v>
      </c>
      <c r="F1614" s="150">
        <v>0.51597892000000001</v>
      </c>
      <c r="G1614" s="150">
        <v>1.5209195900000001</v>
      </c>
      <c r="H1614" s="56">
        <f t="shared" si="75"/>
        <v>-0.66074543099283778</v>
      </c>
      <c r="I1614" s="150">
        <v>1.20889768</v>
      </c>
      <c r="J1614" s="150">
        <v>3.0921515700000004</v>
      </c>
      <c r="K1614" s="56">
        <f t="shared" si="76"/>
        <v>-0.60904320094503006</v>
      </c>
      <c r="L1614" s="134">
        <f t="shared" si="77"/>
        <v>2.3429206759066825</v>
      </c>
    </row>
    <row r="1615" spans="1:12" x14ac:dyDescent="0.2">
      <c r="A1615" s="148" t="s">
        <v>3132</v>
      </c>
      <c r="B1615" s="78" t="s">
        <v>1443</v>
      </c>
      <c r="C1615" s="148" t="s">
        <v>1442</v>
      </c>
      <c r="D1615" s="148"/>
      <c r="E1615" s="148" t="s">
        <v>464</v>
      </c>
      <c r="F1615" s="150">
        <v>0.47373404999999996</v>
      </c>
      <c r="G1615" s="150">
        <v>0.25468436999999999</v>
      </c>
      <c r="H1615" s="56">
        <f t="shared" si="75"/>
        <v>0.86008293324007279</v>
      </c>
      <c r="I1615" s="150">
        <v>1.0447492014686879</v>
      </c>
      <c r="J1615" s="150">
        <v>0.60394388856095893</v>
      </c>
      <c r="K1615" s="56">
        <f t="shared" si="76"/>
        <v>0.72987792617299796</v>
      </c>
      <c r="L1615" s="134">
        <f t="shared" si="77"/>
        <v>2.2053496080104185</v>
      </c>
    </row>
    <row r="1616" spans="1:12" x14ac:dyDescent="0.2">
      <c r="A1616" s="148" t="s">
        <v>1954</v>
      </c>
      <c r="B1616" s="78" t="s">
        <v>1955</v>
      </c>
      <c r="C1616" s="148" t="s">
        <v>1663</v>
      </c>
      <c r="D1616" s="148"/>
      <c r="E1616" s="148" t="s">
        <v>464</v>
      </c>
      <c r="F1616" s="150">
        <v>0.17716756</v>
      </c>
      <c r="G1616" s="150">
        <v>0.64741448999999995</v>
      </c>
      <c r="H1616" s="56">
        <f t="shared" si="75"/>
        <v>-0.72634600748586886</v>
      </c>
      <c r="I1616" s="150">
        <v>0.93683874999999983</v>
      </c>
      <c r="J1616" s="150">
        <v>1.41362363</v>
      </c>
      <c r="K1616" s="56">
        <f t="shared" si="76"/>
        <v>-0.33727851592294067</v>
      </c>
      <c r="L1616" s="134">
        <f t="shared" si="77"/>
        <v>5.2878684449907185</v>
      </c>
    </row>
    <row r="1617" spans="1:12" x14ac:dyDescent="0.2">
      <c r="A1617" s="148" t="s">
        <v>569</v>
      </c>
      <c r="B1617" s="78" t="s">
        <v>593</v>
      </c>
      <c r="C1617" s="148" t="s">
        <v>1411</v>
      </c>
      <c r="D1617" s="148"/>
      <c r="E1617" s="148" t="s">
        <v>464</v>
      </c>
      <c r="F1617" s="150">
        <v>0.76098275999999998</v>
      </c>
      <c r="G1617" s="150">
        <v>0.60111095999999997</v>
      </c>
      <c r="H1617" s="56">
        <f t="shared" si="75"/>
        <v>0.26596054745034103</v>
      </c>
      <c r="I1617" s="150">
        <v>0.86380449999999998</v>
      </c>
      <c r="J1617" s="150">
        <v>0.18662500000000001</v>
      </c>
      <c r="K1617" s="56">
        <f t="shared" si="76"/>
        <v>3.6285572672471531</v>
      </c>
      <c r="L1617" s="134">
        <f t="shared" si="77"/>
        <v>1.1351170425989676</v>
      </c>
    </row>
    <row r="1618" spans="1:12" x14ac:dyDescent="0.2">
      <c r="A1618" s="148" t="s">
        <v>2028</v>
      </c>
      <c r="B1618" s="78" t="s">
        <v>2029</v>
      </c>
      <c r="C1618" s="148" t="s">
        <v>454</v>
      </c>
      <c r="D1618" s="148"/>
      <c r="E1618" s="148" t="s">
        <v>464</v>
      </c>
      <c r="F1618" s="150">
        <v>0.28860764</v>
      </c>
      <c r="G1618" s="150">
        <v>0.19045506000000001</v>
      </c>
      <c r="H1618" s="56">
        <f t="shared" si="75"/>
        <v>0.51535821626372114</v>
      </c>
      <c r="I1618" s="150">
        <v>0.72958352999999987</v>
      </c>
      <c r="J1618" s="150">
        <v>1.4773702599999998</v>
      </c>
      <c r="K1618" s="56">
        <f t="shared" si="76"/>
        <v>-0.5061606763358022</v>
      </c>
      <c r="L1618" s="134">
        <f t="shared" si="77"/>
        <v>2.5279425381809015</v>
      </c>
    </row>
    <row r="1619" spans="1:12" x14ac:dyDescent="0.2">
      <c r="A1619" s="148" t="s">
        <v>3128</v>
      </c>
      <c r="B1619" s="78" t="s">
        <v>2011</v>
      </c>
      <c r="C1619" s="148" t="s">
        <v>1663</v>
      </c>
      <c r="D1619" s="148"/>
      <c r="E1619" s="148" t="s">
        <v>464</v>
      </c>
      <c r="F1619" s="150">
        <v>0.58585493</v>
      </c>
      <c r="G1619" s="150">
        <v>0.12706200000000001</v>
      </c>
      <c r="H1619" s="56">
        <f t="shared" si="75"/>
        <v>3.6107800129070844</v>
      </c>
      <c r="I1619" s="150">
        <v>0.72556436999999996</v>
      </c>
      <c r="J1619" s="150">
        <v>0.75307348188343881</v>
      </c>
      <c r="K1619" s="56">
        <f t="shared" si="76"/>
        <v>-3.6529120391596392E-2</v>
      </c>
      <c r="L1619" s="134">
        <f t="shared" si="77"/>
        <v>1.2384710494797748</v>
      </c>
    </row>
    <row r="1620" spans="1:12" x14ac:dyDescent="0.2">
      <c r="A1620" s="148" t="s">
        <v>3129</v>
      </c>
      <c r="B1620" s="78" t="s">
        <v>1664</v>
      </c>
      <c r="C1620" s="148" t="s">
        <v>1663</v>
      </c>
      <c r="D1620" s="148"/>
      <c r="E1620" s="148" t="s">
        <v>139</v>
      </c>
      <c r="F1620" s="150">
        <v>0.11210242999999999</v>
      </c>
      <c r="G1620" s="150">
        <v>1.0420799999999999E-2</v>
      </c>
      <c r="H1620" s="56">
        <f t="shared" si="75"/>
        <v>9.7575646783356369</v>
      </c>
      <c r="I1620" s="150">
        <v>0.57178753737580035</v>
      </c>
      <c r="J1620" s="150">
        <v>0.3760452903484145</v>
      </c>
      <c r="K1620" s="56">
        <f t="shared" si="76"/>
        <v>0.52052838328602968</v>
      </c>
      <c r="L1620" s="134">
        <f t="shared" si="77"/>
        <v>5.1005811147519315</v>
      </c>
    </row>
    <row r="1621" spans="1:12" x14ac:dyDescent="0.2">
      <c r="A1621" s="148" t="s">
        <v>1068</v>
      </c>
      <c r="B1621" s="78" t="s">
        <v>1069</v>
      </c>
      <c r="C1621" s="148" t="s">
        <v>1411</v>
      </c>
      <c r="D1621" s="148"/>
      <c r="E1621" s="148" t="s">
        <v>139</v>
      </c>
      <c r="F1621" s="150">
        <v>0.37304207</v>
      </c>
      <c r="G1621" s="150">
        <v>0.1415998</v>
      </c>
      <c r="H1621" s="56">
        <f t="shared" si="75"/>
        <v>1.6344816164994582</v>
      </c>
      <c r="I1621" s="150">
        <v>0.516015</v>
      </c>
      <c r="J1621" s="150">
        <v>0.75333450000000002</v>
      </c>
      <c r="K1621" s="56">
        <f t="shared" si="76"/>
        <v>-0.31502539708456201</v>
      </c>
      <c r="L1621" s="134">
        <f t="shared" si="77"/>
        <v>1.383262214902464</v>
      </c>
    </row>
    <row r="1622" spans="1:12" x14ac:dyDescent="0.2">
      <c r="A1622" s="148" t="s">
        <v>3611</v>
      </c>
      <c r="B1622" s="78" t="s">
        <v>3612</v>
      </c>
      <c r="C1622" s="148" t="s">
        <v>422</v>
      </c>
      <c r="D1622" s="148"/>
      <c r="E1622" s="148" t="s">
        <v>464</v>
      </c>
      <c r="F1622" s="150">
        <v>0.18243879999999998</v>
      </c>
      <c r="G1622" s="150">
        <v>3.1859800000000001E-2</v>
      </c>
      <c r="H1622" s="56">
        <f t="shared" si="75"/>
        <v>4.7263008556237009</v>
      </c>
      <c r="I1622" s="150">
        <v>0.44976541999999997</v>
      </c>
      <c r="J1622" s="150">
        <v>6.3619539999999988E-2</v>
      </c>
      <c r="K1622" s="56">
        <f t="shared" si="76"/>
        <v>6.0696113175291755</v>
      </c>
      <c r="L1622" s="134">
        <f t="shared" si="77"/>
        <v>2.4652947728224479</v>
      </c>
    </row>
    <row r="1623" spans="1:12" x14ac:dyDescent="0.2">
      <c r="A1623" s="148" t="s">
        <v>3123</v>
      </c>
      <c r="B1623" s="78" t="s">
        <v>2010</v>
      </c>
      <c r="C1623" s="148" t="s">
        <v>1663</v>
      </c>
      <c r="D1623" s="148"/>
      <c r="E1623" s="148" t="s">
        <v>464</v>
      </c>
      <c r="F1623" s="150">
        <v>1.0097E-2</v>
      </c>
      <c r="G1623" s="150">
        <v>1.538103E-2</v>
      </c>
      <c r="H1623" s="56">
        <f t="shared" si="75"/>
        <v>-0.34354201246600524</v>
      </c>
      <c r="I1623" s="150">
        <v>0.26910725000000002</v>
      </c>
      <c r="J1623" s="150">
        <v>1.2789000000000001E-3</v>
      </c>
      <c r="K1623" s="56" t="str">
        <f t="shared" si="76"/>
        <v/>
      </c>
      <c r="L1623" s="134">
        <f t="shared" si="77"/>
        <v>26.652198672873133</v>
      </c>
    </row>
    <row r="1624" spans="1:12" x14ac:dyDescent="0.2">
      <c r="A1624" s="148" t="s">
        <v>3270</v>
      </c>
      <c r="B1624" s="78" t="s">
        <v>974</v>
      </c>
      <c r="C1624" s="148" t="s">
        <v>1411</v>
      </c>
      <c r="D1624" s="148"/>
      <c r="E1624" s="148" t="s">
        <v>139</v>
      </c>
      <c r="F1624" s="150">
        <v>2.4023229800000001</v>
      </c>
      <c r="G1624" s="150">
        <v>3.1547911399999999</v>
      </c>
      <c r="H1624" s="56">
        <f t="shared" si="75"/>
        <v>-0.2385159988752853</v>
      </c>
      <c r="I1624" s="150">
        <v>0.268598</v>
      </c>
      <c r="J1624" s="150">
        <v>2.2840940000000001</v>
      </c>
      <c r="K1624" s="56">
        <f t="shared" si="76"/>
        <v>-0.8824050148549053</v>
      </c>
      <c r="L1624" s="134">
        <f t="shared" si="77"/>
        <v>0.1118076138121944</v>
      </c>
    </row>
    <row r="1625" spans="1:12" x14ac:dyDescent="0.2">
      <c r="A1625" s="148" t="s">
        <v>3131</v>
      </c>
      <c r="B1625" s="78" t="s">
        <v>2214</v>
      </c>
      <c r="C1625" s="148" t="s">
        <v>454</v>
      </c>
      <c r="D1625" s="148"/>
      <c r="E1625" s="148" t="s">
        <v>464</v>
      </c>
      <c r="F1625" s="150">
        <v>0</v>
      </c>
      <c r="G1625" s="150">
        <v>0</v>
      </c>
      <c r="H1625" s="56" t="str">
        <f t="shared" si="75"/>
        <v/>
      </c>
      <c r="I1625" s="150">
        <v>0.2667136444936547</v>
      </c>
      <c r="J1625" s="150">
        <v>5.8750954603309282E-4</v>
      </c>
      <c r="K1625" s="56" t="str">
        <f t="shared" si="76"/>
        <v/>
      </c>
      <c r="L1625" s="134" t="str">
        <f t="shared" si="77"/>
        <v/>
      </c>
    </row>
    <row r="1626" spans="1:12" x14ac:dyDescent="0.2">
      <c r="A1626" s="148" t="s">
        <v>3126</v>
      </c>
      <c r="B1626" s="78" t="s">
        <v>1665</v>
      </c>
      <c r="C1626" s="148" t="s">
        <v>1663</v>
      </c>
      <c r="D1626" s="148"/>
      <c r="E1626" s="148" t="s">
        <v>464</v>
      </c>
      <c r="F1626" s="150">
        <v>0.18974801999999999</v>
      </c>
      <c r="G1626" s="150">
        <v>3.0085560000000001E-2</v>
      </c>
      <c r="H1626" s="56">
        <f t="shared" si="75"/>
        <v>5.3069465883300824</v>
      </c>
      <c r="I1626" s="150">
        <v>0.20309174943320255</v>
      </c>
      <c r="J1626" s="150">
        <v>0.11123755734638774</v>
      </c>
      <c r="K1626" s="56">
        <f t="shared" si="76"/>
        <v>0.82574801423215205</v>
      </c>
      <c r="L1626" s="134">
        <f t="shared" si="77"/>
        <v>1.0703234185695458</v>
      </c>
    </row>
    <row r="1627" spans="1:12" x14ac:dyDescent="0.2">
      <c r="A1627" s="148" t="s">
        <v>3122</v>
      </c>
      <c r="B1627" s="78" t="s">
        <v>2008</v>
      </c>
      <c r="C1627" s="148" t="s">
        <v>1663</v>
      </c>
      <c r="D1627" s="148"/>
      <c r="E1627" s="148" t="s">
        <v>464</v>
      </c>
      <c r="F1627" s="150">
        <v>7.1800699999999995E-2</v>
      </c>
      <c r="G1627" s="150">
        <v>0.12921164999999998</v>
      </c>
      <c r="H1627" s="56">
        <f t="shared" si="75"/>
        <v>-0.44431713394264372</v>
      </c>
      <c r="I1627" s="150">
        <v>0.13660249999999999</v>
      </c>
      <c r="J1627" s="150">
        <v>0.25842329999999997</v>
      </c>
      <c r="K1627" s="56">
        <f t="shared" si="76"/>
        <v>-0.47140021816918209</v>
      </c>
      <c r="L1627" s="134">
        <f t="shared" si="77"/>
        <v>1.902523234453146</v>
      </c>
    </row>
    <row r="1628" spans="1:12" x14ac:dyDescent="0.2">
      <c r="A1628" s="148" t="s">
        <v>1950</v>
      </c>
      <c r="B1628" s="78" t="s">
        <v>1951</v>
      </c>
      <c r="C1628" s="148" t="s">
        <v>1663</v>
      </c>
      <c r="D1628" s="148"/>
      <c r="E1628" s="148" t="s">
        <v>464</v>
      </c>
      <c r="F1628" s="150">
        <v>7.2947780000000004E-2</v>
      </c>
      <c r="G1628" s="150">
        <v>0.33677099999999999</v>
      </c>
      <c r="H1628" s="56">
        <f t="shared" si="75"/>
        <v>-0.78339055322459472</v>
      </c>
      <c r="I1628" s="150">
        <v>0.11983068655172414</v>
      </c>
      <c r="J1628" s="150">
        <v>1.251363933838632</v>
      </c>
      <c r="K1628" s="56">
        <f t="shared" si="76"/>
        <v>-0.90423993906861566</v>
      </c>
      <c r="L1628" s="134">
        <f t="shared" si="77"/>
        <v>1.6426913410075554</v>
      </c>
    </row>
    <row r="1629" spans="1:12" x14ac:dyDescent="0.2">
      <c r="A1629" s="148" t="s">
        <v>1902</v>
      </c>
      <c r="B1629" s="78" t="s">
        <v>1903</v>
      </c>
      <c r="C1629" s="148" t="s">
        <v>1417</v>
      </c>
      <c r="D1629" s="148"/>
      <c r="E1629" s="148" t="s">
        <v>139</v>
      </c>
      <c r="F1629" s="150">
        <v>5.8844239999999999E-2</v>
      </c>
      <c r="G1629" s="150">
        <v>4.3428379999999996E-2</v>
      </c>
      <c r="H1629" s="56">
        <f t="shared" si="75"/>
        <v>0.35497202520563764</v>
      </c>
      <c r="I1629" s="150">
        <v>8.7898100000000007E-2</v>
      </c>
      <c r="J1629" s="150">
        <v>1.9560660000000004E-2</v>
      </c>
      <c r="K1629" s="56">
        <f t="shared" si="76"/>
        <v>3.4936162685717145</v>
      </c>
      <c r="L1629" s="134">
        <f t="shared" si="77"/>
        <v>1.4937417833929032</v>
      </c>
    </row>
    <row r="1630" spans="1:12" x14ac:dyDescent="0.2">
      <c r="A1630" s="148" t="s">
        <v>1446</v>
      </c>
      <c r="B1630" s="78" t="s">
        <v>1447</v>
      </c>
      <c r="C1630" s="148" t="s">
        <v>1442</v>
      </c>
      <c r="D1630" s="148"/>
      <c r="E1630" s="148" t="s">
        <v>464</v>
      </c>
      <c r="F1630" s="150">
        <v>1.906482E-2</v>
      </c>
      <c r="G1630" s="150">
        <v>7.0032609999999995E-2</v>
      </c>
      <c r="H1630" s="56">
        <f t="shared" si="75"/>
        <v>-0.7277722478142683</v>
      </c>
      <c r="I1630" s="150">
        <v>6.5456627744807108E-2</v>
      </c>
      <c r="J1630" s="150">
        <v>0.11004231443843032</v>
      </c>
      <c r="K1630" s="56">
        <f t="shared" si="76"/>
        <v>-0.4051685655754661</v>
      </c>
      <c r="L1630" s="134">
        <f t="shared" si="77"/>
        <v>3.4333724496117513</v>
      </c>
    </row>
    <row r="1631" spans="1:12" x14ac:dyDescent="0.2">
      <c r="A1631" s="148" t="s">
        <v>1952</v>
      </c>
      <c r="B1631" s="78" t="s">
        <v>1953</v>
      </c>
      <c r="C1631" s="148" t="s">
        <v>1663</v>
      </c>
      <c r="D1631" s="148"/>
      <c r="E1631" s="148" t="s">
        <v>464</v>
      </c>
      <c r="F1631" s="150">
        <v>0.39986796000000002</v>
      </c>
      <c r="G1631" s="150">
        <v>0.47575240000000002</v>
      </c>
      <c r="H1631" s="56">
        <f t="shared" si="75"/>
        <v>-0.15950406135628536</v>
      </c>
      <c r="I1631" s="150">
        <v>6.2823899999999988E-2</v>
      </c>
      <c r="J1631" s="150">
        <v>0.75697174</v>
      </c>
      <c r="K1631" s="56">
        <f t="shared" si="76"/>
        <v>-0.91700628084213553</v>
      </c>
      <c r="L1631" s="134">
        <f t="shared" si="77"/>
        <v>0.1571116125433005</v>
      </c>
    </row>
    <row r="1632" spans="1:12" x14ac:dyDescent="0.2">
      <c r="A1632" s="148" t="s">
        <v>3139</v>
      </c>
      <c r="B1632" s="78" t="s">
        <v>2288</v>
      </c>
      <c r="C1632" s="148" t="s">
        <v>1870</v>
      </c>
      <c r="D1632" s="148"/>
      <c r="E1632" s="148" t="s">
        <v>464</v>
      </c>
      <c r="F1632" s="150">
        <v>1.9474109999999999E-2</v>
      </c>
      <c r="G1632" s="150">
        <v>0.14571938000000001</v>
      </c>
      <c r="H1632" s="56">
        <f t="shared" si="75"/>
        <v>-0.86635881925931879</v>
      </c>
      <c r="I1632" s="150">
        <v>2.8233890000000005E-2</v>
      </c>
      <c r="J1632" s="150">
        <v>0.29143882000000004</v>
      </c>
      <c r="K1632" s="56">
        <f t="shared" si="76"/>
        <v>-0.9031224117638138</v>
      </c>
      <c r="L1632" s="134">
        <f t="shared" si="77"/>
        <v>1.4498167053590643</v>
      </c>
    </row>
    <row r="1633" spans="1:12" x14ac:dyDescent="0.2">
      <c r="A1633" s="148" t="s">
        <v>3125</v>
      </c>
      <c r="B1633" s="78" t="s">
        <v>1936</v>
      </c>
      <c r="C1633" s="148" t="s">
        <v>1663</v>
      </c>
      <c r="D1633" s="148"/>
      <c r="E1633" s="148" t="s">
        <v>464</v>
      </c>
      <c r="F1633" s="150">
        <v>5.2233100000000001E-3</v>
      </c>
      <c r="G1633" s="150">
        <v>5.6544000000000006E-4</v>
      </c>
      <c r="H1633" s="56">
        <f t="shared" si="75"/>
        <v>8.2376025749858517</v>
      </c>
      <c r="I1633" s="150">
        <v>2.3927579999999993E-2</v>
      </c>
      <c r="J1633" s="150">
        <v>1.1308800000000001E-3</v>
      </c>
      <c r="K1633" s="56">
        <f t="shared" si="76"/>
        <v>20.158372241086578</v>
      </c>
      <c r="L1633" s="134">
        <f t="shared" si="77"/>
        <v>4.5809228247988329</v>
      </c>
    </row>
    <row r="1634" spans="1:12" x14ac:dyDescent="0.2">
      <c r="A1634" s="148" t="s">
        <v>3269</v>
      </c>
      <c r="B1634" s="78" t="s">
        <v>1704</v>
      </c>
      <c r="C1634" s="148" t="s">
        <v>1411</v>
      </c>
      <c r="D1634" s="148"/>
      <c r="E1634" s="148" t="s">
        <v>139</v>
      </c>
      <c r="F1634" s="150">
        <v>0.43463482000000003</v>
      </c>
      <c r="G1634" s="150">
        <v>0.60029119999999991</v>
      </c>
      <c r="H1634" s="56">
        <f t="shared" si="75"/>
        <v>-0.2759600340634677</v>
      </c>
      <c r="I1634" s="150">
        <v>2.3210000000000001E-2</v>
      </c>
      <c r="J1634" s="150">
        <v>5.8696999999999999E-2</v>
      </c>
      <c r="K1634" s="56">
        <f t="shared" si="76"/>
        <v>-0.6045794503978057</v>
      </c>
      <c r="L1634" s="134">
        <f t="shared" si="77"/>
        <v>5.3401151799112645E-2</v>
      </c>
    </row>
    <row r="1635" spans="1:12" x14ac:dyDescent="0.2">
      <c r="A1635" s="148" t="s">
        <v>3319</v>
      </c>
      <c r="B1635" s="78" t="s">
        <v>3320</v>
      </c>
      <c r="C1635" s="148" t="s">
        <v>1265</v>
      </c>
      <c r="D1635" s="148"/>
      <c r="E1635" s="148" t="s">
        <v>464</v>
      </c>
      <c r="F1635" s="150">
        <v>9.1184000000000005E-3</v>
      </c>
      <c r="G1635" s="150">
        <v>5.2315900000000004E-3</v>
      </c>
      <c r="H1635" s="56">
        <f t="shared" si="75"/>
        <v>0.74295004004518694</v>
      </c>
      <c r="I1635" s="150">
        <v>1.8698580000000003E-2</v>
      </c>
      <c r="J1635" s="150">
        <v>6.7158850000000006E-2</v>
      </c>
      <c r="K1635" s="56">
        <f t="shared" si="76"/>
        <v>-0.72157682866815021</v>
      </c>
      <c r="L1635" s="134">
        <f t="shared" si="77"/>
        <v>2.0506426566064224</v>
      </c>
    </row>
    <row r="1636" spans="1:12" x14ac:dyDescent="0.2">
      <c r="A1636" s="148" t="s">
        <v>3129</v>
      </c>
      <c r="B1636" s="149" t="s">
        <v>2168</v>
      </c>
      <c r="C1636" s="148" t="s">
        <v>1663</v>
      </c>
      <c r="D1636" s="148"/>
      <c r="E1636" s="148" t="s">
        <v>464</v>
      </c>
      <c r="F1636" s="150">
        <v>1.4078219999999999E-2</v>
      </c>
      <c r="G1636" s="150">
        <v>0</v>
      </c>
      <c r="H1636" s="56" t="str">
        <f t="shared" si="75"/>
        <v/>
      </c>
      <c r="I1636" s="150">
        <v>1.3816079405229878E-2</v>
      </c>
      <c r="J1636" s="150">
        <v>0</v>
      </c>
      <c r="K1636" s="56" t="str">
        <f t="shared" si="76"/>
        <v/>
      </c>
      <c r="L1636" s="134">
        <f t="shared" si="77"/>
        <v>0.98137970604450553</v>
      </c>
    </row>
    <row r="1637" spans="1:12" x14ac:dyDescent="0.2">
      <c r="A1637" s="148" t="s">
        <v>3317</v>
      </c>
      <c r="B1637" s="149" t="s">
        <v>3318</v>
      </c>
      <c r="C1637" s="148" t="s">
        <v>1265</v>
      </c>
      <c r="D1637" s="148"/>
      <c r="E1637" s="148" t="s">
        <v>464</v>
      </c>
      <c r="F1637" s="150">
        <v>2.27925E-3</v>
      </c>
      <c r="G1637" s="150">
        <v>6.3977000000000001E-3</v>
      </c>
      <c r="H1637" s="56">
        <f t="shared" si="75"/>
        <v>-0.64373915625928069</v>
      </c>
      <c r="I1637" s="150">
        <v>4.6073851208139043E-3</v>
      </c>
      <c r="J1637" s="150">
        <v>1.3848116402791035E-2</v>
      </c>
      <c r="K1637" s="56">
        <f t="shared" si="76"/>
        <v>-0.66729156610170437</v>
      </c>
      <c r="L1637" s="134">
        <f t="shared" si="77"/>
        <v>2.0214478976917425</v>
      </c>
    </row>
    <row r="1638" spans="1:12" x14ac:dyDescent="0.2">
      <c r="A1638" s="148" t="s">
        <v>3721</v>
      </c>
      <c r="B1638" s="149" t="s">
        <v>3722</v>
      </c>
      <c r="C1638" s="148" t="s">
        <v>1956</v>
      </c>
      <c r="D1638" s="148"/>
      <c r="E1638" s="148" t="s">
        <v>464</v>
      </c>
      <c r="F1638" s="150">
        <v>0</v>
      </c>
      <c r="G1638" s="150"/>
      <c r="H1638" s="56" t="str">
        <f t="shared" si="75"/>
        <v/>
      </c>
      <c r="I1638" s="150">
        <v>0</v>
      </c>
      <c r="J1638" s="150"/>
      <c r="K1638" s="56" t="str">
        <f t="shared" si="76"/>
        <v/>
      </c>
      <c r="L1638" s="134" t="str">
        <f t="shared" si="77"/>
        <v/>
      </c>
    </row>
    <row r="1639" spans="1:12" x14ac:dyDescent="0.2">
      <c r="A1639" s="148" t="s">
        <v>3802</v>
      </c>
      <c r="B1639" s="149" t="s">
        <v>3804</v>
      </c>
      <c r="C1639" s="148" t="s">
        <v>454</v>
      </c>
      <c r="D1639" s="148"/>
      <c r="E1639" s="148" t="s">
        <v>464</v>
      </c>
      <c r="F1639" s="150"/>
      <c r="G1639" s="150">
        <v>0</v>
      </c>
      <c r="H1639" s="56" t="str">
        <f t="shared" si="75"/>
        <v/>
      </c>
      <c r="I1639" s="150"/>
      <c r="J1639" s="150">
        <v>0</v>
      </c>
      <c r="K1639" s="56" t="str">
        <f t="shared" si="76"/>
        <v/>
      </c>
      <c r="L1639" s="134" t="str">
        <f t="shared" si="77"/>
        <v/>
      </c>
    </row>
    <row r="1640" spans="1:12" x14ac:dyDescent="0.2">
      <c r="A1640" s="148" t="s">
        <v>3803</v>
      </c>
      <c r="B1640" s="149" t="s">
        <v>3805</v>
      </c>
      <c r="C1640" s="148" t="s">
        <v>1662</v>
      </c>
      <c r="D1640" s="148"/>
      <c r="E1640" s="148" t="s">
        <v>139</v>
      </c>
      <c r="F1640" s="150"/>
      <c r="G1640" s="150">
        <v>2.932864E-2</v>
      </c>
      <c r="H1640" s="56">
        <f t="shared" si="75"/>
        <v>-1</v>
      </c>
      <c r="I1640" s="150"/>
      <c r="J1640" s="150">
        <v>2.932864E-2</v>
      </c>
      <c r="K1640" s="56">
        <f t="shared" si="76"/>
        <v>-1</v>
      </c>
      <c r="L1640" s="158" t="str">
        <f t="shared" si="77"/>
        <v/>
      </c>
    </row>
    <row r="1641" spans="1:12" x14ac:dyDescent="0.2">
      <c r="A1641" s="43" t="s">
        <v>13</v>
      </c>
      <c r="B1641" s="44">
        <f>COUNTA(B1593:B1640)</f>
        <v>48</v>
      </c>
      <c r="C1641" s="44"/>
      <c r="D1641" s="44"/>
      <c r="E1641" s="44"/>
      <c r="F1641" s="45">
        <f>SUM(F1593:F1640)</f>
        <v>40.875427020000004</v>
      </c>
      <c r="G1641" s="45">
        <f>SUM(G1593:G1640)</f>
        <v>67.518275389999985</v>
      </c>
      <c r="H1641" s="54">
        <f>IF(ISERROR(F1641/G1641-1),"",((F1641/G1641-1)))</f>
        <v>-0.39460202761556329</v>
      </c>
      <c r="I1641" s="45">
        <f>SUM(I1593:I1640)</f>
        <v>1158.0135103760733</v>
      </c>
      <c r="J1641" s="45">
        <f>SUM(J1593:J1640)</f>
        <v>813.74650763098577</v>
      </c>
      <c r="K1641" s="54">
        <f>IF(ISERROR(I1641/J1641-1),"",((I1641/J1641-1)))</f>
        <v>0.42306418462837114</v>
      </c>
      <c r="L1641" s="8"/>
    </row>
    <row r="1642" spans="1:12" x14ac:dyDescent="0.25">
      <c r="A1642" s="49"/>
      <c r="B1642" s="49"/>
      <c r="C1642" s="49"/>
      <c r="D1642" s="49"/>
      <c r="E1642" s="49"/>
      <c r="F1642" s="83"/>
      <c r="G1642" s="83"/>
      <c r="H1642" s="138"/>
      <c r="I1642" s="123"/>
    </row>
    <row r="1643" spans="1:12" x14ac:dyDescent="0.25">
      <c r="A1643" s="49" t="s">
        <v>1200</v>
      </c>
      <c r="B1643" s="49"/>
      <c r="C1643" s="49"/>
      <c r="D1643" s="49"/>
      <c r="E1643" s="49"/>
      <c r="F1643" s="62"/>
      <c r="G1643" s="62"/>
      <c r="H1643" s="50"/>
      <c r="I1643" s="123"/>
    </row>
    <row r="1644" spans="1:12" ht="13.2" x14ac:dyDescent="0.25">
      <c r="B1644" s="49"/>
      <c r="C1644" s="49"/>
      <c r="D1644" s="49"/>
      <c r="E1644" s="49"/>
      <c r="F1644" s="57"/>
      <c r="G1644" s="57"/>
      <c r="H1644" s="50"/>
    </row>
    <row r="1645" spans="1:12" x14ac:dyDescent="0.25">
      <c r="A1645" s="52" t="s">
        <v>36</v>
      </c>
    </row>
    <row r="1646" spans="1:12" x14ac:dyDescent="0.25">
      <c r="F1646" s="119"/>
    </row>
    <row r="1648" spans="1:12" s="37" customFormat="1" x14ac:dyDescent="0.25">
      <c r="A1648" s="127"/>
      <c r="B1648" s="127"/>
      <c r="C1648" s="127"/>
      <c r="I1648" s="5"/>
      <c r="J1648" s="5"/>
      <c r="K1648" s="5"/>
      <c r="L1648" s="5"/>
    </row>
    <row r="1649" spans="1:12" s="37" customFormat="1" x14ac:dyDescent="0.25">
      <c r="A1649" s="127"/>
      <c r="B1649" s="127"/>
      <c r="C1649" s="127"/>
      <c r="I1649" s="5"/>
      <c r="J1649" s="5"/>
      <c r="K1649" s="5"/>
      <c r="L1649" s="5"/>
    </row>
  </sheetData>
  <autoFilter ref="A5:L1588" xr:uid="{F472DBAF-DE10-470D-926D-11F73BB5381A}">
    <filterColumn colId="8" showButton="0"/>
    <filterColumn colId="9" showButton="0"/>
  </autoFilter>
  <sortState ref="A1592:L1640">
    <sortCondition descending="1" ref="I1592"/>
  </sortState>
  <mergeCells count="2">
    <mergeCell ref="I5:K5"/>
    <mergeCell ref="I1591:K1591"/>
  </mergeCells>
  <conditionalFormatting sqref="F7:G7 F694:F709 F1163:F1164 F1295:F1304 F1359:F1367 F1537 F1543 F1166:F1178 F1550 F1138:F1161 F1369:F1388 F1227:F1241 F1306:F1314 F1125 F1470:F1471 F1515:F1519 F711:F826 F1127:F1136 F1185:F1205 F1426:F1432 F1434:F1437 F1439 F1441:F1450 F1452 F1454:F1458 F1460:F1461 F1485:F1491 F1493:F1495 F1497:F1500 F1512:F1513 F1521 F1524:F1525 F1540:F1541 F1545:F1546 F1527:F1535 F1474:F1482 F1502:F1510 F1464:F1468 F1395:F1415 F1390:F1393 F1417:F1424 F828:F1005 F1635:G1640 F1243:F1258 F1207:F1225 F1260:F1265 F1338:F1357 F1007:F1123 F1180:F1183 F1268:F1293 F1316:F1336 F1552:F1587 G65:G1587">
    <cfRule type="containsErrors" dxfId="1280" priority="2813">
      <formula>ISERROR(F7)</formula>
    </cfRule>
  </conditionalFormatting>
  <conditionalFormatting sqref="F675">
    <cfRule type="containsErrors" dxfId="1279" priority="2782">
      <formula>ISERROR(F675)</formula>
    </cfRule>
  </conditionalFormatting>
  <conditionalFormatting sqref="F676">
    <cfRule type="containsErrors" dxfId="1278" priority="2780">
      <formula>ISERROR(F676)</formula>
    </cfRule>
  </conditionalFormatting>
  <conditionalFormatting sqref="F677">
    <cfRule type="containsErrors" dxfId="1277" priority="2778">
      <formula>ISERROR(F677)</formula>
    </cfRule>
  </conditionalFormatting>
  <conditionalFormatting sqref="F678">
    <cfRule type="containsErrors" dxfId="1276" priority="2776">
      <formula>ISERROR(F678)</formula>
    </cfRule>
  </conditionalFormatting>
  <conditionalFormatting sqref="F679">
    <cfRule type="containsErrors" dxfId="1275" priority="2774">
      <formula>ISERROR(F679)</formula>
    </cfRule>
  </conditionalFormatting>
  <conditionalFormatting sqref="F681">
    <cfRule type="containsErrors" dxfId="1274" priority="2770">
      <formula>ISERROR(F681)</formula>
    </cfRule>
  </conditionalFormatting>
  <conditionalFormatting sqref="F682">
    <cfRule type="containsErrors" dxfId="1273" priority="2768">
      <formula>ISERROR(F682)</formula>
    </cfRule>
  </conditionalFormatting>
  <conditionalFormatting sqref="F683">
    <cfRule type="containsErrors" dxfId="1272" priority="2766">
      <formula>ISERROR(F683)</formula>
    </cfRule>
  </conditionalFormatting>
  <conditionalFormatting sqref="F684">
    <cfRule type="containsErrors" dxfId="1271" priority="2764">
      <formula>ISERROR(F684)</formula>
    </cfRule>
  </conditionalFormatting>
  <conditionalFormatting sqref="F685">
    <cfRule type="containsErrors" dxfId="1270" priority="2762">
      <formula>ISERROR(F685)</formula>
    </cfRule>
  </conditionalFormatting>
  <conditionalFormatting sqref="F686">
    <cfRule type="containsErrors" dxfId="1269" priority="2760">
      <formula>ISERROR(F686)</formula>
    </cfRule>
  </conditionalFormatting>
  <conditionalFormatting sqref="F687">
    <cfRule type="containsErrors" dxfId="1268" priority="2758">
      <formula>ISERROR(F687)</formula>
    </cfRule>
  </conditionalFormatting>
  <conditionalFormatting sqref="F688">
    <cfRule type="containsErrors" dxfId="1267" priority="2756">
      <formula>ISERROR(F688)</formula>
    </cfRule>
  </conditionalFormatting>
  <conditionalFormatting sqref="F689">
    <cfRule type="containsErrors" dxfId="1266" priority="2754">
      <formula>ISERROR(F689)</formula>
    </cfRule>
  </conditionalFormatting>
  <conditionalFormatting sqref="F690">
    <cfRule type="containsErrors" dxfId="1265" priority="2750">
      <formula>ISERROR(F690)</formula>
    </cfRule>
  </conditionalFormatting>
  <conditionalFormatting sqref="F691">
    <cfRule type="containsErrors" dxfId="1264" priority="2748">
      <formula>ISERROR(F691)</formula>
    </cfRule>
  </conditionalFormatting>
  <conditionalFormatting sqref="F692">
    <cfRule type="containsErrors" dxfId="1263" priority="2746">
      <formula>ISERROR(F692)</formula>
    </cfRule>
  </conditionalFormatting>
  <conditionalFormatting sqref="F693">
    <cfRule type="containsErrors" dxfId="1262" priority="2744">
      <formula>ISERROR(F693)</formula>
    </cfRule>
  </conditionalFormatting>
  <conditionalFormatting sqref="F1634:G1634">
    <cfRule type="containsErrors" dxfId="1261" priority="2740">
      <formula>ISERROR(F1634)</formula>
    </cfRule>
  </conditionalFormatting>
  <conditionalFormatting sqref="F1633:G1633">
    <cfRule type="containsErrors" dxfId="1260" priority="2738">
      <formula>ISERROR(F1633)</formula>
    </cfRule>
  </conditionalFormatting>
  <conditionalFormatting sqref="F1632:G1632">
    <cfRule type="containsErrors" dxfId="1259" priority="2736">
      <formula>ISERROR(F1632)</formula>
    </cfRule>
  </conditionalFormatting>
  <conditionalFormatting sqref="F655">
    <cfRule type="containsErrors" dxfId="1258" priority="2732">
      <formula>ISERROR(F655)</formula>
    </cfRule>
  </conditionalFormatting>
  <conditionalFormatting sqref="F656">
    <cfRule type="containsErrors" dxfId="1257" priority="2730">
      <formula>ISERROR(F656)</formula>
    </cfRule>
  </conditionalFormatting>
  <conditionalFormatting sqref="F657">
    <cfRule type="containsErrors" dxfId="1256" priority="2724">
      <formula>ISERROR(F657)</formula>
    </cfRule>
  </conditionalFormatting>
  <conditionalFormatting sqref="F658">
    <cfRule type="containsErrors" dxfId="1255" priority="2722">
      <formula>ISERROR(F658)</formula>
    </cfRule>
  </conditionalFormatting>
  <conditionalFormatting sqref="F659">
    <cfRule type="containsErrors" dxfId="1254" priority="2718">
      <formula>ISERROR(F659)</formula>
    </cfRule>
  </conditionalFormatting>
  <conditionalFormatting sqref="F660">
    <cfRule type="containsErrors" dxfId="1253" priority="2716">
      <formula>ISERROR(F660)</formula>
    </cfRule>
  </conditionalFormatting>
  <conditionalFormatting sqref="F661">
    <cfRule type="containsErrors" dxfId="1252" priority="2712">
      <formula>ISERROR(F661)</formula>
    </cfRule>
  </conditionalFormatting>
  <conditionalFormatting sqref="F662">
    <cfRule type="containsErrors" dxfId="1251" priority="2710">
      <formula>ISERROR(F662)</formula>
    </cfRule>
  </conditionalFormatting>
  <conditionalFormatting sqref="F663">
    <cfRule type="containsErrors" dxfId="1250" priority="2708">
      <formula>ISERROR(F663)</formula>
    </cfRule>
  </conditionalFormatting>
  <conditionalFormatting sqref="F664">
    <cfRule type="containsErrors" dxfId="1249" priority="2706">
      <formula>ISERROR(F664)</formula>
    </cfRule>
  </conditionalFormatting>
  <conditionalFormatting sqref="F665">
    <cfRule type="containsErrors" dxfId="1248" priority="2704">
      <formula>ISERROR(F665)</formula>
    </cfRule>
  </conditionalFormatting>
  <conditionalFormatting sqref="F666">
    <cfRule type="containsErrors" dxfId="1247" priority="2700">
      <formula>ISERROR(F666)</formula>
    </cfRule>
  </conditionalFormatting>
  <conditionalFormatting sqref="F667">
    <cfRule type="containsErrors" dxfId="1246" priority="2698">
      <formula>ISERROR(F667)</formula>
    </cfRule>
  </conditionalFormatting>
  <conditionalFormatting sqref="F668">
    <cfRule type="containsErrors" dxfId="1245" priority="2694">
      <formula>ISERROR(F668)</formula>
    </cfRule>
  </conditionalFormatting>
  <conditionalFormatting sqref="F669">
    <cfRule type="containsErrors" dxfId="1244" priority="2692">
      <formula>ISERROR(F669)</formula>
    </cfRule>
  </conditionalFormatting>
  <conditionalFormatting sqref="F670">
    <cfRule type="containsErrors" dxfId="1243" priority="2690">
      <formula>ISERROR(F670)</formula>
    </cfRule>
  </conditionalFormatting>
  <conditionalFormatting sqref="F671">
    <cfRule type="containsErrors" dxfId="1242" priority="2688">
      <formula>ISERROR(F671)</formula>
    </cfRule>
  </conditionalFormatting>
  <conditionalFormatting sqref="F672">
    <cfRule type="containsErrors" dxfId="1241" priority="2686">
      <formula>ISERROR(F672)</formula>
    </cfRule>
  </conditionalFormatting>
  <conditionalFormatting sqref="F673">
    <cfRule type="containsErrors" dxfId="1240" priority="2684">
      <formula>ISERROR(F673)</formula>
    </cfRule>
  </conditionalFormatting>
  <conditionalFormatting sqref="F674">
    <cfRule type="containsErrors" dxfId="1239" priority="2682">
      <formula>ISERROR(F674)</formula>
    </cfRule>
  </conditionalFormatting>
  <conditionalFormatting sqref="F637">
    <cfRule type="containsErrors" dxfId="1238" priority="2680">
      <formula>ISERROR(F637)</formula>
    </cfRule>
  </conditionalFormatting>
  <conditionalFormatting sqref="F638">
    <cfRule type="containsErrors" dxfId="1237" priority="2678">
      <formula>ISERROR(F638)</formula>
    </cfRule>
  </conditionalFormatting>
  <conditionalFormatting sqref="F639">
    <cfRule type="containsErrors" dxfId="1236" priority="2674">
      <formula>ISERROR(F639)</formula>
    </cfRule>
  </conditionalFormatting>
  <conditionalFormatting sqref="F640">
    <cfRule type="containsErrors" dxfId="1235" priority="2672">
      <formula>ISERROR(F640)</formula>
    </cfRule>
  </conditionalFormatting>
  <conditionalFormatting sqref="F641">
    <cfRule type="containsErrors" dxfId="1234" priority="2670">
      <formula>ISERROR(F641)</formula>
    </cfRule>
  </conditionalFormatting>
  <conditionalFormatting sqref="F642">
    <cfRule type="containsErrors" dxfId="1233" priority="2668">
      <formula>ISERROR(F642)</formula>
    </cfRule>
  </conditionalFormatting>
  <conditionalFormatting sqref="F643">
    <cfRule type="containsErrors" dxfId="1232" priority="2666">
      <formula>ISERROR(F643)</formula>
    </cfRule>
  </conditionalFormatting>
  <conditionalFormatting sqref="F644">
    <cfRule type="containsErrors" dxfId="1231" priority="2662">
      <formula>ISERROR(F644)</formula>
    </cfRule>
  </conditionalFormatting>
  <conditionalFormatting sqref="F645">
    <cfRule type="containsErrors" dxfId="1230" priority="2660">
      <formula>ISERROR(F645)</formula>
    </cfRule>
  </conditionalFormatting>
  <conditionalFormatting sqref="F646">
    <cfRule type="containsErrors" dxfId="1229" priority="2658">
      <formula>ISERROR(F646)</formula>
    </cfRule>
  </conditionalFormatting>
  <conditionalFormatting sqref="F648">
    <cfRule type="containsErrors" dxfId="1228" priority="2654">
      <formula>ISERROR(F648)</formula>
    </cfRule>
  </conditionalFormatting>
  <conditionalFormatting sqref="F649">
    <cfRule type="containsErrors" dxfId="1227" priority="2652">
      <formula>ISERROR(F649)</formula>
    </cfRule>
  </conditionalFormatting>
  <conditionalFormatting sqref="F650">
    <cfRule type="containsErrors" dxfId="1226" priority="2650">
      <formula>ISERROR(F650)</formula>
    </cfRule>
  </conditionalFormatting>
  <conditionalFormatting sqref="F651">
    <cfRule type="containsErrors" dxfId="1225" priority="2648">
      <formula>ISERROR(F651)</formula>
    </cfRule>
  </conditionalFormatting>
  <conditionalFormatting sqref="F652">
    <cfRule type="containsErrors" dxfId="1224" priority="2646">
      <formula>ISERROR(F652)</formula>
    </cfRule>
  </conditionalFormatting>
  <conditionalFormatting sqref="F653">
    <cfRule type="containsErrors" dxfId="1223" priority="2644">
      <formula>ISERROR(F653)</formula>
    </cfRule>
  </conditionalFormatting>
  <conditionalFormatting sqref="F654">
    <cfRule type="containsErrors" dxfId="1222" priority="2642">
      <formula>ISERROR(F654)</formula>
    </cfRule>
  </conditionalFormatting>
  <conditionalFormatting sqref="F1631:G1631">
    <cfRule type="containsErrors" dxfId="1221" priority="2640">
      <formula>ISERROR(F1631)</formula>
    </cfRule>
  </conditionalFormatting>
  <conditionalFormatting sqref="F631">
    <cfRule type="containsErrors" dxfId="1220" priority="2638">
      <formula>ISERROR(F631)</formula>
    </cfRule>
  </conditionalFormatting>
  <conditionalFormatting sqref="F632">
    <cfRule type="containsErrors" dxfId="1219" priority="2636">
      <formula>ISERROR(F632)</formula>
    </cfRule>
  </conditionalFormatting>
  <conditionalFormatting sqref="F633">
    <cfRule type="containsErrors" dxfId="1218" priority="2634">
      <formula>ISERROR(F633)</formula>
    </cfRule>
  </conditionalFormatting>
  <conditionalFormatting sqref="F634">
    <cfRule type="containsErrors" dxfId="1217" priority="2632">
      <formula>ISERROR(F634)</formula>
    </cfRule>
  </conditionalFormatting>
  <conditionalFormatting sqref="F635">
    <cfRule type="containsErrors" dxfId="1216" priority="2630">
      <formula>ISERROR(F635)</formula>
    </cfRule>
  </conditionalFormatting>
  <conditionalFormatting sqref="F636">
    <cfRule type="containsErrors" dxfId="1215" priority="2628">
      <formula>ISERROR(F636)</formula>
    </cfRule>
  </conditionalFormatting>
  <conditionalFormatting sqref="F617">
    <cfRule type="containsErrors" dxfId="1214" priority="2624">
      <formula>ISERROR(F617)</formula>
    </cfRule>
  </conditionalFormatting>
  <conditionalFormatting sqref="F618">
    <cfRule type="containsErrors" dxfId="1213" priority="2622">
      <formula>ISERROR(F618)</formula>
    </cfRule>
  </conditionalFormatting>
  <conditionalFormatting sqref="F619">
    <cfRule type="containsErrors" dxfId="1212" priority="2620">
      <formula>ISERROR(F619)</formula>
    </cfRule>
  </conditionalFormatting>
  <conditionalFormatting sqref="F620">
    <cfRule type="containsErrors" dxfId="1211" priority="2618">
      <formula>ISERROR(F620)</formula>
    </cfRule>
  </conditionalFormatting>
  <conditionalFormatting sqref="F621">
    <cfRule type="containsErrors" dxfId="1210" priority="2616">
      <formula>ISERROR(F621)</formula>
    </cfRule>
  </conditionalFormatting>
  <conditionalFormatting sqref="F622">
    <cfRule type="containsErrors" dxfId="1209" priority="2614">
      <formula>ISERROR(F622)</formula>
    </cfRule>
  </conditionalFormatting>
  <conditionalFormatting sqref="F623">
    <cfRule type="containsErrors" dxfId="1208" priority="2612">
      <formula>ISERROR(F623)</formula>
    </cfRule>
  </conditionalFormatting>
  <conditionalFormatting sqref="F624">
    <cfRule type="containsErrors" dxfId="1207" priority="2608">
      <formula>ISERROR(F624)</formula>
    </cfRule>
  </conditionalFormatting>
  <conditionalFormatting sqref="F625">
    <cfRule type="containsErrors" dxfId="1206" priority="2606">
      <formula>ISERROR(F625)</formula>
    </cfRule>
  </conditionalFormatting>
  <conditionalFormatting sqref="F626">
    <cfRule type="containsErrors" dxfId="1205" priority="2604">
      <formula>ISERROR(F626)</formula>
    </cfRule>
  </conditionalFormatting>
  <conditionalFormatting sqref="F627">
    <cfRule type="containsErrors" dxfId="1204" priority="2602">
      <formula>ISERROR(F627)</formula>
    </cfRule>
  </conditionalFormatting>
  <conditionalFormatting sqref="F628">
    <cfRule type="containsErrors" dxfId="1203" priority="2600">
      <formula>ISERROR(F628)</formula>
    </cfRule>
  </conditionalFormatting>
  <conditionalFormatting sqref="F629">
    <cfRule type="containsErrors" dxfId="1202" priority="2598">
      <formula>ISERROR(F629)</formula>
    </cfRule>
  </conditionalFormatting>
  <conditionalFormatting sqref="F630">
    <cfRule type="containsErrors" dxfId="1201" priority="2596">
      <formula>ISERROR(F630)</formula>
    </cfRule>
  </conditionalFormatting>
  <conditionalFormatting sqref="F1630:G1630">
    <cfRule type="containsErrors" dxfId="1200" priority="2594">
      <formula>ISERROR(F1630)</formula>
    </cfRule>
  </conditionalFormatting>
  <conditionalFormatting sqref="F1629:G1629">
    <cfRule type="containsErrors" dxfId="1199" priority="2590">
      <formula>ISERROR(F1629)</formula>
    </cfRule>
  </conditionalFormatting>
  <conditionalFormatting sqref="F584">
    <cfRule type="containsErrors" dxfId="1198" priority="2588">
      <formula>ISERROR(F584)</formula>
    </cfRule>
  </conditionalFormatting>
  <conditionalFormatting sqref="F585">
    <cfRule type="containsErrors" dxfId="1197" priority="2586">
      <formula>ISERROR(F585)</formula>
    </cfRule>
  </conditionalFormatting>
  <conditionalFormatting sqref="F586">
    <cfRule type="containsErrors" dxfId="1196" priority="2584">
      <formula>ISERROR(F586)</formula>
    </cfRule>
  </conditionalFormatting>
  <conditionalFormatting sqref="F587">
    <cfRule type="containsErrors" dxfId="1195" priority="2582">
      <formula>ISERROR(F587)</formula>
    </cfRule>
  </conditionalFormatting>
  <conditionalFormatting sqref="F588">
    <cfRule type="containsErrors" dxfId="1194" priority="2580">
      <formula>ISERROR(F588)</formula>
    </cfRule>
  </conditionalFormatting>
  <conditionalFormatting sqref="F589">
    <cfRule type="containsErrors" dxfId="1193" priority="2578">
      <formula>ISERROR(F589)</formula>
    </cfRule>
  </conditionalFormatting>
  <conditionalFormatting sqref="F590">
    <cfRule type="containsErrors" dxfId="1192" priority="2576">
      <formula>ISERROR(F590)</formula>
    </cfRule>
  </conditionalFormatting>
  <conditionalFormatting sqref="F591">
    <cfRule type="containsErrors" dxfId="1191" priority="2574">
      <formula>ISERROR(F591)</formula>
    </cfRule>
  </conditionalFormatting>
  <conditionalFormatting sqref="F592">
    <cfRule type="containsErrors" dxfId="1190" priority="2572">
      <formula>ISERROR(F592)</formula>
    </cfRule>
  </conditionalFormatting>
  <conditionalFormatting sqref="F593">
    <cfRule type="containsErrors" dxfId="1189" priority="2568">
      <formula>ISERROR(F593)</formula>
    </cfRule>
  </conditionalFormatting>
  <conditionalFormatting sqref="F594">
    <cfRule type="containsErrors" dxfId="1188" priority="2566">
      <formula>ISERROR(F594)</formula>
    </cfRule>
  </conditionalFormatting>
  <conditionalFormatting sqref="F595">
    <cfRule type="containsErrors" dxfId="1187" priority="2564">
      <formula>ISERROR(F595)</formula>
    </cfRule>
  </conditionalFormatting>
  <conditionalFormatting sqref="F596">
    <cfRule type="containsErrors" dxfId="1186" priority="2562">
      <formula>ISERROR(F596)</formula>
    </cfRule>
  </conditionalFormatting>
  <conditionalFormatting sqref="F597">
    <cfRule type="containsErrors" dxfId="1185" priority="2560">
      <formula>ISERROR(F597)</formula>
    </cfRule>
  </conditionalFormatting>
  <conditionalFormatting sqref="F598">
    <cfRule type="containsErrors" dxfId="1184" priority="2558">
      <formula>ISERROR(F598)</formula>
    </cfRule>
  </conditionalFormatting>
  <conditionalFormatting sqref="F599">
    <cfRule type="containsErrors" dxfId="1183" priority="2556">
      <formula>ISERROR(F599)</formula>
    </cfRule>
  </conditionalFormatting>
  <conditionalFormatting sqref="F600">
    <cfRule type="containsErrors" dxfId="1182" priority="2554">
      <formula>ISERROR(F600)</formula>
    </cfRule>
  </conditionalFormatting>
  <conditionalFormatting sqref="F601">
    <cfRule type="containsErrors" dxfId="1181" priority="2552">
      <formula>ISERROR(F601)</formula>
    </cfRule>
  </conditionalFormatting>
  <conditionalFormatting sqref="F602">
    <cfRule type="containsErrors" dxfId="1180" priority="2550">
      <formula>ISERROR(F602)</formula>
    </cfRule>
  </conditionalFormatting>
  <conditionalFormatting sqref="F603">
    <cfRule type="containsErrors" dxfId="1179" priority="2548">
      <formula>ISERROR(F603)</formula>
    </cfRule>
  </conditionalFormatting>
  <conditionalFormatting sqref="F604">
    <cfRule type="containsErrors" dxfId="1178" priority="2546">
      <formula>ISERROR(F604)</formula>
    </cfRule>
  </conditionalFormatting>
  <conditionalFormatting sqref="F605">
    <cfRule type="containsErrors" dxfId="1177" priority="2544">
      <formula>ISERROR(F605)</formula>
    </cfRule>
  </conditionalFormatting>
  <conditionalFormatting sqref="F606">
    <cfRule type="containsErrors" dxfId="1176" priority="2542">
      <formula>ISERROR(F606)</formula>
    </cfRule>
  </conditionalFormatting>
  <conditionalFormatting sqref="F607">
    <cfRule type="containsErrors" dxfId="1175" priority="2540">
      <formula>ISERROR(F607)</formula>
    </cfRule>
  </conditionalFormatting>
  <conditionalFormatting sqref="F608">
    <cfRule type="containsErrors" dxfId="1174" priority="2538">
      <formula>ISERROR(F608)</formula>
    </cfRule>
  </conditionalFormatting>
  <conditionalFormatting sqref="F609">
    <cfRule type="containsErrors" dxfId="1173" priority="2536">
      <formula>ISERROR(F609)</formula>
    </cfRule>
  </conditionalFormatting>
  <conditionalFormatting sqref="F610">
    <cfRule type="containsErrors" dxfId="1172" priority="2534">
      <formula>ISERROR(F610)</formula>
    </cfRule>
  </conditionalFormatting>
  <conditionalFormatting sqref="F611">
    <cfRule type="containsErrors" dxfId="1171" priority="2532">
      <formula>ISERROR(F611)</formula>
    </cfRule>
  </conditionalFormatting>
  <conditionalFormatting sqref="F612">
    <cfRule type="containsErrors" dxfId="1170" priority="2530">
      <formula>ISERROR(F612)</formula>
    </cfRule>
  </conditionalFormatting>
  <conditionalFormatting sqref="F613">
    <cfRule type="containsErrors" dxfId="1169" priority="2528">
      <formula>ISERROR(F613)</formula>
    </cfRule>
  </conditionalFormatting>
  <conditionalFormatting sqref="F614">
    <cfRule type="containsErrors" dxfId="1168" priority="2526">
      <formula>ISERROR(F614)</formula>
    </cfRule>
  </conditionalFormatting>
  <conditionalFormatting sqref="F615">
    <cfRule type="containsErrors" dxfId="1167" priority="2524">
      <formula>ISERROR(F615)</formula>
    </cfRule>
  </conditionalFormatting>
  <conditionalFormatting sqref="F616">
    <cfRule type="containsErrors" dxfId="1166" priority="2522">
      <formula>ISERROR(F616)</formula>
    </cfRule>
  </conditionalFormatting>
  <conditionalFormatting sqref="F1628:G1628">
    <cfRule type="containsErrors" dxfId="1165" priority="2520">
      <formula>ISERROR(F1628)</formula>
    </cfRule>
  </conditionalFormatting>
  <conditionalFormatting sqref="F1627:G1627">
    <cfRule type="containsErrors" dxfId="1164" priority="2518">
      <formula>ISERROR(F1627)</formula>
    </cfRule>
  </conditionalFormatting>
  <conditionalFormatting sqref="F555">
    <cfRule type="containsErrors" dxfId="1163" priority="2516">
      <formula>ISERROR(F555)</formula>
    </cfRule>
  </conditionalFormatting>
  <conditionalFormatting sqref="F556">
    <cfRule type="containsErrors" dxfId="1162" priority="2514">
      <formula>ISERROR(F556)</formula>
    </cfRule>
  </conditionalFormatting>
  <conditionalFormatting sqref="F557">
    <cfRule type="containsErrors" dxfId="1161" priority="2512">
      <formula>ISERROR(F557)</formula>
    </cfRule>
  </conditionalFormatting>
  <conditionalFormatting sqref="F558">
    <cfRule type="containsErrors" dxfId="1160" priority="2510">
      <formula>ISERROR(F558)</formula>
    </cfRule>
  </conditionalFormatting>
  <conditionalFormatting sqref="F559">
    <cfRule type="containsErrors" dxfId="1159" priority="2508">
      <formula>ISERROR(F559)</formula>
    </cfRule>
  </conditionalFormatting>
  <conditionalFormatting sqref="F560">
    <cfRule type="containsErrors" dxfId="1158" priority="2506">
      <formula>ISERROR(F560)</formula>
    </cfRule>
  </conditionalFormatting>
  <conditionalFormatting sqref="F561">
    <cfRule type="containsErrors" dxfId="1157" priority="2504">
      <formula>ISERROR(F561)</formula>
    </cfRule>
  </conditionalFormatting>
  <conditionalFormatting sqref="F562">
    <cfRule type="containsErrors" dxfId="1156" priority="2502">
      <formula>ISERROR(F562)</formula>
    </cfRule>
  </conditionalFormatting>
  <conditionalFormatting sqref="F563">
    <cfRule type="containsErrors" dxfId="1155" priority="2500">
      <formula>ISERROR(F563)</formula>
    </cfRule>
  </conditionalFormatting>
  <conditionalFormatting sqref="F564">
    <cfRule type="containsErrors" dxfId="1154" priority="2498">
      <formula>ISERROR(F564)</formula>
    </cfRule>
  </conditionalFormatting>
  <conditionalFormatting sqref="F565">
    <cfRule type="containsErrors" dxfId="1153" priority="2496">
      <formula>ISERROR(F565)</formula>
    </cfRule>
  </conditionalFormatting>
  <conditionalFormatting sqref="F566">
    <cfRule type="containsErrors" dxfId="1152" priority="2494">
      <formula>ISERROR(F566)</formula>
    </cfRule>
  </conditionalFormatting>
  <conditionalFormatting sqref="F567">
    <cfRule type="containsErrors" dxfId="1151" priority="2492">
      <formula>ISERROR(F567)</formula>
    </cfRule>
  </conditionalFormatting>
  <conditionalFormatting sqref="F568">
    <cfRule type="containsErrors" dxfId="1150" priority="2490">
      <formula>ISERROR(F568)</formula>
    </cfRule>
  </conditionalFormatting>
  <conditionalFormatting sqref="F569">
    <cfRule type="containsErrors" dxfId="1149" priority="2488">
      <formula>ISERROR(F569)</formula>
    </cfRule>
  </conditionalFormatting>
  <conditionalFormatting sqref="F570">
    <cfRule type="containsErrors" dxfId="1148" priority="2486">
      <formula>ISERROR(F570)</formula>
    </cfRule>
  </conditionalFormatting>
  <conditionalFormatting sqref="F571">
    <cfRule type="containsErrors" dxfId="1147" priority="2484">
      <formula>ISERROR(F571)</formula>
    </cfRule>
  </conditionalFormatting>
  <conditionalFormatting sqref="F572">
    <cfRule type="containsErrors" dxfId="1146" priority="2482">
      <formula>ISERROR(F572)</formula>
    </cfRule>
  </conditionalFormatting>
  <conditionalFormatting sqref="F573">
    <cfRule type="containsErrors" dxfId="1145" priority="2480">
      <formula>ISERROR(F573)</formula>
    </cfRule>
  </conditionalFormatting>
  <conditionalFormatting sqref="F574">
    <cfRule type="containsErrors" dxfId="1144" priority="2478">
      <formula>ISERROR(F574)</formula>
    </cfRule>
  </conditionalFormatting>
  <conditionalFormatting sqref="F575">
    <cfRule type="containsErrors" dxfId="1143" priority="2476">
      <formula>ISERROR(F575)</formula>
    </cfRule>
  </conditionalFormatting>
  <conditionalFormatting sqref="F576">
    <cfRule type="containsErrors" dxfId="1142" priority="2474">
      <formula>ISERROR(F576)</formula>
    </cfRule>
  </conditionalFormatting>
  <conditionalFormatting sqref="F577">
    <cfRule type="containsErrors" dxfId="1141" priority="2472">
      <formula>ISERROR(F577)</formula>
    </cfRule>
  </conditionalFormatting>
  <conditionalFormatting sqref="F578">
    <cfRule type="containsErrors" dxfId="1140" priority="2470">
      <formula>ISERROR(F578)</formula>
    </cfRule>
  </conditionalFormatting>
  <conditionalFormatting sqref="F579">
    <cfRule type="containsErrors" dxfId="1139" priority="2468">
      <formula>ISERROR(F579)</formula>
    </cfRule>
  </conditionalFormatting>
  <conditionalFormatting sqref="F580">
    <cfRule type="containsErrors" dxfId="1138" priority="2466">
      <formula>ISERROR(F580)</formula>
    </cfRule>
  </conditionalFormatting>
  <conditionalFormatting sqref="F581">
    <cfRule type="containsErrors" dxfId="1137" priority="2464">
      <formula>ISERROR(F581)</formula>
    </cfRule>
  </conditionalFormatting>
  <conditionalFormatting sqref="F582">
    <cfRule type="containsErrors" dxfId="1136" priority="2460">
      <formula>ISERROR(F582)</formula>
    </cfRule>
  </conditionalFormatting>
  <conditionalFormatting sqref="F583">
    <cfRule type="containsErrors" dxfId="1135" priority="2458">
      <formula>ISERROR(F583)</formula>
    </cfRule>
  </conditionalFormatting>
  <conditionalFormatting sqref="F516">
    <cfRule type="containsErrors" dxfId="1134" priority="2456">
      <formula>ISERROR(F516)</formula>
    </cfRule>
  </conditionalFormatting>
  <conditionalFormatting sqref="F517">
    <cfRule type="containsErrors" dxfId="1133" priority="2454">
      <formula>ISERROR(F517)</formula>
    </cfRule>
  </conditionalFormatting>
  <conditionalFormatting sqref="F518">
    <cfRule type="containsErrors" dxfId="1132" priority="2452">
      <formula>ISERROR(F518)</formula>
    </cfRule>
  </conditionalFormatting>
  <conditionalFormatting sqref="F519">
    <cfRule type="containsErrors" dxfId="1131" priority="2450">
      <formula>ISERROR(F519)</formula>
    </cfRule>
  </conditionalFormatting>
  <conditionalFormatting sqref="F520">
    <cfRule type="containsErrors" dxfId="1130" priority="2448">
      <formula>ISERROR(F520)</formula>
    </cfRule>
  </conditionalFormatting>
  <conditionalFormatting sqref="F521">
    <cfRule type="containsErrors" dxfId="1129" priority="2446">
      <formula>ISERROR(F521)</formula>
    </cfRule>
  </conditionalFormatting>
  <conditionalFormatting sqref="F522">
    <cfRule type="containsErrors" dxfId="1128" priority="2444">
      <formula>ISERROR(F522)</formula>
    </cfRule>
  </conditionalFormatting>
  <conditionalFormatting sqref="F523">
    <cfRule type="containsErrors" dxfId="1127" priority="2442">
      <formula>ISERROR(F523)</formula>
    </cfRule>
  </conditionalFormatting>
  <conditionalFormatting sqref="F524">
    <cfRule type="containsErrors" dxfId="1126" priority="2440">
      <formula>ISERROR(F524)</formula>
    </cfRule>
  </conditionalFormatting>
  <conditionalFormatting sqref="F525">
    <cfRule type="containsErrors" dxfId="1125" priority="2438">
      <formula>ISERROR(F525)</formula>
    </cfRule>
  </conditionalFormatting>
  <conditionalFormatting sqref="F526">
    <cfRule type="containsErrors" dxfId="1124" priority="2436">
      <formula>ISERROR(F526)</formula>
    </cfRule>
  </conditionalFormatting>
  <conditionalFormatting sqref="F528">
    <cfRule type="containsErrors" dxfId="1123" priority="2432">
      <formula>ISERROR(F528)</formula>
    </cfRule>
  </conditionalFormatting>
  <conditionalFormatting sqref="F529">
    <cfRule type="containsErrors" dxfId="1122" priority="2430">
      <formula>ISERROR(F529)</formula>
    </cfRule>
  </conditionalFormatting>
  <conditionalFormatting sqref="F530">
    <cfRule type="containsErrors" dxfId="1121" priority="2428">
      <formula>ISERROR(F530)</formula>
    </cfRule>
  </conditionalFormatting>
  <conditionalFormatting sqref="F531">
    <cfRule type="containsErrors" dxfId="1120" priority="2426">
      <formula>ISERROR(F531)</formula>
    </cfRule>
  </conditionalFormatting>
  <conditionalFormatting sqref="F532">
    <cfRule type="containsErrors" dxfId="1119" priority="2422">
      <formula>ISERROR(F532)</formula>
    </cfRule>
  </conditionalFormatting>
  <conditionalFormatting sqref="F533">
    <cfRule type="containsErrors" dxfId="1118" priority="2420">
      <formula>ISERROR(F533)</formula>
    </cfRule>
  </conditionalFormatting>
  <conditionalFormatting sqref="F534">
    <cfRule type="containsErrors" dxfId="1117" priority="2418">
      <formula>ISERROR(F534)</formula>
    </cfRule>
  </conditionalFormatting>
  <conditionalFormatting sqref="F535">
    <cfRule type="containsErrors" dxfId="1116" priority="2416">
      <formula>ISERROR(F535)</formula>
    </cfRule>
  </conditionalFormatting>
  <conditionalFormatting sqref="F536">
    <cfRule type="containsErrors" dxfId="1115" priority="2414">
      <formula>ISERROR(F536)</formula>
    </cfRule>
  </conditionalFormatting>
  <conditionalFormatting sqref="F537">
    <cfRule type="containsErrors" dxfId="1114" priority="2412">
      <formula>ISERROR(F537)</formula>
    </cfRule>
  </conditionalFormatting>
  <conditionalFormatting sqref="F538">
    <cfRule type="containsErrors" dxfId="1113" priority="2410">
      <formula>ISERROR(F538)</formula>
    </cfRule>
  </conditionalFormatting>
  <conditionalFormatting sqref="F539">
    <cfRule type="containsErrors" dxfId="1112" priority="2408">
      <formula>ISERROR(F539)</formula>
    </cfRule>
  </conditionalFormatting>
  <conditionalFormatting sqref="F540">
    <cfRule type="containsErrors" dxfId="1111" priority="2406">
      <formula>ISERROR(F540)</formula>
    </cfRule>
  </conditionalFormatting>
  <conditionalFormatting sqref="F541">
    <cfRule type="containsErrors" dxfId="1110" priority="2404">
      <formula>ISERROR(F541)</formula>
    </cfRule>
  </conditionalFormatting>
  <conditionalFormatting sqref="F542">
    <cfRule type="containsErrors" dxfId="1109" priority="2402">
      <formula>ISERROR(F542)</formula>
    </cfRule>
  </conditionalFormatting>
  <conditionalFormatting sqref="F543">
    <cfRule type="containsErrors" dxfId="1108" priority="2400">
      <formula>ISERROR(F543)</formula>
    </cfRule>
  </conditionalFormatting>
  <conditionalFormatting sqref="F544">
    <cfRule type="containsErrors" dxfId="1107" priority="2398">
      <formula>ISERROR(F544)</formula>
    </cfRule>
  </conditionalFormatting>
  <conditionalFormatting sqref="F545">
    <cfRule type="containsErrors" dxfId="1106" priority="2396">
      <formula>ISERROR(F545)</formula>
    </cfRule>
  </conditionalFormatting>
  <conditionalFormatting sqref="F546">
    <cfRule type="containsErrors" dxfId="1105" priority="2394">
      <formula>ISERROR(F546)</formula>
    </cfRule>
  </conditionalFormatting>
  <conditionalFormatting sqref="F547">
    <cfRule type="containsErrors" dxfId="1104" priority="2392">
      <formula>ISERROR(F547)</formula>
    </cfRule>
  </conditionalFormatting>
  <conditionalFormatting sqref="F548">
    <cfRule type="containsErrors" dxfId="1103" priority="2390">
      <formula>ISERROR(F548)</formula>
    </cfRule>
  </conditionalFormatting>
  <conditionalFormatting sqref="F549">
    <cfRule type="containsErrors" dxfId="1102" priority="2388">
      <formula>ISERROR(F549)</formula>
    </cfRule>
  </conditionalFormatting>
  <conditionalFormatting sqref="F550">
    <cfRule type="containsErrors" dxfId="1101" priority="2386">
      <formula>ISERROR(F550)</formula>
    </cfRule>
  </conditionalFormatting>
  <conditionalFormatting sqref="F551">
    <cfRule type="containsErrors" dxfId="1100" priority="2384">
      <formula>ISERROR(F551)</formula>
    </cfRule>
  </conditionalFormatting>
  <conditionalFormatting sqref="F552">
    <cfRule type="containsErrors" dxfId="1099" priority="2382">
      <formula>ISERROR(F552)</formula>
    </cfRule>
  </conditionalFormatting>
  <conditionalFormatting sqref="F553">
    <cfRule type="containsErrors" dxfId="1098" priority="2380">
      <formula>ISERROR(F553)</formula>
    </cfRule>
  </conditionalFormatting>
  <conditionalFormatting sqref="F554">
    <cfRule type="containsErrors" dxfId="1097" priority="2378">
      <formula>ISERROR(F554)</formula>
    </cfRule>
  </conditionalFormatting>
  <conditionalFormatting sqref="F1626:G1626">
    <cfRule type="containsErrors" dxfId="1096" priority="2374">
      <formula>ISERROR(F1626)</formula>
    </cfRule>
  </conditionalFormatting>
  <conditionalFormatting sqref="F1625:G1625">
    <cfRule type="containsErrors" dxfId="1095" priority="2372">
      <formula>ISERROR(F1625)</formula>
    </cfRule>
  </conditionalFormatting>
  <conditionalFormatting sqref="F498">
    <cfRule type="containsErrors" dxfId="1094" priority="2370">
      <formula>ISERROR(F498)</formula>
    </cfRule>
  </conditionalFormatting>
  <conditionalFormatting sqref="F499">
    <cfRule type="containsErrors" dxfId="1093" priority="2368">
      <formula>ISERROR(F499)</formula>
    </cfRule>
  </conditionalFormatting>
  <conditionalFormatting sqref="F500">
    <cfRule type="containsErrors" dxfId="1092" priority="2366">
      <formula>ISERROR(F500)</formula>
    </cfRule>
  </conditionalFormatting>
  <conditionalFormatting sqref="F501">
    <cfRule type="containsErrors" dxfId="1091" priority="2364">
      <formula>ISERROR(F501)</formula>
    </cfRule>
  </conditionalFormatting>
  <conditionalFormatting sqref="F502">
    <cfRule type="containsErrors" dxfId="1090" priority="2362">
      <formula>ISERROR(F502)</formula>
    </cfRule>
  </conditionalFormatting>
  <conditionalFormatting sqref="F503">
    <cfRule type="containsErrors" dxfId="1089" priority="2360">
      <formula>ISERROR(F503)</formula>
    </cfRule>
  </conditionalFormatting>
  <conditionalFormatting sqref="F504">
    <cfRule type="containsErrors" dxfId="1088" priority="2358">
      <formula>ISERROR(F504)</formula>
    </cfRule>
  </conditionalFormatting>
  <conditionalFormatting sqref="F505">
    <cfRule type="containsErrors" dxfId="1087" priority="2356">
      <formula>ISERROR(F505)</formula>
    </cfRule>
  </conditionalFormatting>
  <conditionalFormatting sqref="F506">
    <cfRule type="containsErrors" dxfId="1086" priority="2354">
      <formula>ISERROR(F506)</formula>
    </cfRule>
  </conditionalFormatting>
  <conditionalFormatting sqref="F507">
    <cfRule type="containsErrors" dxfId="1085" priority="2352">
      <formula>ISERROR(F507)</formula>
    </cfRule>
  </conditionalFormatting>
  <conditionalFormatting sqref="F508">
    <cfRule type="containsErrors" dxfId="1084" priority="2350">
      <formula>ISERROR(F508)</formula>
    </cfRule>
  </conditionalFormatting>
  <conditionalFormatting sqref="F510">
    <cfRule type="containsErrors" dxfId="1083" priority="2346">
      <formula>ISERROR(F510)</formula>
    </cfRule>
  </conditionalFormatting>
  <conditionalFormatting sqref="F511">
    <cfRule type="containsErrors" dxfId="1082" priority="2344">
      <formula>ISERROR(F511)</formula>
    </cfRule>
  </conditionalFormatting>
  <conditionalFormatting sqref="F512">
    <cfRule type="containsErrors" dxfId="1081" priority="2342">
      <formula>ISERROR(F512)</formula>
    </cfRule>
  </conditionalFormatting>
  <conditionalFormatting sqref="F513">
    <cfRule type="containsErrors" dxfId="1080" priority="2340">
      <formula>ISERROR(F513)</formula>
    </cfRule>
  </conditionalFormatting>
  <conditionalFormatting sqref="F514">
    <cfRule type="containsErrors" dxfId="1079" priority="2338">
      <formula>ISERROR(F514)</formula>
    </cfRule>
  </conditionalFormatting>
  <conditionalFormatting sqref="F515">
    <cfRule type="containsErrors" dxfId="1078" priority="2336">
      <formula>ISERROR(F515)</formula>
    </cfRule>
  </conditionalFormatting>
  <conditionalFormatting sqref="F1624:G1624">
    <cfRule type="containsErrors" dxfId="1077" priority="2334">
      <formula>ISERROR(F1624)</formula>
    </cfRule>
  </conditionalFormatting>
  <conditionalFormatting sqref="F1623:G1623">
    <cfRule type="containsErrors" dxfId="1076" priority="2332">
      <formula>ISERROR(F1623)</formula>
    </cfRule>
  </conditionalFormatting>
  <conditionalFormatting sqref="F1622:G1622">
    <cfRule type="containsErrors" dxfId="1075" priority="2330">
      <formula>ISERROR(F1622)</formula>
    </cfRule>
  </conditionalFormatting>
  <conditionalFormatting sqref="F1621:G1621">
    <cfRule type="containsErrors" dxfId="1074" priority="2328">
      <formula>ISERROR(F1621)</formula>
    </cfRule>
  </conditionalFormatting>
  <conditionalFormatting sqref="F492">
    <cfRule type="containsErrors" dxfId="1073" priority="2326">
      <formula>ISERROR(F492)</formula>
    </cfRule>
  </conditionalFormatting>
  <conditionalFormatting sqref="F493">
    <cfRule type="containsErrors" dxfId="1072" priority="2324">
      <formula>ISERROR(F493)</formula>
    </cfRule>
  </conditionalFormatting>
  <conditionalFormatting sqref="F494">
    <cfRule type="containsErrors" dxfId="1071" priority="2322">
      <formula>ISERROR(F494)</formula>
    </cfRule>
  </conditionalFormatting>
  <conditionalFormatting sqref="F495">
    <cfRule type="containsErrors" dxfId="1070" priority="2320">
      <formula>ISERROR(F495)</formula>
    </cfRule>
  </conditionalFormatting>
  <conditionalFormatting sqref="F496">
    <cfRule type="containsErrors" dxfId="1069" priority="2318">
      <formula>ISERROR(F496)</formula>
    </cfRule>
  </conditionalFormatting>
  <conditionalFormatting sqref="F497">
    <cfRule type="containsErrors" dxfId="1068" priority="2316">
      <formula>ISERROR(F497)</formula>
    </cfRule>
  </conditionalFormatting>
  <conditionalFormatting sqref="F480">
    <cfRule type="containsErrors" dxfId="1067" priority="2314">
      <formula>ISERROR(F480)</formula>
    </cfRule>
  </conditionalFormatting>
  <conditionalFormatting sqref="F481">
    <cfRule type="containsErrors" dxfId="1066" priority="2312">
      <formula>ISERROR(F481)</formula>
    </cfRule>
  </conditionalFormatting>
  <conditionalFormatting sqref="F482">
    <cfRule type="containsErrors" dxfId="1065" priority="2310">
      <formula>ISERROR(F482)</formula>
    </cfRule>
  </conditionalFormatting>
  <conditionalFormatting sqref="F483">
    <cfRule type="containsErrors" dxfId="1064" priority="2308">
      <formula>ISERROR(F483)</formula>
    </cfRule>
  </conditionalFormatting>
  <conditionalFormatting sqref="F484">
    <cfRule type="containsErrors" dxfId="1063" priority="2306">
      <formula>ISERROR(F484)</formula>
    </cfRule>
  </conditionalFormatting>
  <conditionalFormatting sqref="F485">
    <cfRule type="containsErrors" dxfId="1062" priority="2304">
      <formula>ISERROR(F485)</formula>
    </cfRule>
  </conditionalFormatting>
  <conditionalFormatting sqref="F486">
    <cfRule type="containsErrors" dxfId="1061" priority="2302">
      <formula>ISERROR(F486)</formula>
    </cfRule>
  </conditionalFormatting>
  <conditionalFormatting sqref="F487">
    <cfRule type="containsErrors" dxfId="1060" priority="2300">
      <formula>ISERROR(F487)</formula>
    </cfRule>
  </conditionalFormatting>
  <conditionalFormatting sqref="F488">
    <cfRule type="containsErrors" dxfId="1059" priority="2298">
      <formula>ISERROR(F488)</formula>
    </cfRule>
  </conditionalFormatting>
  <conditionalFormatting sqref="F489">
    <cfRule type="containsErrors" dxfId="1058" priority="2296">
      <formula>ISERROR(F489)</formula>
    </cfRule>
  </conditionalFormatting>
  <conditionalFormatting sqref="F490">
    <cfRule type="containsErrors" dxfId="1057" priority="2294">
      <formula>ISERROR(F490)</formula>
    </cfRule>
  </conditionalFormatting>
  <conditionalFormatting sqref="F491">
    <cfRule type="containsErrors" dxfId="1056" priority="2292">
      <formula>ISERROR(F491)</formula>
    </cfRule>
  </conditionalFormatting>
  <conditionalFormatting sqref="F474">
    <cfRule type="containsErrors" dxfId="1055" priority="2290">
      <formula>ISERROR(F474)</formula>
    </cfRule>
  </conditionalFormatting>
  <conditionalFormatting sqref="F475">
    <cfRule type="containsErrors" dxfId="1054" priority="2288">
      <formula>ISERROR(F475)</formula>
    </cfRule>
  </conditionalFormatting>
  <conditionalFormatting sqref="F476">
    <cfRule type="containsErrors" dxfId="1053" priority="2286">
      <formula>ISERROR(F476)</formula>
    </cfRule>
  </conditionalFormatting>
  <conditionalFormatting sqref="F477">
    <cfRule type="containsErrors" dxfId="1052" priority="2284">
      <formula>ISERROR(F477)</formula>
    </cfRule>
  </conditionalFormatting>
  <conditionalFormatting sqref="F478">
    <cfRule type="containsErrors" dxfId="1051" priority="2282">
      <formula>ISERROR(F478)</formula>
    </cfRule>
  </conditionalFormatting>
  <conditionalFormatting sqref="F479">
    <cfRule type="containsErrors" dxfId="1050" priority="2280">
      <formula>ISERROR(F479)</formula>
    </cfRule>
  </conditionalFormatting>
  <conditionalFormatting sqref="F1620:G1620">
    <cfRule type="containsErrors" dxfId="1049" priority="2278">
      <formula>ISERROR(F1620)</formula>
    </cfRule>
  </conditionalFormatting>
  <conditionalFormatting sqref="F1619:G1619">
    <cfRule type="containsErrors" dxfId="1048" priority="2276">
      <formula>ISERROR(F1619)</formula>
    </cfRule>
  </conditionalFormatting>
  <conditionalFormatting sqref="F466">
    <cfRule type="containsErrors" dxfId="1047" priority="2274">
      <formula>ISERROR(F466)</formula>
    </cfRule>
  </conditionalFormatting>
  <conditionalFormatting sqref="F467">
    <cfRule type="containsErrors" dxfId="1046" priority="2272">
      <formula>ISERROR(F467)</formula>
    </cfRule>
  </conditionalFormatting>
  <conditionalFormatting sqref="F468">
    <cfRule type="containsErrors" dxfId="1045" priority="2270">
      <formula>ISERROR(F468)</formula>
    </cfRule>
  </conditionalFormatting>
  <conditionalFormatting sqref="F469">
    <cfRule type="containsErrors" dxfId="1044" priority="2268">
      <formula>ISERROR(F469)</formula>
    </cfRule>
  </conditionalFormatting>
  <conditionalFormatting sqref="F470">
    <cfRule type="containsErrors" dxfId="1043" priority="2266">
      <formula>ISERROR(F470)</formula>
    </cfRule>
  </conditionalFormatting>
  <conditionalFormatting sqref="F471">
    <cfRule type="containsErrors" dxfId="1042" priority="2262">
      <formula>ISERROR(F471)</formula>
    </cfRule>
  </conditionalFormatting>
  <conditionalFormatting sqref="F472">
    <cfRule type="containsErrors" dxfId="1041" priority="2260">
      <formula>ISERROR(F472)</formula>
    </cfRule>
  </conditionalFormatting>
  <conditionalFormatting sqref="F473">
    <cfRule type="containsErrors" dxfId="1040" priority="2258">
      <formula>ISERROR(F473)</formula>
    </cfRule>
  </conditionalFormatting>
  <conditionalFormatting sqref="F1618:G1618">
    <cfRule type="containsErrors" dxfId="1039" priority="2256">
      <formula>ISERROR(F1618)</formula>
    </cfRule>
  </conditionalFormatting>
  <conditionalFormatting sqref="F457">
    <cfRule type="containsErrors" dxfId="1038" priority="2252">
      <formula>ISERROR(F457)</formula>
    </cfRule>
  </conditionalFormatting>
  <conditionalFormatting sqref="F458">
    <cfRule type="containsErrors" dxfId="1037" priority="2250">
      <formula>ISERROR(F458)</formula>
    </cfRule>
  </conditionalFormatting>
  <conditionalFormatting sqref="F459">
    <cfRule type="containsErrors" dxfId="1036" priority="2248">
      <formula>ISERROR(F459)</formula>
    </cfRule>
  </conditionalFormatting>
  <conditionalFormatting sqref="F460">
    <cfRule type="containsErrors" dxfId="1035" priority="2246">
      <formula>ISERROR(F460)</formula>
    </cfRule>
  </conditionalFormatting>
  <conditionalFormatting sqref="F461">
    <cfRule type="containsErrors" dxfId="1034" priority="2244">
      <formula>ISERROR(F461)</formula>
    </cfRule>
  </conditionalFormatting>
  <conditionalFormatting sqref="F462">
    <cfRule type="containsErrors" dxfId="1033" priority="2242">
      <formula>ISERROR(F462)</formula>
    </cfRule>
  </conditionalFormatting>
  <conditionalFormatting sqref="F463">
    <cfRule type="containsErrors" dxfId="1032" priority="2240">
      <formula>ISERROR(F463)</formula>
    </cfRule>
  </conditionalFormatting>
  <conditionalFormatting sqref="F464">
    <cfRule type="containsErrors" dxfId="1031" priority="2238">
      <formula>ISERROR(F464)</formula>
    </cfRule>
  </conditionalFormatting>
  <conditionalFormatting sqref="F465">
    <cfRule type="containsErrors" dxfId="1030" priority="2236">
      <formula>ISERROR(F465)</formula>
    </cfRule>
  </conditionalFormatting>
  <conditionalFormatting sqref="F1617:G1617">
    <cfRule type="containsErrors" dxfId="1029" priority="2234">
      <formula>ISERROR(F1617)</formula>
    </cfRule>
  </conditionalFormatting>
  <conditionalFormatting sqref="F1616:G1616">
    <cfRule type="containsErrors" dxfId="1028" priority="2232">
      <formula>ISERROR(F1616)</formula>
    </cfRule>
  </conditionalFormatting>
  <conditionalFormatting sqref="F1615:G1615">
    <cfRule type="containsErrors" dxfId="1027" priority="2230">
      <formula>ISERROR(F1615)</formula>
    </cfRule>
  </conditionalFormatting>
  <conditionalFormatting sqref="F433">
    <cfRule type="containsErrors" dxfId="1026" priority="2228">
      <formula>ISERROR(F433)</formula>
    </cfRule>
  </conditionalFormatting>
  <conditionalFormatting sqref="F435">
    <cfRule type="containsErrors" dxfId="1025" priority="2224">
      <formula>ISERROR(F435)</formula>
    </cfRule>
  </conditionalFormatting>
  <conditionalFormatting sqref="F436">
    <cfRule type="containsErrors" dxfId="1024" priority="2222">
      <formula>ISERROR(F436)</formula>
    </cfRule>
  </conditionalFormatting>
  <conditionalFormatting sqref="F437">
    <cfRule type="containsErrors" dxfId="1023" priority="2218">
      <formula>ISERROR(F437)</formula>
    </cfRule>
  </conditionalFormatting>
  <conditionalFormatting sqref="F438">
    <cfRule type="containsErrors" dxfId="1022" priority="2216">
      <formula>ISERROR(F438)</formula>
    </cfRule>
  </conditionalFormatting>
  <conditionalFormatting sqref="F439">
    <cfRule type="containsErrors" dxfId="1021" priority="2214">
      <formula>ISERROR(F439)</formula>
    </cfRule>
  </conditionalFormatting>
  <conditionalFormatting sqref="F440">
    <cfRule type="containsErrors" dxfId="1020" priority="2212">
      <formula>ISERROR(F440)</formula>
    </cfRule>
  </conditionalFormatting>
  <conditionalFormatting sqref="F441">
    <cfRule type="containsErrors" dxfId="1019" priority="2210">
      <formula>ISERROR(F441)</formula>
    </cfRule>
  </conditionalFormatting>
  <conditionalFormatting sqref="F442">
    <cfRule type="containsErrors" dxfId="1018" priority="2208">
      <formula>ISERROR(F442)</formula>
    </cfRule>
  </conditionalFormatting>
  <conditionalFormatting sqref="F443">
    <cfRule type="containsErrors" dxfId="1017" priority="2206">
      <formula>ISERROR(F443)</formula>
    </cfRule>
  </conditionalFormatting>
  <conditionalFormatting sqref="F444">
    <cfRule type="containsErrors" dxfId="1016" priority="2204">
      <formula>ISERROR(F444)</formula>
    </cfRule>
  </conditionalFormatting>
  <conditionalFormatting sqref="F445">
    <cfRule type="containsErrors" dxfId="1015" priority="2202">
      <formula>ISERROR(F445)</formula>
    </cfRule>
  </conditionalFormatting>
  <conditionalFormatting sqref="F446">
    <cfRule type="containsErrors" dxfId="1014" priority="2200">
      <formula>ISERROR(F446)</formula>
    </cfRule>
  </conditionalFormatting>
  <conditionalFormatting sqref="F447">
    <cfRule type="containsErrors" dxfId="1013" priority="2198">
      <formula>ISERROR(F447)</formula>
    </cfRule>
  </conditionalFormatting>
  <conditionalFormatting sqref="F448">
    <cfRule type="containsErrors" dxfId="1012" priority="2196">
      <formula>ISERROR(F448)</formula>
    </cfRule>
  </conditionalFormatting>
  <conditionalFormatting sqref="F449">
    <cfRule type="containsErrors" dxfId="1011" priority="2194">
      <formula>ISERROR(F449)</formula>
    </cfRule>
  </conditionalFormatting>
  <conditionalFormatting sqref="F450">
    <cfRule type="containsErrors" dxfId="1010" priority="2192">
      <formula>ISERROR(F450)</formula>
    </cfRule>
  </conditionalFormatting>
  <conditionalFormatting sqref="F451">
    <cfRule type="containsErrors" dxfId="1009" priority="2190">
      <formula>ISERROR(F451)</formula>
    </cfRule>
  </conditionalFormatting>
  <conditionalFormatting sqref="F452">
    <cfRule type="containsErrors" dxfId="1008" priority="2188">
      <formula>ISERROR(F452)</formula>
    </cfRule>
  </conditionalFormatting>
  <conditionalFormatting sqref="F453">
    <cfRule type="containsErrors" dxfId="1007" priority="2186">
      <formula>ISERROR(F453)</formula>
    </cfRule>
  </conditionalFormatting>
  <conditionalFormatting sqref="F454">
    <cfRule type="containsErrors" dxfId="1006" priority="2184">
      <formula>ISERROR(F454)</formula>
    </cfRule>
  </conditionalFormatting>
  <conditionalFormatting sqref="F455">
    <cfRule type="containsErrors" dxfId="1005" priority="2182">
      <formula>ISERROR(F455)</formula>
    </cfRule>
  </conditionalFormatting>
  <conditionalFormatting sqref="F456">
    <cfRule type="containsErrors" dxfId="1004" priority="2180">
      <formula>ISERROR(F456)</formula>
    </cfRule>
  </conditionalFormatting>
  <conditionalFormatting sqref="F408">
    <cfRule type="containsErrors" dxfId="1003" priority="2173">
      <formula>ISERROR(F408)</formula>
    </cfRule>
  </conditionalFormatting>
  <conditionalFormatting sqref="F409">
    <cfRule type="containsErrors" dxfId="1002" priority="2169">
      <formula>ISERROR(F409)</formula>
    </cfRule>
  </conditionalFormatting>
  <conditionalFormatting sqref="F410">
    <cfRule type="containsErrors" dxfId="1001" priority="2165">
      <formula>ISERROR(F410)</formula>
    </cfRule>
  </conditionalFormatting>
  <conditionalFormatting sqref="F411">
    <cfRule type="containsErrors" dxfId="1000" priority="2161">
      <formula>ISERROR(F411)</formula>
    </cfRule>
  </conditionalFormatting>
  <conditionalFormatting sqref="F412">
    <cfRule type="containsErrors" dxfId="999" priority="2157">
      <formula>ISERROR(F412)</formula>
    </cfRule>
  </conditionalFormatting>
  <conditionalFormatting sqref="F413">
    <cfRule type="containsErrors" dxfId="998" priority="2153">
      <formula>ISERROR(F413)</formula>
    </cfRule>
  </conditionalFormatting>
  <conditionalFormatting sqref="F414">
    <cfRule type="containsErrors" dxfId="997" priority="2149">
      <formula>ISERROR(F414)</formula>
    </cfRule>
  </conditionalFormatting>
  <conditionalFormatting sqref="F415">
    <cfRule type="containsErrors" dxfId="996" priority="2145">
      <formula>ISERROR(F415)</formula>
    </cfRule>
  </conditionalFormatting>
  <conditionalFormatting sqref="F416">
    <cfRule type="containsErrors" dxfId="995" priority="2141">
      <formula>ISERROR(F416)</formula>
    </cfRule>
  </conditionalFormatting>
  <conditionalFormatting sqref="F417">
    <cfRule type="containsErrors" dxfId="994" priority="2137">
      <formula>ISERROR(F417)</formula>
    </cfRule>
  </conditionalFormatting>
  <conditionalFormatting sqref="F418">
    <cfRule type="containsErrors" dxfId="993" priority="2133">
      <formula>ISERROR(F418)</formula>
    </cfRule>
  </conditionalFormatting>
  <conditionalFormatting sqref="F419">
    <cfRule type="containsErrors" dxfId="992" priority="2129">
      <formula>ISERROR(F419)</formula>
    </cfRule>
  </conditionalFormatting>
  <conditionalFormatting sqref="F420">
    <cfRule type="containsErrors" dxfId="991" priority="2125">
      <formula>ISERROR(F420)</formula>
    </cfRule>
  </conditionalFormatting>
  <conditionalFormatting sqref="F421">
    <cfRule type="containsErrors" dxfId="990" priority="2121">
      <formula>ISERROR(F421)</formula>
    </cfRule>
  </conditionalFormatting>
  <conditionalFormatting sqref="F422">
    <cfRule type="containsErrors" dxfId="989" priority="2117">
      <formula>ISERROR(F422)</formula>
    </cfRule>
  </conditionalFormatting>
  <conditionalFormatting sqref="F423">
    <cfRule type="containsErrors" dxfId="988" priority="2113">
      <formula>ISERROR(F423)</formula>
    </cfRule>
  </conditionalFormatting>
  <conditionalFormatting sqref="F424">
    <cfRule type="containsErrors" dxfId="987" priority="2109">
      <formula>ISERROR(F424)</formula>
    </cfRule>
  </conditionalFormatting>
  <conditionalFormatting sqref="F425">
    <cfRule type="containsErrors" dxfId="986" priority="2105">
      <formula>ISERROR(F425)</formula>
    </cfRule>
  </conditionalFormatting>
  <conditionalFormatting sqref="F426">
    <cfRule type="containsErrors" dxfId="985" priority="2101">
      <formula>ISERROR(F426)</formula>
    </cfRule>
  </conditionalFormatting>
  <conditionalFormatting sqref="F427">
    <cfRule type="containsErrors" dxfId="984" priority="2097">
      <formula>ISERROR(F427)</formula>
    </cfRule>
  </conditionalFormatting>
  <conditionalFormatting sqref="F428">
    <cfRule type="containsErrors" dxfId="983" priority="2093">
      <formula>ISERROR(F428)</formula>
    </cfRule>
  </conditionalFormatting>
  <conditionalFormatting sqref="F429">
    <cfRule type="containsErrors" dxfId="982" priority="2089">
      <formula>ISERROR(F429)</formula>
    </cfRule>
  </conditionalFormatting>
  <conditionalFormatting sqref="F430">
    <cfRule type="containsErrors" dxfId="981" priority="2085">
      <formula>ISERROR(F430)</formula>
    </cfRule>
  </conditionalFormatting>
  <conditionalFormatting sqref="F431">
    <cfRule type="containsErrors" dxfId="980" priority="2081">
      <formula>ISERROR(F431)</formula>
    </cfRule>
  </conditionalFormatting>
  <conditionalFormatting sqref="F432">
    <cfRule type="containsErrors" dxfId="979" priority="2077">
      <formula>ISERROR(F432)</formula>
    </cfRule>
  </conditionalFormatting>
  <conditionalFormatting sqref="F1614:G1614">
    <cfRule type="containsErrors" dxfId="978" priority="2071">
      <formula>ISERROR(F1614)</formula>
    </cfRule>
  </conditionalFormatting>
  <conditionalFormatting sqref="F1613:G1613">
    <cfRule type="containsErrors" dxfId="977" priority="2065">
      <formula>ISERROR(F1613)</formula>
    </cfRule>
  </conditionalFormatting>
  <conditionalFormatting sqref="F1612:G1612">
    <cfRule type="containsErrors" dxfId="976" priority="2059">
      <formula>ISERROR(F1612)</formula>
    </cfRule>
  </conditionalFormatting>
  <conditionalFormatting sqref="F1611:G1611">
    <cfRule type="containsErrors" dxfId="975" priority="2053">
      <formula>ISERROR(F1611)</formula>
    </cfRule>
  </conditionalFormatting>
  <conditionalFormatting sqref="F396">
    <cfRule type="containsErrors" dxfId="974" priority="2049">
      <formula>ISERROR(F396)</formula>
    </cfRule>
  </conditionalFormatting>
  <conditionalFormatting sqref="F397">
    <cfRule type="containsErrors" dxfId="973" priority="2041">
      <formula>ISERROR(F397)</formula>
    </cfRule>
  </conditionalFormatting>
  <conditionalFormatting sqref="F398">
    <cfRule type="containsErrors" dxfId="972" priority="2037">
      <formula>ISERROR(F398)</formula>
    </cfRule>
  </conditionalFormatting>
  <conditionalFormatting sqref="F399">
    <cfRule type="containsErrors" dxfId="971" priority="2033">
      <formula>ISERROR(F399)</formula>
    </cfRule>
  </conditionalFormatting>
  <conditionalFormatting sqref="F400">
    <cfRule type="containsErrors" dxfId="970" priority="2029">
      <formula>ISERROR(F400)</formula>
    </cfRule>
  </conditionalFormatting>
  <conditionalFormatting sqref="F401">
    <cfRule type="containsErrors" dxfId="969" priority="2025">
      <formula>ISERROR(F401)</formula>
    </cfRule>
  </conditionalFormatting>
  <conditionalFormatting sqref="F402">
    <cfRule type="containsErrors" dxfId="968" priority="2021">
      <formula>ISERROR(F402)</formula>
    </cfRule>
  </conditionalFormatting>
  <conditionalFormatting sqref="F403">
    <cfRule type="containsErrors" dxfId="967" priority="2017">
      <formula>ISERROR(F403)</formula>
    </cfRule>
  </conditionalFormatting>
  <conditionalFormatting sqref="F404">
    <cfRule type="containsErrors" dxfId="966" priority="2013">
      <formula>ISERROR(F404)</formula>
    </cfRule>
  </conditionalFormatting>
  <conditionalFormatting sqref="F405">
    <cfRule type="containsErrors" dxfId="965" priority="2009">
      <formula>ISERROR(F405)</formula>
    </cfRule>
  </conditionalFormatting>
  <conditionalFormatting sqref="F406">
    <cfRule type="containsErrors" dxfId="964" priority="2005">
      <formula>ISERROR(F406)</formula>
    </cfRule>
  </conditionalFormatting>
  <conditionalFormatting sqref="F407">
    <cfRule type="containsErrors" dxfId="963" priority="2001">
      <formula>ISERROR(F407)</formula>
    </cfRule>
  </conditionalFormatting>
  <conditionalFormatting sqref="F1610:G1610">
    <cfRule type="containsErrors" dxfId="962" priority="1995">
      <formula>ISERROR(F1610)</formula>
    </cfRule>
  </conditionalFormatting>
  <conditionalFormatting sqref="F1609:G1609">
    <cfRule type="containsErrors" dxfId="961" priority="1989">
      <formula>ISERROR(F1609)</formula>
    </cfRule>
  </conditionalFormatting>
  <conditionalFormatting sqref="F380">
    <cfRule type="containsErrors" dxfId="960" priority="1985">
      <formula>ISERROR(F380)</formula>
    </cfRule>
  </conditionalFormatting>
  <conditionalFormatting sqref="F381">
    <cfRule type="containsErrors" dxfId="959" priority="1981">
      <formula>ISERROR(F381)</formula>
    </cfRule>
  </conditionalFormatting>
  <conditionalFormatting sqref="F382">
    <cfRule type="containsErrors" dxfId="958" priority="1977">
      <formula>ISERROR(F382)</formula>
    </cfRule>
  </conditionalFormatting>
  <conditionalFormatting sqref="F383">
    <cfRule type="containsErrors" dxfId="957" priority="1973">
      <formula>ISERROR(F383)</formula>
    </cfRule>
  </conditionalFormatting>
  <conditionalFormatting sqref="F384">
    <cfRule type="containsErrors" dxfId="956" priority="1969">
      <formula>ISERROR(F384)</formula>
    </cfRule>
  </conditionalFormatting>
  <conditionalFormatting sqref="F385">
    <cfRule type="containsErrors" dxfId="955" priority="1965">
      <formula>ISERROR(F385)</formula>
    </cfRule>
  </conditionalFormatting>
  <conditionalFormatting sqref="F386">
    <cfRule type="containsErrors" dxfId="954" priority="1961">
      <formula>ISERROR(F386)</formula>
    </cfRule>
  </conditionalFormatting>
  <conditionalFormatting sqref="F387">
    <cfRule type="containsErrors" dxfId="953" priority="1957">
      <formula>ISERROR(F387)</formula>
    </cfRule>
  </conditionalFormatting>
  <conditionalFormatting sqref="F388">
    <cfRule type="containsErrors" dxfId="952" priority="1953">
      <formula>ISERROR(F388)</formula>
    </cfRule>
  </conditionalFormatting>
  <conditionalFormatting sqref="F389">
    <cfRule type="containsErrors" dxfId="951" priority="1949">
      <formula>ISERROR(F389)</formula>
    </cfRule>
  </conditionalFormatting>
  <conditionalFormatting sqref="F390">
    <cfRule type="containsErrors" dxfId="950" priority="1941">
      <formula>ISERROR(F390)</formula>
    </cfRule>
  </conditionalFormatting>
  <conditionalFormatting sqref="F391">
    <cfRule type="containsErrors" dxfId="949" priority="1937">
      <formula>ISERROR(F391)</formula>
    </cfRule>
  </conditionalFormatting>
  <conditionalFormatting sqref="F392">
    <cfRule type="containsErrors" dxfId="948" priority="1933">
      <formula>ISERROR(F392)</formula>
    </cfRule>
  </conditionalFormatting>
  <conditionalFormatting sqref="F393">
    <cfRule type="containsErrors" dxfId="947" priority="1929">
      <formula>ISERROR(F393)</formula>
    </cfRule>
  </conditionalFormatting>
  <conditionalFormatting sqref="F394">
    <cfRule type="containsErrors" dxfId="946" priority="1925">
      <formula>ISERROR(F394)</formula>
    </cfRule>
  </conditionalFormatting>
  <conditionalFormatting sqref="F395">
    <cfRule type="containsErrors" dxfId="945" priority="1921">
      <formula>ISERROR(F395)</formula>
    </cfRule>
  </conditionalFormatting>
  <conditionalFormatting sqref="F345">
    <cfRule type="containsErrors" dxfId="944" priority="1917">
      <formula>ISERROR(F345)</formula>
    </cfRule>
  </conditionalFormatting>
  <conditionalFormatting sqref="F346">
    <cfRule type="containsErrors" dxfId="943" priority="1913">
      <formula>ISERROR(F346)</formula>
    </cfRule>
  </conditionalFormatting>
  <conditionalFormatting sqref="F347">
    <cfRule type="containsErrors" dxfId="942" priority="1909">
      <formula>ISERROR(F347)</formula>
    </cfRule>
  </conditionalFormatting>
  <conditionalFormatting sqref="F348">
    <cfRule type="containsErrors" dxfId="941" priority="1905">
      <formula>ISERROR(F348)</formula>
    </cfRule>
  </conditionalFormatting>
  <conditionalFormatting sqref="F349">
    <cfRule type="containsErrors" dxfId="940" priority="1901">
      <formula>ISERROR(F349)</formula>
    </cfRule>
  </conditionalFormatting>
  <conditionalFormatting sqref="F350">
    <cfRule type="containsErrors" dxfId="939" priority="1897">
      <formula>ISERROR(F350)</formula>
    </cfRule>
  </conditionalFormatting>
  <conditionalFormatting sqref="F351">
    <cfRule type="containsErrors" dxfId="938" priority="1893">
      <formula>ISERROR(F351)</formula>
    </cfRule>
  </conditionalFormatting>
  <conditionalFormatting sqref="F352">
    <cfRule type="containsErrors" dxfId="937" priority="1889">
      <formula>ISERROR(F352)</formula>
    </cfRule>
  </conditionalFormatting>
  <conditionalFormatting sqref="F353">
    <cfRule type="containsErrors" dxfId="936" priority="1885">
      <formula>ISERROR(F353)</formula>
    </cfRule>
  </conditionalFormatting>
  <conditionalFormatting sqref="F354">
    <cfRule type="containsErrors" dxfId="935" priority="1881">
      <formula>ISERROR(F354)</formula>
    </cfRule>
  </conditionalFormatting>
  <conditionalFormatting sqref="F355">
    <cfRule type="containsErrors" dxfId="934" priority="1877">
      <formula>ISERROR(F355)</formula>
    </cfRule>
  </conditionalFormatting>
  <conditionalFormatting sqref="F356">
    <cfRule type="containsErrors" dxfId="933" priority="1873">
      <formula>ISERROR(F356)</formula>
    </cfRule>
  </conditionalFormatting>
  <conditionalFormatting sqref="F357">
    <cfRule type="containsErrors" dxfId="932" priority="1869">
      <formula>ISERROR(F357)</formula>
    </cfRule>
  </conditionalFormatting>
  <conditionalFormatting sqref="F358">
    <cfRule type="containsErrors" dxfId="931" priority="1865">
      <formula>ISERROR(F358)</formula>
    </cfRule>
  </conditionalFormatting>
  <conditionalFormatting sqref="F359">
    <cfRule type="containsErrors" dxfId="930" priority="1861">
      <formula>ISERROR(F359)</formula>
    </cfRule>
  </conditionalFormatting>
  <conditionalFormatting sqref="F360">
    <cfRule type="containsErrors" dxfId="929" priority="1857">
      <formula>ISERROR(F360)</formula>
    </cfRule>
  </conditionalFormatting>
  <conditionalFormatting sqref="F361">
    <cfRule type="containsErrors" dxfId="928" priority="1853">
      <formula>ISERROR(F361)</formula>
    </cfRule>
  </conditionalFormatting>
  <conditionalFormatting sqref="F362">
    <cfRule type="containsErrors" dxfId="927" priority="1849">
      <formula>ISERROR(F362)</formula>
    </cfRule>
  </conditionalFormatting>
  <conditionalFormatting sqref="F363">
    <cfRule type="containsErrors" dxfId="926" priority="1845">
      <formula>ISERROR(F363)</formula>
    </cfRule>
  </conditionalFormatting>
  <conditionalFormatting sqref="F364">
    <cfRule type="containsErrors" dxfId="925" priority="1841">
      <formula>ISERROR(F364)</formula>
    </cfRule>
  </conditionalFormatting>
  <conditionalFormatting sqref="F365">
    <cfRule type="containsErrors" dxfId="924" priority="1837">
      <formula>ISERROR(F365)</formula>
    </cfRule>
  </conditionalFormatting>
  <conditionalFormatting sqref="F366">
    <cfRule type="containsErrors" dxfId="923" priority="1833">
      <formula>ISERROR(F366)</formula>
    </cfRule>
  </conditionalFormatting>
  <conditionalFormatting sqref="F367">
    <cfRule type="containsErrors" dxfId="922" priority="1829">
      <formula>ISERROR(F367)</formula>
    </cfRule>
  </conditionalFormatting>
  <conditionalFormatting sqref="F368">
    <cfRule type="containsErrors" dxfId="921" priority="1825">
      <formula>ISERROR(F368)</formula>
    </cfRule>
  </conditionalFormatting>
  <conditionalFormatting sqref="F369">
    <cfRule type="containsErrors" dxfId="920" priority="1821">
      <formula>ISERROR(F369)</formula>
    </cfRule>
  </conditionalFormatting>
  <conditionalFormatting sqref="F370">
    <cfRule type="containsErrors" dxfId="919" priority="1817">
      <formula>ISERROR(F370)</formula>
    </cfRule>
  </conditionalFormatting>
  <conditionalFormatting sqref="F371">
    <cfRule type="containsErrors" dxfId="918" priority="1813">
      <formula>ISERROR(F371)</formula>
    </cfRule>
  </conditionalFormatting>
  <conditionalFormatting sqref="F372">
    <cfRule type="containsErrors" dxfId="917" priority="1809">
      <formula>ISERROR(F372)</formula>
    </cfRule>
  </conditionalFormatting>
  <conditionalFormatting sqref="F373">
    <cfRule type="containsErrors" dxfId="916" priority="1805">
      <formula>ISERROR(F373)</formula>
    </cfRule>
  </conditionalFormatting>
  <conditionalFormatting sqref="F374">
    <cfRule type="containsErrors" dxfId="915" priority="1801">
      <formula>ISERROR(F374)</formula>
    </cfRule>
  </conditionalFormatting>
  <conditionalFormatting sqref="F375">
    <cfRule type="containsErrors" dxfId="914" priority="1797">
      <formula>ISERROR(F375)</formula>
    </cfRule>
  </conditionalFormatting>
  <conditionalFormatting sqref="F376">
    <cfRule type="containsErrors" dxfId="913" priority="1793">
      <formula>ISERROR(F376)</formula>
    </cfRule>
  </conditionalFormatting>
  <conditionalFormatting sqref="F377">
    <cfRule type="containsErrors" dxfId="912" priority="1789">
      <formula>ISERROR(F377)</formula>
    </cfRule>
  </conditionalFormatting>
  <conditionalFormatting sqref="F378">
    <cfRule type="containsErrors" dxfId="911" priority="1785">
      <formula>ISERROR(F378)</formula>
    </cfRule>
  </conditionalFormatting>
  <conditionalFormatting sqref="F379">
    <cfRule type="containsErrors" dxfId="910" priority="1781">
      <formula>ISERROR(F379)</formula>
    </cfRule>
  </conditionalFormatting>
  <conditionalFormatting sqref="F314">
    <cfRule type="containsErrors" dxfId="909" priority="1777">
      <formula>ISERROR(F314)</formula>
    </cfRule>
  </conditionalFormatting>
  <conditionalFormatting sqref="F315">
    <cfRule type="containsErrors" dxfId="908" priority="1773">
      <formula>ISERROR(F315)</formula>
    </cfRule>
  </conditionalFormatting>
  <conditionalFormatting sqref="F316">
    <cfRule type="containsErrors" dxfId="907" priority="1769">
      <formula>ISERROR(F316)</formula>
    </cfRule>
  </conditionalFormatting>
  <conditionalFormatting sqref="F317">
    <cfRule type="containsErrors" dxfId="906" priority="1765">
      <formula>ISERROR(F317)</formula>
    </cfRule>
  </conditionalFormatting>
  <conditionalFormatting sqref="F318">
    <cfRule type="containsErrors" dxfId="905" priority="1761">
      <formula>ISERROR(F318)</formula>
    </cfRule>
  </conditionalFormatting>
  <conditionalFormatting sqref="F319">
    <cfRule type="containsErrors" dxfId="904" priority="1757">
      <formula>ISERROR(F319)</formula>
    </cfRule>
  </conditionalFormatting>
  <conditionalFormatting sqref="F320">
    <cfRule type="containsErrors" dxfId="903" priority="1753">
      <formula>ISERROR(F320)</formula>
    </cfRule>
  </conditionalFormatting>
  <conditionalFormatting sqref="F321">
    <cfRule type="containsErrors" dxfId="902" priority="1749">
      <formula>ISERROR(F321)</formula>
    </cfRule>
  </conditionalFormatting>
  <conditionalFormatting sqref="F322">
    <cfRule type="containsErrors" dxfId="901" priority="1745">
      <formula>ISERROR(F322)</formula>
    </cfRule>
  </conditionalFormatting>
  <conditionalFormatting sqref="F323">
    <cfRule type="containsErrors" dxfId="900" priority="1741">
      <formula>ISERROR(F323)</formula>
    </cfRule>
  </conditionalFormatting>
  <conditionalFormatting sqref="F324">
    <cfRule type="containsErrors" dxfId="899" priority="1737">
      <formula>ISERROR(F324)</formula>
    </cfRule>
  </conditionalFormatting>
  <conditionalFormatting sqref="F325">
    <cfRule type="containsErrors" dxfId="898" priority="1733">
      <formula>ISERROR(F325)</formula>
    </cfRule>
  </conditionalFormatting>
  <conditionalFormatting sqref="F326">
    <cfRule type="containsErrors" dxfId="897" priority="1729">
      <formula>ISERROR(F326)</formula>
    </cfRule>
  </conditionalFormatting>
  <conditionalFormatting sqref="F327">
    <cfRule type="containsErrors" dxfId="896" priority="1725">
      <formula>ISERROR(F327)</formula>
    </cfRule>
  </conditionalFormatting>
  <conditionalFormatting sqref="F328">
    <cfRule type="containsErrors" dxfId="895" priority="1721">
      <formula>ISERROR(F328)</formula>
    </cfRule>
  </conditionalFormatting>
  <conditionalFormatting sqref="F329">
    <cfRule type="containsErrors" dxfId="894" priority="1717">
      <formula>ISERROR(F329)</formula>
    </cfRule>
  </conditionalFormatting>
  <conditionalFormatting sqref="F330">
    <cfRule type="containsErrors" dxfId="893" priority="1713">
      <formula>ISERROR(F330)</formula>
    </cfRule>
  </conditionalFormatting>
  <conditionalFormatting sqref="F331">
    <cfRule type="containsErrors" dxfId="892" priority="1709">
      <formula>ISERROR(F331)</formula>
    </cfRule>
  </conditionalFormatting>
  <conditionalFormatting sqref="F332">
    <cfRule type="containsErrors" dxfId="891" priority="1705">
      <formula>ISERROR(F332)</formula>
    </cfRule>
  </conditionalFormatting>
  <conditionalFormatting sqref="F333">
    <cfRule type="containsErrors" dxfId="890" priority="1701">
      <formula>ISERROR(F333)</formula>
    </cfRule>
  </conditionalFormatting>
  <conditionalFormatting sqref="F334">
    <cfRule type="containsErrors" dxfId="889" priority="1697">
      <formula>ISERROR(F334)</formula>
    </cfRule>
  </conditionalFormatting>
  <conditionalFormatting sqref="F335">
    <cfRule type="containsErrors" dxfId="888" priority="1693">
      <formula>ISERROR(F335)</formula>
    </cfRule>
  </conditionalFormatting>
  <conditionalFormatting sqref="F336">
    <cfRule type="containsErrors" dxfId="887" priority="1689">
      <formula>ISERROR(F336)</formula>
    </cfRule>
  </conditionalFormatting>
  <conditionalFormatting sqref="F337">
    <cfRule type="containsErrors" dxfId="886" priority="1685">
      <formula>ISERROR(F337)</formula>
    </cfRule>
  </conditionalFormatting>
  <conditionalFormatting sqref="F338">
    <cfRule type="containsErrors" dxfId="885" priority="1681">
      <formula>ISERROR(F338)</formula>
    </cfRule>
  </conditionalFormatting>
  <conditionalFormatting sqref="F339">
    <cfRule type="containsErrors" dxfId="884" priority="1677">
      <formula>ISERROR(F339)</formula>
    </cfRule>
  </conditionalFormatting>
  <conditionalFormatting sqref="F340">
    <cfRule type="containsErrors" dxfId="883" priority="1673">
      <formula>ISERROR(F340)</formula>
    </cfRule>
  </conditionalFormatting>
  <conditionalFormatting sqref="F341">
    <cfRule type="containsErrors" dxfId="882" priority="1669">
      <formula>ISERROR(F341)</formula>
    </cfRule>
  </conditionalFormatting>
  <conditionalFormatting sqref="F342">
    <cfRule type="containsErrors" dxfId="881" priority="1665">
      <formula>ISERROR(F342)</formula>
    </cfRule>
  </conditionalFormatting>
  <conditionalFormatting sqref="F343">
    <cfRule type="containsErrors" dxfId="880" priority="1661">
      <formula>ISERROR(F343)</formula>
    </cfRule>
  </conditionalFormatting>
  <conditionalFormatting sqref="F344">
    <cfRule type="containsErrors" dxfId="879" priority="1657">
      <formula>ISERROR(F344)</formula>
    </cfRule>
  </conditionalFormatting>
  <conditionalFormatting sqref="F1608:G1608">
    <cfRule type="containsErrors" dxfId="878" priority="1521">
      <formula>ISERROR(F1608)</formula>
    </cfRule>
  </conditionalFormatting>
  <conditionalFormatting sqref="F299">
    <cfRule type="containsErrors" dxfId="877" priority="1517">
      <formula>ISERROR(F299)</formula>
    </cfRule>
  </conditionalFormatting>
  <conditionalFormatting sqref="F300">
    <cfRule type="containsErrors" dxfId="876" priority="1513">
      <formula>ISERROR(F300)</formula>
    </cfRule>
  </conditionalFormatting>
  <conditionalFormatting sqref="F301">
    <cfRule type="containsErrors" dxfId="875" priority="1509">
      <formula>ISERROR(F301)</formula>
    </cfRule>
  </conditionalFormatting>
  <conditionalFormatting sqref="F302">
    <cfRule type="containsErrors" dxfId="874" priority="1505">
      <formula>ISERROR(F302)</formula>
    </cfRule>
  </conditionalFormatting>
  <conditionalFormatting sqref="F303">
    <cfRule type="containsErrors" dxfId="873" priority="1501">
      <formula>ISERROR(F303)</formula>
    </cfRule>
  </conditionalFormatting>
  <conditionalFormatting sqref="F304">
    <cfRule type="containsErrors" dxfId="872" priority="1497">
      <formula>ISERROR(F304)</formula>
    </cfRule>
  </conditionalFormatting>
  <conditionalFormatting sqref="F305">
    <cfRule type="containsErrors" dxfId="871" priority="1493">
      <formula>ISERROR(F305)</formula>
    </cfRule>
  </conditionalFormatting>
  <conditionalFormatting sqref="F306">
    <cfRule type="containsErrors" dxfId="870" priority="1489">
      <formula>ISERROR(F306)</formula>
    </cfRule>
  </conditionalFormatting>
  <conditionalFormatting sqref="F307">
    <cfRule type="containsErrors" dxfId="869" priority="1485">
      <formula>ISERROR(F307)</formula>
    </cfRule>
  </conditionalFormatting>
  <conditionalFormatting sqref="F308">
    <cfRule type="containsErrors" dxfId="868" priority="1481">
      <formula>ISERROR(F308)</formula>
    </cfRule>
  </conditionalFormatting>
  <conditionalFormatting sqref="F309">
    <cfRule type="containsErrors" dxfId="867" priority="1477">
      <formula>ISERROR(F309)</formula>
    </cfRule>
  </conditionalFormatting>
  <conditionalFormatting sqref="F310">
    <cfRule type="containsErrors" dxfId="866" priority="1473">
      <formula>ISERROR(F310)</formula>
    </cfRule>
  </conditionalFormatting>
  <conditionalFormatting sqref="F311">
    <cfRule type="containsErrors" dxfId="865" priority="1469">
      <formula>ISERROR(F311)</formula>
    </cfRule>
  </conditionalFormatting>
  <conditionalFormatting sqref="F312">
    <cfRule type="containsErrors" dxfId="864" priority="1465">
      <formula>ISERROR(F312)</formula>
    </cfRule>
  </conditionalFormatting>
  <conditionalFormatting sqref="F313">
    <cfRule type="containsErrors" dxfId="863" priority="1461">
      <formula>ISERROR(F313)</formula>
    </cfRule>
  </conditionalFormatting>
  <conditionalFormatting sqref="F289">
    <cfRule type="containsErrors" dxfId="862" priority="1453">
      <formula>ISERROR(F289)</formula>
    </cfRule>
  </conditionalFormatting>
  <conditionalFormatting sqref="F290">
    <cfRule type="containsErrors" dxfId="861" priority="1449">
      <formula>ISERROR(F290)</formula>
    </cfRule>
  </conditionalFormatting>
  <conditionalFormatting sqref="F291">
    <cfRule type="containsErrors" dxfId="860" priority="1445">
      <formula>ISERROR(F291)</formula>
    </cfRule>
  </conditionalFormatting>
  <conditionalFormatting sqref="F292">
    <cfRule type="containsErrors" dxfId="859" priority="1441">
      <formula>ISERROR(F292)</formula>
    </cfRule>
  </conditionalFormatting>
  <conditionalFormatting sqref="F293">
    <cfRule type="containsErrors" dxfId="858" priority="1437">
      <formula>ISERROR(F293)</formula>
    </cfRule>
  </conditionalFormatting>
  <conditionalFormatting sqref="F294">
    <cfRule type="containsErrors" dxfId="857" priority="1433">
      <formula>ISERROR(F294)</formula>
    </cfRule>
  </conditionalFormatting>
  <conditionalFormatting sqref="F295">
    <cfRule type="containsErrors" dxfId="856" priority="1429">
      <formula>ISERROR(F295)</formula>
    </cfRule>
  </conditionalFormatting>
  <conditionalFormatting sqref="F296">
    <cfRule type="containsErrors" dxfId="855" priority="1421">
      <formula>ISERROR(F296)</formula>
    </cfRule>
  </conditionalFormatting>
  <conditionalFormatting sqref="F298">
    <cfRule type="containsErrors" dxfId="854" priority="1413">
      <formula>ISERROR(F298)</formula>
    </cfRule>
  </conditionalFormatting>
  <conditionalFormatting sqref="F1607:G1607">
    <cfRule type="containsErrors" dxfId="853" priority="1407">
      <formula>ISERROR(F1607)</formula>
    </cfRule>
  </conditionalFormatting>
  <conditionalFormatting sqref="F1605:G1605">
    <cfRule type="containsErrors" dxfId="852" priority="1401">
      <formula>ISERROR(F1605)</formula>
    </cfRule>
  </conditionalFormatting>
  <conditionalFormatting sqref="F260">
    <cfRule type="containsErrors" dxfId="851" priority="1397">
      <formula>ISERROR(F260)</formula>
    </cfRule>
  </conditionalFormatting>
  <conditionalFormatting sqref="F261">
    <cfRule type="containsErrors" dxfId="850" priority="1393">
      <formula>ISERROR(F261)</formula>
    </cfRule>
  </conditionalFormatting>
  <conditionalFormatting sqref="F262">
    <cfRule type="containsErrors" dxfId="849" priority="1389">
      <formula>ISERROR(F262)</formula>
    </cfRule>
  </conditionalFormatting>
  <conditionalFormatting sqref="F263">
    <cfRule type="containsErrors" dxfId="848" priority="1385">
      <formula>ISERROR(F263)</formula>
    </cfRule>
  </conditionalFormatting>
  <conditionalFormatting sqref="F264">
    <cfRule type="containsErrors" dxfId="847" priority="1381">
      <formula>ISERROR(F264)</formula>
    </cfRule>
  </conditionalFormatting>
  <conditionalFormatting sqref="F265">
    <cfRule type="containsErrors" dxfId="846" priority="1377">
      <formula>ISERROR(F265)</formula>
    </cfRule>
  </conditionalFormatting>
  <conditionalFormatting sqref="F266">
    <cfRule type="containsErrors" dxfId="845" priority="1373">
      <formula>ISERROR(F266)</formula>
    </cfRule>
  </conditionalFormatting>
  <conditionalFormatting sqref="F267">
    <cfRule type="containsErrors" dxfId="844" priority="1369">
      <formula>ISERROR(F267)</formula>
    </cfRule>
  </conditionalFormatting>
  <conditionalFormatting sqref="F268">
    <cfRule type="containsErrors" dxfId="843" priority="1365">
      <formula>ISERROR(F268)</formula>
    </cfRule>
  </conditionalFormatting>
  <conditionalFormatting sqref="F269">
    <cfRule type="containsErrors" dxfId="842" priority="1361">
      <formula>ISERROR(F269)</formula>
    </cfRule>
  </conditionalFormatting>
  <conditionalFormatting sqref="F270">
    <cfRule type="containsErrors" dxfId="841" priority="1357">
      <formula>ISERROR(F270)</formula>
    </cfRule>
  </conditionalFormatting>
  <conditionalFormatting sqref="F271">
    <cfRule type="containsErrors" dxfId="840" priority="1353">
      <formula>ISERROR(F271)</formula>
    </cfRule>
  </conditionalFormatting>
  <conditionalFormatting sqref="F272">
    <cfRule type="containsErrors" dxfId="839" priority="1349">
      <formula>ISERROR(F272)</formula>
    </cfRule>
  </conditionalFormatting>
  <conditionalFormatting sqref="F273">
    <cfRule type="containsErrors" dxfId="838" priority="1345">
      <formula>ISERROR(F273)</formula>
    </cfRule>
  </conditionalFormatting>
  <conditionalFormatting sqref="F274">
    <cfRule type="containsErrors" dxfId="837" priority="1341">
      <formula>ISERROR(F274)</formula>
    </cfRule>
  </conditionalFormatting>
  <conditionalFormatting sqref="F275">
    <cfRule type="containsErrors" dxfId="836" priority="1337">
      <formula>ISERROR(F275)</formula>
    </cfRule>
  </conditionalFormatting>
  <conditionalFormatting sqref="F276">
    <cfRule type="containsErrors" dxfId="835" priority="1333">
      <formula>ISERROR(F276)</formula>
    </cfRule>
  </conditionalFormatting>
  <conditionalFormatting sqref="F277">
    <cfRule type="containsErrors" dxfId="834" priority="1329">
      <formula>ISERROR(F277)</formula>
    </cfRule>
  </conditionalFormatting>
  <conditionalFormatting sqref="F278">
    <cfRule type="containsErrors" dxfId="833" priority="1325">
      <formula>ISERROR(F278)</formula>
    </cfRule>
  </conditionalFormatting>
  <conditionalFormatting sqref="F279">
    <cfRule type="containsErrors" dxfId="832" priority="1321">
      <formula>ISERROR(F279)</formula>
    </cfRule>
  </conditionalFormatting>
  <conditionalFormatting sqref="F280">
    <cfRule type="containsErrors" dxfId="831" priority="1317">
      <formula>ISERROR(F280)</formula>
    </cfRule>
  </conditionalFormatting>
  <conditionalFormatting sqref="F281">
    <cfRule type="containsErrors" dxfId="830" priority="1313">
      <formula>ISERROR(F281)</formula>
    </cfRule>
  </conditionalFormatting>
  <conditionalFormatting sqref="F282">
    <cfRule type="containsErrors" dxfId="829" priority="1309">
      <formula>ISERROR(F282)</formula>
    </cfRule>
  </conditionalFormatting>
  <conditionalFormatting sqref="F283">
    <cfRule type="containsErrors" dxfId="828" priority="1305">
      <formula>ISERROR(F283)</formula>
    </cfRule>
  </conditionalFormatting>
  <conditionalFormatting sqref="F284">
    <cfRule type="containsErrors" dxfId="827" priority="1301">
      <formula>ISERROR(F284)</formula>
    </cfRule>
  </conditionalFormatting>
  <conditionalFormatting sqref="F285">
    <cfRule type="containsErrors" dxfId="826" priority="1297">
      <formula>ISERROR(F285)</formula>
    </cfRule>
  </conditionalFormatting>
  <conditionalFormatting sqref="F286">
    <cfRule type="containsErrors" dxfId="825" priority="1293">
      <formula>ISERROR(F286)</formula>
    </cfRule>
  </conditionalFormatting>
  <conditionalFormatting sqref="F287">
    <cfRule type="containsErrors" dxfId="824" priority="1289">
      <formula>ISERROR(F287)</formula>
    </cfRule>
  </conditionalFormatting>
  <conditionalFormatting sqref="F288">
    <cfRule type="containsErrors" dxfId="823" priority="1285">
      <formula>ISERROR(F288)</formula>
    </cfRule>
  </conditionalFormatting>
  <conditionalFormatting sqref="F246">
    <cfRule type="containsErrors" dxfId="822" priority="1281">
      <formula>ISERROR(F246)</formula>
    </cfRule>
  </conditionalFormatting>
  <conditionalFormatting sqref="F248">
    <cfRule type="containsErrors" dxfId="821" priority="1277">
      <formula>ISERROR(F248)</formula>
    </cfRule>
  </conditionalFormatting>
  <conditionalFormatting sqref="F249">
    <cfRule type="containsErrors" dxfId="820" priority="1273">
      <formula>ISERROR(F249)</formula>
    </cfRule>
  </conditionalFormatting>
  <conditionalFormatting sqref="F250">
    <cfRule type="containsErrors" dxfId="819" priority="1269">
      <formula>ISERROR(F250)</formula>
    </cfRule>
  </conditionalFormatting>
  <conditionalFormatting sqref="F251">
    <cfRule type="containsErrors" dxfId="818" priority="1265">
      <formula>ISERROR(F251)</formula>
    </cfRule>
  </conditionalFormatting>
  <conditionalFormatting sqref="F252">
    <cfRule type="containsErrors" dxfId="817" priority="1261">
      <formula>ISERROR(F252)</formula>
    </cfRule>
  </conditionalFormatting>
  <conditionalFormatting sqref="F253">
    <cfRule type="containsErrors" dxfId="816" priority="1257">
      <formula>ISERROR(F253)</formula>
    </cfRule>
  </conditionalFormatting>
  <conditionalFormatting sqref="F254">
    <cfRule type="containsErrors" dxfId="815" priority="1253">
      <formula>ISERROR(F254)</formula>
    </cfRule>
  </conditionalFormatting>
  <conditionalFormatting sqref="F255">
    <cfRule type="containsErrors" dxfId="814" priority="1249">
      <formula>ISERROR(F255)</formula>
    </cfRule>
  </conditionalFormatting>
  <conditionalFormatting sqref="F256">
    <cfRule type="containsErrors" dxfId="813" priority="1245">
      <formula>ISERROR(F256)</formula>
    </cfRule>
  </conditionalFormatting>
  <conditionalFormatting sqref="F257">
    <cfRule type="containsErrors" dxfId="812" priority="1241">
      <formula>ISERROR(F257)</formula>
    </cfRule>
  </conditionalFormatting>
  <conditionalFormatting sqref="F258">
    <cfRule type="containsErrors" dxfId="811" priority="1237">
      <formula>ISERROR(F258)</formula>
    </cfRule>
  </conditionalFormatting>
  <conditionalFormatting sqref="F259">
    <cfRule type="containsErrors" dxfId="810" priority="1233">
      <formula>ISERROR(F259)</formula>
    </cfRule>
  </conditionalFormatting>
  <conditionalFormatting sqref="I247">
    <cfRule type="containsErrors" dxfId="809" priority="1230">
      <formula>ISERROR(I247)</formula>
    </cfRule>
  </conditionalFormatting>
  <conditionalFormatting sqref="J247">
    <cfRule type="containsErrors" dxfId="808" priority="1229">
      <formula>ISERROR(J247)</formula>
    </cfRule>
  </conditionalFormatting>
  <conditionalFormatting sqref="F1604:G1604">
    <cfRule type="containsErrors" dxfId="807" priority="1223">
      <formula>ISERROR(F1604)</formula>
    </cfRule>
  </conditionalFormatting>
  <conditionalFormatting sqref="F1603:G1603">
    <cfRule type="containsErrors" dxfId="806" priority="1217">
      <formula>ISERROR(F1603)</formula>
    </cfRule>
  </conditionalFormatting>
  <conditionalFormatting sqref="F236">
    <cfRule type="containsErrors" dxfId="805" priority="1213">
      <formula>ISERROR(F236)</formula>
    </cfRule>
  </conditionalFormatting>
  <conditionalFormatting sqref="F237">
    <cfRule type="containsErrors" dxfId="804" priority="1209">
      <formula>ISERROR(F237)</formula>
    </cfRule>
  </conditionalFormatting>
  <conditionalFormatting sqref="F238">
    <cfRule type="containsErrors" dxfId="803" priority="1205">
      <formula>ISERROR(F238)</formula>
    </cfRule>
  </conditionalFormatting>
  <conditionalFormatting sqref="F239">
    <cfRule type="containsErrors" dxfId="802" priority="1201">
      <formula>ISERROR(F239)</formula>
    </cfRule>
  </conditionalFormatting>
  <conditionalFormatting sqref="F240">
    <cfRule type="containsErrors" dxfId="801" priority="1197">
      <formula>ISERROR(F240)</formula>
    </cfRule>
  </conditionalFormatting>
  <conditionalFormatting sqref="F241">
    <cfRule type="containsErrors" dxfId="800" priority="1193">
      <formula>ISERROR(F241)</formula>
    </cfRule>
  </conditionalFormatting>
  <conditionalFormatting sqref="F242">
    <cfRule type="containsErrors" dxfId="799" priority="1189">
      <formula>ISERROR(F242)</formula>
    </cfRule>
  </conditionalFormatting>
  <conditionalFormatting sqref="F243">
    <cfRule type="containsErrors" dxfId="798" priority="1185">
      <formula>ISERROR(F243)</formula>
    </cfRule>
  </conditionalFormatting>
  <conditionalFormatting sqref="F244">
    <cfRule type="containsErrors" dxfId="797" priority="1181">
      <formula>ISERROR(F244)</formula>
    </cfRule>
  </conditionalFormatting>
  <conditionalFormatting sqref="F245">
    <cfRule type="containsErrors" dxfId="796" priority="1177">
      <formula>ISERROR(F245)</formula>
    </cfRule>
  </conditionalFormatting>
  <conditionalFormatting sqref="F214">
    <cfRule type="containsErrors" dxfId="795" priority="1173">
      <formula>ISERROR(F214)</formula>
    </cfRule>
  </conditionalFormatting>
  <conditionalFormatting sqref="F215">
    <cfRule type="containsErrors" dxfId="794" priority="1169">
      <formula>ISERROR(F215)</formula>
    </cfRule>
  </conditionalFormatting>
  <conditionalFormatting sqref="F216">
    <cfRule type="containsErrors" dxfId="793" priority="1165">
      <formula>ISERROR(F216)</formula>
    </cfRule>
  </conditionalFormatting>
  <conditionalFormatting sqref="F217">
    <cfRule type="containsErrors" dxfId="792" priority="1161">
      <formula>ISERROR(F217)</formula>
    </cfRule>
  </conditionalFormatting>
  <conditionalFormatting sqref="F218">
    <cfRule type="containsErrors" dxfId="791" priority="1157">
      <formula>ISERROR(F218)</formula>
    </cfRule>
  </conditionalFormatting>
  <conditionalFormatting sqref="F219">
    <cfRule type="containsErrors" dxfId="790" priority="1153">
      <formula>ISERROR(F219)</formula>
    </cfRule>
  </conditionalFormatting>
  <conditionalFormatting sqref="F220">
    <cfRule type="containsErrors" dxfId="789" priority="1149">
      <formula>ISERROR(F220)</formula>
    </cfRule>
  </conditionalFormatting>
  <conditionalFormatting sqref="F221">
    <cfRule type="containsErrors" dxfId="788" priority="1145">
      <formula>ISERROR(F221)</formula>
    </cfRule>
  </conditionalFormatting>
  <conditionalFormatting sqref="F222">
    <cfRule type="containsErrors" dxfId="787" priority="1141">
      <formula>ISERROR(F222)</formula>
    </cfRule>
  </conditionalFormatting>
  <conditionalFormatting sqref="F223">
    <cfRule type="containsErrors" dxfId="786" priority="1137">
      <formula>ISERROR(F223)</formula>
    </cfRule>
  </conditionalFormatting>
  <conditionalFormatting sqref="F224">
    <cfRule type="containsErrors" dxfId="785" priority="1133">
      <formula>ISERROR(F224)</formula>
    </cfRule>
  </conditionalFormatting>
  <conditionalFormatting sqref="F225">
    <cfRule type="containsErrors" dxfId="784" priority="1129">
      <formula>ISERROR(F225)</formula>
    </cfRule>
  </conditionalFormatting>
  <conditionalFormatting sqref="F226">
    <cfRule type="containsErrors" dxfId="783" priority="1125">
      <formula>ISERROR(F226)</formula>
    </cfRule>
  </conditionalFormatting>
  <conditionalFormatting sqref="F227">
    <cfRule type="containsErrors" dxfId="782" priority="1121">
      <formula>ISERROR(F227)</formula>
    </cfRule>
  </conditionalFormatting>
  <conditionalFormatting sqref="F228">
    <cfRule type="containsErrors" dxfId="781" priority="1117">
      <formula>ISERROR(F228)</formula>
    </cfRule>
  </conditionalFormatting>
  <conditionalFormatting sqref="F229">
    <cfRule type="containsErrors" dxfId="780" priority="1113">
      <formula>ISERROR(F229)</formula>
    </cfRule>
  </conditionalFormatting>
  <conditionalFormatting sqref="F230">
    <cfRule type="containsErrors" dxfId="779" priority="1109">
      <formula>ISERROR(F230)</formula>
    </cfRule>
  </conditionalFormatting>
  <conditionalFormatting sqref="F231">
    <cfRule type="containsErrors" dxfId="778" priority="1105">
      <formula>ISERROR(F231)</formula>
    </cfRule>
  </conditionalFormatting>
  <conditionalFormatting sqref="F232">
    <cfRule type="containsErrors" dxfId="777" priority="1101">
      <formula>ISERROR(F232)</formula>
    </cfRule>
  </conditionalFormatting>
  <conditionalFormatting sqref="F233">
    <cfRule type="containsErrors" dxfId="776" priority="1097">
      <formula>ISERROR(F233)</formula>
    </cfRule>
  </conditionalFormatting>
  <conditionalFormatting sqref="F234">
    <cfRule type="containsErrors" dxfId="775" priority="1093">
      <formula>ISERROR(F234)</formula>
    </cfRule>
  </conditionalFormatting>
  <conditionalFormatting sqref="F235">
    <cfRule type="containsErrors" dxfId="774" priority="1089">
      <formula>ISERROR(F235)</formula>
    </cfRule>
  </conditionalFormatting>
  <conditionalFormatting sqref="F196">
    <cfRule type="containsErrors" dxfId="773" priority="1085">
      <formula>ISERROR(F196)</formula>
    </cfRule>
  </conditionalFormatting>
  <conditionalFormatting sqref="F197">
    <cfRule type="containsErrors" dxfId="772" priority="1081">
      <formula>ISERROR(F197)</formula>
    </cfRule>
  </conditionalFormatting>
  <conditionalFormatting sqref="F198">
    <cfRule type="containsErrors" dxfId="771" priority="1077">
      <formula>ISERROR(F198)</formula>
    </cfRule>
  </conditionalFormatting>
  <conditionalFormatting sqref="F199">
    <cfRule type="containsErrors" dxfId="770" priority="1073">
      <formula>ISERROR(F199)</formula>
    </cfRule>
  </conditionalFormatting>
  <conditionalFormatting sqref="F200">
    <cfRule type="containsErrors" dxfId="769" priority="1069">
      <formula>ISERROR(F200)</formula>
    </cfRule>
  </conditionalFormatting>
  <conditionalFormatting sqref="F201">
    <cfRule type="containsErrors" dxfId="768" priority="1065">
      <formula>ISERROR(F201)</formula>
    </cfRule>
  </conditionalFormatting>
  <conditionalFormatting sqref="F202">
    <cfRule type="containsErrors" dxfId="767" priority="1061">
      <formula>ISERROR(F202)</formula>
    </cfRule>
  </conditionalFormatting>
  <conditionalFormatting sqref="F203">
    <cfRule type="containsErrors" dxfId="766" priority="1057">
      <formula>ISERROR(F203)</formula>
    </cfRule>
  </conditionalFormatting>
  <conditionalFormatting sqref="F204">
    <cfRule type="containsErrors" dxfId="765" priority="1053">
      <formula>ISERROR(F204)</formula>
    </cfRule>
  </conditionalFormatting>
  <conditionalFormatting sqref="F205">
    <cfRule type="containsErrors" dxfId="764" priority="1049">
      <formula>ISERROR(F205)</formula>
    </cfRule>
  </conditionalFormatting>
  <conditionalFormatting sqref="F206">
    <cfRule type="containsErrors" dxfId="763" priority="1045">
      <formula>ISERROR(F206)</formula>
    </cfRule>
  </conditionalFormatting>
  <conditionalFormatting sqref="F207">
    <cfRule type="containsErrors" dxfId="762" priority="1041">
      <formula>ISERROR(F207)</formula>
    </cfRule>
  </conditionalFormatting>
  <conditionalFormatting sqref="F208">
    <cfRule type="containsErrors" dxfId="761" priority="1037">
      <formula>ISERROR(F208)</formula>
    </cfRule>
  </conditionalFormatting>
  <conditionalFormatting sqref="F209">
    <cfRule type="containsErrors" dxfId="760" priority="1033">
      <formula>ISERROR(F209)</formula>
    </cfRule>
  </conditionalFormatting>
  <conditionalFormatting sqref="F210">
    <cfRule type="containsErrors" dxfId="759" priority="1029">
      <formula>ISERROR(F210)</formula>
    </cfRule>
  </conditionalFormatting>
  <conditionalFormatting sqref="F211">
    <cfRule type="containsErrors" dxfId="758" priority="1025">
      <formula>ISERROR(F211)</formula>
    </cfRule>
  </conditionalFormatting>
  <conditionalFormatting sqref="F212">
    <cfRule type="containsErrors" dxfId="757" priority="1021">
      <formula>ISERROR(F212)</formula>
    </cfRule>
  </conditionalFormatting>
  <conditionalFormatting sqref="F213">
    <cfRule type="containsErrors" dxfId="756" priority="1017">
      <formula>ISERROR(F213)</formula>
    </cfRule>
  </conditionalFormatting>
  <conditionalFormatting sqref="F187">
    <cfRule type="containsErrors" dxfId="755" priority="1013">
      <formula>ISERROR(F187)</formula>
    </cfRule>
  </conditionalFormatting>
  <conditionalFormatting sqref="F188">
    <cfRule type="containsErrors" dxfId="754" priority="1009">
      <formula>ISERROR(F188)</formula>
    </cfRule>
  </conditionalFormatting>
  <conditionalFormatting sqref="F189">
    <cfRule type="containsErrors" dxfId="753" priority="1005">
      <formula>ISERROR(F189)</formula>
    </cfRule>
  </conditionalFormatting>
  <conditionalFormatting sqref="F190">
    <cfRule type="containsErrors" dxfId="752" priority="1001">
      <formula>ISERROR(F190)</formula>
    </cfRule>
  </conditionalFormatting>
  <conditionalFormatting sqref="F191">
    <cfRule type="containsErrors" dxfId="751" priority="997">
      <formula>ISERROR(F191)</formula>
    </cfRule>
  </conditionalFormatting>
  <conditionalFormatting sqref="F192">
    <cfRule type="containsErrors" dxfId="750" priority="993">
      <formula>ISERROR(F192)</formula>
    </cfRule>
  </conditionalFormatting>
  <conditionalFormatting sqref="F193">
    <cfRule type="containsErrors" dxfId="749" priority="989">
      <formula>ISERROR(F193)</formula>
    </cfRule>
  </conditionalFormatting>
  <conditionalFormatting sqref="F194">
    <cfRule type="containsErrors" dxfId="748" priority="985">
      <formula>ISERROR(F194)</formula>
    </cfRule>
  </conditionalFormatting>
  <conditionalFormatting sqref="F195">
    <cfRule type="containsErrors" dxfId="747" priority="981">
      <formula>ISERROR(F195)</formula>
    </cfRule>
  </conditionalFormatting>
  <conditionalFormatting sqref="F1602:G1602">
    <cfRule type="containsErrors" dxfId="746" priority="970">
      <formula>ISERROR(F1602)</formula>
    </cfRule>
  </conditionalFormatting>
  <conditionalFormatting sqref="F176">
    <cfRule type="containsErrors" dxfId="745" priority="966">
      <formula>ISERROR(F176)</formula>
    </cfRule>
  </conditionalFormatting>
  <conditionalFormatting sqref="F177">
    <cfRule type="containsErrors" dxfId="744" priority="962">
      <formula>ISERROR(F177)</formula>
    </cfRule>
  </conditionalFormatting>
  <conditionalFormatting sqref="F178">
    <cfRule type="containsErrors" dxfId="743" priority="958">
      <formula>ISERROR(F178)</formula>
    </cfRule>
  </conditionalFormatting>
  <conditionalFormatting sqref="F179">
    <cfRule type="containsErrors" dxfId="742" priority="954">
      <formula>ISERROR(F179)</formula>
    </cfRule>
  </conditionalFormatting>
  <conditionalFormatting sqref="F180">
    <cfRule type="containsErrors" dxfId="741" priority="950">
      <formula>ISERROR(F180)</formula>
    </cfRule>
  </conditionalFormatting>
  <conditionalFormatting sqref="F181">
    <cfRule type="containsErrors" dxfId="740" priority="946">
      <formula>ISERROR(F181)</formula>
    </cfRule>
  </conditionalFormatting>
  <conditionalFormatting sqref="F182">
    <cfRule type="containsErrors" dxfId="739" priority="942">
      <formula>ISERROR(F182)</formula>
    </cfRule>
  </conditionalFormatting>
  <conditionalFormatting sqref="F183">
    <cfRule type="containsErrors" dxfId="738" priority="938">
      <formula>ISERROR(F183)</formula>
    </cfRule>
  </conditionalFormatting>
  <conditionalFormatting sqref="F184">
    <cfRule type="containsErrors" dxfId="737" priority="934">
      <formula>ISERROR(F184)</formula>
    </cfRule>
  </conditionalFormatting>
  <conditionalFormatting sqref="F185">
    <cfRule type="containsErrors" dxfId="736" priority="930">
      <formula>ISERROR(F185)</formula>
    </cfRule>
  </conditionalFormatting>
  <conditionalFormatting sqref="F186">
    <cfRule type="containsErrors" dxfId="735" priority="926">
      <formula>ISERROR(F186)</formula>
    </cfRule>
  </conditionalFormatting>
  <conditionalFormatting sqref="F161">
    <cfRule type="containsErrors" dxfId="734" priority="922">
      <formula>ISERROR(F161)</formula>
    </cfRule>
  </conditionalFormatting>
  <conditionalFormatting sqref="F162">
    <cfRule type="containsErrors" dxfId="733" priority="918">
      <formula>ISERROR(F162)</formula>
    </cfRule>
  </conditionalFormatting>
  <conditionalFormatting sqref="F163">
    <cfRule type="containsErrors" dxfId="732" priority="914">
      <formula>ISERROR(F163)</formula>
    </cfRule>
  </conditionalFormatting>
  <conditionalFormatting sqref="F164">
    <cfRule type="containsErrors" dxfId="731" priority="910">
      <formula>ISERROR(F164)</formula>
    </cfRule>
  </conditionalFormatting>
  <conditionalFormatting sqref="F165">
    <cfRule type="containsErrors" dxfId="730" priority="906">
      <formula>ISERROR(F165)</formula>
    </cfRule>
  </conditionalFormatting>
  <conditionalFormatting sqref="F166">
    <cfRule type="containsErrors" dxfId="729" priority="902">
      <formula>ISERROR(F166)</formula>
    </cfRule>
  </conditionalFormatting>
  <conditionalFormatting sqref="F167">
    <cfRule type="containsErrors" dxfId="728" priority="898">
      <formula>ISERROR(F167)</formula>
    </cfRule>
  </conditionalFormatting>
  <conditionalFormatting sqref="F168">
    <cfRule type="containsErrors" dxfId="727" priority="894">
      <formula>ISERROR(F168)</formula>
    </cfRule>
  </conditionalFormatting>
  <conditionalFormatting sqref="F169">
    <cfRule type="containsErrors" dxfId="726" priority="890">
      <formula>ISERROR(F169)</formula>
    </cfRule>
  </conditionalFormatting>
  <conditionalFormatting sqref="F170">
    <cfRule type="containsErrors" dxfId="725" priority="886">
      <formula>ISERROR(F170)</formula>
    </cfRule>
  </conditionalFormatting>
  <conditionalFormatting sqref="F171">
    <cfRule type="containsErrors" dxfId="724" priority="882">
      <formula>ISERROR(F171)</formula>
    </cfRule>
  </conditionalFormatting>
  <conditionalFormatting sqref="F172">
    <cfRule type="containsErrors" dxfId="723" priority="878">
      <formula>ISERROR(F172)</formula>
    </cfRule>
  </conditionalFormatting>
  <conditionalFormatting sqref="F173">
    <cfRule type="containsErrors" dxfId="722" priority="874">
      <formula>ISERROR(F173)</formula>
    </cfRule>
  </conditionalFormatting>
  <conditionalFormatting sqref="F174">
    <cfRule type="containsErrors" dxfId="721" priority="870">
      <formula>ISERROR(F174)</formula>
    </cfRule>
  </conditionalFormatting>
  <conditionalFormatting sqref="F175">
    <cfRule type="containsErrors" dxfId="720" priority="866">
      <formula>ISERROR(F175)</formula>
    </cfRule>
  </conditionalFormatting>
  <conditionalFormatting sqref="B702:B706">
    <cfRule type="duplicateValues" dxfId="719" priority="5626"/>
  </conditionalFormatting>
  <conditionalFormatting sqref="B408">
    <cfRule type="duplicateValues" dxfId="718" priority="5630"/>
  </conditionalFormatting>
  <conditionalFormatting sqref="B409">
    <cfRule type="duplicateValues" dxfId="717" priority="5631"/>
  </conditionalFormatting>
  <conditionalFormatting sqref="B410">
    <cfRule type="duplicateValues" dxfId="716" priority="5632"/>
  </conditionalFormatting>
  <conditionalFormatting sqref="B411">
    <cfRule type="duplicateValues" dxfId="715" priority="5633"/>
  </conditionalFormatting>
  <conditionalFormatting sqref="B412">
    <cfRule type="duplicateValues" dxfId="714" priority="5634"/>
  </conditionalFormatting>
  <conditionalFormatting sqref="B413">
    <cfRule type="duplicateValues" dxfId="713" priority="5635"/>
  </conditionalFormatting>
  <conditionalFormatting sqref="B414">
    <cfRule type="duplicateValues" dxfId="712" priority="5636"/>
  </conditionalFormatting>
  <conditionalFormatting sqref="B415">
    <cfRule type="duplicateValues" dxfId="711" priority="5637"/>
  </conditionalFormatting>
  <conditionalFormatting sqref="B416">
    <cfRule type="duplicateValues" dxfId="710" priority="5638"/>
  </conditionalFormatting>
  <conditionalFormatting sqref="B417">
    <cfRule type="duplicateValues" dxfId="709" priority="5639"/>
  </conditionalFormatting>
  <conditionalFormatting sqref="B418">
    <cfRule type="duplicateValues" dxfId="708" priority="5640"/>
  </conditionalFormatting>
  <conditionalFormatting sqref="B419">
    <cfRule type="duplicateValues" dxfId="707" priority="5641"/>
  </conditionalFormatting>
  <conditionalFormatting sqref="B420">
    <cfRule type="duplicateValues" dxfId="706" priority="5642"/>
  </conditionalFormatting>
  <conditionalFormatting sqref="B421">
    <cfRule type="duplicateValues" dxfId="705" priority="5643"/>
  </conditionalFormatting>
  <conditionalFormatting sqref="B422">
    <cfRule type="duplicateValues" dxfId="704" priority="5644"/>
  </conditionalFormatting>
  <conditionalFormatting sqref="B423">
    <cfRule type="duplicateValues" dxfId="703" priority="5645"/>
  </conditionalFormatting>
  <conditionalFormatting sqref="B424">
    <cfRule type="duplicateValues" dxfId="702" priority="5646"/>
  </conditionalFormatting>
  <conditionalFormatting sqref="B425">
    <cfRule type="duplicateValues" dxfId="701" priority="5647"/>
  </conditionalFormatting>
  <conditionalFormatting sqref="B426">
    <cfRule type="duplicateValues" dxfId="700" priority="5648"/>
  </conditionalFormatting>
  <conditionalFormatting sqref="B427">
    <cfRule type="duplicateValues" dxfId="699" priority="5649"/>
  </conditionalFormatting>
  <conditionalFormatting sqref="B428">
    <cfRule type="duplicateValues" dxfId="698" priority="5650"/>
  </conditionalFormatting>
  <conditionalFormatting sqref="B429">
    <cfRule type="duplicateValues" dxfId="697" priority="5651"/>
  </conditionalFormatting>
  <conditionalFormatting sqref="B430">
    <cfRule type="duplicateValues" dxfId="696" priority="5652"/>
  </conditionalFormatting>
  <conditionalFormatting sqref="B431">
    <cfRule type="duplicateValues" dxfId="695" priority="5653"/>
  </conditionalFormatting>
  <conditionalFormatting sqref="B432">
    <cfRule type="duplicateValues" dxfId="694" priority="5654"/>
  </conditionalFormatting>
  <conditionalFormatting sqref="B1614">
    <cfRule type="duplicateValues" dxfId="693" priority="5655"/>
    <cfRule type="duplicateValues" dxfId="692" priority="5656"/>
  </conditionalFormatting>
  <conditionalFormatting sqref="B1613">
    <cfRule type="duplicateValues" dxfId="691" priority="5657"/>
    <cfRule type="duplicateValues" dxfId="690" priority="5658"/>
  </conditionalFormatting>
  <conditionalFormatting sqref="B1612">
    <cfRule type="duplicateValues" dxfId="689" priority="5659"/>
    <cfRule type="duplicateValues" dxfId="688" priority="5660"/>
  </conditionalFormatting>
  <conditionalFormatting sqref="B1611">
    <cfRule type="duplicateValues" dxfId="687" priority="5661"/>
    <cfRule type="duplicateValues" dxfId="686" priority="5662"/>
  </conditionalFormatting>
  <conditionalFormatting sqref="B396">
    <cfRule type="duplicateValues" dxfId="685" priority="5663"/>
  </conditionalFormatting>
  <conditionalFormatting sqref="B397">
    <cfRule type="duplicateValues" dxfId="684" priority="5665"/>
  </conditionalFormatting>
  <conditionalFormatting sqref="B398">
    <cfRule type="duplicateValues" dxfId="683" priority="5666"/>
  </conditionalFormatting>
  <conditionalFormatting sqref="B399">
    <cfRule type="duplicateValues" dxfId="682" priority="5667"/>
  </conditionalFormatting>
  <conditionalFormatting sqref="B400">
    <cfRule type="duplicateValues" dxfId="681" priority="5668"/>
  </conditionalFormatting>
  <conditionalFormatting sqref="B401">
    <cfRule type="duplicateValues" dxfId="680" priority="5669"/>
  </conditionalFormatting>
  <conditionalFormatting sqref="B402">
    <cfRule type="duplicateValues" dxfId="679" priority="5670"/>
  </conditionalFormatting>
  <conditionalFormatting sqref="B403">
    <cfRule type="duplicateValues" dxfId="678" priority="5671"/>
  </conditionalFormatting>
  <conditionalFormatting sqref="B404">
    <cfRule type="duplicateValues" dxfId="677" priority="5672"/>
  </conditionalFormatting>
  <conditionalFormatting sqref="B405">
    <cfRule type="duplicateValues" dxfId="676" priority="5673"/>
  </conditionalFormatting>
  <conditionalFormatting sqref="B406">
    <cfRule type="duplicateValues" dxfId="675" priority="5674"/>
  </conditionalFormatting>
  <conditionalFormatting sqref="B407">
    <cfRule type="duplicateValues" dxfId="674" priority="5675"/>
  </conditionalFormatting>
  <conditionalFormatting sqref="B1610">
    <cfRule type="duplicateValues" dxfId="673" priority="5676"/>
    <cfRule type="duplicateValues" dxfId="672" priority="5677"/>
  </conditionalFormatting>
  <conditionalFormatting sqref="B1609">
    <cfRule type="duplicateValues" dxfId="671" priority="5678"/>
    <cfRule type="duplicateValues" dxfId="670" priority="5679"/>
  </conditionalFormatting>
  <conditionalFormatting sqref="B380">
    <cfRule type="duplicateValues" dxfId="669" priority="5680"/>
  </conditionalFormatting>
  <conditionalFormatting sqref="B381">
    <cfRule type="duplicateValues" dxfId="668" priority="5681"/>
  </conditionalFormatting>
  <conditionalFormatting sqref="B382">
    <cfRule type="duplicateValues" dxfId="667" priority="5682"/>
  </conditionalFormatting>
  <conditionalFormatting sqref="B383">
    <cfRule type="duplicateValues" dxfId="666" priority="5683"/>
  </conditionalFormatting>
  <conditionalFormatting sqref="B384">
    <cfRule type="duplicateValues" dxfId="665" priority="5684"/>
  </conditionalFormatting>
  <conditionalFormatting sqref="B385">
    <cfRule type="duplicateValues" dxfId="664" priority="5685"/>
  </conditionalFormatting>
  <conditionalFormatting sqref="B386">
    <cfRule type="duplicateValues" dxfId="663" priority="5686"/>
  </conditionalFormatting>
  <conditionalFormatting sqref="B387">
    <cfRule type="duplicateValues" dxfId="662" priority="5687"/>
  </conditionalFormatting>
  <conditionalFormatting sqref="B388">
    <cfRule type="duplicateValues" dxfId="661" priority="5688"/>
  </conditionalFormatting>
  <conditionalFormatting sqref="B389">
    <cfRule type="duplicateValues" dxfId="660" priority="5689"/>
  </conditionalFormatting>
  <conditionalFormatting sqref="B390">
    <cfRule type="duplicateValues" dxfId="659" priority="5691"/>
  </conditionalFormatting>
  <conditionalFormatting sqref="B391">
    <cfRule type="duplicateValues" dxfId="658" priority="5692"/>
  </conditionalFormatting>
  <conditionalFormatting sqref="B392">
    <cfRule type="duplicateValues" dxfId="657" priority="5693"/>
  </conditionalFormatting>
  <conditionalFormatting sqref="B393">
    <cfRule type="duplicateValues" dxfId="656" priority="5694"/>
  </conditionalFormatting>
  <conditionalFormatting sqref="B394">
    <cfRule type="duplicateValues" dxfId="655" priority="5695"/>
  </conditionalFormatting>
  <conditionalFormatting sqref="B395">
    <cfRule type="duplicateValues" dxfId="654" priority="5696"/>
  </conditionalFormatting>
  <conditionalFormatting sqref="B345">
    <cfRule type="duplicateValues" dxfId="653" priority="5697"/>
  </conditionalFormatting>
  <conditionalFormatting sqref="B346">
    <cfRule type="duplicateValues" dxfId="652" priority="5698"/>
  </conditionalFormatting>
  <conditionalFormatting sqref="B347">
    <cfRule type="duplicateValues" dxfId="651" priority="5699"/>
  </conditionalFormatting>
  <conditionalFormatting sqref="B348">
    <cfRule type="duplicateValues" dxfId="650" priority="5700"/>
  </conditionalFormatting>
  <conditionalFormatting sqref="B349">
    <cfRule type="duplicateValues" dxfId="649" priority="5701"/>
  </conditionalFormatting>
  <conditionalFormatting sqref="B350">
    <cfRule type="duplicateValues" dxfId="648" priority="5702"/>
  </conditionalFormatting>
  <conditionalFormatting sqref="B351">
    <cfRule type="duplicateValues" dxfId="647" priority="5703"/>
  </conditionalFormatting>
  <conditionalFormatting sqref="B352">
    <cfRule type="duplicateValues" dxfId="646" priority="5704"/>
  </conditionalFormatting>
  <conditionalFormatting sqref="B353">
    <cfRule type="duplicateValues" dxfId="645" priority="5705"/>
  </conditionalFormatting>
  <conditionalFormatting sqref="B354">
    <cfRule type="duplicateValues" dxfId="644" priority="5706"/>
  </conditionalFormatting>
  <conditionalFormatting sqref="B355">
    <cfRule type="duplicateValues" dxfId="643" priority="5707"/>
  </conditionalFormatting>
  <conditionalFormatting sqref="B356">
    <cfRule type="duplicateValues" dxfId="642" priority="5708"/>
  </conditionalFormatting>
  <conditionalFormatting sqref="B357">
    <cfRule type="duplicateValues" dxfId="641" priority="5709"/>
  </conditionalFormatting>
  <conditionalFormatting sqref="B358">
    <cfRule type="duplicateValues" dxfId="640" priority="5710"/>
  </conditionalFormatting>
  <conditionalFormatting sqref="B359">
    <cfRule type="duplicateValues" dxfId="639" priority="5711"/>
  </conditionalFormatting>
  <conditionalFormatting sqref="B360">
    <cfRule type="duplicateValues" dxfId="638" priority="5712"/>
  </conditionalFormatting>
  <conditionalFormatting sqref="B361">
    <cfRule type="duplicateValues" dxfId="637" priority="5713"/>
  </conditionalFormatting>
  <conditionalFormatting sqref="B362">
    <cfRule type="duplicateValues" dxfId="636" priority="5714"/>
  </conditionalFormatting>
  <conditionalFormatting sqref="B363">
    <cfRule type="duplicateValues" dxfId="635" priority="5715"/>
  </conditionalFormatting>
  <conditionalFormatting sqref="B364">
    <cfRule type="duplicateValues" dxfId="634" priority="5716"/>
  </conditionalFormatting>
  <conditionalFormatting sqref="B365">
    <cfRule type="duplicateValues" dxfId="633" priority="5717"/>
  </conditionalFormatting>
  <conditionalFormatting sqref="B366">
    <cfRule type="duplicateValues" dxfId="632" priority="5718"/>
  </conditionalFormatting>
  <conditionalFormatting sqref="B367">
    <cfRule type="duplicateValues" dxfId="631" priority="5719"/>
  </conditionalFormatting>
  <conditionalFormatting sqref="B368">
    <cfRule type="duplicateValues" dxfId="630" priority="5720"/>
  </conditionalFormatting>
  <conditionalFormatting sqref="B369">
    <cfRule type="duplicateValues" dxfId="629" priority="5721"/>
  </conditionalFormatting>
  <conditionalFormatting sqref="B370">
    <cfRule type="duplicateValues" dxfId="628" priority="5722"/>
  </conditionalFormatting>
  <conditionalFormatting sqref="B371">
    <cfRule type="duplicateValues" dxfId="627" priority="5723"/>
  </conditionalFormatting>
  <conditionalFormatting sqref="B372">
    <cfRule type="duplicateValues" dxfId="626" priority="5724"/>
  </conditionalFormatting>
  <conditionalFormatting sqref="B373">
    <cfRule type="duplicateValues" dxfId="625" priority="5725"/>
  </conditionalFormatting>
  <conditionalFormatting sqref="B374">
    <cfRule type="duplicateValues" dxfId="624" priority="5726"/>
  </conditionalFormatting>
  <conditionalFormatting sqref="B375">
    <cfRule type="duplicateValues" dxfId="623" priority="5727"/>
  </conditionalFormatting>
  <conditionalFormatting sqref="B376">
    <cfRule type="duplicateValues" dxfId="622" priority="5728"/>
  </conditionalFormatting>
  <conditionalFormatting sqref="B377">
    <cfRule type="duplicateValues" dxfId="621" priority="5729"/>
  </conditionalFormatting>
  <conditionalFormatting sqref="B378">
    <cfRule type="duplicateValues" dxfId="620" priority="5730"/>
  </conditionalFormatting>
  <conditionalFormatting sqref="B379">
    <cfRule type="duplicateValues" dxfId="619" priority="5731"/>
  </conditionalFormatting>
  <conditionalFormatting sqref="B314">
    <cfRule type="duplicateValues" dxfId="618" priority="5732"/>
  </conditionalFormatting>
  <conditionalFormatting sqref="B315">
    <cfRule type="duplicateValues" dxfId="617" priority="5733"/>
  </conditionalFormatting>
  <conditionalFormatting sqref="B316">
    <cfRule type="duplicateValues" dxfId="616" priority="5734"/>
  </conditionalFormatting>
  <conditionalFormatting sqref="B317">
    <cfRule type="duplicateValues" dxfId="615" priority="5735"/>
  </conditionalFormatting>
  <conditionalFormatting sqref="B318">
    <cfRule type="duplicateValues" dxfId="614" priority="5736"/>
  </conditionalFormatting>
  <conditionalFormatting sqref="B319">
    <cfRule type="duplicateValues" dxfId="613" priority="5737"/>
  </conditionalFormatting>
  <conditionalFormatting sqref="B320">
    <cfRule type="duplicateValues" dxfId="612" priority="5738"/>
  </conditionalFormatting>
  <conditionalFormatting sqref="B321">
    <cfRule type="duplicateValues" dxfId="611" priority="5739"/>
  </conditionalFormatting>
  <conditionalFormatting sqref="B322">
    <cfRule type="duplicateValues" dxfId="610" priority="5740"/>
  </conditionalFormatting>
  <conditionalFormatting sqref="B323">
    <cfRule type="duplicateValues" dxfId="609" priority="5741"/>
  </conditionalFormatting>
  <conditionalFormatting sqref="B324">
    <cfRule type="duplicateValues" dxfId="608" priority="5742"/>
  </conditionalFormatting>
  <conditionalFormatting sqref="B325">
    <cfRule type="duplicateValues" dxfId="607" priority="5743"/>
  </conditionalFormatting>
  <conditionalFormatting sqref="B326">
    <cfRule type="duplicateValues" dxfId="606" priority="5744"/>
  </conditionalFormatting>
  <conditionalFormatting sqref="B327">
    <cfRule type="duplicateValues" dxfId="605" priority="5745"/>
  </conditionalFormatting>
  <conditionalFormatting sqref="B328">
    <cfRule type="duplicateValues" dxfId="604" priority="5746"/>
  </conditionalFormatting>
  <conditionalFormatting sqref="B329">
    <cfRule type="duplicateValues" dxfId="603" priority="5747"/>
  </conditionalFormatting>
  <conditionalFormatting sqref="B330">
    <cfRule type="duplicateValues" dxfId="602" priority="5748"/>
  </conditionalFormatting>
  <conditionalFormatting sqref="B331">
    <cfRule type="duplicateValues" dxfId="601" priority="5749"/>
  </conditionalFormatting>
  <conditionalFormatting sqref="B332">
    <cfRule type="duplicateValues" dxfId="600" priority="5750"/>
  </conditionalFormatting>
  <conditionalFormatting sqref="B333">
    <cfRule type="duplicateValues" dxfId="599" priority="5751"/>
  </conditionalFormatting>
  <conditionalFormatting sqref="B334">
    <cfRule type="duplicateValues" dxfId="598" priority="5752"/>
  </conditionalFormatting>
  <conditionalFormatting sqref="B335">
    <cfRule type="duplicateValues" dxfId="597" priority="5753"/>
  </conditionalFormatting>
  <conditionalFormatting sqref="B336">
    <cfRule type="duplicateValues" dxfId="596" priority="5754"/>
  </conditionalFormatting>
  <conditionalFormatting sqref="B337">
    <cfRule type="duplicateValues" dxfId="595" priority="5755"/>
  </conditionalFormatting>
  <conditionalFormatting sqref="B338">
    <cfRule type="duplicateValues" dxfId="594" priority="5756"/>
  </conditionalFormatting>
  <conditionalFormatting sqref="B339">
    <cfRule type="duplicateValues" dxfId="593" priority="5757"/>
  </conditionalFormatting>
  <conditionalFormatting sqref="B340">
    <cfRule type="duplicateValues" dxfId="592" priority="5758"/>
  </conditionalFormatting>
  <conditionalFormatting sqref="B341">
    <cfRule type="duplicateValues" dxfId="591" priority="5759"/>
  </conditionalFormatting>
  <conditionalFormatting sqref="B342">
    <cfRule type="duplicateValues" dxfId="590" priority="5760"/>
  </conditionalFormatting>
  <conditionalFormatting sqref="B343">
    <cfRule type="duplicateValues" dxfId="589" priority="5761"/>
  </conditionalFormatting>
  <conditionalFormatting sqref="B344">
    <cfRule type="duplicateValues" dxfId="588" priority="5762"/>
  </conditionalFormatting>
  <conditionalFormatting sqref="B1608">
    <cfRule type="duplicateValues" dxfId="587" priority="5765"/>
    <cfRule type="duplicateValues" dxfId="586" priority="5766"/>
  </conditionalFormatting>
  <conditionalFormatting sqref="B299">
    <cfRule type="duplicateValues" dxfId="585" priority="5767"/>
  </conditionalFormatting>
  <conditionalFormatting sqref="B300">
    <cfRule type="duplicateValues" dxfId="584" priority="5768"/>
  </conditionalFormatting>
  <conditionalFormatting sqref="B301">
    <cfRule type="duplicateValues" dxfId="583" priority="5769"/>
  </conditionalFormatting>
  <conditionalFormatting sqref="B302">
    <cfRule type="duplicateValues" dxfId="582" priority="5770"/>
  </conditionalFormatting>
  <conditionalFormatting sqref="B303">
    <cfRule type="duplicateValues" dxfId="581" priority="5771"/>
  </conditionalFormatting>
  <conditionalFormatting sqref="B304">
    <cfRule type="duplicateValues" dxfId="580" priority="5772"/>
  </conditionalFormatting>
  <conditionalFormatting sqref="B305">
    <cfRule type="duplicateValues" dxfId="579" priority="5773"/>
  </conditionalFormatting>
  <conditionalFormatting sqref="B306">
    <cfRule type="duplicateValues" dxfId="578" priority="5774"/>
  </conditionalFormatting>
  <conditionalFormatting sqref="B307">
    <cfRule type="duplicateValues" dxfId="577" priority="5775"/>
  </conditionalFormatting>
  <conditionalFormatting sqref="B308">
    <cfRule type="duplicateValues" dxfId="576" priority="5776"/>
  </conditionalFormatting>
  <conditionalFormatting sqref="B309">
    <cfRule type="duplicateValues" dxfId="575" priority="5777"/>
  </conditionalFormatting>
  <conditionalFormatting sqref="B310">
    <cfRule type="duplicateValues" dxfId="574" priority="5778"/>
  </conditionalFormatting>
  <conditionalFormatting sqref="B311">
    <cfRule type="duplicateValues" dxfId="573" priority="5779"/>
  </conditionalFormatting>
  <conditionalFormatting sqref="B312">
    <cfRule type="duplicateValues" dxfId="572" priority="5780"/>
  </conditionalFormatting>
  <conditionalFormatting sqref="B313">
    <cfRule type="duplicateValues" dxfId="571" priority="5781"/>
  </conditionalFormatting>
  <conditionalFormatting sqref="B289">
    <cfRule type="duplicateValues" dxfId="570" priority="5782"/>
  </conditionalFormatting>
  <conditionalFormatting sqref="B290">
    <cfRule type="duplicateValues" dxfId="569" priority="5783"/>
  </conditionalFormatting>
  <conditionalFormatting sqref="B291">
    <cfRule type="duplicateValues" dxfId="568" priority="5784"/>
  </conditionalFormatting>
  <conditionalFormatting sqref="B292">
    <cfRule type="duplicateValues" dxfId="567" priority="5785"/>
  </conditionalFormatting>
  <conditionalFormatting sqref="B293">
    <cfRule type="duplicateValues" dxfId="566" priority="5786"/>
  </conditionalFormatting>
  <conditionalFormatting sqref="B294">
    <cfRule type="duplicateValues" dxfId="565" priority="5787"/>
  </conditionalFormatting>
  <conditionalFormatting sqref="B295">
    <cfRule type="duplicateValues" dxfId="564" priority="5788"/>
  </conditionalFormatting>
  <conditionalFormatting sqref="B296">
    <cfRule type="duplicateValues" dxfId="563" priority="5790"/>
  </conditionalFormatting>
  <conditionalFormatting sqref="B298">
    <cfRule type="duplicateValues" dxfId="562" priority="5792"/>
  </conditionalFormatting>
  <conditionalFormatting sqref="B1607">
    <cfRule type="duplicateValues" dxfId="561" priority="5793"/>
    <cfRule type="duplicateValues" dxfId="560" priority="5794"/>
  </conditionalFormatting>
  <conditionalFormatting sqref="B1605">
    <cfRule type="duplicateValues" dxfId="559" priority="5795"/>
    <cfRule type="duplicateValues" dxfId="558" priority="5796"/>
  </conditionalFormatting>
  <conditionalFormatting sqref="B260">
    <cfRule type="duplicateValues" dxfId="557" priority="5797"/>
  </conditionalFormatting>
  <conditionalFormatting sqref="B261">
    <cfRule type="duplicateValues" dxfId="556" priority="5798"/>
  </conditionalFormatting>
  <conditionalFormatting sqref="B262">
    <cfRule type="duplicateValues" dxfId="555" priority="5799"/>
  </conditionalFormatting>
  <conditionalFormatting sqref="B263">
    <cfRule type="duplicateValues" dxfId="554" priority="5800"/>
  </conditionalFormatting>
  <conditionalFormatting sqref="B264">
    <cfRule type="duplicateValues" dxfId="553" priority="5801"/>
  </conditionalFormatting>
  <conditionalFormatting sqref="B265">
    <cfRule type="duplicateValues" dxfId="552" priority="5802"/>
  </conditionalFormatting>
  <conditionalFormatting sqref="B266">
    <cfRule type="duplicateValues" dxfId="551" priority="5803"/>
  </conditionalFormatting>
  <conditionalFormatting sqref="B267">
    <cfRule type="duplicateValues" dxfId="550" priority="5804"/>
  </conditionalFormatting>
  <conditionalFormatting sqref="B268">
    <cfRule type="duplicateValues" dxfId="549" priority="5805"/>
  </conditionalFormatting>
  <conditionalFormatting sqref="B269">
    <cfRule type="duplicateValues" dxfId="548" priority="5806"/>
  </conditionalFormatting>
  <conditionalFormatting sqref="B270">
    <cfRule type="duplicateValues" dxfId="547" priority="5807"/>
  </conditionalFormatting>
  <conditionalFormatting sqref="B271">
    <cfRule type="duplicateValues" dxfId="546" priority="5808"/>
  </conditionalFormatting>
  <conditionalFormatting sqref="B272">
    <cfRule type="duplicateValues" dxfId="545" priority="5809"/>
  </conditionalFormatting>
  <conditionalFormatting sqref="B273">
    <cfRule type="duplicateValues" dxfId="544" priority="5810"/>
  </conditionalFormatting>
  <conditionalFormatting sqref="B274">
    <cfRule type="duplicateValues" dxfId="543" priority="5811"/>
  </conditionalFormatting>
  <conditionalFormatting sqref="B275">
    <cfRule type="duplicateValues" dxfId="542" priority="5812"/>
  </conditionalFormatting>
  <conditionalFormatting sqref="B276">
    <cfRule type="duplicateValues" dxfId="541" priority="5813"/>
  </conditionalFormatting>
  <conditionalFormatting sqref="B277">
    <cfRule type="duplicateValues" dxfId="540" priority="5814"/>
  </conditionalFormatting>
  <conditionalFormatting sqref="B278">
    <cfRule type="duplicateValues" dxfId="539" priority="5815"/>
  </conditionalFormatting>
  <conditionalFormatting sqref="B279">
    <cfRule type="duplicateValues" dxfId="538" priority="5816"/>
  </conditionalFormatting>
  <conditionalFormatting sqref="B280">
    <cfRule type="duplicateValues" dxfId="537" priority="5817"/>
  </conditionalFormatting>
  <conditionalFormatting sqref="B281">
    <cfRule type="duplicateValues" dxfId="536" priority="5818"/>
  </conditionalFormatting>
  <conditionalFormatting sqref="B282">
    <cfRule type="duplicateValues" dxfId="535" priority="5819"/>
  </conditionalFormatting>
  <conditionalFormatting sqref="B283">
    <cfRule type="duplicateValues" dxfId="534" priority="5820"/>
  </conditionalFormatting>
  <conditionalFormatting sqref="B284">
    <cfRule type="duplicateValues" dxfId="533" priority="5821"/>
  </conditionalFormatting>
  <conditionalFormatting sqref="B285">
    <cfRule type="duplicateValues" dxfId="532" priority="5822"/>
  </conditionalFormatting>
  <conditionalFormatting sqref="B286">
    <cfRule type="duplicateValues" dxfId="531" priority="5823"/>
  </conditionalFormatting>
  <conditionalFormatting sqref="B287">
    <cfRule type="duplicateValues" dxfId="530" priority="5824"/>
  </conditionalFormatting>
  <conditionalFormatting sqref="B288">
    <cfRule type="duplicateValues" dxfId="529" priority="5825"/>
  </conditionalFormatting>
  <conditionalFormatting sqref="B246">
    <cfRule type="duplicateValues" dxfId="528" priority="5826"/>
  </conditionalFormatting>
  <conditionalFormatting sqref="B248">
    <cfRule type="duplicateValues" dxfId="527" priority="5827"/>
  </conditionalFormatting>
  <conditionalFormatting sqref="B249">
    <cfRule type="duplicateValues" dxfId="526" priority="5828"/>
  </conditionalFormatting>
  <conditionalFormatting sqref="B250">
    <cfRule type="duplicateValues" dxfId="525" priority="5829"/>
  </conditionalFormatting>
  <conditionalFormatting sqref="B251">
    <cfRule type="duplicateValues" dxfId="524" priority="5830"/>
  </conditionalFormatting>
  <conditionalFormatting sqref="B252">
    <cfRule type="duplicateValues" dxfId="523" priority="5831"/>
  </conditionalFormatting>
  <conditionalFormatting sqref="B253">
    <cfRule type="duplicateValues" dxfId="522" priority="5832"/>
  </conditionalFormatting>
  <conditionalFormatting sqref="B254">
    <cfRule type="duplicateValues" dxfId="521" priority="5833"/>
  </conditionalFormatting>
  <conditionalFormatting sqref="B255">
    <cfRule type="duplicateValues" dxfId="520" priority="5834"/>
  </conditionalFormatting>
  <conditionalFormatting sqref="B256">
    <cfRule type="duplicateValues" dxfId="519" priority="5835"/>
  </conditionalFormatting>
  <conditionalFormatting sqref="B257">
    <cfRule type="duplicateValues" dxfId="518" priority="5836"/>
  </conditionalFormatting>
  <conditionalFormatting sqref="B258">
    <cfRule type="duplicateValues" dxfId="517" priority="5837"/>
  </conditionalFormatting>
  <conditionalFormatting sqref="B259">
    <cfRule type="duplicateValues" dxfId="516" priority="5838"/>
  </conditionalFormatting>
  <conditionalFormatting sqref="B247">
    <cfRule type="duplicateValues" dxfId="515" priority="5839"/>
  </conditionalFormatting>
  <conditionalFormatting sqref="B1604">
    <cfRule type="duplicateValues" dxfId="514" priority="5841"/>
    <cfRule type="duplicateValues" dxfId="513" priority="5842"/>
  </conditionalFormatting>
  <conditionalFormatting sqref="B1603">
    <cfRule type="duplicateValues" dxfId="512" priority="5843"/>
    <cfRule type="duplicateValues" dxfId="511" priority="5844"/>
  </conditionalFormatting>
  <conditionalFormatting sqref="B236">
    <cfRule type="duplicateValues" dxfId="510" priority="5845"/>
  </conditionalFormatting>
  <conditionalFormatting sqref="B237">
    <cfRule type="duplicateValues" dxfId="509" priority="5846"/>
  </conditionalFormatting>
  <conditionalFormatting sqref="B238">
    <cfRule type="duplicateValues" dxfId="508" priority="5847"/>
  </conditionalFormatting>
  <conditionalFormatting sqref="B239">
    <cfRule type="duplicateValues" dxfId="507" priority="5848"/>
  </conditionalFormatting>
  <conditionalFormatting sqref="B240">
    <cfRule type="duplicateValues" dxfId="506" priority="5849"/>
  </conditionalFormatting>
  <conditionalFormatting sqref="B241">
    <cfRule type="duplicateValues" dxfId="505" priority="5850"/>
  </conditionalFormatting>
  <conditionalFormatting sqref="B242">
    <cfRule type="duplicateValues" dxfId="504" priority="5851"/>
  </conditionalFormatting>
  <conditionalFormatting sqref="B243">
    <cfRule type="duplicateValues" dxfId="503" priority="5852"/>
  </conditionalFormatting>
  <conditionalFormatting sqref="B244">
    <cfRule type="duplicateValues" dxfId="502" priority="5853"/>
  </conditionalFormatting>
  <conditionalFormatting sqref="B245">
    <cfRule type="duplicateValues" dxfId="501" priority="5854"/>
  </conditionalFormatting>
  <conditionalFormatting sqref="B214">
    <cfRule type="duplicateValues" dxfId="500" priority="5855"/>
  </conditionalFormatting>
  <conditionalFormatting sqref="B215">
    <cfRule type="duplicateValues" dxfId="499" priority="5856"/>
  </conditionalFormatting>
  <conditionalFormatting sqref="B216">
    <cfRule type="duplicateValues" dxfId="498" priority="5857"/>
  </conditionalFormatting>
  <conditionalFormatting sqref="B217">
    <cfRule type="duplicateValues" dxfId="497" priority="5858"/>
  </conditionalFormatting>
  <conditionalFormatting sqref="B218">
    <cfRule type="duplicateValues" dxfId="496" priority="5859"/>
  </conditionalFormatting>
  <conditionalFormatting sqref="B219">
    <cfRule type="duplicateValues" dxfId="495" priority="5860"/>
  </conditionalFormatting>
  <conditionalFormatting sqref="B220">
    <cfRule type="duplicateValues" dxfId="494" priority="5861"/>
  </conditionalFormatting>
  <conditionalFormatting sqref="B221">
    <cfRule type="duplicateValues" dxfId="493" priority="5862"/>
  </conditionalFormatting>
  <conditionalFormatting sqref="B222">
    <cfRule type="duplicateValues" dxfId="492" priority="5863"/>
  </conditionalFormatting>
  <conditionalFormatting sqref="B223">
    <cfRule type="duplicateValues" dxfId="491" priority="5864"/>
  </conditionalFormatting>
  <conditionalFormatting sqref="B224">
    <cfRule type="duplicateValues" dxfId="490" priority="5865"/>
  </conditionalFormatting>
  <conditionalFormatting sqref="B225">
    <cfRule type="duplicateValues" dxfId="489" priority="5866"/>
  </conditionalFormatting>
  <conditionalFormatting sqref="B226">
    <cfRule type="duplicateValues" dxfId="488" priority="5867"/>
  </conditionalFormatting>
  <conditionalFormatting sqref="B227">
    <cfRule type="duplicateValues" dxfId="487" priority="5868"/>
  </conditionalFormatting>
  <conditionalFormatting sqref="B228">
    <cfRule type="duplicateValues" dxfId="486" priority="5869"/>
  </conditionalFormatting>
  <conditionalFormatting sqref="B229">
    <cfRule type="duplicateValues" dxfId="485" priority="5870"/>
  </conditionalFormatting>
  <conditionalFormatting sqref="B230">
    <cfRule type="duplicateValues" dxfId="484" priority="5871"/>
  </conditionalFormatting>
  <conditionalFormatting sqref="B231">
    <cfRule type="duplicateValues" dxfId="483" priority="5872"/>
  </conditionalFormatting>
  <conditionalFormatting sqref="B232">
    <cfRule type="duplicateValues" dxfId="482" priority="5873"/>
  </conditionalFormatting>
  <conditionalFormatting sqref="B233">
    <cfRule type="duplicateValues" dxfId="481" priority="5874"/>
  </conditionalFormatting>
  <conditionalFormatting sqref="B234">
    <cfRule type="duplicateValues" dxfId="480" priority="5875"/>
  </conditionalFormatting>
  <conditionalFormatting sqref="B235">
    <cfRule type="duplicateValues" dxfId="479" priority="5876"/>
  </conditionalFormatting>
  <conditionalFormatting sqref="B196">
    <cfRule type="duplicateValues" dxfId="478" priority="5877"/>
  </conditionalFormatting>
  <conditionalFormatting sqref="B197">
    <cfRule type="duplicateValues" dxfId="477" priority="5878"/>
  </conditionalFormatting>
  <conditionalFormatting sqref="B198">
    <cfRule type="duplicateValues" dxfId="476" priority="5879"/>
  </conditionalFormatting>
  <conditionalFormatting sqref="B199">
    <cfRule type="duplicateValues" dxfId="475" priority="5880"/>
  </conditionalFormatting>
  <conditionalFormatting sqref="B200">
    <cfRule type="duplicateValues" dxfId="474" priority="5881"/>
  </conditionalFormatting>
  <conditionalFormatting sqref="B201">
    <cfRule type="duplicateValues" dxfId="473" priority="5882"/>
  </conditionalFormatting>
  <conditionalFormatting sqref="B202">
    <cfRule type="duplicateValues" dxfId="472" priority="5883"/>
  </conditionalFormatting>
  <conditionalFormatting sqref="B203">
    <cfRule type="duplicateValues" dxfId="471" priority="5884"/>
  </conditionalFormatting>
  <conditionalFormatting sqref="B204">
    <cfRule type="duplicateValues" dxfId="470" priority="5885"/>
  </conditionalFormatting>
  <conditionalFormatting sqref="B205">
    <cfRule type="duplicateValues" dxfId="469" priority="5886"/>
  </conditionalFormatting>
  <conditionalFormatting sqref="B206">
    <cfRule type="duplicateValues" dxfId="468" priority="5887"/>
  </conditionalFormatting>
  <conditionalFormatting sqref="B207">
    <cfRule type="duplicateValues" dxfId="467" priority="5888"/>
  </conditionalFormatting>
  <conditionalFormatting sqref="B208">
    <cfRule type="duplicateValues" dxfId="466" priority="5889"/>
  </conditionalFormatting>
  <conditionalFormatting sqref="B209">
    <cfRule type="duplicateValues" dxfId="465" priority="5890"/>
  </conditionalFormatting>
  <conditionalFormatting sqref="B210">
    <cfRule type="duplicateValues" dxfId="464" priority="5891"/>
  </conditionalFormatting>
  <conditionalFormatting sqref="B211">
    <cfRule type="duplicateValues" dxfId="463" priority="5892"/>
  </conditionalFormatting>
  <conditionalFormatting sqref="B212">
    <cfRule type="duplicateValues" dxfId="462" priority="5893"/>
  </conditionalFormatting>
  <conditionalFormatting sqref="B213">
    <cfRule type="duplicateValues" dxfId="461" priority="5894"/>
  </conditionalFormatting>
  <conditionalFormatting sqref="B187">
    <cfRule type="duplicateValues" dxfId="460" priority="5895"/>
  </conditionalFormatting>
  <conditionalFormatting sqref="B188">
    <cfRule type="duplicateValues" dxfId="459" priority="5896"/>
  </conditionalFormatting>
  <conditionalFormatting sqref="B189">
    <cfRule type="duplicateValues" dxfId="458" priority="5897"/>
  </conditionalFormatting>
  <conditionalFormatting sqref="B190">
    <cfRule type="duplicateValues" dxfId="457" priority="5898"/>
  </conditionalFormatting>
  <conditionalFormatting sqref="B191">
    <cfRule type="duplicateValues" dxfId="456" priority="5899"/>
  </conditionalFormatting>
  <conditionalFormatting sqref="B192">
    <cfRule type="duplicateValues" dxfId="455" priority="5900"/>
  </conditionalFormatting>
  <conditionalFormatting sqref="B193">
    <cfRule type="duplicateValues" dxfId="454" priority="5901"/>
  </conditionalFormatting>
  <conditionalFormatting sqref="B194">
    <cfRule type="duplicateValues" dxfId="453" priority="5902"/>
  </conditionalFormatting>
  <conditionalFormatting sqref="B195">
    <cfRule type="duplicateValues" dxfId="452" priority="5903"/>
  </conditionalFormatting>
  <conditionalFormatting sqref="B1547">
    <cfRule type="duplicateValues" dxfId="451" priority="5904"/>
  </conditionalFormatting>
  <conditionalFormatting sqref="B1602">
    <cfRule type="duplicateValues" dxfId="450" priority="5907"/>
    <cfRule type="duplicateValues" dxfId="449" priority="5908"/>
  </conditionalFormatting>
  <conditionalFormatting sqref="B176">
    <cfRule type="duplicateValues" dxfId="448" priority="5909"/>
  </conditionalFormatting>
  <conditionalFormatting sqref="B177">
    <cfRule type="duplicateValues" dxfId="447" priority="5910"/>
  </conditionalFormatting>
  <conditionalFormatting sqref="B178">
    <cfRule type="duplicateValues" dxfId="446" priority="5911"/>
  </conditionalFormatting>
  <conditionalFormatting sqref="B179">
    <cfRule type="duplicateValues" dxfId="445" priority="5912"/>
  </conditionalFormatting>
  <conditionalFormatting sqref="B180">
    <cfRule type="duplicateValues" dxfId="444" priority="5913"/>
  </conditionalFormatting>
  <conditionalFormatting sqref="B181">
    <cfRule type="duplicateValues" dxfId="443" priority="5914"/>
  </conditionalFormatting>
  <conditionalFormatting sqref="B182">
    <cfRule type="duplicateValues" dxfId="442" priority="5915"/>
  </conditionalFormatting>
  <conditionalFormatting sqref="B183">
    <cfRule type="duplicateValues" dxfId="441" priority="5916"/>
  </conditionalFormatting>
  <conditionalFormatting sqref="B184">
    <cfRule type="duplicateValues" dxfId="440" priority="5917"/>
  </conditionalFormatting>
  <conditionalFormatting sqref="B185">
    <cfRule type="duplicateValues" dxfId="439" priority="5918"/>
  </conditionalFormatting>
  <conditionalFormatting sqref="B186">
    <cfRule type="duplicateValues" dxfId="438" priority="5919"/>
  </conditionalFormatting>
  <conditionalFormatting sqref="B161">
    <cfRule type="duplicateValues" dxfId="437" priority="5929"/>
  </conditionalFormatting>
  <conditionalFormatting sqref="B162">
    <cfRule type="duplicateValues" dxfId="436" priority="5930"/>
  </conditionalFormatting>
  <conditionalFormatting sqref="B163">
    <cfRule type="duplicateValues" dxfId="435" priority="5931"/>
  </conditionalFormatting>
  <conditionalFormatting sqref="B164">
    <cfRule type="duplicateValues" dxfId="434" priority="5932"/>
  </conditionalFormatting>
  <conditionalFormatting sqref="B165">
    <cfRule type="duplicateValues" dxfId="433" priority="5933"/>
  </conditionalFormatting>
  <conditionalFormatting sqref="B166">
    <cfRule type="duplicateValues" dxfId="432" priority="5934"/>
  </conditionalFormatting>
  <conditionalFormatting sqref="B167">
    <cfRule type="duplicateValues" dxfId="431" priority="5935"/>
  </conditionalFormatting>
  <conditionalFormatting sqref="B168">
    <cfRule type="duplicateValues" dxfId="430" priority="5936"/>
  </conditionalFormatting>
  <conditionalFormatting sqref="B169">
    <cfRule type="duplicateValues" dxfId="429" priority="5937"/>
  </conditionalFormatting>
  <conditionalFormatting sqref="B170">
    <cfRule type="duplicateValues" dxfId="428" priority="5938"/>
  </conditionalFormatting>
  <conditionalFormatting sqref="B171">
    <cfRule type="duplicateValues" dxfId="427" priority="5939"/>
  </conditionalFormatting>
  <conditionalFormatting sqref="B172">
    <cfRule type="duplicateValues" dxfId="426" priority="5940"/>
  </conditionalFormatting>
  <conditionalFormatting sqref="B173">
    <cfRule type="duplicateValues" dxfId="425" priority="5941"/>
  </conditionalFormatting>
  <conditionalFormatting sqref="B174">
    <cfRule type="duplicateValues" dxfId="424" priority="5942"/>
  </conditionalFormatting>
  <conditionalFormatting sqref="B175">
    <cfRule type="duplicateValues" dxfId="423" priority="5943"/>
  </conditionalFormatting>
  <conditionalFormatting sqref="B1549 B1540:B1541 B1525:B1527 B1515:B1518 B1543:B1546">
    <cfRule type="duplicateValues" dxfId="422" priority="5950"/>
  </conditionalFormatting>
  <conditionalFormatting sqref="F1601:G1601">
    <cfRule type="containsErrors" dxfId="421" priority="860">
      <formula>ISERROR(F1601)</formula>
    </cfRule>
  </conditionalFormatting>
  <conditionalFormatting sqref="B1601">
    <cfRule type="duplicateValues" dxfId="420" priority="861"/>
    <cfRule type="duplicateValues" dxfId="419" priority="862"/>
  </conditionalFormatting>
  <conditionalFormatting sqref="F150">
    <cfRule type="containsErrors" dxfId="418" priority="856">
      <formula>ISERROR(F150)</formula>
    </cfRule>
  </conditionalFormatting>
  <conditionalFormatting sqref="B150">
    <cfRule type="duplicateValues" dxfId="417" priority="857"/>
  </conditionalFormatting>
  <conditionalFormatting sqref="F151">
    <cfRule type="containsErrors" dxfId="416" priority="852">
      <formula>ISERROR(F151)</formula>
    </cfRule>
  </conditionalFormatting>
  <conditionalFormatting sqref="B151">
    <cfRule type="duplicateValues" dxfId="415" priority="853"/>
  </conditionalFormatting>
  <conditionalFormatting sqref="F152">
    <cfRule type="containsErrors" dxfId="414" priority="848">
      <formula>ISERROR(F152)</formula>
    </cfRule>
  </conditionalFormatting>
  <conditionalFormatting sqref="B152">
    <cfRule type="duplicateValues" dxfId="413" priority="849"/>
  </conditionalFormatting>
  <conditionalFormatting sqref="F153">
    <cfRule type="containsErrors" dxfId="412" priority="844">
      <formula>ISERROR(F153)</formula>
    </cfRule>
  </conditionalFormatting>
  <conditionalFormatting sqref="B153">
    <cfRule type="duplicateValues" dxfId="411" priority="845"/>
  </conditionalFormatting>
  <conditionalFormatting sqref="F154">
    <cfRule type="containsErrors" dxfId="410" priority="840">
      <formula>ISERROR(F154)</formula>
    </cfRule>
  </conditionalFormatting>
  <conditionalFormatting sqref="B154">
    <cfRule type="duplicateValues" dxfId="409" priority="841"/>
  </conditionalFormatting>
  <conditionalFormatting sqref="F155">
    <cfRule type="containsErrors" dxfId="408" priority="836">
      <formula>ISERROR(F155)</formula>
    </cfRule>
  </conditionalFormatting>
  <conditionalFormatting sqref="B155">
    <cfRule type="duplicateValues" dxfId="407" priority="837"/>
  </conditionalFormatting>
  <conditionalFormatting sqref="F156">
    <cfRule type="containsErrors" dxfId="406" priority="832">
      <formula>ISERROR(F156)</formula>
    </cfRule>
  </conditionalFormatting>
  <conditionalFormatting sqref="B156">
    <cfRule type="duplicateValues" dxfId="405" priority="833"/>
  </conditionalFormatting>
  <conditionalFormatting sqref="F157">
    <cfRule type="containsErrors" dxfId="404" priority="828">
      <formula>ISERROR(F157)</formula>
    </cfRule>
  </conditionalFormatting>
  <conditionalFormatting sqref="B157">
    <cfRule type="duplicateValues" dxfId="403" priority="829"/>
  </conditionalFormatting>
  <conditionalFormatting sqref="F158">
    <cfRule type="containsErrors" dxfId="402" priority="824">
      <formula>ISERROR(F158)</formula>
    </cfRule>
  </conditionalFormatting>
  <conditionalFormatting sqref="B158">
    <cfRule type="duplicateValues" dxfId="401" priority="825"/>
  </conditionalFormatting>
  <conditionalFormatting sqref="F159">
    <cfRule type="containsErrors" dxfId="400" priority="820">
      <formula>ISERROR(F159)</formula>
    </cfRule>
  </conditionalFormatting>
  <conditionalFormatting sqref="B159">
    <cfRule type="duplicateValues" dxfId="399" priority="821"/>
  </conditionalFormatting>
  <conditionalFormatting sqref="F160">
    <cfRule type="containsErrors" dxfId="398" priority="816">
      <formula>ISERROR(F160)</formula>
    </cfRule>
  </conditionalFormatting>
  <conditionalFormatting sqref="B160">
    <cfRule type="duplicateValues" dxfId="397" priority="817"/>
  </conditionalFormatting>
  <conditionalFormatting sqref="B1452 B1423 B1387 B1372 B1367 B1354 B1296:B1297 B1252 B1249 B1194:B1195 B1001 B732 B576">
    <cfRule type="duplicateValues" dxfId="396" priority="815"/>
  </conditionalFormatting>
  <conditionalFormatting sqref="F137">
    <cfRule type="containsErrors" dxfId="395" priority="811">
      <formula>ISERROR(F137)</formula>
    </cfRule>
  </conditionalFormatting>
  <conditionalFormatting sqref="B137">
    <cfRule type="duplicateValues" dxfId="394" priority="812"/>
  </conditionalFormatting>
  <conditionalFormatting sqref="F138">
    <cfRule type="containsErrors" dxfId="393" priority="807">
      <formula>ISERROR(F138)</formula>
    </cfRule>
  </conditionalFormatting>
  <conditionalFormatting sqref="B138">
    <cfRule type="duplicateValues" dxfId="392" priority="808"/>
  </conditionalFormatting>
  <conditionalFormatting sqref="F139">
    <cfRule type="containsErrors" dxfId="391" priority="803">
      <formula>ISERROR(F139)</formula>
    </cfRule>
  </conditionalFormatting>
  <conditionalFormatting sqref="B139">
    <cfRule type="duplicateValues" dxfId="390" priority="804"/>
  </conditionalFormatting>
  <conditionalFormatting sqref="F140">
    <cfRule type="containsErrors" dxfId="389" priority="799">
      <formula>ISERROR(F140)</formula>
    </cfRule>
  </conditionalFormatting>
  <conditionalFormatting sqref="B140">
    <cfRule type="duplicateValues" dxfId="388" priority="800"/>
  </conditionalFormatting>
  <conditionalFormatting sqref="F141">
    <cfRule type="containsErrors" dxfId="387" priority="795">
      <formula>ISERROR(F141)</formula>
    </cfRule>
  </conditionalFormatting>
  <conditionalFormatting sqref="B141">
    <cfRule type="duplicateValues" dxfId="386" priority="796"/>
  </conditionalFormatting>
  <conditionalFormatting sqref="F142">
    <cfRule type="containsErrors" dxfId="385" priority="791">
      <formula>ISERROR(F142)</formula>
    </cfRule>
  </conditionalFormatting>
  <conditionalFormatting sqref="B142">
    <cfRule type="duplicateValues" dxfId="384" priority="792"/>
  </conditionalFormatting>
  <conditionalFormatting sqref="F143">
    <cfRule type="containsErrors" dxfId="383" priority="787">
      <formula>ISERROR(F143)</formula>
    </cfRule>
  </conditionalFormatting>
  <conditionalFormatting sqref="B143">
    <cfRule type="duplicateValues" dxfId="382" priority="788"/>
  </conditionalFormatting>
  <conditionalFormatting sqref="F144">
    <cfRule type="containsErrors" dxfId="381" priority="783">
      <formula>ISERROR(F144)</formula>
    </cfRule>
  </conditionalFormatting>
  <conditionalFormatting sqref="B144">
    <cfRule type="duplicateValues" dxfId="380" priority="784"/>
  </conditionalFormatting>
  <conditionalFormatting sqref="F145">
    <cfRule type="containsErrors" dxfId="379" priority="779">
      <formula>ISERROR(F145)</formula>
    </cfRule>
  </conditionalFormatting>
  <conditionalFormatting sqref="B145">
    <cfRule type="duplicateValues" dxfId="378" priority="780"/>
  </conditionalFormatting>
  <conditionalFormatting sqref="F146">
    <cfRule type="containsErrors" dxfId="377" priority="775">
      <formula>ISERROR(F146)</formula>
    </cfRule>
  </conditionalFormatting>
  <conditionalFormatting sqref="B146">
    <cfRule type="duplicateValues" dxfId="376" priority="776"/>
  </conditionalFormatting>
  <conditionalFormatting sqref="F147">
    <cfRule type="containsErrors" dxfId="375" priority="771">
      <formula>ISERROR(F147)</formula>
    </cfRule>
  </conditionalFormatting>
  <conditionalFormatting sqref="B147">
    <cfRule type="duplicateValues" dxfId="374" priority="772"/>
  </conditionalFormatting>
  <conditionalFormatting sqref="F148">
    <cfRule type="containsErrors" dxfId="373" priority="767">
      <formula>ISERROR(F148)</formula>
    </cfRule>
  </conditionalFormatting>
  <conditionalFormatting sqref="B148">
    <cfRule type="duplicateValues" dxfId="372" priority="768"/>
  </conditionalFormatting>
  <conditionalFormatting sqref="F149">
    <cfRule type="containsErrors" dxfId="371" priority="763">
      <formula>ISERROR(F149)</formula>
    </cfRule>
  </conditionalFormatting>
  <conditionalFormatting sqref="B149">
    <cfRule type="duplicateValues" dxfId="370" priority="764"/>
  </conditionalFormatting>
  <conditionalFormatting sqref="F124">
    <cfRule type="containsErrors" dxfId="369" priority="759">
      <formula>ISERROR(F124)</formula>
    </cfRule>
  </conditionalFormatting>
  <conditionalFormatting sqref="B124">
    <cfRule type="duplicateValues" dxfId="368" priority="760"/>
  </conditionalFormatting>
  <conditionalFormatting sqref="F125">
    <cfRule type="containsErrors" dxfId="367" priority="755">
      <formula>ISERROR(F125)</formula>
    </cfRule>
  </conditionalFormatting>
  <conditionalFormatting sqref="B125">
    <cfRule type="duplicateValues" dxfId="366" priority="756"/>
  </conditionalFormatting>
  <conditionalFormatting sqref="F126">
    <cfRule type="containsErrors" dxfId="365" priority="751">
      <formula>ISERROR(F126)</formula>
    </cfRule>
  </conditionalFormatting>
  <conditionalFormatting sqref="B126">
    <cfRule type="duplicateValues" dxfId="364" priority="752"/>
  </conditionalFormatting>
  <conditionalFormatting sqref="F127">
    <cfRule type="containsErrors" dxfId="363" priority="747">
      <formula>ISERROR(F127)</formula>
    </cfRule>
  </conditionalFormatting>
  <conditionalFormatting sqref="B127">
    <cfRule type="duplicateValues" dxfId="362" priority="748"/>
  </conditionalFormatting>
  <conditionalFormatting sqref="F128">
    <cfRule type="containsErrors" dxfId="361" priority="743">
      <formula>ISERROR(F128)</formula>
    </cfRule>
  </conditionalFormatting>
  <conditionalFormatting sqref="B128">
    <cfRule type="duplicateValues" dxfId="360" priority="744"/>
  </conditionalFormatting>
  <conditionalFormatting sqref="F129">
    <cfRule type="containsErrors" dxfId="359" priority="739">
      <formula>ISERROR(F129)</formula>
    </cfRule>
  </conditionalFormatting>
  <conditionalFormatting sqref="B129">
    <cfRule type="duplicateValues" dxfId="358" priority="740"/>
  </conditionalFormatting>
  <conditionalFormatting sqref="F130">
    <cfRule type="containsErrors" dxfId="357" priority="735">
      <formula>ISERROR(F130)</formula>
    </cfRule>
  </conditionalFormatting>
  <conditionalFormatting sqref="B130">
    <cfRule type="duplicateValues" dxfId="356" priority="736"/>
  </conditionalFormatting>
  <conditionalFormatting sqref="F131">
    <cfRule type="containsErrors" dxfId="355" priority="731">
      <formula>ISERROR(F131)</formula>
    </cfRule>
  </conditionalFormatting>
  <conditionalFormatting sqref="B131">
    <cfRule type="duplicateValues" dxfId="354" priority="732"/>
  </conditionalFormatting>
  <conditionalFormatting sqref="F132">
    <cfRule type="containsErrors" dxfId="353" priority="727">
      <formula>ISERROR(F132)</formula>
    </cfRule>
  </conditionalFormatting>
  <conditionalFormatting sqref="B132">
    <cfRule type="duplicateValues" dxfId="352" priority="728"/>
  </conditionalFormatting>
  <conditionalFormatting sqref="F133">
    <cfRule type="containsErrors" dxfId="351" priority="723">
      <formula>ISERROR(F133)</formula>
    </cfRule>
  </conditionalFormatting>
  <conditionalFormatting sqref="B133">
    <cfRule type="duplicateValues" dxfId="350" priority="724"/>
  </conditionalFormatting>
  <conditionalFormatting sqref="F134">
    <cfRule type="containsErrors" dxfId="349" priority="719">
      <formula>ISERROR(F134)</formula>
    </cfRule>
  </conditionalFormatting>
  <conditionalFormatting sqref="B134">
    <cfRule type="duplicateValues" dxfId="348" priority="720"/>
  </conditionalFormatting>
  <conditionalFormatting sqref="F135">
    <cfRule type="containsErrors" dxfId="347" priority="715">
      <formula>ISERROR(F135)</formula>
    </cfRule>
  </conditionalFormatting>
  <conditionalFormatting sqref="B135">
    <cfRule type="duplicateValues" dxfId="346" priority="716"/>
  </conditionalFormatting>
  <conditionalFormatting sqref="F136">
    <cfRule type="containsErrors" dxfId="345" priority="711">
      <formula>ISERROR(F136)</formula>
    </cfRule>
  </conditionalFormatting>
  <conditionalFormatting sqref="B136">
    <cfRule type="duplicateValues" dxfId="344" priority="712"/>
  </conditionalFormatting>
  <conditionalFormatting sqref="B1542 B1536 B1368 B1337 B1315 B1305 B1294 B1266 B1259 B1226 B1165 B1162 B1124 B827 B647 B527 B434 B297">
    <cfRule type="duplicateValues" dxfId="343" priority="710"/>
  </conditionalFormatting>
  <conditionalFormatting sqref="F1542 F1536 F1368 F1337 F1315 F1305 F1294 F1266 F1259 F1226 F1165 F1162 F1124 F827 F647 F527 F434 F297">
    <cfRule type="containsErrors" dxfId="342" priority="709">
      <formula>ISERROR(F297)</formula>
    </cfRule>
  </conditionalFormatting>
  <conditionalFormatting sqref="F110">
    <cfRule type="containsErrors" dxfId="341" priority="705">
      <formula>ISERROR(F110)</formula>
    </cfRule>
  </conditionalFormatting>
  <conditionalFormatting sqref="B110">
    <cfRule type="duplicateValues" dxfId="340" priority="706"/>
  </conditionalFormatting>
  <conditionalFormatting sqref="F111">
    <cfRule type="containsErrors" dxfId="339" priority="701">
      <formula>ISERROR(F111)</formula>
    </cfRule>
  </conditionalFormatting>
  <conditionalFormatting sqref="B111">
    <cfRule type="duplicateValues" dxfId="338" priority="702"/>
  </conditionalFormatting>
  <conditionalFormatting sqref="F112">
    <cfRule type="containsErrors" dxfId="337" priority="697">
      <formula>ISERROR(F112)</formula>
    </cfRule>
  </conditionalFormatting>
  <conditionalFormatting sqref="B112">
    <cfRule type="duplicateValues" dxfId="336" priority="698"/>
  </conditionalFormatting>
  <conditionalFormatting sqref="F113">
    <cfRule type="containsErrors" dxfId="335" priority="693">
      <formula>ISERROR(F113)</formula>
    </cfRule>
  </conditionalFormatting>
  <conditionalFormatting sqref="B113">
    <cfRule type="duplicateValues" dxfId="334" priority="694"/>
  </conditionalFormatting>
  <conditionalFormatting sqref="F114">
    <cfRule type="containsErrors" dxfId="333" priority="689">
      <formula>ISERROR(F114)</formula>
    </cfRule>
  </conditionalFormatting>
  <conditionalFormatting sqref="B114">
    <cfRule type="duplicateValues" dxfId="332" priority="690"/>
  </conditionalFormatting>
  <conditionalFormatting sqref="F115">
    <cfRule type="containsErrors" dxfId="331" priority="685">
      <formula>ISERROR(F115)</formula>
    </cfRule>
  </conditionalFormatting>
  <conditionalFormatting sqref="B115">
    <cfRule type="duplicateValues" dxfId="330" priority="686"/>
  </conditionalFormatting>
  <conditionalFormatting sqref="F116">
    <cfRule type="containsErrors" dxfId="329" priority="681">
      <formula>ISERROR(F116)</formula>
    </cfRule>
  </conditionalFormatting>
  <conditionalFormatting sqref="B116">
    <cfRule type="duplicateValues" dxfId="328" priority="682"/>
  </conditionalFormatting>
  <conditionalFormatting sqref="F117">
    <cfRule type="containsErrors" dxfId="327" priority="677">
      <formula>ISERROR(F117)</formula>
    </cfRule>
  </conditionalFormatting>
  <conditionalFormatting sqref="B117">
    <cfRule type="duplicateValues" dxfId="326" priority="678"/>
  </conditionalFormatting>
  <conditionalFormatting sqref="F118">
    <cfRule type="containsErrors" dxfId="325" priority="673">
      <formula>ISERROR(F118)</formula>
    </cfRule>
  </conditionalFormatting>
  <conditionalFormatting sqref="B118">
    <cfRule type="duplicateValues" dxfId="324" priority="674"/>
  </conditionalFormatting>
  <conditionalFormatting sqref="F119">
    <cfRule type="containsErrors" dxfId="323" priority="669">
      <formula>ISERROR(F119)</formula>
    </cfRule>
  </conditionalFormatting>
  <conditionalFormatting sqref="B119">
    <cfRule type="duplicateValues" dxfId="322" priority="670"/>
  </conditionalFormatting>
  <conditionalFormatting sqref="F120">
    <cfRule type="containsErrors" dxfId="321" priority="665">
      <formula>ISERROR(F120)</formula>
    </cfRule>
  </conditionalFormatting>
  <conditionalFormatting sqref="B120">
    <cfRule type="duplicateValues" dxfId="320" priority="666"/>
  </conditionalFormatting>
  <conditionalFormatting sqref="F121">
    <cfRule type="containsErrors" dxfId="319" priority="661">
      <formula>ISERROR(F121)</formula>
    </cfRule>
  </conditionalFormatting>
  <conditionalFormatting sqref="B121">
    <cfRule type="duplicateValues" dxfId="318" priority="662"/>
  </conditionalFormatting>
  <conditionalFormatting sqref="F122">
    <cfRule type="containsErrors" dxfId="317" priority="657">
      <formula>ISERROR(F122)</formula>
    </cfRule>
  </conditionalFormatting>
  <conditionalFormatting sqref="B122">
    <cfRule type="duplicateValues" dxfId="316" priority="658"/>
  </conditionalFormatting>
  <conditionalFormatting sqref="F123">
    <cfRule type="containsErrors" dxfId="315" priority="653">
      <formula>ISERROR(F123)</formula>
    </cfRule>
  </conditionalFormatting>
  <conditionalFormatting sqref="B123">
    <cfRule type="duplicateValues" dxfId="314" priority="654"/>
  </conditionalFormatting>
  <conditionalFormatting sqref="F1600:G1600">
    <cfRule type="containsErrors" dxfId="313" priority="647">
      <formula>ISERROR(F1600)</formula>
    </cfRule>
  </conditionalFormatting>
  <conditionalFormatting sqref="B1600">
    <cfRule type="duplicateValues" dxfId="312" priority="648"/>
    <cfRule type="duplicateValues" dxfId="311" priority="649"/>
  </conditionalFormatting>
  <conditionalFormatting sqref="F1599:G1599">
    <cfRule type="containsErrors" dxfId="310" priority="641">
      <formula>ISERROR(F1599)</formula>
    </cfRule>
  </conditionalFormatting>
  <conditionalFormatting sqref="B1599">
    <cfRule type="duplicateValues" dxfId="309" priority="642"/>
    <cfRule type="duplicateValues" dxfId="308" priority="643"/>
  </conditionalFormatting>
  <conditionalFormatting sqref="F1598:G1598">
    <cfRule type="containsErrors" dxfId="307" priority="635">
      <formula>ISERROR(F1598)</formula>
    </cfRule>
  </conditionalFormatting>
  <conditionalFormatting sqref="B1598">
    <cfRule type="duplicateValues" dxfId="306" priority="636"/>
    <cfRule type="duplicateValues" dxfId="305" priority="637"/>
  </conditionalFormatting>
  <conditionalFormatting sqref="F100">
    <cfRule type="containsErrors" dxfId="304" priority="631">
      <formula>ISERROR(F100)</formula>
    </cfRule>
  </conditionalFormatting>
  <conditionalFormatting sqref="B100">
    <cfRule type="duplicateValues" dxfId="303" priority="632"/>
  </conditionalFormatting>
  <conditionalFormatting sqref="F101">
    <cfRule type="containsErrors" dxfId="302" priority="627">
      <formula>ISERROR(F101)</formula>
    </cfRule>
  </conditionalFormatting>
  <conditionalFormatting sqref="B101">
    <cfRule type="duplicateValues" dxfId="301" priority="628"/>
  </conditionalFormatting>
  <conditionalFormatting sqref="F102">
    <cfRule type="containsErrors" dxfId="300" priority="623">
      <formula>ISERROR(F102)</formula>
    </cfRule>
  </conditionalFormatting>
  <conditionalFormatting sqref="B102">
    <cfRule type="duplicateValues" dxfId="299" priority="624"/>
  </conditionalFormatting>
  <conditionalFormatting sqref="F103">
    <cfRule type="containsErrors" dxfId="298" priority="619">
      <formula>ISERROR(F103)</formula>
    </cfRule>
  </conditionalFormatting>
  <conditionalFormatting sqref="B103">
    <cfRule type="duplicateValues" dxfId="297" priority="620"/>
  </conditionalFormatting>
  <conditionalFormatting sqref="F104">
    <cfRule type="containsErrors" dxfId="296" priority="615">
      <formula>ISERROR(F104)</formula>
    </cfRule>
  </conditionalFormatting>
  <conditionalFormatting sqref="B104">
    <cfRule type="duplicateValues" dxfId="295" priority="616"/>
  </conditionalFormatting>
  <conditionalFormatting sqref="F105">
    <cfRule type="containsErrors" dxfId="294" priority="611">
      <formula>ISERROR(F105)</formula>
    </cfRule>
  </conditionalFormatting>
  <conditionalFormatting sqref="B105">
    <cfRule type="duplicateValues" dxfId="293" priority="612"/>
  </conditionalFormatting>
  <conditionalFormatting sqref="F106">
    <cfRule type="containsErrors" dxfId="292" priority="607">
      <formula>ISERROR(F106)</formula>
    </cfRule>
  </conditionalFormatting>
  <conditionalFormatting sqref="B106">
    <cfRule type="duplicateValues" dxfId="291" priority="608"/>
  </conditionalFormatting>
  <conditionalFormatting sqref="F107">
    <cfRule type="containsErrors" dxfId="290" priority="603">
      <formula>ISERROR(F107)</formula>
    </cfRule>
  </conditionalFormatting>
  <conditionalFormatting sqref="B107">
    <cfRule type="duplicateValues" dxfId="289" priority="604"/>
  </conditionalFormatting>
  <conditionalFormatting sqref="F108">
    <cfRule type="containsErrors" dxfId="288" priority="599">
      <formula>ISERROR(F108)</formula>
    </cfRule>
  </conditionalFormatting>
  <conditionalFormatting sqref="B108">
    <cfRule type="duplicateValues" dxfId="287" priority="600"/>
  </conditionalFormatting>
  <conditionalFormatting sqref="F109">
    <cfRule type="containsErrors" dxfId="286" priority="595">
      <formula>ISERROR(F109)</formula>
    </cfRule>
  </conditionalFormatting>
  <conditionalFormatting sqref="B109">
    <cfRule type="duplicateValues" dxfId="285" priority="596"/>
  </conditionalFormatting>
  <conditionalFormatting sqref="F79">
    <cfRule type="containsErrors" dxfId="284" priority="591">
      <formula>ISERROR(F79)</formula>
    </cfRule>
  </conditionalFormatting>
  <conditionalFormatting sqref="B79">
    <cfRule type="duplicateValues" dxfId="283" priority="592"/>
  </conditionalFormatting>
  <conditionalFormatting sqref="F80">
    <cfRule type="containsErrors" dxfId="282" priority="587">
      <formula>ISERROR(F80)</formula>
    </cfRule>
  </conditionalFormatting>
  <conditionalFormatting sqref="B80">
    <cfRule type="duplicateValues" dxfId="281" priority="588"/>
  </conditionalFormatting>
  <conditionalFormatting sqref="F81">
    <cfRule type="containsErrors" dxfId="280" priority="583">
      <formula>ISERROR(F81)</formula>
    </cfRule>
  </conditionalFormatting>
  <conditionalFormatting sqref="B81">
    <cfRule type="duplicateValues" dxfId="279" priority="584"/>
  </conditionalFormatting>
  <conditionalFormatting sqref="F82">
    <cfRule type="containsErrors" dxfId="278" priority="579">
      <formula>ISERROR(F82)</formula>
    </cfRule>
  </conditionalFormatting>
  <conditionalFormatting sqref="B82">
    <cfRule type="duplicateValues" dxfId="277" priority="580"/>
  </conditionalFormatting>
  <conditionalFormatting sqref="F83">
    <cfRule type="containsErrors" dxfId="276" priority="575">
      <formula>ISERROR(F83)</formula>
    </cfRule>
  </conditionalFormatting>
  <conditionalFormatting sqref="B83">
    <cfRule type="duplicateValues" dxfId="275" priority="576"/>
  </conditionalFormatting>
  <conditionalFormatting sqref="F84">
    <cfRule type="containsErrors" dxfId="274" priority="571">
      <formula>ISERROR(F84)</formula>
    </cfRule>
  </conditionalFormatting>
  <conditionalFormatting sqref="B84">
    <cfRule type="duplicateValues" dxfId="273" priority="572"/>
  </conditionalFormatting>
  <conditionalFormatting sqref="F85">
    <cfRule type="containsErrors" dxfId="272" priority="567">
      <formula>ISERROR(F85)</formula>
    </cfRule>
  </conditionalFormatting>
  <conditionalFormatting sqref="B85">
    <cfRule type="duplicateValues" dxfId="271" priority="568"/>
  </conditionalFormatting>
  <conditionalFormatting sqref="F86">
    <cfRule type="containsErrors" dxfId="270" priority="563">
      <formula>ISERROR(F86)</formula>
    </cfRule>
  </conditionalFormatting>
  <conditionalFormatting sqref="B86">
    <cfRule type="duplicateValues" dxfId="269" priority="564"/>
  </conditionalFormatting>
  <conditionalFormatting sqref="F87">
    <cfRule type="containsErrors" dxfId="268" priority="559">
      <formula>ISERROR(F87)</formula>
    </cfRule>
  </conditionalFormatting>
  <conditionalFormatting sqref="B87">
    <cfRule type="duplicateValues" dxfId="267" priority="560"/>
  </conditionalFormatting>
  <conditionalFormatting sqref="F88">
    <cfRule type="containsErrors" dxfId="266" priority="555">
      <formula>ISERROR(F88)</formula>
    </cfRule>
  </conditionalFormatting>
  <conditionalFormatting sqref="B88">
    <cfRule type="duplicateValues" dxfId="265" priority="556"/>
  </conditionalFormatting>
  <conditionalFormatting sqref="F89">
    <cfRule type="containsErrors" dxfId="264" priority="551">
      <formula>ISERROR(F89)</formula>
    </cfRule>
  </conditionalFormatting>
  <conditionalFormatting sqref="B89">
    <cfRule type="duplicateValues" dxfId="263" priority="552"/>
  </conditionalFormatting>
  <conditionalFormatting sqref="F90">
    <cfRule type="containsErrors" dxfId="262" priority="547">
      <formula>ISERROR(F90)</formula>
    </cfRule>
  </conditionalFormatting>
  <conditionalFormatting sqref="B90">
    <cfRule type="duplicateValues" dxfId="261" priority="548"/>
  </conditionalFormatting>
  <conditionalFormatting sqref="F91">
    <cfRule type="containsErrors" dxfId="260" priority="543">
      <formula>ISERROR(F91)</formula>
    </cfRule>
  </conditionalFormatting>
  <conditionalFormatting sqref="B91">
    <cfRule type="duplicateValues" dxfId="259" priority="544"/>
  </conditionalFormatting>
  <conditionalFormatting sqref="F92">
    <cfRule type="containsErrors" dxfId="258" priority="539">
      <formula>ISERROR(F92)</formula>
    </cfRule>
  </conditionalFormatting>
  <conditionalFormatting sqref="B92">
    <cfRule type="duplicateValues" dxfId="257" priority="540"/>
  </conditionalFormatting>
  <conditionalFormatting sqref="F93">
    <cfRule type="containsErrors" dxfId="256" priority="535">
      <formula>ISERROR(F93)</formula>
    </cfRule>
  </conditionalFormatting>
  <conditionalFormatting sqref="B93">
    <cfRule type="duplicateValues" dxfId="255" priority="536"/>
  </conditionalFormatting>
  <conditionalFormatting sqref="F94">
    <cfRule type="containsErrors" dxfId="254" priority="531">
      <formula>ISERROR(F94)</formula>
    </cfRule>
  </conditionalFormatting>
  <conditionalFormatting sqref="B94">
    <cfRule type="duplicateValues" dxfId="253" priority="532"/>
  </conditionalFormatting>
  <conditionalFormatting sqref="F95">
    <cfRule type="containsErrors" dxfId="252" priority="527">
      <formula>ISERROR(F95)</formula>
    </cfRule>
  </conditionalFormatting>
  <conditionalFormatting sqref="B95">
    <cfRule type="duplicateValues" dxfId="251" priority="528"/>
  </conditionalFormatting>
  <conditionalFormatting sqref="F96">
    <cfRule type="containsErrors" dxfId="250" priority="523">
      <formula>ISERROR(F96)</formula>
    </cfRule>
  </conditionalFormatting>
  <conditionalFormatting sqref="B96">
    <cfRule type="duplicateValues" dxfId="249" priority="524"/>
  </conditionalFormatting>
  <conditionalFormatting sqref="F97">
    <cfRule type="containsErrors" dxfId="248" priority="519">
      <formula>ISERROR(F97)</formula>
    </cfRule>
  </conditionalFormatting>
  <conditionalFormatting sqref="B97">
    <cfRule type="duplicateValues" dxfId="247" priority="520"/>
  </conditionalFormatting>
  <conditionalFormatting sqref="F98">
    <cfRule type="containsErrors" dxfId="246" priority="515">
      <formula>ISERROR(F98)</formula>
    </cfRule>
  </conditionalFormatting>
  <conditionalFormatting sqref="B98">
    <cfRule type="duplicateValues" dxfId="245" priority="516"/>
  </conditionalFormatting>
  <conditionalFormatting sqref="F99">
    <cfRule type="containsErrors" dxfId="244" priority="511">
      <formula>ISERROR(F99)</formula>
    </cfRule>
  </conditionalFormatting>
  <conditionalFormatting sqref="B99">
    <cfRule type="duplicateValues" dxfId="243" priority="512"/>
  </conditionalFormatting>
  <conditionalFormatting sqref="B1606">
    <cfRule type="duplicateValues" dxfId="242" priority="489"/>
    <cfRule type="duplicateValues" dxfId="241" priority="490"/>
  </conditionalFormatting>
  <conditionalFormatting sqref="G1606">
    <cfRule type="containsErrors" dxfId="240" priority="488">
      <formula>ISERROR(G1606)</formula>
    </cfRule>
  </conditionalFormatting>
  <conditionalFormatting sqref="F1606">
    <cfRule type="containsErrors" dxfId="239" priority="487">
      <formula>ISERROR(F1606)</formula>
    </cfRule>
  </conditionalFormatting>
  <conditionalFormatting sqref="F1137">
    <cfRule type="containsErrors" dxfId="238" priority="477">
      <formula>ISERROR(F1137)</formula>
    </cfRule>
  </conditionalFormatting>
  <conditionalFormatting sqref="B1137">
    <cfRule type="duplicateValues" dxfId="237" priority="478"/>
  </conditionalFormatting>
  <conditionalFormatting sqref="F1416">
    <cfRule type="containsErrors" dxfId="236" priority="469">
      <formula>ISERROR(F1416)</formula>
    </cfRule>
  </conditionalFormatting>
  <conditionalFormatting sqref="B1416">
    <cfRule type="duplicateValues" dxfId="235" priority="470"/>
  </conditionalFormatting>
  <conditionalFormatting sqref="F680">
    <cfRule type="containsErrors" dxfId="234" priority="457">
      <formula>ISERROR(F680)</formula>
    </cfRule>
  </conditionalFormatting>
  <conditionalFormatting sqref="B680">
    <cfRule type="duplicateValues" dxfId="233" priority="458"/>
  </conditionalFormatting>
  <conditionalFormatting sqref="B1463">
    <cfRule type="duplicateValues" dxfId="232" priority="450"/>
  </conditionalFormatting>
  <conditionalFormatting sqref="F509">
    <cfRule type="containsErrors" dxfId="231" priority="437">
      <formula>ISERROR(F509)</formula>
    </cfRule>
  </conditionalFormatting>
  <conditionalFormatting sqref="B509">
    <cfRule type="duplicateValues" dxfId="230" priority="438"/>
  </conditionalFormatting>
  <conditionalFormatting sqref="F1463">
    <cfRule type="containsErrors" dxfId="229" priority="436">
      <formula>ISERROR(F1463)</formula>
    </cfRule>
  </conditionalFormatting>
  <conditionalFormatting sqref="F65">
    <cfRule type="containsErrors" dxfId="228" priority="432">
      <formula>ISERROR(F65)</formula>
    </cfRule>
  </conditionalFormatting>
  <conditionalFormatting sqref="B65">
    <cfRule type="duplicateValues" dxfId="227" priority="433"/>
  </conditionalFormatting>
  <conditionalFormatting sqref="F66">
    <cfRule type="containsErrors" dxfId="226" priority="428">
      <formula>ISERROR(F66)</formula>
    </cfRule>
  </conditionalFormatting>
  <conditionalFormatting sqref="B66">
    <cfRule type="duplicateValues" dxfId="225" priority="429"/>
  </conditionalFormatting>
  <conditionalFormatting sqref="F67">
    <cfRule type="containsErrors" dxfId="224" priority="424">
      <formula>ISERROR(F67)</formula>
    </cfRule>
  </conditionalFormatting>
  <conditionalFormatting sqref="B67">
    <cfRule type="duplicateValues" dxfId="223" priority="425"/>
  </conditionalFormatting>
  <conditionalFormatting sqref="F68">
    <cfRule type="containsErrors" dxfId="222" priority="420">
      <formula>ISERROR(F68)</formula>
    </cfRule>
  </conditionalFormatting>
  <conditionalFormatting sqref="B68">
    <cfRule type="duplicateValues" dxfId="221" priority="421"/>
  </conditionalFormatting>
  <conditionalFormatting sqref="F69">
    <cfRule type="containsErrors" dxfId="220" priority="416">
      <formula>ISERROR(F69)</formula>
    </cfRule>
  </conditionalFormatting>
  <conditionalFormatting sqref="B69">
    <cfRule type="duplicateValues" dxfId="219" priority="417"/>
  </conditionalFormatting>
  <conditionalFormatting sqref="F70">
    <cfRule type="containsErrors" dxfId="218" priority="412">
      <formula>ISERROR(F70)</formula>
    </cfRule>
  </conditionalFormatting>
  <conditionalFormatting sqref="B70">
    <cfRule type="duplicateValues" dxfId="217" priority="413"/>
  </conditionalFormatting>
  <conditionalFormatting sqref="F71">
    <cfRule type="containsErrors" dxfId="216" priority="408">
      <formula>ISERROR(F71)</formula>
    </cfRule>
  </conditionalFormatting>
  <conditionalFormatting sqref="B71">
    <cfRule type="duplicateValues" dxfId="215" priority="409"/>
  </conditionalFormatting>
  <conditionalFormatting sqref="F72">
    <cfRule type="containsErrors" dxfId="214" priority="404">
      <formula>ISERROR(F72)</formula>
    </cfRule>
  </conditionalFormatting>
  <conditionalFormatting sqref="B72">
    <cfRule type="duplicateValues" dxfId="213" priority="405"/>
  </conditionalFormatting>
  <conditionalFormatting sqref="F73">
    <cfRule type="containsErrors" dxfId="212" priority="400">
      <formula>ISERROR(F73)</formula>
    </cfRule>
  </conditionalFormatting>
  <conditionalFormatting sqref="B73">
    <cfRule type="duplicateValues" dxfId="211" priority="401"/>
  </conditionalFormatting>
  <conditionalFormatting sqref="F74">
    <cfRule type="containsErrors" dxfId="210" priority="396">
      <formula>ISERROR(F74)</formula>
    </cfRule>
  </conditionalFormatting>
  <conditionalFormatting sqref="B74">
    <cfRule type="duplicateValues" dxfId="209" priority="397"/>
  </conditionalFormatting>
  <conditionalFormatting sqref="F75">
    <cfRule type="containsErrors" dxfId="208" priority="392">
      <formula>ISERROR(F75)</formula>
    </cfRule>
  </conditionalFormatting>
  <conditionalFormatting sqref="B75">
    <cfRule type="duplicateValues" dxfId="207" priority="393"/>
  </conditionalFormatting>
  <conditionalFormatting sqref="F76">
    <cfRule type="containsErrors" dxfId="206" priority="388">
      <formula>ISERROR(F76)</formula>
    </cfRule>
  </conditionalFormatting>
  <conditionalFormatting sqref="B76">
    <cfRule type="duplicateValues" dxfId="205" priority="389"/>
  </conditionalFormatting>
  <conditionalFormatting sqref="F77">
    <cfRule type="containsErrors" dxfId="204" priority="384">
      <formula>ISERROR(F77)</formula>
    </cfRule>
  </conditionalFormatting>
  <conditionalFormatting sqref="B77">
    <cfRule type="duplicateValues" dxfId="203" priority="385"/>
  </conditionalFormatting>
  <conditionalFormatting sqref="F78">
    <cfRule type="containsErrors" dxfId="202" priority="380">
      <formula>ISERROR(F78)</formula>
    </cfRule>
  </conditionalFormatting>
  <conditionalFormatting sqref="B78">
    <cfRule type="duplicateValues" dxfId="201" priority="381"/>
  </conditionalFormatting>
  <conditionalFormatting sqref="B1587">
    <cfRule type="duplicateValues" dxfId="200" priority="6222"/>
  </conditionalFormatting>
  <conditionalFormatting sqref="B1512:B1514 B1469:B1482 B1485:B1491 B1493:B1495 B1497:B1500 B1502:B1510">
    <cfRule type="duplicateValues" dxfId="199" priority="376"/>
  </conditionalFormatting>
  <conditionalFormatting sqref="B1548 B1511 B1501 B1496 B1492 B1483:B1484 B1453 B1440 B1358">
    <cfRule type="duplicateValues" dxfId="198" priority="375"/>
  </conditionalFormatting>
  <conditionalFormatting sqref="F1006 F710">
    <cfRule type="containsErrors" dxfId="197" priority="374">
      <formula>ISERROR(F710)</formula>
    </cfRule>
  </conditionalFormatting>
  <conditionalFormatting sqref="F1551 F1548 F1544 F1538:F1539 F1526 F1522:F1523 F1520 F1511 F1501 F1496 F1492 F1483:F1484 F1459 F1453 F1451 F1440 F1438 F1433 F1425 F1394 F1389 F1358 F1267 F1242 F1206 F1184 F1179 F1126">
    <cfRule type="containsErrors" dxfId="196" priority="373">
      <formula>ISERROR(F1126)</formula>
    </cfRule>
  </conditionalFormatting>
  <conditionalFormatting sqref="F1597:G1597">
    <cfRule type="containsErrors" dxfId="195" priority="367">
      <formula>ISERROR(F1597)</formula>
    </cfRule>
  </conditionalFormatting>
  <conditionalFormatting sqref="B1597">
    <cfRule type="duplicateValues" dxfId="194" priority="368"/>
    <cfRule type="duplicateValues" dxfId="193" priority="369"/>
  </conditionalFormatting>
  <conditionalFormatting sqref="F1596:G1596">
    <cfRule type="containsErrors" dxfId="192" priority="361">
      <formula>ISERROR(F1596)</formula>
    </cfRule>
  </conditionalFormatting>
  <conditionalFormatting sqref="B1596">
    <cfRule type="duplicateValues" dxfId="191" priority="362"/>
    <cfRule type="duplicateValues" dxfId="190" priority="363"/>
  </conditionalFormatting>
  <conditionalFormatting sqref="F1595:G1595">
    <cfRule type="containsErrors" dxfId="189" priority="355">
      <formula>ISERROR(F1595)</formula>
    </cfRule>
  </conditionalFormatting>
  <conditionalFormatting sqref="B1595">
    <cfRule type="duplicateValues" dxfId="188" priority="356"/>
    <cfRule type="duplicateValues" dxfId="187" priority="357"/>
  </conditionalFormatting>
  <conditionalFormatting sqref="F1594:G1594">
    <cfRule type="containsErrors" dxfId="186" priority="349">
      <formula>ISERROR(F1594)</formula>
    </cfRule>
  </conditionalFormatting>
  <conditionalFormatting sqref="B1594">
    <cfRule type="duplicateValues" dxfId="185" priority="350"/>
    <cfRule type="duplicateValues" dxfId="184" priority="351"/>
  </conditionalFormatting>
  <conditionalFormatting sqref="G20">
    <cfRule type="containsErrors" dxfId="183" priority="345">
      <formula>ISERROR(G20)</formula>
    </cfRule>
  </conditionalFormatting>
  <conditionalFormatting sqref="F20">
    <cfRule type="containsErrors" dxfId="182" priority="343">
      <formula>ISERROR(F20)</formula>
    </cfRule>
  </conditionalFormatting>
  <conditionalFormatting sqref="B20">
    <cfRule type="duplicateValues" dxfId="181" priority="344"/>
  </conditionalFormatting>
  <conditionalFormatting sqref="G21">
    <cfRule type="containsErrors" dxfId="180" priority="339">
      <formula>ISERROR(G21)</formula>
    </cfRule>
  </conditionalFormatting>
  <conditionalFormatting sqref="F21">
    <cfRule type="containsErrors" dxfId="179" priority="337">
      <formula>ISERROR(F21)</formula>
    </cfRule>
  </conditionalFormatting>
  <conditionalFormatting sqref="B21">
    <cfRule type="duplicateValues" dxfId="178" priority="338"/>
  </conditionalFormatting>
  <conditionalFormatting sqref="G22">
    <cfRule type="containsErrors" dxfId="177" priority="333">
      <formula>ISERROR(G22)</formula>
    </cfRule>
  </conditionalFormatting>
  <conditionalFormatting sqref="F22">
    <cfRule type="containsErrors" dxfId="176" priority="331">
      <formula>ISERROR(F22)</formula>
    </cfRule>
  </conditionalFormatting>
  <conditionalFormatting sqref="B22">
    <cfRule type="duplicateValues" dxfId="175" priority="332"/>
  </conditionalFormatting>
  <conditionalFormatting sqref="G23">
    <cfRule type="containsErrors" dxfId="174" priority="327">
      <formula>ISERROR(G23)</formula>
    </cfRule>
  </conditionalFormatting>
  <conditionalFormatting sqref="F23">
    <cfRule type="containsErrors" dxfId="173" priority="325">
      <formula>ISERROR(F23)</formula>
    </cfRule>
  </conditionalFormatting>
  <conditionalFormatting sqref="B23">
    <cfRule type="duplicateValues" dxfId="172" priority="326"/>
  </conditionalFormatting>
  <conditionalFormatting sqref="G24">
    <cfRule type="containsErrors" dxfId="171" priority="321">
      <formula>ISERROR(G24)</formula>
    </cfRule>
  </conditionalFormatting>
  <conditionalFormatting sqref="F24">
    <cfRule type="containsErrors" dxfId="170" priority="319">
      <formula>ISERROR(F24)</formula>
    </cfRule>
  </conditionalFormatting>
  <conditionalFormatting sqref="B24">
    <cfRule type="duplicateValues" dxfId="169" priority="320"/>
  </conditionalFormatting>
  <conditionalFormatting sqref="G25">
    <cfRule type="containsErrors" dxfId="168" priority="315">
      <formula>ISERROR(G25)</formula>
    </cfRule>
  </conditionalFormatting>
  <conditionalFormatting sqref="F25">
    <cfRule type="containsErrors" dxfId="167" priority="313">
      <formula>ISERROR(F25)</formula>
    </cfRule>
  </conditionalFormatting>
  <conditionalFormatting sqref="B25">
    <cfRule type="duplicateValues" dxfId="166" priority="314"/>
  </conditionalFormatting>
  <conditionalFormatting sqref="G26">
    <cfRule type="containsErrors" dxfId="165" priority="309">
      <formula>ISERROR(G26)</formula>
    </cfRule>
  </conditionalFormatting>
  <conditionalFormatting sqref="F26">
    <cfRule type="containsErrors" dxfId="164" priority="307">
      <formula>ISERROR(F26)</formula>
    </cfRule>
  </conditionalFormatting>
  <conditionalFormatting sqref="B26">
    <cfRule type="duplicateValues" dxfId="163" priority="308"/>
  </conditionalFormatting>
  <conditionalFormatting sqref="G27">
    <cfRule type="containsErrors" dxfId="162" priority="303">
      <formula>ISERROR(G27)</formula>
    </cfRule>
  </conditionalFormatting>
  <conditionalFormatting sqref="F27">
    <cfRule type="containsErrors" dxfId="161" priority="301">
      <formula>ISERROR(F27)</formula>
    </cfRule>
  </conditionalFormatting>
  <conditionalFormatting sqref="B27">
    <cfRule type="duplicateValues" dxfId="160" priority="302"/>
  </conditionalFormatting>
  <conditionalFormatting sqref="G28">
    <cfRule type="containsErrors" dxfId="159" priority="297">
      <formula>ISERROR(G28)</formula>
    </cfRule>
  </conditionalFormatting>
  <conditionalFormatting sqref="F28">
    <cfRule type="containsErrors" dxfId="158" priority="295">
      <formula>ISERROR(F28)</formula>
    </cfRule>
  </conditionalFormatting>
  <conditionalFormatting sqref="B28">
    <cfRule type="duplicateValues" dxfId="157" priority="296"/>
  </conditionalFormatting>
  <conditionalFormatting sqref="G29">
    <cfRule type="containsErrors" dxfId="156" priority="291">
      <formula>ISERROR(G29)</formula>
    </cfRule>
  </conditionalFormatting>
  <conditionalFormatting sqref="F29">
    <cfRule type="containsErrors" dxfId="155" priority="289">
      <formula>ISERROR(F29)</formula>
    </cfRule>
  </conditionalFormatting>
  <conditionalFormatting sqref="B29">
    <cfRule type="duplicateValues" dxfId="154" priority="290"/>
  </conditionalFormatting>
  <conditionalFormatting sqref="G30">
    <cfRule type="containsErrors" dxfId="153" priority="285">
      <formula>ISERROR(G30)</formula>
    </cfRule>
  </conditionalFormatting>
  <conditionalFormatting sqref="F30">
    <cfRule type="containsErrors" dxfId="152" priority="283">
      <formula>ISERROR(F30)</formula>
    </cfRule>
  </conditionalFormatting>
  <conditionalFormatting sqref="B30">
    <cfRule type="duplicateValues" dxfId="151" priority="284"/>
  </conditionalFormatting>
  <conditionalFormatting sqref="G31">
    <cfRule type="containsErrors" dxfId="150" priority="279">
      <formula>ISERROR(G31)</formula>
    </cfRule>
  </conditionalFormatting>
  <conditionalFormatting sqref="F31">
    <cfRule type="containsErrors" dxfId="149" priority="277">
      <formula>ISERROR(F31)</formula>
    </cfRule>
  </conditionalFormatting>
  <conditionalFormatting sqref="B31">
    <cfRule type="duplicateValues" dxfId="148" priority="278"/>
  </conditionalFormatting>
  <conditionalFormatting sqref="G32">
    <cfRule type="containsErrors" dxfId="147" priority="273">
      <formula>ISERROR(G32)</formula>
    </cfRule>
  </conditionalFormatting>
  <conditionalFormatting sqref="F32">
    <cfRule type="containsErrors" dxfId="146" priority="271">
      <formula>ISERROR(F32)</formula>
    </cfRule>
  </conditionalFormatting>
  <conditionalFormatting sqref="B32">
    <cfRule type="duplicateValues" dxfId="145" priority="272"/>
  </conditionalFormatting>
  <conditionalFormatting sqref="G33">
    <cfRule type="containsErrors" dxfId="144" priority="267">
      <formula>ISERROR(G33)</formula>
    </cfRule>
  </conditionalFormatting>
  <conditionalFormatting sqref="F33">
    <cfRule type="containsErrors" dxfId="143" priority="265">
      <formula>ISERROR(F33)</formula>
    </cfRule>
  </conditionalFormatting>
  <conditionalFormatting sqref="B33">
    <cfRule type="duplicateValues" dxfId="142" priority="266"/>
  </conditionalFormatting>
  <conditionalFormatting sqref="G34">
    <cfRule type="containsErrors" dxfId="141" priority="261">
      <formula>ISERROR(G34)</formula>
    </cfRule>
  </conditionalFormatting>
  <conditionalFormatting sqref="F34">
    <cfRule type="containsErrors" dxfId="140" priority="259">
      <formula>ISERROR(F34)</formula>
    </cfRule>
  </conditionalFormatting>
  <conditionalFormatting sqref="B34">
    <cfRule type="duplicateValues" dxfId="139" priority="260"/>
  </conditionalFormatting>
  <conditionalFormatting sqref="G35">
    <cfRule type="containsErrors" dxfId="138" priority="255">
      <formula>ISERROR(G35)</formula>
    </cfRule>
  </conditionalFormatting>
  <conditionalFormatting sqref="F35">
    <cfRule type="containsErrors" dxfId="137" priority="253">
      <formula>ISERROR(F35)</formula>
    </cfRule>
  </conditionalFormatting>
  <conditionalFormatting sqref="B35">
    <cfRule type="duplicateValues" dxfId="136" priority="254"/>
  </conditionalFormatting>
  <conditionalFormatting sqref="G36">
    <cfRule type="containsErrors" dxfId="135" priority="249">
      <formula>ISERROR(G36)</formula>
    </cfRule>
  </conditionalFormatting>
  <conditionalFormatting sqref="F36">
    <cfRule type="containsErrors" dxfId="134" priority="247">
      <formula>ISERROR(F36)</formula>
    </cfRule>
  </conditionalFormatting>
  <conditionalFormatting sqref="B36">
    <cfRule type="duplicateValues" dxfId="133" priority="248"/>
  </conditionalFormatting>
  <conditionalFormatting sqref="G37">
    <cfRule type="containsErrors" dxfId="132" priority="243">
      <formula>ISERROR(G37)</formula>
    </cfRule>
  </conditionalFormatting>
  <conditionalFormatting sqref="F37">
    <cfRule type="containsErrors" dxfId="131" priority="241">
      <formula>ISERROR(F37)</formula>
    </cfRule>
  </conditionalFormatting>
  <conditionalFormatting sqref="B37">
    <cfRule type="duplicateValues" dxfId="130" priority="242"/>
  </conditionalFormatting>
  <conditionalFormatting sqref="G38">
    <cfRule type="containsErrors" dxfId="129" priority="237">
      <formula>ISERROR(G38)</formula>
    </cfRule>
  </conditionalFormatting>
  <conditionalFormatting sqref="F38">
    <cfRule type="containsErrors" dxfId="128" priority="235">
      <formula>ISERROR(F38)</formula>
    </cfRule>
  </conditionalFormatting>
  <conditionalFormatting sqref="B38">
    <cfRule type="duplicateValues" dxfId="127" priority="236"/>
  </conditionalFormatting>
  <conditionalFormatting sqref="G39">
    <cfRule type="containsErrors" dxfId="126" priority="231">
      <formula>ISERROR(G39)</formula>
    </cfRule>
  </conditionalFormatting>
  <conditionalFormatting sqref="F39">
    <cfRule type="containsErrors" dxfId="125" priority="229">
      <formula>ISERROR(F39)</formula>
    </cfRule>
  </conditionalFormatting>
  <conditionalFormatting sqref="B39">
    <cfRule type="duplicateValues" dxfId="124" priority="230"/>
  </conditionalFormatting>
  <conditionalFormatting sqref="G40">
    <cfRule type="containsErrors" dxfId="123" priority="225">
      <formula>ISERROR(G40)</formula>
    </cfRule>
  </conditionalFormatting>
  <conditionalFormatting sqref="F40">
    <cfRule type="containsErrors" dxfId="122" priority="223">
      <formula>ISERROR(F40)</formula>
    </cfRule>
  </conditionalFormatting>
  <conditionalFormatting sqref="B40">
    <cfRule type="duplicateValues" dxfId="121" priority="224"/>
  </conditionalFormatting>
  <conditionalFormatting sqref="G41">
    <cfRule type="containsErrors" dxfId="120" priority="219">
      <formula>ISERROR(G41)</formula>
    </cfRule>
  </conditionalFormatting>
  <conditionalFormatting sqref="F41">
    <cfRule type="containsErrors" dxfId="119" priority="217">
      <formula>ISERROR(F41)</formula>
    </cfRule>
  </conditionalFormatting>
  <conditionalFormatting sqref="B41">
    <cfRule type="duplicateValues" dxfId="118" priority="218"/>
  </conditionalFormatting>
  <conditionalFormatting sqref="G42">
    <cfRule type="containsErrors" dxfId="117" priority="213">
      <formula>ISERROR(G42)</formula>
    </cfRule>
  </conditionalFormatting>
  <conditionalFormatting sqref="F42">
    <cfRule type="containsErrors" dxfId="116" priority="211">
      <formula>ISERROR(F42)</formula>
    </cfRule>
  </conditionalFormatting>
  <conditionalFormatting sqref="B42">
    <cfRule type="duplicateValues" dxfId="115" priority="212"/>
  </conditionalFormatting>
  <conditionalFormatting sqref="G43">
    <cfRule type="containsErrors" dxfId="114" priority="207">
      <formula>ISERROR(G43)</formula>
    </cfRule>
  </conditionalFormatting>
  <conditionalFormatting sqref="F43">
    <cfRule type="containsErrors" dxfId="113" priority="205">
      <formula>ISERROR(F43)</formula>
    </cfRule>
  </conditionalFormatting>
  <conditionalFormatting sqref="B43">
    <cfRule type="duplicateValues" dxfId="112" priority="206"/>
  </conditionalFormatting>
  <conditionalFormatting sqref="G44">
    <cfRule type="containsErrors" dxfId="111" priority="201">
      <formula>ISERROR(G44)</formula>
    </cfRule>
  </conditionalFormatting>
  <conditionalFormatting sqref="F44">
    <cfRule type="containsErrors" dxfId="110" priority="199">
      <formula>ISERROR(F44)</formula>
    </cfRule>
  </conditionalFormatting>
  <conditionalFormatting sqref="B44">
    <cfRule type="duplicateValues" dxfId="109" priority="200"/>
  </conditionalFormatting>
  <conditionalFormatting sqref="G45">
    <cfRule type="containsErrors" dxfId="108" priority="195">
      <formula>ISERROR(G45)</formula>
    </cfRule>
  </conditionalFormatting>
  <conditionalFormatting sqref="F45">
    <cfRule type="containsErrors" dxfId="107" priority="193">
      <formula>ISERROR(F45)</formula>
    </cfRule>
  </conditionalFormatting>
  <conditionalFormatting sqref="B45">
    <cfRule type="duplicateValues" dxfId="106" priority="194"/>
  </conditionalFormatting>
  <conditionalFormatting sqref="G46">
    <cfRule type="containsErrors" dxfId="105" priority="189">
      <formula>ISERROR(G46)</formula>
    </cfRule>
  </conditionalFormatting>
  <conditionalFormatting sqref="F46">
    <cfRule type="containsErrors" dxfId="104" priority="187">
      <formula>ISERROR(F46)</formula>
    </cfRule>
  </conditionalFormatting>
  <conditionalFormatting sqref="B46">
    <cfRule type="duplicateValues" dxfId="103" priority="188"/>
  </conditionalFormatting>
  <conditionalFormatting sqref="G47">
    <cfRule type="containsErrors" dxfId="102" priority="183">
      <formula>ISERROR(G47)</formula>
    </cfRule>
  </conditionalFormatting>
  <conditionalFormatting sqref="F47">
    <cfRule type="containsErrors" dxfId="101" priority="181">
      <formula>ISERROR(F47)</formula>
    </cfRule>
  </conditionalFormatting>
  <conditionalFormatting sqref="B47">
    <cfRule type="duplicateValues" dxfId="100" priority="182"/>
  </conditionalFormatting>
  <conditionalFormatting sqref="G48">
    <cfRule type="containsErrors" dxfId="99" priority="177">
      <formula>ISERROR(G48)</formula>
    </cfRule>
  </conditionalFormatting>
  <conditionalFormatting sqref="F48">
    <cfRule type="containsErrors" dxfId="98" priority="175">
      <formula>ISERROR(F48)</formula>
    </cfRule>
  </conditionalFormatting>
  <conditionalFormatting sqref="B48">
    <cfRule type="duplicateValues" dxfId="97" priority="176"/>
  </conditionalFormatting>
  <conditionalFormatting sqref="G49">
    <cfRule type="containsErrors" dxfId="96" priority="171">
      <formula>ISERROR(G49)</formula>
    </cfRule>
  </conditionalFormatting>
  <conditionalFormatting sqref="F49">
    <cfRule type="containsErrors" dxfId="95" priority="169">
      <formula>ISERROR(F49)</formula>
    </cfRule>
  </conditionalFormatting>
  <conditionalFormatting sqref="B49">
    <cfRule type="duplicateValues" dxfId="94" priority="170"/>
  </conditionalFormatting>
  <conditionalFormatting sqref="G50">
    <cfRule type="containsErrors" dxfId="93" priority="165">
      <formula>ISERROR(G50)</formula>
    </cfRule>
  </conditionalFormatting>
  <conditionalFormatting sqref="F50">
    <cfRule type="containsErrors" dxfId="92" priority="163">
      <formula>ISERROR(F50)</formula>
    </cfRule>
  </conditionalFormatting>
  <conditionalFormatting sqref="B50">
    <cfRule type="duplicateValues" dxfId="91" priority="164"/>
  </conditionalFormatting>
  <conditionalFormatting sqref="G51">
    <cfRule type="containsErrors" dxfId="90" priority="159">
      <formula>ISERROR(G51)</formula>
    </cfRule>
  </conditionalFormatting>
  <conditionalFormatting sqref="F51">
    <cfRule type="containsErrors" dxfId="89" priority="157">
      <formula>ISERROR(F51)</formula>
    </cfRule>
  </conditionalFormatting>
  <conditionalFormatting sqref="B51">
    <cfRule type="duplicateValues" dxfId="88" priority="158"/>
  </conditionalFormatting>
  <conditionalFormatting sqref="G52">
    <cfRule type="containsErrors" dxfId="87" priority="153">
      <formula>ISERROR(G52)</formula>
    </cfRule>
  </conditionalFormatting>
  <conditionalFormatting sqref="F52">
    <cfRule type="containsErrors" dxfId="86" priority="151">
      <formula>ISERROR(F52)</formula>
    </cfRule>
  </conditionalFormatting>
  <conditionalFormatting sqref="B52">
    <cfRule type="duplicateValues" dxfId="85" priority="152"/>
  </conditionalFormatting>
  <conditionalFormatting sqref="G53">
    <cfRule type="containsErrors" dxfId="84" priority="147">
      <formula>ISERROR(G53)</formula>
    </cfRule>
  </conditionalFormatting>
  <conditionalFormatting sqref="F53">
    <cfRule type="containsErrors" dxfId="83" priority="145">
      <formula>ISERROR(F53)</formula>
    </cfRule>
  </conditionalFormatting>
  <conditionalFormatting sqref="B53">
    <cfRule type="duplicateValues" dxfId="82" priority="146"/>
  </conditionalFormatting>
  <conditionalFormatting sqref="G54">
    <cfRule type="containsErrors" dxfId="81" priority="141">
      <formula>ISERROR(G54)</formula>
    </cfRule>
  </conditionalFormatting>
  <conditionalFormatting sqref="F54">
    <cfRule type="containsErrors" dxfId="80" priority="139">
      <formula>ISERROR(F54)</formula>
    </cfRule>
  </conditionalFormatting>
  <conditionalFormatting sqref="B54">
    <cfRule type="duplicateValues" dxfId="79" priority="140"/>
  </conditionalFormatting>
  <conditionalFormatting sqref="G55">
    <cfRule type="containsErrors" dxfId="78" priority="135">
      <formula>ISERROR(G55)</formula>
    </cfRule>
  </conditionalFormatting>
  <conditionalFormatting sqref="F55">
    <cfRule type="containsErrors" dxfId="77" priority="133">
      <formula>ISERROR(F55)</formula>
    </cfRule>
  </conditionalFormatting>
  <conditionalFormatting sqref="B55">
    <cfRule type="duplicateValues" dxfId="76" priority="134"/>
  </conditionalFormatting>
  <conditionalFormatting sqref="G56">
    <cfRule type="containsErrors" dxfId="75" priority="129">
      <formula>ISERROR(G56)</formula>
    </cfRule>
  </conditionalFormatting>
  <conditionalFormatting sqref="F56">
    <cfRule type="containsErrors" dxfId="74" priority="127">
      <formula>ISERROR(F56)</formula>
    </cfRule>
  </conditionalFormatting>
  <conditionalFormatting sqref="B56">
    <cfRule type="duplicateValues" dxfId="73" priority="128"/>
  </conditionalFormatting>
  <conditionalFormatting sqref="G57">
    <cfRule type="containsErrors" dxfId="72" priority="123">
      <formula>ISERROR(G57)</formula>
    </cfRule>
  </conditionalFormatting>
  <conditionalFormatting sqref="F57">
    <cfRule type="containsErrors" dxfId="71" priority="121">
      <formula>ISERROR(F57)</formula>
    </cfRule>
  </conditionalFormatting>
  <conditionalFormatting sqref="B57">
    <cfRule type="duplicateValues" dxfId="70" priority="122"/>
  </conditionalFormatting>
  <conditionalFormatting sqref="G58">
    <cfRule type="containsErrors" dxfId="69" priority="117">
      <formula>ISERROR(G58)</formula>
    </cfRule>
  </conditionalFormatting>
  <conditionalFormatting sqref="F58">
    <cfRule type="containsErrors" dxfId="68" priority="115">
      <formula>ISERROR(F58)</formula>
    </cfRule>
  </conditionalFormatting>
  <conditionalFormatting sqref="B58">
    <cfRule type="duplicateValues" dxfId="67" priority="116"/>
  </conditionalFormatting>
  <conditionalFormatting sqref="G59">
    <cfRule type="containsErrors" dxfId="66" priority="111">
      <formula>ISERROR(G59)</formula>
    </cfRule>
  </conditionalFormatting>
  <conditionalFormatting sqref="F59">
    <cfRule type="containsErrors" dxfId="65" priority="109">
      <formula>ISERROR(F59)</formula>
    </cfRule>
  </conditionalFormatting>
  <conditionalFormatting sqref="B59">
    <cfRule type="duplicateValues" dxfId="64" priority="110"/>
  </conditionalFormatting>
  <conditionalFormatting sqref="G60">
    <cfRule type="containsErrors" dxfId="63" priority="105">
      <formula>ISERROR(G60)</formula>
    </cfRule>
  </conditionalFormatting>
  <conditionalFormatting sqref="F60">
    <cfRule type="containsErrors" dxfId="62" priority="103">
      <formula>ISERROR(F60)</formula>
    </cfRule>
  </conditionalFormatting>
  <conditionalFormatting sqref="B60">
    <cfRule type="duplicateValues" dxfId="61" priority="104"/>
  </conditionalFormatting>
  <conditionalFormatting sqref="G61">
    <cfRule type="containsErrors" dxfId="60" priority="99">
      <formula>ISERROR(G61)</formula>
    </cfRule>
  </conditionalFormatting>
  <conditionalFormatting sqref="F61">
    <cfRule type="containsErrors" dxfId="59" priority="97">
      <formula>ISERROR(F61)</formula>
    </cfRule>
  </conditionalFormatting>
  <conditionalFormatting sqref="B61">
    <cfRule type="duplicateValues" dxfId="58" priority="98"/>
  </conditionalFormatting>
  <conditionalFormatting sqref="G62">
    <cfRule type="containsErrors" dxfId="57" priority="93">
      <formula>ISERROR(G62)</formula>
    </cfRule>
  </conditionalFormatting>
  <conditionalFormatting sqref="F62">
    <cfRule type="containsErrors" dxfId="56" priority="91">
      <formula>ISERROR(F62)</formula>
    </cfRule>
  </conditionalFormatting>
  <conditionalFormatting sqref="B62">
    <cfRule type="duplicateValues" dxfId="55" priority="92"/>
  </conditionalFormatting>
  <conditionalFormatting sqref="G63">
    <cfRule type="containsErrors" dxfId="54" priority="87">
      <formula>ISERROR(G63)</formula>
    </cfRule>
  </conditionalFormatting>
  <conditionalFormatting sqref="F63">
    <cfRule type="containsErrors" dxfId="53" priority="85">
      <formula>ISERROR(F63)</formula>
    </cfRule>
  </conditionalFormatting>
  <conditionalFormatting sqref="B63">
    <cfRule type="duplicateValues" dxfId="52" priority="86"/>
  </conditionalFormatting>
  <conditionalFormatting sqref="G64">
    <cfRule type="containsErrors" dxfId="51" priority="81">
      <formula>ISERROR(G64)</formula>
    </cfRule>
  </conditionalFormatting>
  <conditionalFormatting sqref="F64">
    <cfRule type="containsErrors" dxfId="50" priority="79">
      <formula>ISERROR(F64)</formula>
    </cfRule>
  </conditionalFormatting>
  <conditionalFormatting sqref="B64">
    <cfRule type="duplicateValues" dxfId="49" priority="80"/>
  </conditionalFormatting>
  <conditionalFormatting sqref="B1648:B1649">
    <cfRule type="duplicateValues" dxfId="48" priority="6229"/>
  </conditionalFormatting>
  <conditionalFormatting sqref="F1593:G1593">
    <cfRule type="containsErrors" dxfId="47" priority="73">
      <formula>ISERROR(F1593)</formula>
    </cfRule>
  </conditionalFormatting>
  <conditionalFormatting sqref="B1593">
    <cfRule type="duplicateValues" dxfId="46" priority="74"/>
    <cfRule type="duplicateValues" dxfId="45" priority="75"/>
  </conditionalFormatting>
  <conditionalFormatting sqref="G8">
    <cfRule type="containsErrors" dxfId="44" priority="69">
      <formula>ISERROR(G8)</formula>
    </cfRule>
  </conditionalFormatting>
  <conditionalFormatting sqref="F8">
    <cfRule type="containsErrors" dxfId="43" priority="67">
      <formula>ISERROR(F8)</formula>
    </cfRule>
  </conditionalFormatting>
  <conditionalFormatting sqref="B8">
    <cfRule type="duplicateValues" dxfId="42" priority="68"/>
  </conditionalFormatting>
  <conditionalFormatting sqref="G9">
    <cfRule type="containsErrors" dxfId="41" priority="63">
      <formula>ISERROR(G9)</formula>
    </cfRule>
  </conditionalFormatting>
  <conditionalFormatting sqref="F9">
    <cfRule type="containsErrors" dxfId="40" priority="61">
      <formula>ISERROR(F9)</formula>
    </cfRule>
  </conditionalFormatting>
  <conditionalFormatting sqref="B9">
    <cfRule type="duplicateValues" dxfId="39" priority="62"/>
  </conditionalFormatting>
  <conditionalFormatting sqref="G10">
    <cfRule type="containsErrors" dxfId="38" priority="57">
      <formula>ISERROR(G10)</formula>
    </cfRule>
  </conditionalFormatting>
  <conditionalFormatting sqref="F10">
    <cfRule type="containsErrors" dxfId="37" priority="55">
      <formula>ISERROR(F10)</formula>
    </cfRule>
  </conditionalFormatting>
  <conditionalFormatting sqref="B10">
    <cfRule type="duplicateValues" dxfId="36" priority="56"/>
  </conditionalFormatting>
  <conditionalFormatting sqref="G11">
    <cfRule type="containsErrors" dxfId="35" priority="51">
      <formula>ISERROR(G11)</formula>
    </cfRule>
  </conditionalFormatting>
  <conditionalFormatting sqref="F11">
    <cfRule type="containsErrors" dxfId="34" priority="49">
      <formula>ISERROR(F11)</formula>
    </cfRule>
  </conditionalFormatting>
  <conditionalFormatting sqref="B11">
    <cfRule type="duplicateValues" dxfId="33" priority="50"/>
  </conditionalFormatting>
  <conditionalFormatting sqref="G12">
    <cfRule type="containsErrors" dxfId="32" priority="45">
      <formula>ISERROR(G12)</formula>
    </cfRule>
  </conditionalFormatting>
  <conditionalFormatting sqref="F12">
    <cfRule type="containsErrors" dxfId="31" priority="43">
      <formula>ISERROR(F12)</formula>
    </cfRule>
  </conditionalFormatting>
  <conditionalFormatting sqref="B12">
    <cfRule type="duplicateValues" dxfId="30" priority="44"/>
  </conditionalFormatting>
  <conditionalFormatting sqref="G13">
    <cfRule type="containsErrors" dxfId="29" priority="39">
      <formula>ISERROR(G13)</formula>
    </cfRule>
  </conditionalFormatting>
  <conditionalFormatting sqref="F13">
    <cfRule type="containsErrors" dxfId="28" priority="37">
      <formula>ISERROR(F13)</formula>
    </cfRule>
  </conditionalFormatting>
  <conditionalFormatting sqref="B13">
    <cfRule type="duplicateValues" dxfId="27" priority="38"/>
  </conditionalFormatting>
  <conditionalFormatting sqref="G14">
    <cfRule type="containsErrors" dxfId="26" priority="33">
      <formula>ISERROR(G14)</formula>
    </cfRule>
  </conditionalFormatting>
  <conditionalFormatting sqref="F14">
    <cfRule type="containsErrors" dxfId="25" priority="31">
      <formula>ISERROR(F14)</formula>
    </cfRule>
  </conditionalFormatting>
  <conditionalFormatting sqref="B14">
    <cfRule type="duplicateValues" dxfId="24" priority="32"/>
  </conditionalFormatting>
  <conditionalFormatting sqref="G15">
    <cfRule type="containsErrors" dxfId="23" priority="27">
      <formula>ISERROR(G15)</formula>
    </cfRule>
  </conditionalFormatting>
  <conditionalFormatting sqref="F15">
    <cfRule type="containsErrors" dxfId="22" priority="25">
      <formula>ISERROR(F15)</formula>
    </cfRule>
  </conditionalFormatting>
  <conditionalFormatting sqref="B15">
    <cfRule type="duplicateValues" dxfId="21" priority="26"/>
  </conditionalFormatting>
  <conditionalFormatting sqref="G16">
    <cfRule type="containsErrors" dxfId="20" priority="21">
      <formula>ISERROR(G16)</formula>
    </cfRule>
  </conditionalFormatting>
  <conditionalFormatting sqref="F16">
    <cfRule type="containsErrors" dxfId="19" priority="19">
      <formula>ISERROR(F16)</formula>
    </cfRule>
  </conditionalFormatting>
  <conditionalFormatting sqref="B16">
    <cfRule type="duplicateValues" dxfId="18" priority="20"/>
  </conditionalFormatting>
  <conditionalFormatting sqref="G17">
    <cfRule type="containsErrors" dxfId="17" priority="15">
      <formula>ISERROR(G17)</formula>
    </cfRule>
  </conditionalFormatting>
  <conditionalFormatting sqref="F17">
    <cfRule type="containsErrors" dxfId="16" priority="13">
      <formula>ISERROR(F17)</formula>
    </cfRule>
  </conditionalFormatting>
  <conditionalFormatting sqref="B17">
    <cfRule type="duplicateValues" dxfId="15" priority="14"/>
  </conditionalFormatting>
  <conditionalFormatting sqref="G18">
    <cfRule type="containsErrors" dxfId="14" priority="9">
      <formula>ISERROR(G18)</formula>
    </cfRule>
  </conditionalFormatting>
  <conditionalFormatting sqref="F18">
    <cfRule type="containsErrors" dxfId="13" priority="7">
      <formula>ISERROR(F18)</formula>
    </cfRule>
  </conditionalFormatting>
  <conditionalFormatting sqref="B18">
    <cfRule type="duplicateValues" dxfId="12" priority="8"/>
  </conditionalFormatting>
  <conditionalFormatting sqref="G19">
    <cfRule type="containsErrors" dxfId="11" priority="3">
      <formula>ISERROR(G19)</formula>
    </cfRule>
  </conditionalFormatting>
  <conditionalFormatting sqref="F19">
    <cfRule type="containsErrors" dxfId="10" priority="1">
      <formula>ISERROR(F19)</formula>
    </cfRule>
  </conditionalFormatting>
  <conditionalFormatting sqref="B19">
    <cfRule type="duplicateValues" dxfId="9" priority="2"/>
  </conditionalFormatting>
  <conditionalFormatting sqref="B1615:B1640">
    <cfRule type="duplicateValues" dxfId="8" priority="6249"/>
    <cfRule type="duplicateValues" dxfId="7" priority="6250"/>
  </conditionalFormatting>
  <conditionalFormatting sqref="B1550:B1586">
    <cfRule type="duplicateValues" dxfId="6" priority="6261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ignoredErrors>
    <ignoredError sqref="H1641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90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09375" defaultRowHeight="13.2" x14ac:dyDescent="0.25"/>
  <cols>
    <col min="1" max="1" width="67.44140625" style="7" bestFit="1" customWidth="1"/>
    <col min="2" max="2" width="12.6640625" style="7" bestFit="1" customWidth="1"/>
    <col min="3" max="3" width="11.44140625" style="119" customWidth="1"/>
    <col min="4" max="4" width="11.44140625" style="37" customWidth="1"/>
    <col min="5" max="5" width="11.88671875" style="37" customWidth="1"/>
    <col min="6" max="6" width="13.5546875" style="7" customWidth="1"/>
    <col min="7" max="7" width="11.44140625" style="7" customWidth="1"/>
    <col min="8" max="8" width="11.44140625" style="5" customWidth="1"/>
    <col min="9" max="9" width="10" style="97" customWidth="1"/>
    <col min="10" max="10" width="14.44140625" style="37" customWidth="1"/>
    <col min="11" max="11" width="11.44140625" style="37" customWidth="1"/>
    <col min="12" max="12" width="12.6640625" style="37" customWidth="1"/>
    <col min="13" max="13" width="13" style="65" customWidth="1"/>
    <col min="14" max="16384" width="9.109375" style="65"/>
  </cols>
  <sheetData>
    <row r="1" spans="1:19" s="5" customFormat="1" ht="24.6" x14ac:dyDescent="0.25">
      <c r="A1" s="18" t="s">
        <v>471</v>
      </c>
      <c r="B1" s="140"/>
      <c r="C1" s="119"/>
      <c r="D1" s="37"/>
      <c r="E1" s="37"/>
      <c r="F1" s="7"/>
      <c r="G1" s="7"/>
      <c r="I1" s="97"/>
      <c r="J1" s="37"/>
      <c r="K1" s="37"/>
      <c r="L1" s="37"/>
    </row>
    <row r="2" spans="1:19" s="5" customFormat="1" ht="15.75" customHeight="1" x14ac:dyDescent="0.25">
      <c r="A2" s="6" t="s">
        <v>3717</v>
      </c>
      <c r="B2" s="7"/>
      <c r="C2" s="64"/>
      <c r="D2" s="64"/>
      <c r="E2" s="64"/>
      <c r="F2" s="7"/>
      <c r="G2" s="7"/>
      <c r="I2" s="97"/>
      <c r="J2" s="64"/>
      <c r="K2" s="64"/>
      <c r="L2" s="64"/>
    </row>
    <row r="3" spans="1:19" s="5" customFormat="1" ht="12" x14ac:dyDescent="0.25">
      <c r="A3" s="7"/>
      <c r="B3" s="119"/>
      <c r="C3" s="119"/>
      <c r="D3" s="37"/>
      <c r="E3" s="37"/>
      <c r="F3" s="7"/>
      <c r="G3" s="7"/>
      <c r="I3" s="97"/>
      <c r="J3" s="37"/>
      <c r="K3" s="37"/>
      <c r="L3" s="37"/>
    </row>
    <row r="4" spans="1:19" s="5" customFormat="1" ht="12" customHeight="1" x14ac:dyDescent="0.25">
      <c r="A4" s="7"/>
      <c r="B4" s="119"/>
      <c r="C4" s="119"/>
      <c r="D4" s="37"/>
      <c r="E4" s="37"/>
      <c r="F4" s="7"/>
      <c r="G4" s="7"/>
      <c r="I4" s="97"/>
      <c r="J4" s="37"/>
      <c r="K4" s="37"/>
      <c r="L4" s="37"/>
      <c r="N4" s="7"/>
      <c r="P4" s="97"/>
      <c r="Q4" s="37"/>
      <c r="R4" s="37"/>
      <c r="S4" s="37"/>
    </row>
    <row r="5" spans="1:19" s="7" customFormat="1" ht="30" customHeight="1" x14ac:dyDescent="0.25">
      <c r="A5" s="113" t="s">
        <v>472</v>
      </c>
      <c r="B5" s="114" t="s">
        <v>53</v>
      </c>
      <c r="C5" s="246" t="s">
        <v>335</v>
      </c>
      <c r="D5" s="247"/>
      <c r="E5" s="248"/>
      <c r="F5" s="115"/>
      <c r="G5" s="114" t="s">
        <v>178</v>
      </c>
      <c r="H5" s="116" t="s">
        <v>111</v>
      </c>
      <c r="I5" s="117"/>
      <c r="J5" s="246" t="s">
        <v>613</v>
      </c>
      <c r="K5" s="249"/>
      <c r="L5" s="250"/>
      <c r="M5" s="139"/>
    </row>
    <row r="6" spans="1:19" s="31" customFormat="1" ht="21.9" customHeight="1" x14ac:dyDescent="0.25">
      <c r="A6" s="88"/>
      <c r="B6" s="89"/>
      <c r="C6" s="58" t="s">
        <v>3718</v>
      </c>
      <c r="D6" s="58" t="s">
        <v>3608</v>
      </c>
      <c r="E6" s="59" t="s">
        <v>50</v>
      </c>
      <c r="F6" s="86" t="s">
        <v>51</v>
      </c>
      <c r="G6" s="86" t="s">
        <v>179</v>
      </c>
      <c r="H6" s="135">
        <v>100000</v>
      </c>
      <c r="I6" s="98"/>
      <c r="J6" s="211" t="s">
        <v>3718</v>
      </c>
      <c r="K6" s="58" t="s">
        <v>3608</v>
      </c>
      <c r="L6" s="59" t="s">
        <v>50</v>
      </c>
      <c r="M6" s="111" t="s">
        <v>52</v>
      </c>
    </row>
    <row r="7" spans="1:19" ht="12" customHeight="1" x14ac:dyDescent="0.25">
      <c r="A7" s="148" t="s">
        <v>404</v>
      </c>
      <c r="B7" s="149" t="s">
        <v>338</v>
      </c>
      <c r="C7" s="55">
        <v>370.40445406999999</v>
      </c>
      <c r="D7" s="55">
        <v>443.41807907999998</v>
      </c>
      <c r="E7" s="56">
        <f t="shared" ref="E7:E38" si="0">IF(ISERROR(C7/D7-1),"",IF((C7/D7-1)&gt;10000%,"",C7/D7-1))</f>
        <v>-0.16466091134914485</v>
      </c>
      <c r="F7" s="42">
        <f t="shared" ref="F7:F38" si="1">C7/$C$168</f>
        <v>0.35422119903911037</v>
      </c>
      <c r="G7" s="33">
        <v>11583.4565525</v>
      </c>
      <c r="H7" s="159">
        <v>6.5527272727272701</v>
      </c>
      <c r="I7" s="95"/>
      <c r="J7" s="150">
        <v>441.84697937000004</v>
      </c>
      <c r="K7" s="150">
        <v>602.61064765999993</v>
      </c>
      <c r="L7" s="56">
        <f t="shared" ref="L7:L38" si="2">IF(ISERROR(J7/K7-1),"",IF((J7/K7-1)&gt;10000%,"",J7/K7-1))</f>
        <v>-0.26677867195719496</v>
      </c>
      <c r="M7" s="42">
        <f t="shared" ref="M7:M38" si="3">IF(ISERROR(J7/C7),"",IF(J7/C7&gt;10000%,"",J7/C7))</f>
        <v>1.1928770686070063</v>
      </c>
      <c r="O7" s="156"/>
      <c r="P7" s="156"/>
      <c r="Q7" s="156"/>
      <c r="R7" s="156"/>
      <c r="S7" s="156"/>
    </row>
    <row r="8" spans="1:19" ht="12" customHeight="1" x14ac:dyDescent="0.25">
      <c r="A8" s="148" t="s">
        <v>2312</v>
      </c>
      <c r="B8" s="32" t="s">
        <v>342</v>
      </c>
      <c r="C8" s="55">
        <v>94.742197230000002</v>
      </c>
      <c r="D8" s="55">
        <v>53.459439959999997</v>
      </c>
      <c r="E8" s="56">
        <f t="shared" si="0"/>
        <v>0.77222577155482797</v>
      </c>
      <c r="F8" s="42">
        <f t="shared" si="1"/>
        <v>9.060283788074612E-2</v>
      </c>
      <c r="G8" s="33">
        <v>1638.7899743545906</v>
      </c>
      <c r="H8" s="159">
        <v>16.620136363636401</v>
      </c>
      <c r="I8" s="95"/>
      <c r="J8" s="150">
        <v>169.91695425</v>
      </c>
      <c r="K8" s="150">
        <v>46.581093539999998</v>
      </c>
      <c r="L8" s="56">
        <f t="shared" si="2"/>
        <v>2.6477665365260123</v>
      </c>
      <c r="M8" s="42">
        <f t="shared" si="3"/>
        <v>1.7934664723629188</v>
      </c>
    </row>
    <row r="9" spans="1:19" ht="12" customHeight="1" x14ac:dyDescent="0.25">
      <c r="A9" s="148" t="s">
        <v>1652</v>
      </c>
      <c r="B9" s="32" t="s">
        <v>327</v>
      </c>
      <c r="C9" s="55">
        <v>86.667523620000011</v>
      </c>
      <c r="D9" s="55">
        <v>112.18292109000001</v>
      </c>
      <c r="E9" s="56">
        <f t="shared" si="0"/>
        <v>-0.22744458088704944</v>
      </c>
      <c r="F9" s="42">
        <f t="shared" si="1"/>
        <v>8.2880952961286905E-2</v>
      </c>
      <c r="G9" s="33">
        <v>3047.8292593599999</v>
      </c>
      <c r="H9" s="159">
        <v>15.9628181818182</v>
      </c>
      <c r="I9" s="95"/>
      <c r="J9" s="150">
        <v>76.475509939999995</v>
      </c>
      <c r="K9" s="150">
        <v>198.21313638000001</v>
      </c>
      <c r="L9" s="56">
        <f t="shared" si="2"/>
        <v>-0.61417537032769287</v>
      </c>
      <c r="M9" s="42">
        <f t="shared" si="3"/>
        <v>0.88240100496366281</v>
      </c>
    </row>
    <row r="10" spans="1:19" ht="12" customHeight="1" x14ac:dyDescent="0.25">
      <c r="A10" s="148" t="s">
        <v>2301</v>
      </c>
      <c r="B10" s="32" t="s">
        <v>3271</v>
      </c>
      <c r="C10" s="55">
        <v>59.016361340000003</v>
      </c>
      <c r="D10" s="55">
        <v>63.52581344</v>
      </c>
      <c r="E10" s="56">
        <f t="shared" si="0"/>
        <v>-7.0986137064725119E-2</v>
      </c>
      <c r="F10" s="42">
        <f t="shared" si="1"/>
        <v>5.6437891194552288E-2</v>
      </c>
      <c r="G10" s="33">
        <v>12126.752690243418</v>
      </c>
      <c r="H10" s="159">
        <v>17.439909090909101</v>
      </c>
      <c r="I10" s="95"/>
      <c r="J10" s="150">
        <v>168.08756695690352</v>
      </c>
      <c r="K10" s="150">
        <v>216.80771109974336</v>
      </c>
      <c r="L10" s="56">
        <f t="shared" si="2"/>
        <v>-0.22471591944636105</v>
      </c>
      <c r="M10" s="42">
        <f t="shared" si="3"/>
        <v>2.848151989387008</v>
      </c>
    </row>
    <row r="11" spans="1:19" ht="12" customHeight="1" x14ac:dyDescent="0.25">
      <c r="A11" s="148" t="s">
        <v>2310</v>
      </c>
      <c r="B11" s="32" t="s">
        <v>343</v>
      </c>
      <c r="C11" s="55">
        <v>46.432225969999998</v>
      </c>
      <c r="D11" s="55">
        <v>52.365968330000001</v>
      </c>
      <c r="E11" s="56">
        <f t="shared" si="0"/>
        <v>-0.11331295017036125</v>
      </c>
      <c r="F11" s="42">
        <f t="shared" si="1"/>
        <v>4.4403566362190852E-2</v>
      </c>
      <c r="G11" s="33">
        <v>6052.1932090955725</v>
      </c>
      <c r="H11" s="159">
        <v>8.5724090909090904</v>
      </c>
      <c r="I11" s="95"/>
      <c r="J11" s="150">
        <v>43.414457839999997</v>
      </c>
      <c r="K11" s="150">
        <v>136.03748899999999</v>
      </c>
      <c r="L11" s="56">
        <f t="shared" si="2"/>
        <v>-0.68086401653591233</v>
      </c>
      <c r="M11" s="42">
        <f t="shared" si="3"/>
        <v>0.93500703300440968</v>
      </c>
    </row>
    <row r="12" spans="1:19" ht="12" customHeight="1" x14ac:dyDescent="0.25">
      <c r="A12" s="148" t="s">
        <v>1655</v>
      </c>
      <c r="B12" s="32" t="s">
        <v>210</v>
      </c>
      <c r="C12" s="55">
        <v>36.864018649999998</v>
      </c>
      <c r="D12" s="55">
        <v>35.362575479999997</v>
      </c>
      <c r="E12" s="56">
        <f t="shared" si="0"/>
        <v>4.2458535602113434E-2</v>
      </c>
      <c r="F12" s="42">
        <f t="shared" si="1"/>
        <v>3.5253401367401994E-2</v>
      </c>
      <c r="G12" s="33">
        <v>3457.1855771085529</v>
      </c>
      <c r="H12" s="159">
        <v>7.9248636363636402</v>
      </c>
      <c r="I12" s="95"/>
      <c r="J12" s="150">
        <v>173.64638841999999</v>
      </c>
      <c r="K12" s="150">
        <v>124.20566424</v>
      </c>
      <c r="L12" s="56">
        <f t="shared" si="2"/>
        <v>0.39805530997738336</v>
      </c>
      <c r="M12" s="42">
        <f t="shared" si="3"/>
        <v>4.7104573722322591</v>
      </c>
    </row>
    <row r="13" spans="1:19" ht="12" customHeight="1" x14ac:dyDescent="0.25">
      <c r="A13" s="148" t="s">
        <v>1653</v>
      </c>
      <c r="B13" s="32" t="s">
        <v>211</v>
      </c>
      <c r="C13" s="55">
        <v>27.334111230000001</v>
      </c>
      <c r="D13" s="55">
        <v>31.631563539999998</v>
      </c>
      <c r="E13" s="56">
        <f t="shared" si="0"/>
        <v>-0.13585962339691526</v>
      </c>
      <c r="F13" s="42">
        <f t="shared" si="1"/>
        <v>2.6139862920571744E-2</v>
      </c>
      <c r="G13" s="33">
        <v>889.73650767137508</v>
      </c>
      <c r="H13" s="159">
        <v>17.227363636363599</v>
      </c>
      <c r="I13" s="95"/>
      <c r="J13" s="150">
        <v>41.58414286</v>
      </c>
      <c r="K13" s="150">
        <v>20.392424589999997</v>
      </c>
      <c r="L13" s="56">
        <f t="shared" si="2"/>
        <v>1.0391956177879877</v>
      </c>
      <c r="M13" s="42">
        <f t="shared" si="3"/>
        <v>1.5213277838117585</v>
      </c>
    </row>
    <row r="14" spans="1:19" ht="12" customHeight="1" x14ac:dyDescent="0.25">
      <c r="A14" s="148" t="s">
        <v>2315</v>
      </c>
      <c r="B14" s="32" t="s">
        <v>372</v>
      </c>
      <c r="C14" s="55">
        <v>25.29411571</v>
      </c>
      <c r="D14" s="55">
        <v>14.082841480000001</v>
      </c>
      <c r="E14" s="56">
        <f t="shared" si="0"/>
        <v>0.7960946124347057</v>
      </c>
      <c r="F14" s="42">
        <f t="shared" si="1"/>
        <v>2.4188996371347547E-2</v>
      </c>
      <c r="G14" s="33">
        <v>2618.6624722174729</v>
      </c>
      <c r="H14" s="159">
        <v>14.2244090909091</v>
      </c>
      <c r="I14" s="95"/>
      <c r="J14" s="150">
        <v>28.76108554</v>
      </c>
      <c r="K14" s="150">
        <v>16.4653615</v>
      </c>
      <c r="L14" s="56">
        <f t="shared" si="2"/>
        <v>0.74676307835694944</v>
      </c>
      <c r="M14" s="42">
        <f t="shared" si="3"/>
        <v>1.1370662595897487</v>
      </c>
    </row>
    <row r="15" spans="1:19" ht="12" customHeight="1" x14ac:dyDescent="0.25">
      <c r="A15" s="148" t="s">
        <v>3133</v>
      </c>
      <c r="B15" s="32" t="s">
        <v>2246</v>
      </c>
      <c r="C15" s="55">
        <v>22.983801539999998</v>
      </c>
      <c r="D15" s="55">
        <v>14.015964439999999</v>
      </c>
      <c r="E15" s="56">
        <f t="shared" si="0"/>
        <v>0.63983018353034571</v>
      </c>
      <c r="F15" s="42">
        <f t="shared" si="1"/>
        <v>2.1979621601518801E-2</v>
      </c>
      <c r="G15" s="33">
        <v>3158.5408274918791</v>
      </c>
      <c r="H15" s="159">
        <v>10.899409090909099</v>
      </c>
      <c r="I15" s="95"/>
      <c r="J15" s="150">
        <v>100.26682308963247</v>
      </c>
      <c r="K15" s="150">
        <v>179.30137189853554</v>
      </c>
      <c r="L15" s="56">
        <f t="shared" si="2"/>
        <v>-0.44079165692958422</v>
      </c>
      <c r="M15" s="42">
        <f t="shared" si="3"/>
        <v>4.3624995158060553</v>
      </c>
    </row>
    <row r="16" spans="1:19" ht="12" customHeight="1" x14ac:dyDescent="0.25">
      <c r="A16" s="148" t="s">
        <v>2313</v>
      </c>
      <c r="B16" s="32" t="s">
        <v>354</v>
      </c>
      <c r="C16" s="55">
        <v>21.81567252</v>
      </c>
      <c r="D16" s="55">
        <v>20.7724568</v>
      </c>
      <c r="E16" s="56">
        <f t="shared" si="0"/>
        <v>5.0221104323105337E-2</v>
      </c>
      <c r="F16" s="42">
        <f t="shared" si="1"/>
        <v>2.0862529035405697E-2</v>
      </c>
      <c r="G16" s="33">
        <v>903.67644383655329</v>
      </c>
      <c r="H16" s="159">
        <v>12.318681818181799</v>
      </c>
      <c r="I16" s="95"/>
      <c r="J16" s="150">
        <v>10.039539379999999</v>
      </c>
      <c r="K16" s="150">
        <v>18.81825662</v>
      </c>
      <c r="L16" s="56">
        <f t="shared" si="2"/>
        <v>-0.46650002799249746</v>
      </c>
      <c r="M16" s="42">
        <f t="shared" si="3"/>
        <v>0.46019848211399533</v>
      </c>
    </row>
    <row r="17" spans="1:13" ht="12" customHeight="1" x14ac:dyDescent="0.25">
      <c r="A17" s="148" t="s">
        <v>2318</v>
      </c>
      <c r="B17" s="32" t="s">
        <v>558</v>
      </c>
      <c r="C17" s="55">
        <v>21.355908769999999</v>
      </c>
      <c r="D17" s="55">
        <v>33.676302299999996</v>
      </c>
      <c r="E17" s="56">
        <f t="shared" si="0"/>
        <v>-0.36584757495777676</v>
      </c>
      <c r="F17" s="42">
        <f t="shared" si="1"/>
        <v>2.0422852716694528E-2</v>
      </c>
      <c r="G17" s="33">
        <v>346.879456</v>
      </c>
      <c r="H17" s="159">
        <v>12.3701818181818</v>
      </c>
      <c r="I17" s="95"/>
      <c r="J17" s="150">
        <v>13.996354500000001</v>
      </c>
      <c r="K17" s="150">
        <v>34.30465512</v>
      </c>
      <c r="L17" s="56">
        <f t="shared" si="2"/>
        <v>-0.59199839056711667</v>
      </c>
      <c r="M17" s="42">
        <f t="shared" si="3"/>
        <v>0.65538557271145348</v>
      </c>
    </row>
    <row r="18" spans="1:13" ht="12" customHeight="1" x14ac:dyDescent="0.25">
      <c r="A18" s="148" t="s">
        <v>2317</v>
      </c>
      <c r="B18" s="32" t="s">
        <v>1009</v>
      </c>
      <c r="C18" s="55">
        <v>20.061280350000001</v>
      </c>
      <c r="D18" s="55">
        <v>16.062574659999999</v>
      </c>
      <c r="E18" s="56">
        <f t="shared" si="0"/>
        <v>0.24894550062125598</v>
      </c>
      <c r="F18" s="42">
        <f t="shared" si="1"/>
        <v>1.9184787606505965E-2</v>
      </c>
      <c r="G18" s="33">
        <v>120.76720123097967</v>
      </c>
      <c r="H18" s="159">
        <v>36.748681818181801</v>
      </c>
      <c r="I18" s="95"/>
      <c r="J18" s="150">
        <v>7.5090416000000006</v>
      </c>
      <c r="K18" s="150">
        <v>15.059041019999999</v>
      </c>
      <c r="L18" s="56">
        <f t="shared" si="2"/>
        <v>-0.50135990797639773</v>
      </c>
      <c r="M18" s="42">
        <f t="shared" si="3"/>
        <v>0.37430520230978181</v>
      </c>
    </row>
    <row r="19" spans="1:13" ht="12" customHeight="1" x14ac:dyDescent="0.25">
      <c r="A19" s="148" t="s">
        <v>405</v>
      </c>
      <c r="B19" s="32" t="s">
        <v>341</v>
      </c>
      <c r="C19" s="55">
        <v>17.457478219999999</v>
      </c>
      <c r="D19" s="55">
        <v>18.75497807</v>
      </c>
      <c r="E19" s="56">
        <f t="shared" si="0"/>
        <v>-6.9181624481633008E-2</v>
      </c>
      <c r="F19" s="42">
        <f t="shared" si="1"/>
        <v>1.6694747591018227E-2</v>
      </c>
      <c r="G19" s="33">
        <v>3583.9579825611218</v>
      </c>
      <c r="H19" s="159">
        <v>8.1127272727272697</v>
      </c>
      <c r="I19" s="95"/>
      <c r="J19" s="150">
        <v>2.0970355599999997</v>
      </c>
      <c r="K19" s="150">
        <v>0.65193650000000003</v>
      </c>
      <c r="L19" s="56">
        <f t="shared" si="2"/>
        <v>2.216625484230442</v>
      </c>
      <c r="M19" s="42">
        <f t="shared" si="3"/>
        <v>0.12012247894988351</v>
      </c>
    </row>
    <row r="20" spans="1:13" ht="12" customHeight="1" x14ac:dyDescent="0.25">
      <c r="A20" s="148" t="s">
        <v>2350</v>
      </c>
      <c r="B20" s="32" t="s">
        <v>344</v>
      </c>
      <c r="C20" s="55">
        <v>16.56855375</v>
      </c>
      <c r="D20" s="55">
        <v>19.901315829999998</v>
      </c>
      <c r="E20" s="56">
        <f t="shared" si="0"/>
        <v>-0.16746440830691534</v>
      </c>
      <c r="F20" s="42">
        <f t="shared" si="1"/>
        <v>1.5844660913715208E-2</v>
      </c>
      <c r="G20" s="33">
        <v>36.241784920499235</v>
      </c>
      <c r="H20" s="159">
        <v>87.615045454545495</v>
      </c>
      <c r="I20" s="95"/>
      <c r="J20" s="150">
        <v>0.43391995999999999</v>
      </c>
      <c r="K20" s="150">
        <v>1.1099975</v>
      </c>
      <c r="L20" s="56">
        <f t="shared" si="2"/>
        <v>-0.60908023666719968</v>
      </c>
      <c r="M20" s="42">
        <f t="shared" si="3"/>
        <v>2.6189368519868549E-2</v>
      </c>
    </row>
    <row r="21" spans="1:13" ht="12" customHeight="1" x14ac:dyDescent="0.25">
      <c r="A21" s="148" t="s">
        <v>2324</v>
      </c>
      <c r="B21" s="32" t="s">
        <v>512</v>
      </c>
      <c r="C21" s="55">
        <v>15.0205251</v>
      </c>
      <c r="D21" s="55">
        <v>11.723659470000001</v>
      </c>
      <c r="E21" s="56">
        <f t="shared" si="0"/>
        <v>0.28121472125972624</v>
      </c>
      <c r="F21" s="42">
        <f t="shared" si="1"/>
        <v>1.4364266824160692E-2</v>
      </c>
      <c r="G21" s="33">
        <v>249.7598358693794</v>
      </c>
      <c r="H21" s="159">
        <v>16.101500000000001</v>
      </c>
      <c r="I21" s="95"/>
      <c r="J21" s="150">
        <v>3.5611635000000001</v>
      </c>
      <c r="K21" s="150">
        <v>3.8301908899999999</v>
      </c>
      <c r="L21" s="56">
        <f t="shared" si="2"/>
        <v>-7.0238637636151791E-2</v>
      </c>
      <c r="M21" s="42">
        <f t="shared" si="3"/>
        <v>0.23708648507900701</v>
      </c>
    </row>
    <row r="22" spans="1:13" ht="12" customHeight="1" x14ac:dyDescent="0.25">
      <c r="A22" s="148" t="s">
        <v>1654</v>
      </c>
      <c r="B22" s="32" t="s">
        <v>328</v>
      </c>
      <c r="C22" s="55">
        <v>9.6083674299999995</v>
      </c>
      <c r="D22" s="55">
        <v>16.186897949999999</v>
      </c>
      <c r="E22" s="56">
        <f t="shared" si="0"/>
        <v>-0.40641082314354116</v>
      </c>
      <c r="F22" s="42">
        <f t="shared" si="1"/>
        <v>9.1885704787441225E-3</v>
      </c>
      <c r="G22" s="33">
        <v>150.24476049</v>
      </c>
      <c r="H22" s="159">
        <v>31.283636363636401</v>
      </c>
      <c r="I22" s="95"/>
      <c r="J22" s="150">
        <v>4.2019275</v>
      </c>
      <c r="K22" s="150">
        <v>5.0983636499999996</v>
      </c>
      <c r="L22" s="56">
        <f t="shared" si="2"/>
        <v>-0.17582820911568353</v>
      </c>
      <c r="M22" s="42">
        <f t="shared" si="3"/>
        <v>0.43731961028888339</v>
      </c>
    </row>
    <row r="23" spans="1:13" ht="12" customHeight="1" x14ac:dyDescent="0.25">
      <c r="A23" s="148" t="s">
        <v>2314</v>
      </c>
      <c r="B23" s="32" t="s">
        <v>353</v>
      </c>
      <c r="C23" s="55">
        <v>8.9157779000000001</v>
      </c>
      <c r="D23" s="55">
        <v>9.9994396300000012</v>
      </c>
      <c r="E23" s="56">
        <f t="shared" si="0"/>
        <v>-0.10837224585554106</v>
      </c>
      <c r="F23" s="42">
        <f t="shared" si="1"/>
        <v>8.5262407171474361E-3</v>
      </c>
      <c r="G23" s="33">
        <v>378.61183792101218</v>
      </c>
      <c r="H23" s="159">
        <v>55.042318181818203</v>
      </c>
      <c r="I23" s="95"/>
      <c r="J23" s="150">
        <v>13.2072345</v>
      </c>
      <c r="K23" s="150">
        <v>10.875299329999999</v>
      </c>
      <c r="L23" s="56">
        <f t="shared" si="2"/>
        <v>0.21442491827027266</v>
      </c>
      <c r="M23" s="42">
        <f t="shared" si="3"/>
        <v>1.4813328290737255</v>
      </c>
    </row>
    <row r="24" spans="1:13" ht="12" customHeight="1" x14ac:dyDescent="0.25">
      <c r="A24" s="148" t="s">
        <v>1656</v>
      </c>
      <c r="B24" s="32" t="s">
        <v>76</v>
      </c>
      <c r="C24" s="55">
        <v>8.1927887199999994</v>
      </c>
      <c r="D24" s="55">
        <v>5.5547187400000002</v>
      </c>
      <c r="E24" s="56">
        <f t="shared" si="0"/>
        <v>0.47492413270235145</v>
      </c>
      <c r="F24" s="42">
        <f t="shared" si="1"/>
        <v>7.8348394896030574E-3</v>
      </c>
      <c r="G24" s="33">
        <v>80.572429870000008</v>
      </c>
      <c r="H24" s="159">
        <v>16.748863636363598</v>
      </c>
      <c r="I24" s="95"/>
      <c r="J24" s="150">
        <v>164.3958695</v>
      </c>
      <c r="K24" s="150">
        <v>6.0072995000000002</v>
      </c>
      <c r="L24" s="56">
        <f t="shared" si="2"/>
        <v>26.366018541276325</v>
      </c>
      <c r="M24" s="42">
        <f t="shared" si="3"/>
        <v>20.065923230594432</v>
      </c>
    </row>
    <row r="25" spans="1:13" ht="12" customHeight="1" x14ac:dyDescent="0.25">
      <c r="A25" s="148" t="s">
        <v>2320</v>
      </c>
      <c r="B25" s="32" t="s">
        <v>392</v>
      </c>
      <c r="C25" s="55">
        <v>7.2768122599999998</v>
      </c>
      <c r="D25" s="55">
        <v>8.2300034000000011</v>
      </c>
      <c r="E25" s="56">
        <f t="shared" si="0"/>
        <v>-0.11581904571266655</v>
      </c>
      <c r="F25" s="42">
        <f t="shared" si="1"/>
        <v>6.9588827445162867E-3</v>
      </c>
      <c r="G25" s="33">
        <v>61.535544537527784</v>
      </c>
      <c r="H25" s="159">
        <v>68.761318181818197</v>
      </c>
      <c r="I25" s="95"/>
      <c r="J25" s="150">
        <v>5.8264509999999996</v>
      </c>
      <c r="K25" s="150">
        <v>3.1841235000000001</v>
      </c>
      <c r="L25" s="56">
        <f t="shared" si="2"/>
        <v>0.82984453963547566</v>
      </c>
      <c r="M25" s="42">
        <f t="shared" si="3"/>
        <v>0.80068727786581639</v>
      </c>
    </row>
    <row r="26" spans="1:13" ht="12" customHeight="1" x14ac:dyDescent="0.25">
      <c r="A26" s="148" t="s">
        <v>2335</v>
      </c>
      <c r="B26" s="32" t="s">
        <v>505</v>
      </c>
      <c r="C26" s="55">
        <v>6.3820588200000001</v>
      </c>
      <c r="D26" s="55">
        <v>4.2236790300000004</v>
      </c>
      <c r="E26" s="56">
        <f t="shared" si="0"/>
        <v>0.51101889482354901</v>
      </c>
      <c r="F26" s="42">
        <f t="shared" si="1"/>
        <v>6.1032217693886169E-3</v>
      </c>
      <c r="G26" s="33">
        <v>45.03396</v>
      </c>
      <c r="H26" s="159">
        <v>61.778727272727302</v>
      </c>
      <c r="I26" s="95"/>
      <c r="J26" s="150">
        <v>11.632302000000001</v>
      </c>
      <c r="K26" s="150">
        <v>3.3778157700000002</v>
      </c>
      <c r="L26" s="56">
        <f t="shared" si="2"/>
        <v>2.4437348843332565</v>
      </c>
      <c r="M26" s="42">
        <f t="shared" si="3"/>
        <v>1.8226566579967687</v>
      </c>
    </row>
    <row r="27" spans="1:13" ht="12" customHeight="1" x14ac:dyDescent="0.25">
      <c r="A27" s="148" t="s">
        <v>1658</v>
      </c>
      <c r="B27" s="32" t="s">
        <v>107</v>
      </c>
      <c r="C27" s="55">
        <v>6.2236820599999998</v>
      </c>
      <c r="D27" s="55">
        <v>2.9510246800000002</v>
      </c>
      <c r="E27" s="56">
        <f t="shared" si="0"/>
        <v>1.1089901762529482</v>
      </c>
      <c r="F27" s="42">
        <f t="shared" si="1"/>
        <v>5.9517646116500986E-3</v>
      </c>
      <c r="G27" s="33">
        <v>24.742447899999998</v>
      </c>
      <c r="H27" s="159">
        <v>91.766090909090906</v>
      </c>
      <c r="I27" s="95"/>
      <c r="J27" s="150">
        <v>1.6626650000000001</v>
      </c>
      <c r="K27" s="150">
        <v>0.6979535</v>
      </c>
      <c r="L27" s="56">
        <f t="shared" si="2"/>
        <v>1.3822002468645835</v>
      </c>
      <c r="M27" s="42">
        <f t="shared" si="3"/>
        <v>0.26715133966853055</v>
      </c>
    </row>
    <row r="28" spans="1:13" ht="12" customHeight="1" x14ac:dyDescent="0.25">
      <c r="A28" s="148" t="s">
        <v>1657</v>
      </c>
      <c r="B28" s="32" t="s">
        <v>106</v>
      </c>
      <c r="C28" s="55">
        <v>5.6905130399999999</v>
      </c>
      <c r="D28" s="55">
        <v>8.8552483599999992</v>
      </c>
      <c r="E28" s="56">
        <f t="shared" si="0"/>
        <v>-0.35738526931615044</v>
      </c>
      <c r="F28" s="42">
        <f t="shared" si="1"/>
        <v>5.4418901555529373E-3</v>
      </c>
      <c r="G28" s="33">
        <v>133.27467490000001</v>
      </c>
      <c r="H28" s="159">
        <v>97.398045454545496</v>
      </c>
      <c r="I28" s="95"/>
      <c r="J28" s="150">
        <v>1.20781593</v>
      </c>
      <c r="K28" s="150">
        <v>5.9879290000000003</v>
      </c>
      <c r="L28" s="56">
        <f t="shared" si="2"/>
        <v>-0.79829154119896883</v>
      </c>
      <c r="M28" s="42">
        <f t="shared" si="3"/>
        <v>0.21225079733759822</v>
      </c>
    </row>
    <row r="29" spans="1:13" ht="12" customHeight="1" x14ac:dyDescent="0.25">
      <c r="A29" s="148" t="s">
        <v>1330</v>
      </c>
      <c r="B29" s="32" t="s">
        <v>1273</v>
      </c>
      <c r="C29" s="55">
        <v>5.5644737099999997</v>
      </c>
      <c r="D29" s="55">
        <v>2.5923506299999999</v>
      </c>
      <c r="E29" s="56">
        <f t="shared" si="0"/>
        <v>1.1464973316514673</v>
      </c>
      <c r="F29" s="42">
        <f t="shared" si="1"/>
        <v>5.3213575806658952E-3</v>
      </c>
      <c r="G29" s="33">
        <v>54.088369350749794</v>
      </c>
      <c r="H29" s="159">
        <v>47.573454545454503</v>
      </c>
      <c r="I29" s="95"/>
      <c r="J29" s="150">
        <v>3.3987959999999999</v>
      </c>
      <c r="K29" s="150">
        <v>0.20993999999999999</v>
      </c>
      <c r="L29" s="56">
        <f t="shared" si="2"/>
        <v>15.189368390968848</v>
      </c>
      <c r="M29" s="42">
        <f t="shared" si="3"/>
        <v>0.61080277796837679</v>
      </c>
    </row>
    <row r="30" spans="1:13" ht="12" customHeight="1" x14ac:dyDescent="0.25">
      <c r="A30" s="148" t="s">
        <v>2329</v>
      </c>
      <c r="B30" s="32" t="s">
        <v>357</v>
      </c>
      <c r="C30" s="55">
        <v>5.5561000199999997</v>
      </c>
      <c r="D30" s="55">
        <v>17.380566390000002</v>
      </c>
      <c r="E30" s="56">
        <f t="shared" si="0"/>
        <v>-0.68032687224757349</v>
      </c>
      <c r="F30" s="42">
        <f t="shared" si="1"/>
        <v>5.3133497436121287E-3</v>
      </c>
      <c r="G30" s="33">
        <v>42.10063258676697</v>
      </c>
      <c r="H30" s="159">
        <v>85.1250909090909</v>
      </c>
      <c r="I30" s="95"/>
      <c r="J30" s="150">
        <v>0.88304649999999996</v>
      </c>
      <c r="K30" s="150">
        <v>5.2632430299999999</v>
      </c>
      <c r="L30" s="56">
        <f t="shared" si="2"/>
        <v>-0.8322238788962022</v>
      </c>
      <c r="M30" s="42">
        <f t="shared" si="3"/>
        <v>0.15893279401402857</v>
      </c>
    </row>
    <row r="31" spans="1:13" ht="12" customHeight="1" x14ac:dyDescent="0.25">
      <c r="A31" s="148" t="s">
        <v>2377</v>
      </c>
      <c r="B31" s="32" t="s">
        <v>375</v>
      </c>
      <c r="C31" s="55">
        <v>5.1041184900000003</v>
      </c>
      <c r="D31" s="55">
        <v>10.42702091</v>
      </c>
      <c r="E31" s="56">
        <f t="shared" si="0"/>
        <v>-0.51049120030967687</v>
      </c>
      <c r="F31" s="42">
        <f t="shared" si="1"/>
        <v>4.8811156337332153E-3</v>
      </c>
      <c r="G31" s="33">
        <v>30.915247050777911</v>
      </c>
      <c r="H31" s="159">
        <v>14.4931818181818</v>
      </c>
      <c r="I31" s="95"/>
      <c r="J31" s="150">
        <v>2.3914455000000001</v>
      </c>
      <c r="K31" s="150">
        <v>0.1483585</v>
      </c>
      <c r="L31" s="56">
        <f t="shared" si="2"/>
        <v>15.119369635039448</v>
      </c>
      <c r="M31" s="42">
        <f t="shared" si="3"/>
        <v>0.46853252029421438</v>
      </c>
    </row>
    <row r="32" spans="1:13" ht="12" customHeight="1" x14ac:dyDescent="0.25">
      <c r="A32" s="148" t="s">
        <v>2343</v>
      </c>
      <c r="B32" s="32" t="s">
        <v>793</v>
      </c>
      <c r="C32" s="55">
        <v>4.9383557400000004</v>
      </c>
      <c r="D32" s="55">
        <v>5.9987320400000002</v>
      </c>
      <c r="E32" s="56">
        <f t="shared" si="0"/>
        <v>-0.17676673885903393</v>
      </c>
      <c r="F32" s="42">
        <f t="shared" si="1"/>
        <v>4.7225951855694795E-3</v>
      </c>
      <c r="G32" s="33">
        <v>32.631089075055563</v>
      </c>
      <c r="H32" s="159">
        <v>29.4375909090909</v>
      </c>
      <c r="I32" s="95"/>
      <c r="J32" s="150">
        <v>5.2867999999999998E-2</v>
      </c>
      <c r="K32" s="150">
        <v>0.13997000000000001</v>
      </c>
      <c r="L32" s="56">
        <f t="shared" si="2"/>
        <v>-0.62229049081946131</v>
      </c>
      <c r="M32" s="42">
        <f t="shared" si="3"/>
        <v>1.0705587605157014E-2</v>
      </c>
    </row>
    <row r="33" spans="1:13" ht="12" customHeight="1" x14ac:dyDescent="0.25">
      <c r="A33" s="148" t="s">
        <v>2342</v>
      </c>
      <c r="B33" s="32" t="s">
        <v>509</v>
      </c>
      <c r="C33" s="55">
        <v>4.7364915999999999</v>
      </c>
      <c r="D33" s="55">
        <v>2.5057457000000003</v>
      </c>
      <c r="E33" s="56">
        <f t="shared" si="0"/>
        <v>0.89025231091886114</v>
      </c>
      <c r="F33" s="42">
        <f t="shared" si="1"/>
        <v>4.5295506448570022E-3</v>
      </c>
      <c r="G33" s="33">
        <v>12.739761</v>
      </c>
      <c r="H33" s="159">
        <v>93.513090909090906</v>
      </c>
      <c r="I33" s="95"/>
      <c r="J33" s="150">
        <v>5.6495160000000002</v>
      </c>
      <c r="K33" s="150">
        <v>8.1795445000000004</v>
      </c>
      <c r="L33" s="56">
        <f t="shared" si="2"/>
        <v>-0.30931166154790157</v>
      </c>
      <c r="M33" s="42">
        <f t="shared" si="3"/>
        <v>1.1927638592244099</v>
      </c>
    </row>
    <row r="34" spans="1:13" ht="12" customHeight="1" x14ac:dyDescent="0.25">
      <c r="A34" s="148" t="s">
        <v>2322</v>
      </c>
      <c r="B34" s="32" t="s">
        <v>362</v>
      </c>
      <c r="C34" s="55">
        <v>4.52727127</v>
      </c>
      <c r="D34" s="55">
        <v>7.3750513299999998</v>
      </c>
      <c r="E34" s="56">
        <f t="shared" si="0"/>
        <v>-0.38613698163915011</v>
      </c>
      <c r="F34" s="42">
        <f t="shared" si="1"/>
        <v>4.3294713117344235E-3</v>
      </c>
      <c r="G34" s="33">
        <v>44.7213882714994</v>
      </c>
      <c r="H34" s="159">
        <v>29.548818181818199</v>
      </c>
      <c r="I34" s="95"/>
      <c r="J34" s="150">
        <v>0.52725549999999999</v>
      </c>
      <c r="K34" s="150">
        <v>1.2551665000000001</v>
      </c>
      <c r="L34" s="56">
        <f t="shared" si="2"/>
        <v>-0.57993182577769564</v>
      </c>
      <c r="M34" s="42">
        <f t="shared" si="3"/>
        <v>0.1164620957206304</v>
      </c>
    </row>
    <row r="35" spans="1:13" ht="12" customHeight="1" x14ac:dyDescent="0.25">
      <c r="A35" s="148" t="s">
        <v>1286</v>
      </c>
      <c r="B35" s="32" t="s">
        <v>1287</v>
      </c>
      <c r="C35" s="55">
        <v>4.4234384599999998</v>
      </c>
      <c r="D35" s="55">
        <v>4.6344528199999999</v>
      </c>
      <c r="E35" s="56">
        <f t="shared" si="0"/>
        <v>-4.5531666454638797E-2</v>
      </c>
      <c r="F35" s="42">
        <f t="shared" si="1"/>
        <v>4.2301750369362554E-3</v>
      </c>
      <c r="G35" s="33">
        <v>26.112872583108654</v>
      </c>
      <c r="H35" s="159">
        <v>49.1101818181818</v>
      </c>
      <c r="I35" s="95"/>
      <c r="J35" s="150">
        <v>2.5620530000000001</v>
      </c>
      <c r="K35" s="150">
        <v>0.96800600000000003</v>
      </c>
      <c r="L35" s="56">
        <f t="shared" si="2"/>
        <v>1.6467325615750315</v>
      </c>
      <c r="M35" s="42">
        <f t="shared" si="3"/>
        <v>0.57919942216173614</v>
      </c>
    </row>
    <row r="36" spans="1:13" ht="12" customHeight="1" x14ac:dyDescent="0.25">
      <c r="A36" s="148" t="s">
        <v>2344</v>
      </c>
      <c r="B36" s="32" t="s">
        <v>794</v>
      </c>
      <c r="C36" s="55">
        <v>4.2655930899999994</v>
      </c>
      <c r="D36" s="55">
        <v>3.6226246099999999</v>
      </c>
      <c r="E36" s="56">
        <f t="shared" si="0"/>
        <v>0.17748691880056522</v>
      </c>
      <c r="F36" s="42">
        <f t="shared" si="1"/>
        <v>4.0792260523605847E-3</v>
      </c>
      <c r="G36" s="33">
        <v>23.468963925457345</v>
      </c>
      <c r="H36" s="159">
        <v>356.98520000000002</v>
      </c>
      <c r="I36" s="95"/>
      <c r="J36" s="150">
        <v>0.26437850000000002</v>
      </c>
      <c r="K36" s="150">
        <v>0.26788200000000001</v>
      </c>
      <c r="L36" s="56">
        <f t="shared" si="2"/>
        <v>-1.3078519646710141E-2</v>
      </c>
      <c r="M36" s="42">
        <f t="shared" si="3"/>
        <v>6.1979306141458523E-2</v>
      </c>
    </row>
    <row r="37" spans="1:13" ht="12" customHeight="1" x14ac:dyDescent="0.25">
      <c r="A37" s="148" t="s">
        <v>2331</v>
      </c>
      <c r="B37" s="32" t="s">
        <v>381</v>
      </c>
      <c r="C37" s="55">
        <v>4.0685230900000002</v>
      </c>
      <c r="D37" s="55">
        <v>1.14060651</v>
      </c>
      <c r="E37" s="56">
        <f t="shared" si="0"/>
        <v>2.5669821751236541</v>
      </c>
      <c r="F37" s="42">
        <f t="shared" si="1"/>
        <v>3.8907661919901017E-3</v>
      </c>
      <c r="G37" s="33">
        <v>20.290745426568645</v>
      </c>
      <c r="H37" s="159">
        <v>77.228772727272698</v>
      </c>
      <c r="I37" s="95"/>
      <c r="J37" s="150">
        <v>0.53915849999999998</v>
      </c>
      <c r="K37" s="150">
        <v>0.61733894</v>
      </c>
      <c r="L37" s="56">
        <f t="shared" si="2"/>
        <v>-0.12664103126234028</v>
      </c>
      <c r="M37" s="42">
        <f t="shared" si="3"/>
        <v>0.13251946420685054</v>
      </c>
    </row>
    <row r="38" spans="1:13" ht="12" customHeight="1" x14ac:dyDescent="0.25">
      <c r="A38" s="148" t="s">
        <v>2362</v>
      </c>
      <c r="B38" s="32" t="s">
        <v>511</v>
      </c>
      <c r="C38" s="55">
        <v>3.7966463500000001</v>
      </c>
      <c r="D38" s="55">
        <v>0.16430514000000002</v>
      </c>
      <c r="E38" s="56">
        <f t="shared" si="0"/>
        <v>22.107288974648021</v>
      </c>
      <c r="F38" s="42">
        <f t="shared" si="1"/>
        <v>3.6307679555341098E-3</v>
      </c>
      <c r="G38" s="33">
        <v>18.586874000000002</v>
      </c>
      <c r="H38" s="159">
        <v>98.753409090909102</v>
      </c>
      <c r="I38" s="95"/>
      <c r="J38" s="150">
        <v>8.8073669999999993</v>
      </c>
      <c r="K38" s="150">
        <v>0.38277264</v>
      </c>
      <c r="L38" s="56">
        <f t="shared" si="2"/>
        <v>22.009395342363025</v>
      </c>
      <c r="M38" s="42">
        <f t="shared" si="3"/>
        <v>2.3197754513005928</v>
      </c>
    </row>
    <row r="39" spans="1:13" ht="12" customHeight="1" x14ac:dyDescent="0.25">
      <c r="A39" s="148" t="s">
        <v>2338</v>
      </c>
      <c r="B39" s="32" t="s">
        <v>506</v>
      </c>
      <c r="C39" s="55">
        <v>3.5217245400000001</v>
      </c>
      <c r="D39" s="55">
        <v>3.1587895699999997</v>
      </c>
      <c r="E39" s="56">
        <f t="shared" ref="E39:E70" si="4">IF(ISERROR(C39/D39-1),"",IF((C39/D39-1)&gt;10000%,"",C39/D39-1))</f>
        <v>0.11489684955493895</v>
      </c>
      <c r="F39" s="42">
        <f t="shared" ref="F39:F70" si="5">C39/$C$168</f>
        <v>3.3678576905247187E-3</v>
      </c>
      <c r="G39" s="33">
        <v>57.747199999999999</v>
      </c>
      <c r="H39" s="159">
        <v>97.759681818181804</v>
      </c>
      <c r="I39" s="95"/>
      <c r="J39" s="150">
        <v>1.9758499999999998E-2</v>
      </c>
      <c r="K39" s="150">
        <v>1.22305E-2</v>
      </c>
      <c r="L39" s="56">
        <f t="shared" ref="L39:L70" si="6">IF(ISERROR(J39/K39-1),"",IF((J39/K39-1)&gt;10000%,"",J39/K39-1))</f>
        <v>0.61551040431707604</v>
      </c>
      <c r="M39" s="42">
        <f t="shared" ref="M39:M70" si="7">IF(ISERROR(J39/C39),"",IF(J39/C39&gt;10000%,"",J39/C39))</f>
        <v>5.6104615155392014E-3</v>
      </c>
    </row>
    <row r="40" spans="1:13" ht="12" customHeight="1" x14ac:dyDescent="0.25">
      <c r="A40" s="148" t="s">
        <v>2345</v>
      </c>
      <c r="B40" s="32" t="s">
        <v>360</v>
      </c>
      <c r="C40" s="55">
        <v>3.47052023</v>
      </c>
      <c r="D40" s="55">
        <v>4.9703669000000001</v>
      </c>
      <c r="E40" s="56">
        <f t="shared" si="4"/>
        <v>-0.30175773744187784</v>
      </c>
      <c r="F40" s="42">
        <f t="shared" si="5"/>
        <v>3.3188905361482687E-3</v>
      </c>
      <c r="G40" s="33">
        <v>207.16785775346213</v>
      </c>
      <c r="H40" s="159">
        <v>18.6866818181818</v>
      </c>
      <c r="I40" s="95"/>
      <c r="J40" s="150">
        <v>35.257679000000003</v>
      </c>
      <c r="K40" s="150">
        <v>0.55126699999999995</v>
      </c>
      <c r="L40" s="56">
        <f t="shared" si="6"/>
        <v>62.957536003424849</v>
      </c>
      <c r="M40" s="42">
        <f t="shared" si="7"/>
        <v>10.159191321008379</v>
      </c>
    </row>
    <row r="41" spans="1:13" ht="12" customHeight="1" x14ac:dyDescent="0.25">
      <c r="A41" s="148" t="s">
        <v>2311</v>
      </c>
      <c r="B41" s="32" t="s">
        <v>358</v>
      </c>
      <c r="C41" s="55">
        <v>3.3241207999999998</v>
      </c>
      <c r="D41" s="55">
        <v>4.6781738700000002</v>
      </c>
      <c r="E41" s="56">
        <f t="shared" si="4"/>
        <v>-0.28944051837902307</v>
      </c>
      <c r="F41" s="42">
        <f t="shared" si="5"/>
        <v>3.178887409664692E-3</v>
      </c>
      <c r="G41" s="33">
        <v>30.61230637715849</v>
      </c>
      <c r="H41" s="159">
        <v>27.916818181818201</v>
      </c>
      <c r="I41" s="95"/>
      <c r="J41" s="150">
        <v>0.34062900000000002</v>
      </c>
      <c r="K41" s="150">
        <v>0.57184126000000002</v>
      </c>
      <c r="L41" s="56">
        <f t="shared" si="6"/>
        <v>-0.40432944625226941</v>
      </c>
      <c r="M41" s="42">
        <f t="shared" si="7"/>
        <v>0.1024719077597902</v>
      </c>
    </row>
    <row r="42" spans="1:13" ht="12" customHeight="1" x14ac:dyDescent="0.25">
      <c r="A42" s="148" t="s">
        <v>2332</v>
      </c>
      <c r="B42" s="32" t="s">
        <v>365</v>
      </c>
      <c r="C42" s="55">
        <v>2.8979357499999998</v>
      </c>
      <c r="D42" s="55">
        <v>2.7634844700000003</v>
      </c>
      <c r="E42" s="56">
        <f t="shared" si="4"/>
        <v>4.8652808242486412E-2</v>
      </c>
      <c r="F42" s="42">
        <f t="shared" si="5"/>
        <v>2.7713227117655312E-3</v>
      </c>
      <c r="G42" s="33">
        <v>141.76291331851598</v>
      </c>
      <c r="H42" s="159">
        <v>65.3779545454545</v>
      </c>
      <c r="I42" s="95"/>
      <c r="J42" s="150">
        <v>4.4024305000000004</v>
      </c>
      <c r="K42" s="150">
        <v>7.4441918400000002</v>
      </c>
      <c r="L42" s="56">
        <f t="shared" si="6"/>
        <v>-0.4086086717507269</v>
      </c>
      <c r="M42" s="42">
        <f t="shared" si="7"/>
        <v>1.5191608371579668</v>
      </c>
    </row>
    <row r="43" spans="1:13" ht="12" customHeight="1" x14ac:dyDescent="0.25">
      <c r="A43" s="148" t="s">
        <v>2339</v>
      </c>
      <c r="B43" s="32" t="s">
        <v>363</v>
      </c>
      <c r="C43" s="55">
        <v>2.7828994100000002</v>
      </c>
      <c r="D43" s="55">
        <v>3.1681374099999999</v>
      </c>
      <c r="E43" s="56">
        <f t="shared" si="4"/>
        <v>-0.12159762981997668</v>
      </c>
      <c r="F43" s="42">
        <f t="shared" si="5"/>
        <v>2.6613123977962238E-3</v>
      </c>
      <c r="G43" s="33">
        <v>126.23358522824415</v>
      </c>
      <c r="H43" s="159">
        <v>64.654272727272698</v>
      </c>
      <c r="I43" s="95"/>
      <c r="J43" s="150">
        <v>1.3406245000000001</v>
      </c>
      <c r="K43" s="150">
        <v>0.53622749999999997</v>
      </c>
      <c r="L43" s="56">
        <f t="shared" si="6"/>
        <v>1.5001039670662175</v>
      </c>
      <c r="M43" s="42">
        <f t="shared" si="7"/>
        <v>0.48173660003039781</v>
      </c>
    </row>
    <row r="44" spans="1:13" ht="12" customHeight="1" x14ac:dyDescent="0.25">
      <c r="A44" s="148" t="s">
        <v>2319</v>
      </c>
      <c r="B44" s="32" t="s">
        <v>421</v>
      </c>
      <c r="C44" s="55">
        <v>2.6146700800000002</v>
      </c>
      <c r="D44" s="55">
        <v>1.9087758100000001</v>
      </c>
      <c r="E44" s="56">
        <f t="shared" si="4"/>
        <v>0.36981518012846148</v>
      </c>
      <c r="F44" s="42">
        <f t="shared" si="5"/>
        <v>2.5004331364067681E-3</v>
      </c>
      <c r="G44" s="33">
        <v>56.906542990000005</v>
      </c>
      <c r="H44" s="159">
        <v>20.722727272727301</v>
      </c>
      <c r="I44" s="95"/>
      <c r="J44" s="150">
        <v>6.5043687199999995</v>
      </c>
      <c r="K44" s="150">
        <v>2.1793564999999999</v>
      </c>
      <c r="L44" s="56">
        <f t="shared" si="6"/>
        <v>1.9845363619949281</v>
      </c>
      <c r="M44" s="42">
        <f t="shared" si="7"/>
        <v>2.4876441466756676</v>
      </c>
    </row>
    <row r="45" spans="1:13" ht="12" customHeight="1" x14ac:dyDescent="0.25">
      <c r="A45" s="148" t="s">
        <v>2384</v>
      </c>
      <c r="B45" s="32" t="s">
        <v>508</v>
      </c>
      <c r="C45" s="55">
        <v>2.47233619</v>
      </c>
      <c r="D45" s="55">
        <v>1.5061553700000001</v>
      </c>
      <c r="E45" s="56">
        <f t="shared" si="4"/>
        <v>0.64148814872930404</v>
      </c>
      <c r="F45" s="42">
        <f t="shared" si="5"/>
        <v>2.3643179233586741E-3</v>
      </c>
      <c r="G45" s="33">
        <v>97.64676</v>
      </c>
      <c r="H45" s="159">
        <v>36.697181818181797</v>
      </c>
      <c r="I45" s="95"/>
      <c r="J45" s="150">
        <v>0.327233</v>
      </c>
      <c r="K45" s="150">
        <v>98.033716499999997</v>
      </c>
      <c r="L45" s="56">
        <f t="shared" si="6"/>
        <v>-0.99666203616793414</v>
      </c>
      <c r="M45" s="42">
        <f t="shared" si="7"/>
        <v>0.13235780850661738</v>
      </c>
    </row>
    <row r="46" spans="1:13" ht="12" customHeight="1" x14ac:dyDescent="0.25">
      <c r="A46" s="148" t="s">
        <v>2325</v>
      </c>
      <c r="B46" s="32" t="s">
        <v>1007</v>
      </c>
      <c r="C46" s="55">
        <v>2.3866404500000002</v>
      </c>
      <c r="D46" s="55">
        <v>7.9544905899999998</v>
      </c>
      <c r="E46" s="56">
        <f t="shared" si="4"/>
        <v>-0.69996313113999165</v>
      </c>
      <c r="F46" s="42">
        <f t="shared" si="5"/>
        <v>2.2823662960447999E-3</v>
      </c>
      <c r="G46" s="33">
        <v>12.471228415113695</v>
      </c>
      <c r="H46" s="159">
        <v>56.268636363636404</v>
      </c>
      <c r="I46" s="95"/>
      <c r="J46" s="150">
        <v>1.313588</v>
      </c>
      <c r="K46" s="150">
        <v>1.3153999999999999</v>
      </c>
      <c r="L46" s="56">
        <f t="shared" si="6"/>
        <v>-1.3775277482134252E-3</v>
      </c>
      <c r="M46" s="42">
        <f t="shared" si="7"/>
        <v>0.55039207937668189</v>
      </c>
    </row>
    <row r="47" spans="1:13" ht="12" customHeight="1" x14ac:dyDescent="0.25">
      <c r="A47" s="148" t="s">
        <v>2340</v>
      </c>
      <c r="B47" s="32" t="s">
        <v>366</v>
      </c>
      <c r="C47" s="55">
        <v>2.3356075199999999</v>
      </c>
      <c r="D47" s="55">
        <v>1.39939543</v>
      </c>
      <c r="E47" s="56">
        <f t="shared" si="4"/>
        <v>0.66901182462772502</v>
      </c>
      <c r="F47" s="42">
        <f t="shared" si="5"/>
        <v>2.2335630339445473E-3</v>
      </c>
      <c r="G47" s="33">
        <v>40.570935202598733</v>
      </c>
      <c r="H47" s="159">
        <v>51.3706363636364</v>
      </c>
      <c r="I47" s="95"/>
      <c r="J47" s="150">
        <v>0.28152959</v>
      </c>
      <c r="K47" s="150">
        <v>0.27394649999999998</v>
      </c>
      <c r="L47" s="56">
        <f t="shared" si="6"/>
        <v>2.7680915799252803E-2</v>
      </c>
      <c r="M47" s="42">
        <f t="shared" si="7"/>
        <v>0.12053805598296755</v>
      </c>
    </row>
    <row r="48" spans="1:13" ht="12" customHeight="1" x14ac:dyDescent="0.25">
      <c r="A48" s="148" t="s">
        <v>2347</v>
      </c>
      <c r="B48" s="32" t="s">
        <v>790</v>
      </c>
      <c r="C48" s="55">
        <v>2.3267803300000001</v>
      </c>
      <c r="D48" s="55">
        <v>1.84128157</v>
      </c>
      <c r="E48" s="56">
        <f t="shared" si="4"/>
        <v>0.26367437110664182</v>
      </c>
      <c r="F48" s="42">
        <f t="shared" si="5"/>
        <v>2.2251215106540226E-3</v>
      </c>
      <c r="G48" s="33">
        <v>4.4109621302786808</v>
      </c>
      <c r="H48" s="159">
        <v>43.174636363636402</v>
      </c>
      <c r="I48" s="95"/>
      <c r="J48" s="150">
        <v>0.1312265</v>
      </c>
      <c r="K48" s="150">
        <v>0.25417650000000003</v>
      </c>
      <c r="L48" s="56">
        <f t="shared" si="6"/>
        <v>-0.48371899054397249</v>
      </c>
      <c r="M48" s="42">
        <f t="shared" si="7"/>
        <v>5.639831930330956E-2</v>
      </c>
    </row>
    <row r="49" spans="1:13" ht="12" customHeight="1" x14ac:dyDescent="0.25">
      <c r="A49" s="148" t="s">
        <v>2357</v>
      </c>
      <c r="B49" s="32" t="s">
        <v>982</v>
      </c>
      <c r="C49" s="55">
        <v>2.2640042200000003</v>
      </c>
      <c r="D49" s="55">
        <v>1.2004076100000001</v>
      </c>
      <c r="E49" s="56">
        <f t="shared" si="4"/>
        <v>0.88602954624721209</v>
      </c>
      <c r="F49" s="42">
        <f t="shared" si="5"/>
        <v>2.1650881371055269E-3</v>
      </c>
      <c r="G49" s="33">
        <v>5.9777983415968547</v>
      </c>
      <c r="H49" s="159">
        <v>94.337863636363593</v>
      </c>
      <c r="I49" s="95"/>
      <c r="J49" s="150">
        <v>9.1802999999999996E-2</v>
      </c>
      <c r="K49" s="150">
        <v>5.0636E-2</v>
      </c>
      <c r="L49" s="56">
        <f t="shared" si="6"/>
        <v>0.81299865708191787</v>
      </c>
      <c r="M49" s="42">
        <f t="shared" si="7"/>
        <v>4.0548952687022813E-2</v>
      </c>
    </row>
    <row r="50" spans="1:13" ht="12" customHeight="1" x14ac:dyDescent="0.25">
      <c r="A50" s="148" t="s">
        <v>1155</v>
      </c>
      <c r="B50" s="32" t="s">
        <v>1149</v>
      </c>
      <c r="C50" s="55">
        <v>2.0710125000000001</v>
      </c>
      <c r="D50" s="55">
        <v>2.2412499999999998E-2</v>
      </c>
      <c r="E50" s="56">
        <f t="shared" si="4"/>
        <v>91.404350250976037</v>
      </c>
      <c r="F50" s="42">
        <f t="shared" si="5"/>
        <v>1.9805283735501427E-3</v>
      </c>
      <c r="G50" s="33">
        <v>0.14229711830497949</v>
      </c>
      <c r="H50" s="159">
        <v>143.764045454545</v>
      </c>
      <c r="I50" s="95"/>
      <c r="J50" s="150">
        <v>0</v>
      </c>
      <c r="K50" s="150">
        <v>0</v>
      </c>
      <c r="L50" s="56" t="str">
        <f t="shared" si="6"/>
        <v/>
      </c>
      <c r="M50" s="42">
        <f t="shared" si="7"/>
        <v>0</v>
      </c>
    </row>
    <row r="51" spans="1:13" ht="12" customHeight="1" x14ac:dyDescent="0.25">
      <c r="A51" s="148" t="s">
        <v>2247</v>
      </c>
      <c r="B51" s="32" t="s">
        <v>2248</v>
      </c>
      <c r="C51" s="55">
        <v>1.9662269399999999</v>
      </c>
      <c r="D51" s="55">
        <v>1.70281975</v>
      </c>
      <c r="E51" s="56">
        <f t="shared" si="4"/>
        <v>0.15468882716447219</v>
      </c>
      <c r="F51" s="42">
        <f t="shared" si="5"/>
        <v>1.8803209751310885E-3</v>
      </c>
      <c r="G51" s="33">
        <v>73.331812947272454</v>
      </c>
      <c r="H51" s="159">
        <v>89.764727272727299</v>
      </c>
      <c r="I51" s="95"/>
      <c r="J51" s="150">
        <v>0</v>
      </c>
      <c r="K51" s="150">
        <v>0.94391999999999998</v>
      </c>
      <c r="L51" s="56">
        <f t="shared" si="6"/>
        <v>-1</v>
      </c>
      <c r="M51" s="42">
        <f t="shared" si="7"/>
        <v>0</v>
      </c>
    </row>
    <row r="52" spans="1:13" ht="12" customHeight="1" x14ac:dyDescent="0.25">
      <c r="A52" s="148" t="s">
        <v>3279</v>
      </c>
      <c r="B52" s="32" t="s">
        <v>3280</v>
      </c>
      <c r="C52" s="55">
        <v>1.8519213999999999</v>
      </c>
      <c r="D52" s="55">
        <v>0.34874015999999997</v>
      </c>
      <c r="E52" s="56">
        <f t="shared" si="4"/>
        <v>4.3103187198170696</v>
      </c>
      <c r="F52" s="42">
        <f t="shared" si="5"/>
        <v>1.7710095319486013E-3</v>
      </c>
      <c r="G52" s="33">
        <v>178.52853097357598</v>
      </c>
      <c r="H52" s="159">
        <v>11.0776818181818</v>
      </c>
      <c r="I52" s="95"/>
      <c r="J52" s="150">
        <v>21.017938028722856</v>
      </c>
      <c r="K52" s="150">
        <v>21.919458500000001</v>
      </c>
      <c r="L52" s="56">
        <f t="shared" si="6"/>
        <v>-4.1128774749483177E-2</v>
      </c>
      <c r="M52" s="42">
        <f t="shared" si="7"/>
        <v>11.349260302690414</v>
      </c>
    </row>
    <row r="53" spans="1:13" ht="12" customHeight="1" x14ac:dyDescent="0.25">
      <c r="A53" s="148" t="s">
        <v>2326</v>
      </c>
      <c r="B53" s="32" t="s">
        <v>370</v>
      </c>
      <c r="C53" s="55">
        <v>1.72491879</v>
      </c>
      <c r="D53" s="55">
        <v>2.94297473</v>
      </c>
      <c r="E53" s="56">
        <f t="shared" si="4"/>
        <v>-0.41388596632632313</v>
      </c>
      <c r="F53" s="42">
        <f t="shared" si="5"/>
        <v>1.6495557635044598E-3</v>
      </c>
      <c r="G53" s="33">
        <v>88.184339203282619</v>
      </c>
      <c r="H53" s="159">
        <v>24.358227272727301</v>
      </c>
      <c r="I53" s="95"/>
      <c r="J53" s="150">
        <v>0.33968100000000001</v>
      </c>
      <c r="K53" s="150">
        <v>1.0133875000000001</v>
      </c>
      <c r="L53" s="56">
        <f t="shared" si="6"/>
        <v>-0.66480640426293003</v>
      </c>
      <c r="M53" s="42">
        <f t="shared" si="7"/>
        <v>0.19692579266296936</v>
      </c>
    </row>
    <row r="54" spans="1:13" ht="12" customHeight="1" x14ac:dyDescent="0.25">
      <c r="A54" s="148" t="s">
        <v>2341</v>
      </c>
      <c r="B54" s="32" t="s">
        <v>791</v>
      </c>
      <c r="C54" s="55">
        <v>1.3655998500000002</v>
      </c>
      <c r="D54" s="55">
        <v>2.33942103</v>
      </c>
      <c r="E54" s="56">
        <f t="shared" si="4"/>
        <v>-0.41626589122352198</v>
      </c>
      <c r="F54" s="42">
        <f t="shared" si="5"/>
        <v>1.3059357439130952E-3</v>
      </c>
      <c r="G54" s="33">
        <v>33.311492562831255</v>
      </c>
      <c r="H54" s="159">
        <v>91.121045454545495</v>
      </c>
      <c r="I54" s="95"/>
      <c r="J54" s="150">
        <v>9.9852999999999997E-2</v>
      </c>
      <c r="K54" s="150">
        <v>0.34993800000000003</v>
      </c>
      <c r="L54" s="56">
        <f t="shared" si="6"/>
        <v>-0.71465516748681202</v>
      </c>
      <c r="M54" s="42">
        <f t="shared" si="7"/>
        <v>7.3120248219125092E-2</v>
      </c>
    </row>
    <row r="55" spans="1:13" ht="12" customHeight="1" x14ac:dyDescent="0.25">
      <c r="A55" s="148" t="s">
        <v>2361</v>
      </c>
      <c r="B55" s="32" t="s">
        <v>379</v>
      </c>
      <c r="C55" s="55">
        <v>1.2844279299999999</v>
      </c>
      <c r="D55" s="55">
        <v>1.2184121699999999</v>
      </c>
      <c r="E55" s="56">
        <f t="shared" si="4"/>
        <v>5.4181796296404405E-2</v>
      </c>
      <c r="F55" s="42">
        <f t="shared" si="5"/>
        <v>1.2283102874295912E-3</v>
      </c>
      <c r="G55" s="33">
        <v>24.794518721148915</v>
      </c>
      <c r="H55" s="159">
        <v>52.554818181818199</v>
      </c>
      <c r="I55" s="95"/>
      <c r="J55" s="150">
        <v>0.17442128999999998</v>
      </c>
      <c r="K55" s="150">
        <v>0.48058520999999998</v>
      </c>
      <c r="L55" s="56">
        <f t="shared" si="6"/>
        <v>-0.63706479856090459</v>
      </c>
      <c r="M55" s="42">
        <f t="shared" si="7"/>
        <v>0.13579686794883072</v>
      </c>
    </row>
    <row r="56" spans="1:13" ht="12" customHeight="1" x14ac:dyDescent="0.25">
      <c r="A56" s="148" t="s">
        <v>2388</v>
      </c>
      <c r="B56" s="32" t="s">
        <v>396</v>
      </c>
      <c r="C56" s="55">
        <v>1.1904095800000001</v>
      </c>
      <c r="D56" s="55">
        <v>0.12130219</v>
      </c>
      <c r="E56" s="56">
        <f t="shared" si="4"/>
        <v>8.8135868775328792</v>
      </c>
      <c r="F56" s="42">
        <f t="shared" si="5"/>
        <v>1.1383996713375262E-3</v>
      </c>
      <c r="G56" s="33">
        <v>1.0591246366900327</v>
      </c>
      <c r="H56" s="159">
        <v>52.536090909090902</v>
      </c>
      <c r="I56" s="95"/>
      <c r="J56" s="150">
        <v>2.4757500000000002E-2</v>
      </c>
      <c r="K56" s="150">
        <v>5.7673500000000003E-2</v>
      </c>
      <c r="L56" s="56">
        <f t="shared" si="6"/>
        <v>-0.57073005799890764</v>
      </c>
      <c r="M56" s="42">
        <f t="shared" si="7"/>
        <v>2.0797463676325588E-2</v>
      </c>
    </row>
    <row r="57" spans="1:13" ht="12" customHeight="1" x14ac:dyDescent="0.25">
      <c r="A57" s="148" t="s">
        <v>2334</v>
      </c>
      <c r="B57" s="32" t="s">
        <v>388</v>
      </c>
      <c r="C57" s="55">
        <v>1.1756973899999998</v>
      </c>
      <c r="D57" s="55">
        <v>2.92156232</v>
      </c>
      <c r="E57" s="56">
        <f t="shared" si="4"/>
        <v>-0.59757921918982038</v>
      </c>
      <c r="F57" s="42">
        <f t="shared" si="5"/>
        <v>1.1243302682160765E-3</v>
      </c>
      <c r="G57" s="33">
        <v>13.566111301077109</v>
      </c>
      <c r="H57" s="159">
        <v>268.71249999999998</v>
      </c>
      <c r="I57" s="95"/>
      <c r="J57" s="150">
        <v>0.20732</v>
      </c>
      <c r="K57" s="150">
        <v>0.66207680999999996</v>
      </c>
      <c r="L57" s="56">
        <f t="shared" si="6"/>
        <v>-0.68686412683748888</v>
      </c>
      <c r="M57" s="42">
        <f t="shared" si="7"/>
        <v>0.17633789252521861</v>
      </c>
    </row>
    <row r="58" spans="1:13" ht="12" customHeight="1" x14ac:dyDescent="0.25">
      <c r="A58" s="148" t="s">
        <v>1332</v>
      </c>
      <c r="B58" s="32" t="s">
        <v>1108</v>
      </c>
      <c r="C58" s="55">
        <v>1.13120149</v>
      </c>
      <c r="D58" s="55">
        <v>2.6235825699999999</v>
      </c>
      <c r="E58" s="56">
        <f t="shared" si="4"/>
        <v>-0.56883328051687732</v>
      </c>
      <c r="F58" s="42">
        <f t="shared" si="5"/>
        <v>1.0817784282553572E-3</v>
      </c>
      <c r="G58" s="33">
        <v>22.652921076766713</v>
      </c>
      <c r="H58" s="159">
        <v>77.443727272727301</v>
      </c>
      <c r="I58" s="95"/>
      <c r="J58" s="150">
        <v>1.5451325</v>
      </c>
      <c r="K58" s="150">
        <v>3.4990225000000001</v>
      </c>
      <c r="L58" s="56">
        <f t="shared" si="6"/>
        <v>-0.5584102417175083</v>
      </c>
      <c r="M58" s="42">
        <f t="shared" si="7"/>
        <v>1.3659215565566485</v>
      </c>
    </row>
    <row r="59" spans="1:13" ht="12" customHeight="1" x14ac:dyDescent="0.25">
      <c r="A59" s="148" t="s">
        <v>2316</v>
      </c>
      <c r="B59" s="32" t="s">
        <v>376</v>
      </c>
      <c r="C59" s="55">
        <v>1.07886967</v>
      </c>
      <c r="D59" s="55">
        <v>1.16524396</v>
      </c>
      <c r="E59" s="56">
        <f t="shared" si="4"/>
        <v>-7.4125499007091977E-2</v>
      </c>
      <c r="F59" s="42">
        <f t="shared" si="5"/>
        <v>1.0317330256566191E-3</v>
      </c>
      <c r="G59" s="33">
        <v>258.49243289451192</v>
      </c>
      <c r="H59" s="159">
        <v>37.5936818181818</v>
      </c>
      <c r="I59" s="95"/>
      <c r="J59" s="150">
        <v>0.461231</v>
      </c>
      <c r="K59" s="150">
        <v>0.52708999999999995</v>
      </c>
      <c r="L59" s="56">
        <f t="shared" si="6"/>
        <v>-0.12494830104915655</v>
      </c>
      <c r="M59" s="42">
        <f t="shared" si="7"/>
        <v>0.42751317682329509</v>
      </c>
    </row>
    <row r="60" spans="1:13" ht="12" customHeight="1" x14ac:dyDescent="0.25">
      <c r="A60" s="148" t="s">
        <v>2365</v>
      </c>
      <c r="B60" s="32" t="s">
        <v>373</v>
      </c>
      <c r="C60" s="55">
        <v>0.97988603000000007</v>
      </c>
      <c r="D60" s="55">
        <v>4.1209793499999998</v>
      </c>
      <c r="E60" s="56">
        <f t="shared" si="4"/>
        <v>-0.76222010673263862</v>
      </c>
      <c r="F60" s="42">
        <f t="shared" si="5"/>
        <v>9.3707405689748681E-4</v>
      </c>
      <c r="G60" s="33">
        <v>1.5916389553769876</v>
      </c>
      <c r="H60" s="159">
        <v>38.734863636363599</v>
      </c>
      <c r="I60" s="95"/>
      <c r="J60" s="150">
        <v>9.6230499999999997E-2</v>
      </c>
      <c r="K60" s="150">
        <v>2.0334499999999998E-2</v>
      </c>
      <c r="L60" s="56">
        <f t="shared" si="6"/>
        <v>3.7323760112124713</v>
      </c>
      <c r="M60" s="42">
        <f t="shared" si="7"/>
        <v>9.8205808689812615E-2</v>
      </c>
    </row>
    <row r="61" spans="1:13" ht="12" customHeight="1" x14ac:dyDescent="0.25">
      <c r="A61" s="148" t="s">
        <v>3498</v>
      </c>
      <c r="B61" s="32" t="s">
        <v>3499</v>
      </c>
      <c r="C61" s="55">
        <v>0.95126416000000003</v>
      </c>
      <c r="D61" s="55">
        <v>1.4398664299999999</v>
      </c>
      <c r="E61" s="56">
        <f t="shared" si="4"/>
        <v>-0.33933860795685045</v>
      </c>
      <c r="F61" s="42">
        <f t="shared" si="5"/>
        <v>9.0970269837644269E-4</v>
      </c>
      <c r="G61" s="33">
        <v>166.00585250999998</v>
      </c>
      <c r="H61" s="159">
        <v>18.698363636363599</v>
      </c>
      <c r="I61" s="95"/>
      <c r="J61" s="150">
        <v>62.106457729999988</v>
      </c>
      <c r="K61" s="150">
        <v>12.620692890000001</v>
      </c>
      <c r="L61" s="56">
        <f t="shared" si="6"/>
        <v>3.9210022200294574</v>
      </c>
      <c r="M61" s="42">
        <f t="shared" si="7"/>
        <v>65.28833981299158</v>
      </c>
    </row>
    <row r="62" spans="1:13" ht="12" customHeight="1" x14ac:dyDescent="0.25">
      <c r="A62" s="148" t="s">
        <v>2359</v>
      </c>
      <c r="B62" s="32" t="s">
        <v>507</v>
      </c>
      <c r="C62" s="55">
        <v>0.91654636999999994</v>
      </c>
      <c r="D62" s="55">
        <v>0.43692351000000001</v>
      </c>
      <c r="E62" s="56">
        <f t="shared" si="4"/>
        <v>1.0977272886963667</v>
      </c>
      <c r="F62" s="42">
        <f t="shared" si="5"/>
        <v>8.7650175528123904E-4</v>
      </c>
      <c r="G62" s="33">
        <v>3.3495349999999999</v>
      </c>
      <c r="H62" s="159">
        <v>36.871636363636398</v>
      </c>
      <c r="I62" s="95"/>
      <c r="J62" s="150">
        <v>2.5512969999999999</v>
      </c>
      <c r="K62" s="150">
        <v>0.1052785</v>
      </c>
      <c r="L62" s="56">
        <f t="shared" si="6"/>
        <v>23.233789425191279</v>
      </c>
      <c r="M62" s="42">
        <f t="shared" si="7"/>
        <v>2.7835983901174579</v>
      </c>
    </row>
    <row r="63" spans="1:13" ht="12" customHeight="1" x14ac:dyDescent="0.25">
      <c r="A63" s="148" t="s">
        <v>2323</v>
      </c>
      <c r="B63" s="32" t="s">
        <v>364</v>
      </c>
      <c r="C63" s="55">
        <v>0.90787024999999999</v>
      </c>
      <c r="D63" s="55">
        <v>0.78657377000000006</v>
      </c>
      <c r="E63" s="56">
        <f t="shared" si="4"/>
        <v>0.15420865102074277</v>
      </c>
      <c r="F63" s="42">
        <f t="shared" si="5"/>
        <v>8.6820470162640804E-4</v>
      </c>
      <c r="G63" s="33">
        <v>4.5618182595315444</v>
      </c>
      <c r="H63" s="159">
        <v>44.055863636363597</v>
      </c>
      <c r="I63" s="95"/>
      <c r="J63" s="150">
        <v>0.3811505</v>
      </c>
      <c r="K63" s="150">
        <v>0.15562300000000001</v>
      </c>
      <c r="L63" s="56">
        <f t="shared" si="6"/>
        <v>1.4491913149084645</v>
      </c>
      <c r="M63" s="42">
        <f t="shared" si="7"/>
        <v>0.41982926525018305</v>
      </c>
    </row>
    <row r="64" spans="1:13" ht="12" customHeight="1" x14ac:dyDescent="0.25">
      <c r="A64" s="148" t="s">
        <v>2375</v>
      </c>
      <c r="B64" s="32" t="s">
        <v>399</v>
      </c>
      <c r="C64" s="55">
        <v>0.90270475999999999</v>
      </c>
      <c r="D64" s="55">
        <v>0.65625504000000001</v>
      </c>
      <c r="E64" s="56">
        <f t="shared" si="4"/>
        <v>0.37553954633247466</v>
      </c>
      <c r="F64" s="42">
        <f t="shared" si="5"/>
        <v>8.6326489585107375E-4</v>
      </c>
      <c r="G64" s="33">
        <v>3.3169994870918109</v>
      </c>
      <c r="H64" s="159">
        <v>39.029227272727297</v>
      </c>
      <c r="I64" s="95"/>
      <c r="J64" s="150">
        <v>0.21375244000000002</v>
      </c>
      <c r="K64" s="150">
        <v>0.22469049999999999</v>
      </c>
      <c r="L64" s="56">
        <f t="shared" si="6"/>
        <v>-4.8680562818632644E-2</v>
      </c>
      <c r="M64" s="42">
        <f t="shared" si="7"/>
        <v>0.23679108549289141</v>
      </c>
    </row>
    <row r="65" spans="1:13" ht="12" customHeight="1" x14ac:dyDescent="0.25">
      <c r="A65" s="148" t="s">
        <v>2328</v>
      </c>
      <c r="B65" s="32" t="s">
        <v>368</v>
      </c>
      <c r="C65" s="55">
        <v>0.88476504</v>
      </c>
      <c r="D65" s="55">
        <v>2.16347106</v>
      </c>
      <c r="E65" s="56">
        <f t="shared" si="4"/>
        <v>-0.59104373691044421</v>
      </c>
      <c r="F65" s="42">
        <f t="shared" si="5"/>
        <v>8.4610897599373585E-4</v>
      </c>
      <c r="G65" s="33">
        <v>112.12393913489487</v>
      </c>
      <c r="H65" s="159">
        <v>26.011272727272701</v>
      </c>
      <c r="I65" s="95"/>
      <c r="J65" s="150">
        <v>0.84165599999999996</v>
      </c>
      <c r="K65" s="150">
        <v>3.4360444000000001</v>
      </c>
      <c r="L65" s="56">
        <f t="shared" si="6"/>
        <v>-0.7550508951514131</v>
      </c>
      <c r="M65" s="42">
        <f t="shared" si="7"/>
        <v>0.95127628460545854</v>
      </c>
    </row>
    <row r="66" spans="1:13" ht="12" customHeight="1" x14ac:dyDescent="0.25">
      <c r="A66" s="148" t="s">
        <v>2364</v>
      </c>
      <c r="B66" s="32" t="s">
        <v>367</v>
      </c>
      <c r="C66" s="55">
        <v>0.83646968999999993</v>
      </c>
      <c r="D66" s="55">
        <v>1.5832826200000001</v>
      </c>
      <c r="E66" s="56">
        <f t="shared" si="4"/>
        <v>-0.47168643207868988</v>
      </c>
      <c r="F66" s="42">
        <f t="shared" si="5"/>
        <v>7.9992368692110346E-4</v>
      </c>
      <c r="G66" s="33">
        <v>3.2356710548811765</v>
      </c>
      <c r="H66" s="159">
        <v>38.6339545454545</v>
      </c>
      <c r="I66" s="95"/>
      <c r="J66" s="150">
        <v>6.7281499999999994E-2</v>
      </c>
      <c r="K66" s="150">
        <v>0.141209</v>
      </c>
      <c r="L66" s="56">
        <f t="shared" si="6"/>
        <v>-0.52353249438775151</v>
      </c>
      <c r="M66" s="42">
        <f t="shared" si="7"/>
        <v>8.0435072309673283E-2</v>
      </c>
    </row>
    <row r="67" spans="1:13" ht="12" customHeight="1" x14ac:dyDescent="0.25">
      <c r="A67" s="148" t="s">
        <v>3275</v>
      </c>
      <c r="B67" s="32" t="s">
        <v>3276</v>
      </c>
      <c r="C67" s="55">
        <v>0.82358295999999998</v>
      </c>
      <c r="D67" s="55">
        <v>0.88386417000000006</v>
      </c>
      <c r="E67" s="56">
        <f t="shared" si="4"/>
        <v>-6.8201893510402289E-2</v>
      </c>
      <c r="F67" s="42">
        <f t="shared" si="5"/>
        <v>7.8759998805048837E-4</v>
      </c>
      <c r="G67" s="33">
        <v>125.46199372</v>
      </c>
      <c r="H67" s="159">
        <v>53.6323636363636</v>
      </c>
      <c r="I67" s="95"/>
      <c r="J67" s="150">
        <v>18.941634000000001</v>
      </c>
      <c r="K67" s="150">
        <v>55.708585499999998</v>
      </c>
      <c r="L67" s="56">
        <f t="shared" si="6"/>
        <v>-0.65998716661007306</v>
      </c>
      <c r="M67" s="42">
        <f t="shared" si="7"/>
        <v>22.999060106828825</v>
      </c>
    </row>
    <row r="68" spans="1:13" ht="12" customHeight="1" x14ac:dyDescent="0.25">
      <c r="A68" s="148" t="s">
        <v>2374</v>
      </c>
      <c r="B68" s="32" t="s">
        <v>386</v>
      </c>
      <c r="C68" s="55">
        <v>0.74893275000000004</v>
      </c>
      <c r="D68" s="55">
        <v>0.52597612999999999</v>
      </c>
      <c r="E68" s="56">
        <f t="shared" si="4"/>
        <v>0.42389113741720563</v>
      </c>
      <c r="F68" s="42">
        <f t="shared" si="5"/>
        <v>7.162113030490814E-4</v>
      </c>
      <c r="G68" s="33">
        <v>3.2633112497862884</v>
      </c>
      <c r="H68" s="159">
        <v>99.707363636363596</v>
      </c>
      <c r="I68" s="95"/>
      <c r="J68" s="150">
        <v>0.12404</v>
      </c>
      <c r="K68" s="150">
        <v>7.1734500000000007E-2</v>
      </c>
      <c r="L68" s="56">
        <f t="shared" si="6"/>
        <v>0.7291540332754809</v>
      </c>
      <c r="M68" s="42">
        <f t="shared" si="7"/>
        <v>0.16562234726682734</v>
      </c>
    </row>
    <row r="69" spans="1:13" ht="12" customHeight="1" x14ac:dyDescent="0.25">
      <c r="A69" s="148" t="s">
        <v>3273</v>
      </c>
      <c r="B69" s="32" t="s">
        <v>3274</v>
      </c>
      <c r="C69" s="55">
        <v>0.69759719999999992</v>
      </c>
      <c r="D69" s="55">
        <v>1.91984336</v>
      </c>
      <c r="E69" s="56">
        <f t="shared" si="4"/>
        <v>-0.636638480756055</v>
      </c>
      <c r="F69" s="42">
        <f t="shared" si="5"/>
        <v>6.6711864264901025E-4</v>
      </c>
      <c r="G69" s="33">
        <v>5.2873351</v>
      </c>
      <c r="H69" s="159">
        <v>75.841045454545494</v>
      </c>
      <c r="I69" s="95"/>
      <c r="J69" s="150">
        <v>0.66917700000000002</v>
      </c>
      <c r="K69" s="150">
        <v>0.1187655</v>
      </c>
      <c r="L69" s="56">
        <f t="shared" si="6"/>
        <v>4.6344392942394892</v>
      </c>
      <c r="M69" s="42">
        <f t="shared" si="7"/>
        <v>0.95925987088250941</v>
      </c>
    </row>
    <row r="70" spans="1:13" ht="12" customHeight="1" x14ac:dyDescent="0.25">
      <c r="A70" s="148" t="s">
        <v>2354</v>
      </c>
      <c r="B70" s="32" t="s">
        <v>850</v>
      </c>
      <c r="C70" s="55">
        <v>0.69195644999999995</v>
      </c>
      <c r="D70" s="55">
        <v>2.5804985899999999</v>
      </c>
      <c r="E70" s="56">
        <f t="shared" si="4"/>
        <v>-0.73185164577051753</v>
      </c>
      <c r="F70" s="42">
        <f t="shared" si="5"/>
        <v>6.6172434134802681E-4</v>
      </c>
      <c r="G70" s="33">
        <v>7.4684621302786809</v>
      </c>
      <c r="H70" s="159">
        <v>47.313318181818197</v>
      </c>
      <c r="I70" s="95"/>
      <c r="J70" s="150">
        <v>1.9411999999999999E-2</v>
      </c>
      <c r="K70" s="150">
        <v>6.9839999999999998E-3</v>
      </c>
      <c r="L70" s="56">
        <f t="shared" si="6"/>
        <v>1.7794959908361969</v>
      </c>
      <c r="M70" s="42">
        <f t="shared" si="7"/>
        <v>2.805378864522471E-2</v>
      </c>
    </row>
    <row r="71" spans="1:13" ht="12" customHeight="1" x14ac:dyDescent="0.25">
      <c r="A71" s="148" t="s">
        <v>1113</v>
      </c>
      <c r="B71" s="32" t="s">
        <v>1114</v>
      </c>
      <c r="C71" s="55">
        <v>0.67312150999999998</v>
      </c>
      <c r="D71" s="55">
        <v>0.49170420000000004</v>
      </c>
      <c r="E71" s="56">
        <f t="shared" ref="E71:E102" si="8">IF(ISERROR(C71/D71-1),"",IF((C71/D71-1)&gt;10000%,"",C71/D71-1))</f>
        <v>0.3689561935814254</v>
      </c>
      <c r="F71" s="42">
        <f t="shared" ref="F71:F102" si="9">C71/$C$168</f>
        <v>6.43712314339926E-4</v>
      </c>
      <c r="G71" s="33">
        <v>12.192112112655838</v>
      </c>
      <c r="H71" s="159">
        <v>82.626590909090893</v>
      </c>
      <c r="I71" s="95"/>
      <c r="J71" s="150">
        <v>0.30383549999999998</v>
      </c>
      <c r="K71" s="150">
        <v>0.61381750000000002</v>
      </c>
      <c r="L71" s="56">
        <f t="shared" ref="L71:L102" si="10">IF(ISERROR(J71/K71-1),"",IF((J71/K71-1)&gt;10000%,"",J71/K71-1))</f>
        <v>-0.50500678133158483</v>
      </c>
      <c r="M71" s="42">
        <f t="shared" ref="M71:M102" si="11">IF(ISERROR(J71/C71),"",IF(J71/C71&gt;10000%,"",J71/C71))</f>
        <v>0.45138284171010967</v>
      </c>
    </row>
    <row r="72" spans="1:13" ht="12" customHeight="1" x14ac:dyDescent="0.25">
      <c r="A72" s="148" t="s">
        <v>2336</v>
      </c>
      <c r="B72" s="32" t="s">
        <v>382</v>
      </c>
      <c r="C72" s="55">
        <v>0.57427971</v>
      </c>
      <c r="D72" s="55">
        <v>0.92368444999999999</v>
      </c>
      <c r="E72" s="56">
        <f t="shared" si="8"/>
        <v>-0.37827283982100168</v>
      </c>
      <c r="F72" s="42">
        <f t="shared" si="9"/>
        <v>5.4918898848227502E-4</v>
      </c>
      <c r="G72" s="33">
        <v>8.2657137972302976</v>
      </c>
      <c r="H72" s="159">
        <v>177.34013636363599</v>
      </c>
      <c r="I72" s="95"/>
      <c r="J72" s="150">
        <v>0.314112</v>
      </c>
      <c r="K72" s="150">
        <v>0.91105400000000003</v>
      </c>
      <c r="L72" s="56">
        <f t="shared" si="10"/>
        <v>-0.65522131509218995</v>
      </c>
      <c r="M72" s="42">
        <f t="shared" si="11"/>
        <v>0.5469669126913782</v>
      </c>
    </row>
    <row r="73" spans="1:13" ht="12" customHeight="1" x14ac:dyDescent="0.25">
      <c r="A73" s="148" t="s">
        <v>2390</v>
      </c>
      <c r="B73" s="32" t="s">
        <v>621</v>
      </c>
      <c r="C73" s="55">
        <v>0.52750996999999999</v>
      </c>
      <c r="D73" s="55">
        <v>5.3194489999999997E-2</v>
      </c>
      <c r="E73" s="56">
        <f t="shared" si="8"/>
        <v>8.9166280191801821</v>
      </c>
      <c r="F73" s="42">
        <f t="shared" si="9"/>
        <v>5.0446265433723089E-4</v>
      </c>
      <c r="G73" s="33">
        <v>0.1012816484375</v>
      </c>
      <c r="H73" s="159">
        <v>30.333181818181799</v>
      </c>
      <c r="I73" s="95"/>
      <c r="J73" s="150">
        <v>0.35019650000000002</v>
      </c>
      <c r="K73" s="150">
        <v>0</v>
      </c>
      <c r="L73" s="56" t="str">
        <f t="shared" si="10"/>
        <v/>
      </c>
      <c r="M73" s="42">
        <f t="shared" si="11"/>
        <v>0.66386707345076346</v>
      </c>
    </row>
    <row r="74" spans="1:13" ht="12" customHeight="1" x14ac:dyDescent="0.25">
      <c r="A74" s="148" t="s">
        <v>2346</v>
      </c>
      <c r="B74" s="32" t="s">
        <v>1008</v>
      </c>
      <c r="C74" s="55">
        <v>0.51762925000000004</v>
      </c>
      <c r="D74" s="55">
        <v>0.56461499999999998</v>
      </c>
      <c r="E74" s="56">
        <f t="shared" si="8"/>
        <v>-8.3217325079921634E-2</v>
      </c>
      <c r="F74" s="42">
        <f t="shared" si="9"/>
        <v>4.9501363058140891E-4</v>
      </c>
      <c r="G74" s="33">
        <v>3.4659174645238506</v>
      </c>
      <c r="H74" s="159">
        <v>128.86349999999999</v>
      </c>
      <c r="I74" s="95"/>
      <c r="J74" s="150">
        <v>3.9287000000000002E-2</v>
      </c>
      <c r="K74" s="150">
        <v>0.20002049999999999</v>
      </c>
      <c r="L74" s="56">
        <f t="shared" si="10"/>
        <v>-0.80358513252391628</v>
      </c>
      <c r="M74" s="42">
        <f t="shared" si="11"/>
        <v>7.5897952057384699E-2</v>
      </c>
    </row>
    <row r="75" spans="1:13" ht="12" customHeight="1" x14ac:dyDescent="0.25">
      <c r="A75" s="148" t="s">
        <v>2327</v>
      </c>
      <c r="B75" s="32" t="s">
        <v>361</v>
      </c>
      <c r="C75" s="55">
        <v>0.46921883000000003</v>
      </c>
      <c r="D75" s="55">
        <v>1.9882540099999999</v>
      </c>
      <c r="E75" s="56">
        <f t="shared" si="8"/>
        <v>-0.76400458510831815</v>
      </c>
      <c r="F75" s="42">
        <f t="shared" si="9"/>
        <v>4.487182990054386E-4</v>
      </c>
      <c r="G75" s="33">
        <v>3.1069612326893488</v>
      </c>
      <c r="H75" s="159">
        <v>27.332909090909101</v>
      </c>
      <c r="I75" s="95"/>
      <c r="J75" s="150">
        <v>3.0002000000000001E-2</v>
      </c>
      <c r="K75" s="150">
        <v>0.107502</v>
      </c>
      <c r="L75" s="56">
        <f t="shared" si="10"/>
        <v>-0.72091682015218317</v>
      </c>
      <c r="M75" s="42">
        <f t="shared" si="11"/>
        <v>6.3940315438747411E-2</v>
      </c>
    </row>
    <row r="76" spans="1:13" ht="12" customHeight="1" x14ac:dyDescent="0.25">
      <c r="A76" s="148" t="s">
        <v>2337</v>
      </c>
      <c r="B76" s="32" t="s">
        <v>369</v>
      </c>
      <c r="C76" s="55">
        <v>0.46006297999999995</v>
      </c>
      <c r="D76" s="55">
        <v>1.17398282</v>
      </c>
      <c r="E76" s="56">
        <f t="shared" si="8"/>
        <v>-0.60811779170669644</v>
      </c>
      <c r="F76" s="42">
        <f t="shared" si="9"/>
        <v>4.3996247512269077E-4</v>
      </c>
      <c r="G76" s="33">
        <v>7.9074209266541295</v>
      </c>
      <c r="H76" s="159">
        <v>71.598454545454601</v>
      </c>
      <c r="I76" s="95"/>
      <c r="J76" s="150">
        <v>0.232742</v>
      </c>
      <c r="K76" s="150">
        <v>0.86122949999999998</v>
      </c>
      <c r="L76" s="56">
        <f t="shared" si="10"/>
        <v>-0.72975612191639971</v>
      </c>
      <c r="M76" s="42">
        <f t="shared" si="11"/>
        <v>0.50589160640571429</v>
      </c>
    </row>
    <row r="77" spans="1:13" ht="12" customHeight="1" x14ac:dyDescent="0.25">
      <c r="A77" s="148" t="s">
        <v>2355</v>
      </c>
      <c r="B77" s="32" t="s">
        <v>356</v>
      </c>
      <c r="C77" s="55">
        <v>0.45591881000000001</v>
      </c>
      <c r="D77" s="55">
        <v>0.39880557</v>
      </c>
      <c r="E77" s="56">
        <f t="shared" si="8"/>
        <v>0.14321073800448669</v>
      </c>
      <c r="F77" s="42">
        <f t="shared" si="9"/>
        <v>4.3599936709228768E-4</v>
      </c>
      <c r="G77" s="33">
        <v>89.823580099162257</v>
      </c>
      <c r="H77" s="159">
        <v>44.395136363636396</v>
      </c>
      <c r="I77" s="95"/>
      <c r="J77" s="150">
        <v>0.50952299999999995</v>
      </c>
      <c r="K77" s="150">
        <v>0.29862050000000001</v>
      </c>
      <c r="L77" s="56">
        <f t="shared" si="10"/>
        <v>0.70625593353436855</v>
      </c>
      <c r="M77" s="42">
        <f t="shared" si="11"/>
        <v>1.1175739820868544</v>
      </c>
    </row>
    <row r="78" spans="1:13" ht="12" customHeight="1" x14ac:dyDescent="0.25">
      <c r="A78" s="148" t="s">
        <v>2372</v>
      </c>
      <c r="B78" s="32" t="s">
        <v>395</v>
      </c>
      <c r="C78" s="55">
        <v>0.45258661</v>
      </c>
      <c r="D78" s="55">
        <v>0.36941857</v>
      </c>
      <c r="E78" s="56">
        <f t="shared" si="8"/>
        <v>0.2251322666318587</v>
      </c>
      <c r="F78" s="42">
        <f t="shared" si="9"/>
        <v>4.3281275346907498E-4</v>
      </c>
      <c r="G78" s="33">
        <v>9.1374525559924784</v>
      </c>
      <c r="H78" s="159">
        <v>50.4775909090909</v>
      </c>
      <c r="I78" s="95"/>
      <c r="J78" s="150">
        <v>0.36265849999999999</v>
      </c>
      <c r="K78" s="150">
        <v>3.9682500000000002E-2</v>
      </c>
      <c r="L78" s="56">
        <f t="shared" si="10"/>
        <v>8.1390033390033381</v>
      </c>
      <c r="M78" s="42">
        <f t="shared" si="11"/>
        <v>0.80130187678331888</v>
      </c>
    </row>
    <row r="79" spans="1:13" ht="12" customHeight="1" x14ac:dyDescent="0.25">
      <c r="A79" s="148" t="s">
        <v>2284</v>
      </c>
      <c r="B79" s="32" t="s">
        <v>2285</v>
      </c>
      <c r="C79" s="55">
        <v>0.37077017000000001</v>
      </c>
      <c r="D79" s="55">
        <v>0.18761696</v>
      </c>
      <c r="E79" s="56">
        <f t="shared" si="8"/>
        <v>0.97620817435694529</v>
      </c>
      <c r="F79" s="42">
        <f t="shared" si="9"/>
        <v>3.5457093655929644E-4</v>
      </c>
      <c r="G79" s="33">
        <v>2.9526822952164218</v>
      </c>
      <c r="H79" s="159">
        <v>89.676863636363606</v>
      </c>
      <c r="I79" s="95"/>
      <c r="J79" s="150">
        <v>5.9150000000000001E-3</v>
      </c>
      <c r="K79" s="150">
        <v>0</v>
      </c>
      <c r="L79" s="56" t="str">
        <f t="shared" si="10"/>
        <v/>
      </c>
      <c r="M79" s="42">
        <f t="shared" si="11"/>
        <v>1.5953279089307534E-2</v>
      </c>
    </row>
    <row r="80" spans="1:13" ht="12" customHeight="1" x14ac:dyDescent="0.25">
      <c r="A80" s="148" t="s">
        <v>2321</v>
      </c>
      <c r="B80" s="32" t="s">
        <v>792</v>
      </c>
      <c r="C80" s="55">
        <v>0.32954971999999999</v>
      </c>
      <c r="D80" s="55">
        <v>0.56454534999999995</v>
      </c>
      <c r="E80" s="56">
        <f t="shared" si="8"/>
        <v>-0.41625642652091632</v>
      </c>
      <c r="F80" s="42">
        <f t="shared" si="9"/>
        <v>3.1515143967286767E-4</v>
      </c>
      <c r="G80" s="33">
        <v>5.9779599076765262</v>
      </c>
      <c r="H80" s="159">
        <v>56.737545454545497</v>
      </c>
      <c r="I80" s="95"/>
      <c r="J80" s="150">
        <v>5.3338999999999998E-2</v>
      </c>
      <c r="K80" s="150">
        <v>2.5911500000000001E-2</v>
      </c>
      <c r="L80" s="56">
        <f t="shared" si="10"/>
        <v>1.0585068405920151</v>
      </c>
      <c r="M80" s="42">
        <f t="shared" si="11"/>
        <v>0.1618541809108501</v>
      </c>
    </row>
    <row r="81" spans="1:14" ht="12" customHeight="1" x14ac:dyDescent="0.25">
      <c r="A81" s="148" t="s">
        <v>2371</v>
      </c>
      <c r="B81" s="32" t="s">
        <v>393</v>
      </c>
      <c r="C81" s="55">
        <v>0.32396765</v>
      </c>
      <c r="D81" s="55">
        <v>0.36900293000000001</v>
      </c>
      <c r="E81" s="56">
        <f t="shared" si="8"/>
        <v>-0.12204586017785823</v>
      </c>
      <c r="F81" s="42">
        <f t="shared" si="9"/>
        <v>3.0981325459762405E-4</v>
      </c>
      <c r="G81" s="33">
        <v>1.6194219097281588</v>
      </c>
      <c r="H81" s="159">
        <v>33.109590909090898</v>
      </c>
      <c r="I81" s="95"/>
      <c r="J81" s="150">
        <v>4.7814500000000003E-2</v>
      </c>
      <c r="K81" s="150">
        <v>0.13706850000000001</v>
      </c>
      <c r="L81" s="56">
        <f t="shared" si="10"/>
        <v>-0.65116346936021041</v>
      </c>
      <c r="M81" s="42">
        <f t="shared" si="11"/>
        <v>0.14759035354301581</v>
      </c>
    </row>
    <row r="82" spans="1:14" ht="12" customHeight="1" x14ac:dyDescent="0.25">
      <c r="A82" s="148" t="s">
        <v>1284</v>
      </c>
      <c r="B82" s="32" t="s">
        <v>1285</v>
      </c>
      <c r="C82" s="55">
        <v>0.31236677000000002</v>
      </c>
      <c r="D82" s="55">
        <v>0.29223929999999998</v>
      </c>
      <c r="E82" s="56">
        <f t="shared" si="8"/>
        <v>6.8873248738277271E-2</v>
      </c>
      <c r="F82" s="42">
        <f t="shared" si="9"/>
        <v>2.9871922595310819E-4</v>
      </c>
      <c r="G82" s="33">
        <v>2.3543963101234233</v>
      </c>
      <c r="H82" s="159">
        <v>49.9403636363636</v>
      </c>
      <c r="I82" s="95"/>
      <c r="J82" s="150">
        <v>0.28153499999999998</v>
      </c>
      <c r="K82" s="150">
        <v>1.8747E-2</v>
      </c>
      <c r="L82" s="56">
        <f t="shared" si="10"/>
        <v>14.017602816450632</v>
      </c>
      <c r="M82" s="42">
        <f t="shared" si="11"/>
        <v>0.90129625504018873</v>
      </c>
    </row>
    <row r="83" spans="1:14" ht="12" customHeight="1" x14ac:dyDescent="0.25">
      <c r="A83" s="148" t="s">
        <v>2351</v>
      </c>
      <c r="B83" s="32" t="s">
        <v>510</v>
      </c>
      <c r="C83" s="55">
        <v>0.31026387999999999</v>
      </c>
      <c r="D83" s="55">
        <v>0.36419771999999995</v>
      </c>
      <c r="E83" s="56">
        <f t="shared" si="8"/>
        <v>-0.14808944987354666</v>
      </c>
      <c r="F83" s="42">
        <f t="shared" si="9"/>
        <v>2.9670821283201169E-4</v>
      </c>
      <c r="G83" s="33">
        <v>2.1135630000000001</v>
      </c>
      <c r="H83" s="159">
        <v>71.790999999999997</v>
      </c>
      <c r="I83" s="95"/>
      <c r="J83" s="150">
        <v>0</v>
      </c>
      <c r="K83" s="150">
        <v>1.9322499999999999E-2</v>
      </c>
      <c r="L83" s="56">
        <f t="shared" si="10"/>
        <v>-1</v>
      </c>
      <c r="M83" s="42">
        <f t="shared" si="11"/>
        <v>0</v>
      </c>
    </row>
    <row r="84" spans="1:14" s="92" customFormat="1" ht="12" customHeight="1" x14ac:dyDescent="0.25">
      <c r="A84" s="148" t="s">
        <v>2333</v>
      </c>
      <c r="B84" s="32" t="s">
        <v>400</v>
      </c>
      <c r="C84" s="55">
        <v>0.25930264999999997</v>
      </c>
      <c r="D84" s="55">
        <v>0.34214356000000001</v>
      </c>
      <c r="E84" s="56">
        <f t="shared" si="8"/>
        <v>-0.242123247913829</v>
      </c>
      <c r="F84" s="42">
        <f t="shared" si="9"/>
        <v>2.4797351810370135E-4</v>
      </c>
      <c r="G84" s="33">
        <v>4.336143785262438</v>
      </c>
      <c r="H84" s="159">
        <v>179.094909090909</v>
      </c>
      <c r="I84" s="95"/>
      <c r="J84" s="150">
        <v>0.13541700000000001</v>
      </c>
      <c r="K84" s="150">
        <v>0.11007550000000001</v>
      </c>
      <c r="L84" s="56">
        <f t="shared" si="10"/>
        <v>0.23021925859977932</v>
      </c>
      <c r="M84" s="42">
        <f t="shared" si="11"/>
        <v>0.52223531074595664</v>
      </c>
      <c r="N84" s="65"/>
    </row>
    <row r="85" spans="1:14" ht="12" customHeight="1" x14ac:dyDescent="0.25">
      <c r="A85" s="148" t="s">
        <v>1183</v>
      </c>
      <c r="B85" s="32" t="s">
        <v>1185</v>
      </c>
      <c r="C85" s="55">
        <v>0.24934485000000001</v>
      </c>
      <c r="D85" s="55">
        <v>0.35244326000000004</v>
      </c>
      <c r="E85" s="56">
        <f t="shared" si="8"/>
        <v>-0.29252484499207054</v>
      </c>
      <c r="F85" s="42">
        <f t="shared" si="9"/>
        <v>2.3845078203226888E-4</v>
      </c>
      <c r="G85" s="33">
        <v>0.96839891028232183</v>
      </c>
      <c r="H85" s="159">
        <v>105.049818181818</v>
      </c>
      <c r="I85" s="95"/>
      <c r="J85" s="150">
        <v>0</v>
      </c>
      <c r="K85" s="150">
        <v>0.234315</v>
      </c>
      <c r="L85" s="56">
        <f t="shared" si="10"/>
        <v>-1</v>
      </c>
      <c r="M85" s="42">
        <f t="shared" si="11"/>
        <v>0</v>
      </c>
    </row>
    <row r="86" spans="1:14" ht="12" customHeight="1" x14ac:dyDescent="0.25">
      <c r="A86" s="148" t="s">
        <v>2385</v>
      </c>
      <c r="B86" s="32" t="s">
        <v>1057</v>
      </c>
      <c r="C86" s="55">
        <v>0.24857578</v>
      </c>
      <c r="D86" s="55">
        <v>0.14822278</v>
      </c>
      <c r="E86" s="56">
        <f t="shared" si="8"/>
        <v>0.67704168009802546</v>
      </c>
      <c r="F86" s="42">
        <f t="shared" si="9"/>
        <v>2.3771531329113563E-4</v>
      </c>
      <c r="G86" s="33">
        <v>6.8846046332706443</v>
      </c>
      <c r="H86" s="159">
        <v>169.69168181818199</v>
      </c>
      <c r="I86" s="95"/>
      <c r="J86" s="150">
        <v>0</v>
      </c>
      <c r="K86" s="150">
        <v>0.26378049999999997</v>
      </c>
      <c r="L86" s="56">
        <f t="shared" si="10"/>
        <v>-1</v>
      </c>
      <c r="M86" s="42">
        <f t="shared" si="11"/>
        <v>0</v>
      </c>
    </row>
    <row r="87" spans="1:14" ht="12" customHeight="1" x14ac:dyDescent="0.25">
      <c r="A87" s="148" t="s">
        <v>2383</v>
      </c>
      <c r="B87" s="32" t="s">
        <v>795</v>
      </c>
      <c r="C87" s="55">
        <v>0.23379127</v>
      </c>
      <c r="D87" s="55">
        <v>0.11589227000000001</v>
      </c>
      <c r="E87" s="56">
        <f t="shared" si="8"/>
        <v>1.0173154775551465</v>
      </c>
      <c r="F87" s="42">
        <f t="shared" si="9"/>
        <v>2.2357674988602059E-4</v>
      </c>
      <c r="G87" s="33">
        <v>7.1075602667122588</v>
      </c>
      <c r="H87" s="159">
        <v>190.58859090909101</v>
      </c>
      <c r="I87" s="95"/>
      <c r="J87" s="150">
        <v>3.6885500000000002E-2</v>
      </c>
      <c r="K87" s="150">
        <v>2.7237000000000001E-2</v>
      </c>
      <c r="L87" s="56">
        <f t="shared" si="10"/>
        <v>0.35424239086536691</v>
      </c>
      <c r="M87" s="42">
        <f t="shared" si="11"/>
        <v>0.15777107502773735</v>
      </c>
    </row>
    <row r="88" spans="1:14" ht="12" customHeight="1" x14ac:dyDescent="0.25">
      <c r="A88" s="148" t="s">
        <v>3281</v>
      </c>
      <c r="B88" s="32" t="s">
        <v>3282</v>
      </c>
      <c r="C88" s="55">
        <v>0.20019813</v>
      </c>
      <c r="D88" s="55">
        <v>0.13215279999999999</v>
      </c>
      <c r="E88" s="56">
        <f t="shared" si="8"/>
        <v>0.51489888977002396</v>
      </c>
      <c r="F88" s="42">
        <f t="shared" si="9"/>
        <v>1.9145131996870131E-4</v>
      </c>
      <c r="G88" s="33">
        <v>24.746963893152</v>
      </c>
      <c r="H88" s="159">
        <v>30.967909090909099</v>
      </c>
      <c r="I88" s="95"/>
      <c r="J88" s="150">
        <v>3.2079000000000003E-2</v>
      </c>
      <c r="K88" s="150">
        <v>0</v>
      </c>
      <c r="L88" s="56" t="str">
        <f t="shared" si="10"/>
        <v/>
      </c>
      <c r="M88" s="42">
        <f t="shared" si="11"/>
        <v>0.16023626194710211</v>
      </c>
    </row>
    <row r="89" spans="1:14" ht="12" customHeight="1" x14ac:dyDescent="0.25">
      <c r="A89" s="148" t="s">
        <v>3141</v>
      </c>
      <c r="B89" s="32" t="s">
        <v>3142</v>
      </c>
      <c r="C89" s="55">
        <v>0.17953282999999998</v>
      </c>
      <c r="D89" s="55">
        <v>0.42385989000000002</v>
      </c>
      <c r="E89" s="56">
        <f t="shared" si="8"/>
        <v>-0.57643354741586905</v>
      </c>
      <c r="F89" s="42">
        <f t="shared" si="9"/>
        <v>1.7168890279452886E-4</v>
      </c>
      <c r="G89" s="33">
        <v>333.4612754316978</v>
      </c>
      <c r="H89" s="159">
        <v>66.430681818181796</v>
      </c>
      <c r="I89" s="95"/>
      <c r="J89" s="150">
        <v>0.99758109332877409</v>
      </c>
      <c r="K89" s="150">
        <v>0.46275016509848726</v>
      </c>
      <c r="L89" s="56">
        <f t="shared" si="10"/>
        <v>1.1557660451973226</v>
      </c>
      <c r="M89" s="42">
        <f t="shared" si="11"/>
        <v>5.5565385636085294</v>
      </c>
    </row>
    <row r="90" spans="1:14" ht="12" customHeight="1" x14ac:dyDescent="0.25">
      <c r="A90" s="148" t="s">
        <v>1182</v>
      </c>
      <c r="B90" s="32" t="s">
        <v>1184</v>
      </c>
      <c r="C90" s="55">
        <v>0.17107582000000002</v>
      </c>
      <c r="D90" s="55">
        <v>0.13528991000000001</v>
      </c>
      <c r="E90" s="56">
        <f t="shared" si="8"/>
        <v>0.26451277852132504</v>
      </c>
      <c r="F90" s="42">
        <f t="shared" si="9"/>
        <v>1.6360138605554385E-4</v>
      </c>
      <c r="G90" s="33">
        <v>2.4862340620201748</v>
      </c>
      <c r="H90" s="159">
        <v>24.971272727272702</v>
      </c>
      <c r="I90" s="95"/>
      <c r="J90" s="150">
        <v>0</v>
      </c>
      <c r="K90" s="150">
        <v>1.0201999999999999E-2</v>
      </c>
      <c r="L90" s="56">
        <f t="shared" si="10"/>
        <v>-1</v>
      </c>
      <c r="M90" s="42">
        <f t="shared" si="11"/>
        <v>0</v>
      </c>
    </row>
    <row r="91" spans="1:14" ht="12" customHeight="1" x14ac:dyDescent="0.25">
      <c r="A91" s="148" t="s">
        <v>2380</v>
      </c>
      <c r="B91" s="32" t="s">
        <v>394</v>
      </c>
      <c r="C91" s="55">
        <v>0.15833313000000002</v>
      </c>
      <c r="D91" s="55">
        <v>1.6091379999999999E-2</v>
      </c>
      <c r="E91" s="56">
        <f t="shared" si="8"/>
        <v>8.8396240720186849</v>
      </c>
      <c r="F91" s="42">
        <f t="shared" si="9"/>
        <v>1.5141543396672078E-4</v>
      </c>
      <c r="G91" s="33">
        <v>7.3533150965977097</v>
      </c>
      <c r="H91" s="159">
        <v>40.824727272727301</v>
      </c>
      <c r="I91" s="95"/>
      <c r="J91" s="150">
        <v>1.0681E-2</v>
      </c>
      <c r="K91" s="150">
        <v>0</v>
      </c>
      <c r="L91" s="56" t="str">
        <f t="shared" si="10"/>
        <v/>
      </c>
      <c r="M91" s="42">
        <f t="shared" si="11"/>
        <v>6.7459034000022594E-2</v>
      </c>
    </row>
    <row r="92" spans="1:14" ht="12" customHeight="1" x14ac:dyDescent="0.25">
      <c r="A92" s="148" t="s">
        <v>2378</v>
      </c>
      <c r="B92" s="32" t="s">
        <v>279</v>
      </c>
      <c r="C92" s="55">
        <v>0.15481089000000001</v>
      </c>
      <c r="D92" s="55">
        <v>2.3571410000000001E-2</v>
      </c>
      <c r="E92" s="56">
        <f t="shared" si="8"/>
        <v>5.5677399018556804</v>
      </c>
      <c r="F92" s="42">
        <f t="shared" si="9"/>
        <v>1.4804708333703928E-4</v>
      </c>
      <c r="G92" s="33">
        <v>1.6912511100000001</v>
      </c>
      <c r="H92" s="159">
        <v>70.0179090909091</v>
      </c>
      <c r="I92" s="95"/>
      <c r="J92" s="150">
        <v>0</v>
      </c>
      <c r="K92" s="150">
        <v>1.2921E-2</v>
      </c>
      <c r="L92" s="56">
        <f t="shared" si="10"/>
        <v>-1</v>
      </c>
      <c r="M92" s="42">
        <f t="shared" si="11"/>
        <v>0</v>
      </c>
    </row>
    <row r="93" spans="1:14" ht="12" customHeight="1" x14ac:dyDescent="0.25">
      <c r="A93" s="148" t="s">
        <v>2363</v>
      </c>
      <c r="B93" s="32" t="s">
        <v>503</v>
      </c>
      <c r="C93" s="55">
        <v>0.15203227999999999</v>
      </c>
      <c r="D93" s="55">
        <v>0.13578289999999998</v>
      </c>
      <c r="E93" s="56">
        <f t="shared" si="8"/>
        <v>0.119671770156625</v>
      </c>
      <c r="F93" s="42">
        <f t="shared" si="9"/>
        <v>1.4538987294162632E-4</v>
      </c>
      <c r="G93" s="33">
        <v>3.891079</v>
      </c>
      <c r="H93" s="159">
        <v>51.591954545454499</v>
      </c>
      <c r="I93" s="95"/>
      <c r="J93" s="150">
        <v>0.10058250000000001</v>
      </c>
      <c r="K93" s="150">
        <v>2.10025E-2</v>
      </c>
      <c r="L93" s="56">
        <f t="shared" si="10"/>
        <v>3.7890727294369722</v>
      </c>
      <c r="M93" s="42">
        <f t="shared" si="11"/>
        <v>0.66158647360942036</v>
      </c>
    </row>
    <row r="94" spans="1:14" ht="12" customHeight="1" x14ac:dyDescent="0.25">
      <c r="A94" s="148" t="s">
        <v>2353</v>
      </c>
      <c r="B94" s="32" t="s">
        <v>383</v>
      </c>
      <c r="C94" s="55">
        <v>0.1471123</v>
      </c>
      <c r="D94" s="55">
        <v>0.30169460999999997</v>
      </c>
      <c r="E94" s="56">
        <f t="shared" si="8"/>
        <v>-0.5123800852789514</v>
      </c>
      <c r="F94" s="42">
        <f t="shared" si="9"/>
        <v>1.4068485064586557E-4</v>
      </c>
      <c r="G94" s="33">
        <v>7.6165925799281933</v>
      </c>
      <c r="H94" s="159">
        <v>68.7380454545455</v>
      </c>
      <c r="I94" s="95"/>
      <c r="J94" s="150">
        <v>1.0101499999999999E-2</v>
      </c>
      <c r="K94" s="150">
        <v>7.0162500000000003E-2</v>
      </c>
      <c r="L94" s="56">
        <f t="shared" si="10"/>
        <v>-0.85602707999287375</v>
      </c>
      <c r="M94" s="42">
        <f t="shared" si="11"/>
        <v>6.8665230575553501E-2</v>
      </c>
    </row>
    <row r="95" spans="1:14" ht="12" customHeight="1" x14ac:dyDescent="0.25">
      <c r="A95" s="148" t="s">
        <v>2348</v>
      </c>
      <c r="B95" s="32" t="s">
        <v>385</v>
      </c>
      <c r="C95" s="55">
        <v>0.13813404999999998</v>
      </c>
      <c r="D95" s="55">
        <v>8.003563000000001E-2</v>
      </c>
      <c r="E95" s="56">
        <f t="shared" si="8"/>
        <v>0.72590694919250298</v>
      </c>
      <c r="F95" s="42">
        <f t="shared" si="9"/>
        <v>1.3209886728273926E-4</v>
      </c>
      <c r="G95" s="33">
        <v>3.2863233031287402</v>
      </c>
      <c r="H95" s="159">
        <v>67.912363636363594</v>
      </c>
      <c r="I95" s="95"/>
      <c r="J95" s="150">
        <v>3.1154500000000002E-2</v>
      </c>
      <c r="K95" s="150">
        <v>4.37665E-2</v>
      </c>
      <c r="L95" s="56">
        <f t="shared" si="10"/>
        <v>-0.28816560611426545</v>
      </c>
      <c r="M95" s="42">
        <f t="shared" si="11"/>
        <v>0.22553816383433342</v>
      </c>
    </row>
    <row r="96" spans="1:14" ht="12" customHeight="1" x14ac:dyDescent="0.25">
      <c r="A96" s="148" t="s">
        <v>2389</v>
      </c>
      <c r="B96" s="32" t="s">
        <v>390</v>
      </c>
      <c r="C96" s="55">
        <v>0.13232217000000002</v>
      </c>
      <c r="D96" s="55">
        <v>1.5224680000000001E-2</v>
      </c>
      <c r="E96" s="56">
        <f t="shared" si="8"/>
        <v>7.6912940042089559</v>
      </c>
      <c r="F96" s="42">
        <f t="shared" si="9"/>
        <v>1.265409127828661E-4</v>
      </c>
      <c r="G96" s="33">
        <v>1.761978115917251</v>
      </c>
      <c r="H96" s="159">
        <v>42.151954545454601</v>
      </c>
      <c r="I96" s="95"/>
      <c r="J96" s="150">
        <v>2.398E-3</v>
      </c>
      <c r="K96" s="150">
        <v>1.97535E-2</v>
      </c>
      <c r="L96" s="56">
        <f t="shared" si="10"/>
        <v>-0.87860379173311065</v>
      </c>
      <c r="M96" s="42">
        <f t="shared" si="11"/>
        <v>1.8122435567675468E-2</v>
      </c>
    </row>
    <row r="97" spans="1:13" ht="12" customHeight="1" x14ac:dyDescent="0.25">
      <c r="A97" s="148" t="s">
        <v>2358</v>
      </c>
      <c r="B97" s="32" t="s">
        <v>504</v>
      </c>
      <c r="C97" s="55">
        <v>0.12643177</v>
      </c>
      <c r="D97" s="55">
        <v>0.46174994000000003</v>
      </c>
      <c r="E97" s="56">
        <f t="shared" si="8"/>
        <v>-0.7261899590068166</v>
      </c>
      <c r="F97" s="42">
        <f t="shared" si="9"/>
        <v>1.2090786888208821E-4</v>
      </c>
      <c r="G97" s="33">
        <v>18.186499999999999</v>
      </c>
      <c r="H97" s="159">
        <v>31.3415454545455</v>
      </c>
      <c r="I97" s="95"/>
      <c r="J97" s="150">
        <v>25.231533500000001</v>
      </c>
      <c r="K97" s="150">
        <v>0.8519525</v>
      </c>
      <c r="L97" s="56">
        <f t="shared" si="10"/>
        <v>28.616127072812159</v>
      </c>
      <c r="M97" s="42" t="str">
        <f t="shared" si="11"/>
        <v/>
      </c>
    </row>
    <row r="98" spans="1:13" ht="12" customHeight="1" x14ac:dyDescent="0.25">
      <c r="A98" s="148" t="s">
        <v>2368</v>
      </c>
      <c r="B98" s="32" t="s">
        <v>371</v>
      </c>
      <c r="C98" s="55">
        <v>0.12526767999999999</v>
      </c>
      <c r="D98" s="55">
        <v>0.38224795</v>
      </c>
      <c r="E98" s="56">
        <f t="shared" si="8"/>
        <v>-0.67228684941279604</v>
      </c>
      <c r="F98" s="42">
        <f t="shared" si="9"/>
        <v>1.1979463886808974E-4</v>
      </c>
      <c r="G98" s="33">
        <v>3.7836677209779452</v>
      </c>
      <c r="H98" s="159">
        <v>41.335045454545501</v>
      </c>
      <c r="I98" s="95"/>
      <c r="J98" s="150">
        <v>4.2610000000000002E-2</v>
      </c>
      <c r="K98" s="150">
        <v>6.0581000000000003E-2</v>
      </c>
      <c r="L98" s="56">
        <f t="shared" si="10"/>
        <v>-0.29664416236113633</v>
      </c>
      <c r="M98" s="42">
        <f t="shared" si="11"/>
        <v>0.34015158578812993</v>
      </c>
    </row>
    <row r="99" spans="1:13" ht="12" customHeight="1" x14ac:dyDescent="0.25">
      <c r="A99" s="148" t="s">
        <v>2330</v>
      </c>
      <c r="B99" s="32" t="s">
        <v>355</v>
      </c>
      <c r="C99" s="55">
        <v>0.11912291999999999</v>
      </c>
      <c r="D99" s="55">
        <v>0.27381784999999997</v>
      </c>
      <c r="E99" s="56">
        <f t="shared" si="8"/>
        <v>-0.56495560826293834</v>
      </c>
      <c r="F99" s="42">
        <f t="shared" si="9"/>
        <v>1.1391834815103421E-4</v>
      </c>
      <c r="G99" s="33">
        <v>26.724330654812789</v>
      </c>
      <c r="H99" s="159">
        <v>73.797545454545499</v>
      </c>
      <c r="I99" s="95"/>
      <c r="J99" s="150">
        <v>4.3380969299999999</v>
      </c>
      <c r="K99" s="150">
        <v>1.8403995</v>
      </c>
      <c r="L99" s="56">
        <f t="shared" si="10"/>
        <v>1.3571495917054963</v>
      </c>
      <c r="M99" s="42">
        <f t="shared" si="11"/>
        <v>36.416979452820669</v>
      </c>
    </row>
    <row r="100" spans="1:13" ht="12" customHeight="1" x14ac:dyDescent="0.25">
      <c r="A100" s="148" t="s">
        <v>2352</v>
      </c>
      <c r="B100" s="32" t="s">
        <v>391</v>
      </c>
      <c r="C100" s="55">
        <v>0.11123896000000001</v>
      </c>
      <c r="D100" s="55">
        <v>0.18538564000000002</v>
      </c>
      <c r="E100" s="56">
        <f t="shared" si="8"/>
        <v>-0.3999591338358246</v>
      </c>
      <c r="F100" s="42">
        <f t="shared" si="9"/>
        <v>1.0637884441750564E-4</v>
      </c>
      <c r="G100" s="33">
        <v>3.7199760642844932</v>
      </c>
      <c r="H100" s="159">
        <v>192.66168181818199</v>
      </c>
      <c r="I100" s="95"/>
      <c r="J100" s="150">
        <v>6.9163500000000003E-2</v>
      </c>
      <c r="K100" s="150">
        <v>0.11423750000000001</v>
      </c>
      <c r="L100" s="56">
        <f t="shared" si="10"/>
        <v>-0.39456395666921984</v>
      </c>
      <c r="M100" s="42">
        <f t="shared" si="11"/>
        <v>0.62175608258113879</v>
      </c>
    </row>
    <row r="101" spans="1:13" ht="12" customHeight="1" x14ac:dyDescent="0.25">
      <c r="A101" s="148" t="s">
        <v>2366</v>
      </c>
      <c r="B101" s="32" t="s">
        <v>359</v>
      </c>
      <c r="C101" s="55">
        <v>0.10943480999999999</v>
      </c>
      <c r="D101" s="55">
        <v>0.26417252000000002</v>
      </c>
      <c r="E101" s="56">
        <f t="shared" si="8"/>
        <v>-0.58574491396758455</v>
      </c>
      <c r="F101" s="42">
        <f t="shared" si="9"/>
        <v>1.0465351911640748E-4</v>
      </c>
      <c r="G101" s="33">
        <v>17.63069755513763</v>
      </c>
      <c r="H101" s="159">
        <v>31.626318181818199</v>
      </c>
      <c r="I101" s="95"/>
      <c r="J101" s="150">
        <v>1.838265</v>
      </c>
      <c r="K101" s="150">
        <v>3.0491885999999999</v>
      </c>
      <c r="L101" s="56">
        <f t="shared" si="10"/>
        <v>-0.39712978068985305</v>
      </c>
      <c r="M101" s="42">
        <f t="shared" si="11"/>
        <v>16.79780866800975</v>
      </c>
    </row>
    <row r="102" spans="1:13" ht="12" customHeight="1" x14ac:dyDescent="0.25">
      <c r="A102" s="148" t="s">
        <v>2370</v>
      </c>
      <c r="B102" s="32" t="s">
        <v>502</v>
      </c>
      <c r="C102" s="55">
        <v>0.10709667</v>
      </c>
      <c r="D102" s="55">
        <v>8.0002480000000001E-2</v>
      </c>
      <c r="E102" s="56">
        <f t="shared" si="8"/>
        <v>0.3386668763268339</v>
      </c>
      <c r="F102" s="42">
        <f t="shared" si="9"/>
        <v>1.0241753424845883E-4</v>
      </c>
      <c r="G102" s="33">
        <v>0.27820837500000001</v>
      </c>
      <c r="H102" s="159">
        <v>69.804090909090903</v>
      </c>
      <c r="I102" s="95"/>
      <c r="J102" s="150">
        <v>6.3169999999999997E-3</v>
      </c>
      <c r="K102" s="150">
        <v>7.2425000000000003E-2</v>
      </c>
      <c r="L102" s="56">
        <f t="shared" si="10"/>
        <v>-0.91277873662409392</v>
      </c>
      <c r="M102" s="42">
        <f t="shared" si="11"/>
        <v>5.8984093529705448E-2</v>
      </c>
    </row>
    <row r="103" spans="1:13" ht="12" customHeight="1" x14ac:dyDescent="0.25">
      <c r="A103" s="148" t="s">
        <v>2349</v>
      </c>
      <c r="B103" s="32" t="s">
        <v>387</v>
      </c>
      <c r="C103" s="55">
        <v>0.10606986</v>
      </c>
      <c r="D103" s="55">
        <v>8.7706649999999997E-2</v>
      </c>
      <c r="E103" s="56">
        <f t="shared" ref="E103:E134" si="12">IF(ISERROR(C103/D103-1),"",IF((C103/D103-1)&gt;10000%,"",C103/D103-1))</f>
        <v>0.20937078317322588</v>
      </c>
      <c r="F103" s="42">
        <f t="shared" ref="F103:F134" si="13">C103/$C$168</f>
        <v>1.0143558636584343E-4</v>
      </c>
      <c r="G103" s="33">
        <v>0.9670585783894684</v>
      </c>
      <c r="H103" s="159">
        <v>350.36377272727299</v>
      </c>
      <c r="I103" s="95"/>
      <c r="J103" s="150">
        <v>1.12015E-2</v>
      </c>
      <c r="K103" s="150">
        <v>8.9964999999999993E-3</v>
      </c>
      <c r="L103" s="56">
        <f t="shared" ref="L103:L134" si="14">IF(ISERROR(J103/K103-1),"",IF((J103/K103-1)&gt;10000%,"",J103/K103-1))</f>
        <v>0.24509531484466196</v>
      </c>
      <c r="M103" s="42">
        <f t="shared" ref="M103:M134" si="15">IF(ISERROR(J103/C103),"",IF(J103/C103&gt;10000%,"",J103/C103))</f>
        <v>0.10560492867625167</v>
      </c>
    </row>
    <row r="104" spans="1:13" ht="12" customHeight="1" x14ac:dyDescent="0.25">
      <c r="A104" s="148" t="s">
        <v>3277</v>
      </c>
      <c r="B104" s="32" t="s">
        <v>3278</v>
      </c>
      <c r="C104" s="55">
        <v>9.1465089999999999E-2</v>
      </c>
      <c r="D104" s="55">
        <v>0.17520335999999997</v>
      </c>
      <c r="E104" s="56">
        <f t="shared" si="12"/>
        <v>-0.47794899595532869</v>
      </c>
      <c r="F104" s="42">
        <f t="shared" si="13"/>
        <v>8.7468909982106537E-5</v>
      </c>
      <c r="G104" s="33">
        <v>1.6003720614480001</v>
      </c>
      <c r="H104" s="159">
        <v>63.314727272727303</v>
      </c>
      <c r="I104" s="95"/>
      <c r="J104" s="150">
        <v>3.2409E-2</v>
      </c>
      <c r="K104" s="150">
        <v>1.7740899999999999</v>
      </c>
      <c r="L104" s="56">
        <f t="shared" si="14"/>
        <v>-0.98173204290650418</v>
      </c>
      <c r="M104" s="42">
        <f t="shared" si="15"/>
        <v>0.3543319095843015</v>
      </c>
    </row>
    <row r="105" spans="1:13" ht="12" customHeight="1" x14ac:dyDescent="0.25">
      <c r="A105" s="148" t="s">
        <v>2356</v>
      </c>
      <c r="B105" s="32" t="s">
        <v>378</v>
      </c>
      <c r="C105" s="55">
        <v>8.8711880000000007E-2</v>
      </c>
      <c r="D105" s="55">
        <v>0.15049613000000001</v>
      </c>
      <c r="E105" s="56">
        <f t="shared" si="12"/>
        <v>-0.41053713474226872</v>
      </c>
      <c r="F105" s="42">
        <f t="shared" si="13"/>
        <v>8.4835989841189005E-5</v>
      </c>
      <c r="G105" s="33">
        <v>59.106568644212693</v>
      </c>
      <c r="H105" s="159">
        <v>31.0142272727273</v>
      </c>
      <c r="I105" s="95"/>
      <c r="J105" s="150">
        <v>5.43615E-2</v>
      </c>
      <c r="K105" s="150">
        <v>1.4524E-2</v>
      </c>
      <c r="L105" s="56">
        <f t="shared" si="14"/>
        <v>2.7428738639493253</v>
      </c>
      <c r="M105" s="42">
        <f t="shared" si="15"/>
        <v>0.61278714868854089</v>
      </c>
    </row>
    <row r="106" spans="1:13" ht="12" customHeight="1" x14ac:dyDescent="0.25">
      <c r="A106" s="148" t="s">
        <v>2360</v>
      </c>
      <c r="B106" s="32" t="s">
        <v>849</v>
      </c>
      <c r="C106" s="55">
        <v>8.291496000000001E-2</v>
      </c>
      <c r="D106" s="55">
        <v>0.34978284000000004</v>
      </c>
      <c r="E106" s="56">
        <f t="shared" si="12"/>
        <v>-0.7629530368042069</v>
      </c>
      <c r="F106" s="42">
        <f t="shared" si="13"/>
        <v>7.9292341727428079E-5</v>
      </c>
      <c r="G106" s="33">
        <v>10.987045648828861</v>
      </c>
      <c r="H106" s="159">
        <v>61.318954545454503</v>
      </c>
      <c r="I106" s="95"/>
      <c r="J106" s="150">
        <v>7.9600000000000001E-3</v>
      </c>
      <c r="K106" s="150">
        <v>0.67959000000000003</v>
      </c>
      <c r="L106" s="56">
        <f t="shared" si="14"/>
        <v>-0.98828705543048012</v>
      </c>
      <c r="M106" s="42">
        <f t="shared" si="15"/>
        <v>9.6001976000470834E-2</v>
      </c>
    </row>
    <row r="107" spans="1:13" ht="12" customHeight="1" x14ac:dyDescent="0.25">
      <c r="A107" s="148" t="s">
        <v>2373</v>
      </c>
      <c r="B107" s="32" t="s">
        <v>380</v>
      </c>
      <c r="C107" s="55">
        <v>8.024408999999999E-2</v>
      </c>
      <c r="D107" s="55">
        <v>3.0886830000000001E-2</v>
      </c>
      <c r="E107" s="56">
        <f t="shared" si="12"/>
        <v>1.5980034208754992</v>
      </c>
      <c r="F107" s="42">
        <f t="shared" si="13"/>
        <v>7.6738164088681861E-5</v>
      </c>
      <c r="G107" s="33">
        <v>1.5642505129081896</v>
      </c>
      <c r="H107" s="159">
        <v>111.327590909091</v>
      </c>
      <c r="I107" s="95"/>
      <c r="J107" s="150">
        <v>7.8864999999999994E-3</v>
      </c>
      <c r="K107" s="150">
        <v>5.2525000000000002E-3</v>
      </c>
      <c r="L107" s="56">
        <f t="shared" si="14"/>
        <v>0.50147548786292218</v>
      </c>
      <c r="M107" s="42">
        <f t="shared" si="15"/>
        <v>9.8281381220722927E-2</v>
      </c>
    </row>
    <row r="108" spans="1:13" ht="12" customHeight="1" x14ac:dyDescent="0.25">
      <c r="A108" s="148" t="s">
        <v>2376</v>
      </c>
      <c r="B108" s="32" t="s">
        <v>374</v>
      </c>
      <c r="C108" s="55">
        <v>5.5058669999999997E-2</v>
      </c>
      <c r="D108" s="55">
        <v>2.8936959999999998E-2</v>
      </c>
      <c r="E108" s="56">
        <f t="shared" si="12"/>
        <v>0.9027109274782148</v>
      </c>
      <c r="F108" s="42">
        <f t="shared" si="13"/>
        <v>5.2653114428297281E-5</v>
      </c>
      <c r="G108" s="33">
        <v>19.781990083775007</v>
      </c>
      <c r="H108" s="159">
        <v>44.008090909090903</v>
      </c>
      <c r="I108" s="95"/>
      <c r="J108" s="150">
        <v>2.8232500000000001E-2</v>
      </c>
      <c r="K108" s="150">
        <v>2.0291E-2</v>
      </c>
      <c r="L108" s="56">
        <f t="shared" si="14"/>
        <v>0.39138041496229858</v>
      </c>
      <c r="M108" s="42">
        <f t="shared" si="15"/>
        <v>0.51277119480001976</v>
      </c>
    </row>
    <row r="109" spans="1:13" ht="12" customHeight="1" x14ac:dyDescent="0.25">
      <c r="A109" s="148" t="s">
        <v>1322</v>
      </c>
      <c r="B109" s="32" t="s">
        <v>1323</v>
      </c>
      <c r="C109" s="55">
        <v>5.497585E-2</v>
      </c>
      <c r="D109" s="55">
        <v>3.8018719999999999E-2</v>
      </c>
      <c r="E109" s="56">
        <f t="shared" si="12"/>
        <v>0.44602053935534913</v>
      </c>
      <c r="F109" s="42">
        <f t="shared" si="13"/>
        <v>5.2573912897694538E-5</v>
      </c>
      <c r="G109" s="33">
        <v>1.2856866359942727</v>
      </c>
      <c r="H109" s="159">
        <v>99.205227272727299</v>
      </c>
      <c r="I109" s="95"/>
      <c r="J109" s="150">
        <v>0</v>
      </c>
      <c r="K109" s="150">
        <v>0</v>
      </c>
      <c r="L109" s="56" t="str">
        <f t="shared" si="14"/>
        <v/>
      </c>
      <c r="M109" s="42">
        <f t="shared" si="15"/>
        <v>0</v>
      </c>
    </row>
    <row r="110" spans="1:13" ht="12" customHeight="1" x14ac:dyDescent="0.25">
      <c r="A110" s="148" t="s">
        <v>2386</v>
      </c>
      <c r="B110" s="32" t="s">
        <v>384</v>
      </c>
      <c r="C110" s="55">
        <v>5.3621099999999998E-2</v>
      </c>
      <c r="D110" s="55">
        <v>8.8467099999999989E-3</v>
      </c>
      <c r="E110" s="56">
        <f t="shared" si="12"/>
        <v>5.0611345912774359</v>
      </c>
      <c r="F110" s="42">
        <f t="shared" si="13"/>
        <v>5.1278352965503369E-5</v>
      </c>
      <c r="G110" s="33">
        <v>0.85771729141733632</v>
      </c>
      <c r="H110" s="159">
        <v>31.929045454545498</v>
      </c>
      <c r="I110" s="95"/>
      <c r="J110" s="150">
        <v>4.2632000000000003E-2</v>
      </c>
      <c r="K110" s="150">
        <v>1.71095E-2</v>
      </c>
      <c r="L110" s="56">
        <f t="shared" si="14"/>
        <v>1.4917151290218889</v>
      </c>
      <c r="M110" s="42">
        <f t="shared" si="15"/>
        <v>0.79506015355895354</v>
      </c>
    </row>
    <row r="111" spans="1:13" ht="12" customHeight="1" x14ac:dyDescent="0.25">
      <c r="A111" s="148" t="s">
        <v>1326</v>
      </c>
      <c r="B111" s="32" t="s">
        <v>1327</v>
      </c>
      <c r="C111" s="55">
        <v>4.4311790000000004E-2</v>
      </c>
      <c r="D111" s="55">
        <v>0.19822320999999998</v>
      </c>
      <c r="E111" s="56">
        <f t="shared" si="12"/>
        <v>-0.77645508818064235</v>
      </c>
      <c r="F111" s="42">
        <f t="shared" si="13"/>
        <v>4.2375773867997163E-5</v>
      </c>
      <c r="G111" s="33">
        <v>1.7657378780484614</v>
      </c>
      <c r="H111" s="159">
        <v>99.925772727272701</v>
      </c>
      <c r="I111" s="95"/>
      <c r="J111" s="150">
        <v>0</v>
      </c>
      <c r="K111" s="150">
        <v>6.4539999999999997E-3</v>
      </c>
      <c r="L111" s="56">
        <f t="shared" si="14"/>
        <v>-1</v>
      </c>
      <c r="M111" s="42">
        <f t="shared" si="15"/>
        <v>0</v>
      </c>
    </row>
    <row r="112" spans="1:13" ht="12" customHeight="1" x14ac:dyDescent="0.25">
      <c r="A112" s="148" t="s">
        <v>1328</v>
      </c>
      <c r="B112" s="32" t="s">
        <v>1329</v>
      </c>
      <c r="C112" s="55">
        <v>3.3069809999999998E-2</v>
      </c>
      <c r="D112" s="55">
        <v>6.6959999999999997E-3</v>
      </c>
      <c r="E112" s="56">
        <f t="shared" si="12"/>
        <v>3.9387410394265236</v>
      </c>
      <c r="F112" s="42">
        <f t="shared" si="13"/>
        <v>3.1624964606882977E-5</v>
      </c>
      <c r="G112" s="33">
        <v>0.9409838696492222</v>
      </c>
      <c r="H112" s="159">
        <v>95.681272727272699</v>
      </c>
      <c r="I112" s="95"/>
      <c r="J112" s="150">
        <v>3.3124500000000001E-2</v>
      </c>
      <c r="K112" s="150">
        <v>0</v>
      </c>
      <c r="L112" s="56" t="str">
        <f t="shared" si="14"/>
        <v/>
      </c>
      <c r="M112" s="42">
        <f t="shared" si="15"/>
        <v>1.0016537742430331</v>
      </c>
    </row>
    <row r="113" spans="1:13" ht="12" customHeight="1" x14ac:dyDescent="0.25">
      <c r="A113" s="148" t="s">
        <v>2369</v>
      </c>
      <c r="B113" s="32" t="s">
        <v>513</v>
      </c>
      <c r="C113" s="55">
        <v>3.068106E-2</v>
      </c>
      <c r="D113" s="55">
        <v>0.15055321999999999</v>
      </c>
      <c r="E113" s="56">
        <f t="shared" si="12"/>
        <v>-0.79621120026526171</v>
      </c>
      <c r="F113" s="42">
        <f t="shared" si="13"/>
        <v>2.93405809286976E-5</v>
      </c>
      <c r="G113" s="33">
        <v>2.45241943067191</v>
      </c>
      <c r="H113" s="159">
        <v>70.052045454545393</v>
      </c>
      <c r="I113" s="95"/>
      <c r="J113" s="150">
        <v>2.3814399999999999E-2</v>
      </c>
      <c r="K113" s="150">
        <v>0.80520449999999999</v>
      </c>
      <c r="L113" s="56">
        <f t="shared" si="14"/>
        <v>-0.97042440771257488</v>
      </c>
      <c r="M113" s="42">
        <f t="shared" si="15"/>
        <v>0.7761922176091699</v>
      </c>
    </row>
    <row r="114" spans="1:13" ht="12" customHeight="1" x14ac:dyDescent="0.25">
      <c r="A114" s="148" t="s">
        <v>1161</v>
      </c>
      <c r="B114" s="32" t="s">
        <v>1168</v>
      </c>
      <c r="C114" s="55">
        <v>2.8344000000000001E-2</v>
      </c>
      <c r="D114" s="55">
        <v>0</v>
      </c>
      <c r="E114" s="56" t="str">
        <f t="shared" si="12"/>
        <v/>
      </c>
      <c r="F114" s="42">
        <f t="shared" si="13"/>
        <v>2.7105628874719608E-5</v>
      </c>
      <c r="G114" s="33">
        <v>0.10741695146893229</v>
      </c>
      <c r="H114" s="159">
        <v>89.9940909090909</v>
      </c>
      <c r="I114" s="95"/>
      <c r="J114" s="150">
        <v>0</v>
      </c>
      <c r="K114" s="150">
        <v>0</v>
      </c>
      <c r="L114" s="56" t="str">
        <f t="shared" si="14"/>
        <v/>
      </c>
      <c r="M114" s="42">
        <f t="shared" si="15"/>
        <v>0</v>
      </c>
    </row>
    <row r="115" spans="1:13" ht="12" customHeight="1" x14ac:dyDescent="0.25">
      <c r="A115" s="148" t="s">
        <v>2382</v>
      </c>
      <c r="B115" s="32" t="s">
        <v>398</v>
      </c>
      <c r="C115" s="55">
        <v>2.4706869999999999E-2</v>
      </c>
      <c r="D115" s="55">
        <v>3.3041859999999999E-2</v>
      </c>
      <c r="E115" s="56">
        <f t="shared" si="12"/>
        <v>-0.25225547230089351</v>
      </c>
      <c r="F115" s="42">
        <f t="shared" si="13"/>
        <v>2.3627407877361825E-5</v>
      </c>
      <c r="G115" s="33">
        <v>1.4819392203795521</v>
      </c>
      <c r="H115" s="159">
        <v>52.407909090909101</v>
      </c>
      <c r="I115" s="95"/>
      <c r="J115" s="150">
        <v>2.8494499999999999E-2</v>
      </c>
      <c r="K115" s="150">
        <v>0</v>
      </c>
      <c r="L115" s="56" t="str">
        <f t="shared" si="14"/>
        <v/>
      </c>
      <c r="M115" s="42">
        <f t="shared" si="15"/>
        <v>1.1533027048752027</v>
      </c>
    </row>
    <row r="116" spans="1:13" ht="12" customHeight="1" x14ac:dyDescent="0.25">
      <c r="A116" s="148" t="s">
        <v>3315</v>
      </c>
      <c r="B116" s="32" t="s">
        <v>3316</v>
      </c>
      <c r="C116" s="55">
        <v>2.3081349999999997E-2</v>
      </c>
      <c r="D116" s="55">
        <v>0.11414033</v>
      </c>
      <c r="E116" s="56">
        <f t="shared" si="12"/>
        <v>-0.79778094210871831</v>
      </c>
      <c r="F116" s="42">
        <f t="shared" si="13"/>
        <v>2.2072908094394204E-5</v>
      </c>
      <c r="G116" s="33">
        <v>0.45445303000000004</v>
      </c>
      <c r="H116" s="159">
        <v>76.039045454545402</v>
      </c>
      <c r="I116" s="95"/>
      <c r="J116" s="150">
        <v>1.0514999999999999E-3</v>
      </c>
      <c r="K116" s="150">
        <v>0</v>
      </c>
      <c r="L116" s="56" t="str">
        <f t="shared" si="14"/>
        <v/>
      </c>
      <c r="M116" s="42">
        <f t="shared" si="15"/>
        <v>4.5556260790638334E-2</v>
      </c>
    </row>
    <row r="117" spans="1:13" ht="12" customHeight="1" x14ac:dyDescent="0.25">
      <c r="A117" s="148" t="s">
        <v>1117</v>
      </c>
      <c r="B117" s="32" t="s">
        <v>1118</v>
      </c>
      <c r="C117" s="55">
        <v>2.0772810000000003E-2</v>
      </c>
      <c r="D117" s="55">
        <v>6.2085400000000002E-3</v>
      </c>
      <c r="E117" s="56">
        <f t="shared" si="12"/>
        <v>2.3458445947034248</v>
      </c>
      <c r="F117" s="42">
        <f t="shared" si="13"/>
        <v>1.9865229979715786E-5</v>
      </c>
      <c r="G117" s="33">
        <v>0.47307315989292614</v>
      </c>
      <c r="H117" s="159">
        <v>119.76986363636399</v>
      </c>
      <c r="I117" s="95"/>
      <c r="J117" s="150">
        <v>4.9636E-2</v>
      </c>
      <c r="K117" s="150">
        <v>5.6230000000000004E-3</v>
      </c>
      <c r="L117" s="56">
        <f t="shared" si="14"/>
        <v>7.8273163791570326</v>
      </c>
      <c r="M117" s="42">
        <f t="shared" si="15"/>
        <v>2.3894696962038355</v>
      </c>
    </row>
    <row r="118" spans="1:13" ht="12" customHeight="1" x14ac:dyDescent="0.25">
      <c r="A118" s="148" t="s">
        <v>1280</v>
      </c>
      <c r="B118" s="32" t="s">
        <v>1281</v>
      </c>
      <c r="C118" s="55">
        <v>1.740856E-2</v>
      </c>
      <c r="D118" s="55">
        <v>9.9733100000000005E-2</v>
      </c>
      <c r="E118" s="56">
        <f t="shared" si="12"/>
        <v>-0.82544852210549957</v>
      </c>
      <c r="F118" s="42">
        <f t="shared" si="13"/>
        <v>1.6647966645614195E-5</v>
      </c>
      <c r="G118" s="33">
        <v>0.31963555808147981</v>
      </c>
      <c r="H118" s="159">
        <v>49.997545454545502</v>
      </c>
      <c r="I118" s="95"/>
      <c r="J118" s="150">
        <v>0</v>
      </c>
      <c r="K118" s="150">
        <v>0</v>
      </c>
      <c r="L118" s="56" t="str">
        <f t="shared" si="14"/>
        <v/>
      </c>
      <c r="M118" s="42">
        <f t="shared" si="15"/>
        <v>0</v>
      </c>
    </row>
    <row r="119" spans="1:13" ht="12" customHeight="1" x14ac:dyDescent="0.25">
      <c r="A119" s="148" t="s">
        <v>2278</v>
      </c>
      <c r="B119" s="32" t="s">
        <v>2279</v>
      </c>
      <c r="C119" s="55">
        <v>1.4251959999999999E-2</v>
      </c>
      <c r="D119" s="55">
        <v>8.6619789999999988E-2</v>
      </c>
      <c r="E119" s="56">
        <f t="shared" si="12"/>
        <v>-0.83546531341163488</v>
      </c>
      <c r="F119" s="42">
        <f t="shared" si="13"/>
        <v>1.3629280923558737E-5</v>
      </c>
      <c r="G119" s="33">
        <v>0.44965399160277225</v>
      </c>
      <c r="H119" s="159">
        <v>90.373727272727294</v>
      </c>
      <c r="I119" s="95"/>
      <c r="J119" s="150">
        <v>0</v>
      </c>
      <c r="K119" s="150">
        <v>0</v>
      </c>
      <c r="L119" s="56" t="str">
        <f t="shared" si="14"/>
        <v/>
      </c>
      <c r="M119" s="42">
        <f t="shared" si="15"/>
        <v>0</v>
      </c>
    </row>
    <row r="120" spans="1:13" ht="12" customHeight="1" x14ac:dyDescent="0.25">
      <c r="A120" s="148" t="s">
        <v>1109</v>
      </c>
      <c r="B120" s="32" t="s">
        <v>1110</v>
      </c>
      <c r="C120" s="55">
        <v>1.2061959999999998E-2</v>
      </c>
      <c r="D120" s="55">
        <v>1.776471E-2</v>
      </c>
      <c r="E120" s="56">
        <f t="shared" si="12"/>
        <v>-0.32101565406921928</v>
      </c>
      <c r="F120" s="42">
        <f t="shared" si="13"/>
        <v>1.153496370525377E-5</v>
      </c>
      <c r="G120" s="33">
        <v>7.8454694023176452E-2</v>
      </c>
      <c r="H120" s="159">
        <v>119.940681818182</v>
      </c>
      <c r="I120" s="95"/>
      <c r="J120" s="150">
        <v>0</v>
      </c>
      <c r="K120" s="150">
        <v>0</v>
      </c>
      <c r="L120" s="56" t="str">
        <f t="shared" si="14"/>
        <v/>
      </c>
      <c r="M120" s="42">
        <f t="shared" si="15"/>
        <v>0</v>
      </c>
    </row>
    <row r="121" spans="1:13" ht="12" customHeight="1" x14ac:dyDescent="0.25">
      <c r="A121" s="148" t="s">
        <v>2381</v>
      </c>
      <c r="B121" s="32" t="s">
        <v>401</v>
      </c>
      <c r="C121" s="55">
        <v>1.163026E-2</v>
      </c>
      <c r="D121" s="55">
        <v>4.6357309999999999E-2</v>
      </c>
      <c r="E121" s="56">
        <f t="shared" si="12"/>
        <v>-0.7491170216736045</v>
      </c>
      <c r="F121" s="42">
        <f t="shared" si="13"/>
        <v>1.1122125009755026E-5</v>
      </c>
      <c r="G121" s="33">
        <v>0.86358084715335959</v>
      </c>
      <c r="H121" s="159">
        <v>429.15645454545398</v>
      </c>
      <c r="I121" s="95"/>
      <c r="J121" s="150">
        <v>5.9614999999999998E-3</v>
      </c>
      <c r="K121" s="150">
        <v>4.48695E-2</v>
      </c>
      <c r="L121" s="56">
        <f t="shared" si="14"/>
        <v>-0.86713691928815795</v>
      </c>
      <c r="M121" s="42">
        <f t="shared" si="15"/>
        <v>0.5125852732441063</v>
      </c>
    </row>
    <row r="122" spans="1:13" ht="12" customHeight="1" x14ac:dyDescent="0.25">
      <c r="A122" s="148" t="s">
        <v>1154</v>
      </c>
      <c r="B122" s="32" t="s">
        <v>1148</v>
      </c>
      <c r="C122" s="55">
        <v>7.7803999999999998E-3</v>
      </c>
      <c r="D122" s="55">
        <v>0</v>
      </c>
      <c r="E122" s="56" t="str">
        <f t="shared" si="12"/>
        <v/>
      </c>
      <c r="F122" s="42">
        <f t="shared" si="13"/>
        <v>7.4404683494520331E-6</v>
      </c>
      <c r="G122" s="33">
        <v>9.0154275615194918E-3</v>
      </c>
      <c r="H122" s="159">
        <v>158.380181818182</v>
      </c>
      <c r="I122" s="95"/>
      <c r="J122" s="150">
        <v>0</v>
      </c>
      <c r="K122" s="150">
        <v>0</v>
      </c>
      <c r="L122" s="56" t="str">
        <f t="shared" si="14"/>
        <v/>
      </c>
      <c r="M122" s="42">
        <f t="shared" si="15"/>
        <v>0</v>
      </c>
    </row>
    <row r="123" spans="1:13" ht="12" customHeight="1" x14ac:dyDescent="0.25">
      <c r="A123" s="148" t="s">
        <v>2367</v>
      </c>
      <c r="B123" s="32" t="s">
        <v>389</v>
      </c>
      <c r="C123" s="55">
        <v>7.1146000000000004E-3</v>
      </c>
      <c r="D123" s="55">
        <v>3.81212E-3</v>
      </c>
      <c r="E123" s="56">
        <f t="shared" si="12"/>
        <v>0.86631060931974879</v>
      </c>
      <c r="F123" s="42">
        <f t="shared" si="13"/>
        <v>6.8037576627180399E-6</v>
      </c>
      <c r="G123" s="33">
        <v>0.25764954479398189</v>
      </c>
      <c r="H123" s="159">
        <v>79.327636363636401</v>
      </c>
      <c r="I123" s="95"/>
      <c r="J123" s="150">
        <v>7.4350000000000002E-4</v>
      </c>
      <c r="K123" s="150">
        <v>6.3280000000000003E-3</v>
      </c>
      <c r="L123" s="56">
        <f t="shared" si="14"/>
        <v>-0.88250632111251581</v>
      </c>
      <c r="M123" s="42">
        <f t="shared" si="15"/>
        <v>0.10450341551176454</v>
      </c>
    </row>
    <row r="124" spans="1:13" ht="12" customHeight="1" x14ac:dyDescent="0.25">
      <c r="A124" s="148" t="s">
        <v>1282</v>
      </c>
      <c r="B124" s="32" t="s">
        <v>1283</v>
      </c>
      <c r="C124" s="55">
        <v>4.6054799999999995E-3</v>
      </c>
      <c r="D124" s="55">
        <v>2.238834E-2</v>
      </c>
      <c r="E124" s="56">
        <f t="shared" si="12"/>
        <v>-0.79429113547498387</v>
      </c>
      <c r="F124" s="42">
        <f t="shared" si="13"/>
        <v>4.4042630422644529E-6</v>
      </c>
      <c r="G124" s="33">
        <v>0.1124074823381843</v>
      </c>
      <c r="H124" s="159">
        <v>49.994</v>
      </c>
      <c r="I124" s="95"/>
      <c r="J124" s="150">
        <v>0</v>
      </c>
      <c r="K124" s="150">
        <v>0</v>
      </c>
      <c r="L124" s="56" t="str">
        <f t="shared" si="14"/>
        <v/>
      </c>
      <c r="M124" s="42">
        <f t="shared" si="15"/>
        <v>0</v>
      </c>
    </row>
    <row r="125" spans="1:13" ht="12" customHeight="1" x14ac:dyDescent="0.25">
      <c r="A125" s="148" t="s">
        <v>1111</v>
      </c>
      <c r="B125" s="32" t="s">
        <v>1112</v>
      </c>
      <c r="C125" s="55">
        <v>4.3809399999999998E-3</v>
      </c>
      <c r="D125" s="55">
        <v>0</v>
      </c>
      <c r="E125" s="56" t="str">
        <f t="shared" si="12"/>
        <v/>
      </c>
      <c r="F125" s="42">
        <f t="shared" si="13"/>
        <v>4.1895333672881071E-6</v>
      </c>
      <c r="G125" s="33">
        <v>9.7114603950417183E-2</v>
      </c>
      <c r="H125" s="159">
        <v>120.001818181818</v>
      </c>
      <c r="I125" s="95"/>
      <c r="J125" s="150">
        <v>0</v>
      </c>
      <c r="K125" s="150">
        <v>0</v>
      </c>
      <c r="L125" s="56" t="str">
        <f t="shared" si="14"/>
        <v/>
      </c>
      <c r="M125" s="42">
        <f t="shared" si="15"/>
        <v>0</v>
      </c>
    </row>
    <row r="126" spans="1:13" ht="12" customHeight="1" x14ac:dyDescent="0.25">
      <c r="A126" s="148" t="s">
        <v>2387</v>
      </c>
      <c r="B126" s="32" t="s">
        <v>377</v>
      </c>
      <c r="C126" s="55">
        <v>4.1334900000000001E-3</v>
      </c>
      <c r="D126" s="55">
        <v>1.2815299999999999E-3</v>
      </c>
      <c r="E126" s="56">
        <f t="shared" si="12"/>
        <v>2.2254336613266958</v>
      </c>
      <c r="F126" s="42">
        <f t="shared" si="13"/>
        <v>3.9528946478042888E-6</v>
      </c>
      <c r="G126" s="33">
        <v>1.0307163617712432</v>
      </c>
      <c r="H126" s="159">
        <v>73.7262272727273</v>
      </c>
      <c r="I126" s="95"/>
      <c r="J126" s="150">
        <v>3.4145E-3</v>
      </c>
      <c r="K126" s="150">
        <v>2.5509999999999999E-3</v>
      </c>
      <c r="L126" s="56">
        <f t="shared" si="14"/>
        <v>0.33849470795766368</v>
      </c>
      <c r="M126" s="42">
        <f t="shared" si="15"/>
        <v>0.8260573994372794</v>
      </c>
    </row>
    <row r="127" spans="1:13" ht="12" customHeight="1" x14ac:dyDescent="0.25">
      <c r="A127" s="148" t="s">
        <v>2430</v>
      </c>
      <c r="B127" s="32" t="s">
        <v>2431</v>
      </c>
      <c r="C127" s="55">
        <v>3.4793000000000003E-3</v>
      </c>
      <c r="D127" s="55">
        <v>1.47764E-2</v>
      </c>
      <c r="E127" s="56">
        <f t="shared" si="12"/>
        <v>-0.76453669364662569</v>
      </c>
      <c r="F127" s="42">
        <f t="shared" si="13"/>
        <v>3.3272867112550078E-6</v>
      </c>
      <c r="G127" s="33">
        <v>5.5397929493073782E-2</v>
      </c>
      <c r="H127" s="159">
        <v>120.001545454545</v>
      </c>
      <c r="I127" s="95"/>
      <c r="J127" s="150">
        <v>0</v>
      </c>
      <c r="K127" s="150">
        <v>0</v>
      </c>
      <c r="L127" s="56" t="str">
        <f t="shared" si="14"/>
        <v/>
      </c>
      <c r="M127" s="42">
        <f t="shared" si="15"/>
        <v>0</v>
      </c>
    </row>
    <row r="128" spans="1:13" ht="12" customHeight="1" x14ac:dyDescent="0.25">
      <c r="A128" s="148" t="s">
        <v>1288</v>
      </c>
      <c r="B128" s="32" t="s">
        <v>1289</v>
      </c>
      <c r="C128" s="55">
        <v>2.9509899999999997E-3</v>
      </c>
      <c r="D128" s="55">
        <v>4.1066620000000005E-2</v>
      </c>
      <c r="E128" s="56">
        <f t="shared" si="12"/>
        <v>-0.92814139561522235</v>
      </c>
      <c r="F128" s="42">
        <f t="shared" si="13"/>
        <v>2.8220589808428172E-6</v>
      </c>
      <c r="G128" s="33">
        <v>0.24260481046640453</v>
      </c>
      <c r="H128" s="159">
        <v>50.002545454545498</v>
      </c>
      <c r="I128" s="95"/>
      <c r="J128" s="150">
        <v>0</v>
      </c>
      <c r="K128" s="150">
        <v>0</v>
      </c>
      <c r="L128" s="56" t="str">
        <f t="shared" si="14"/>
        <v/>
      </c>
      <c r="M128" s="42">
        <f t="shared" si="15"/>
        <v>0</v>
      </c>
    </row>
    <row r="129" spans="1:13" ht="12" customHeight="1" x14ac:dyDescent="0.25">
      <c r="A129" s="148" t="s">
        <v>1153</v>
      </c>
      <c r="B129" s="32" t="s">
        <v>1147</v>
      </c>
      <c r="C129" s="55">
        <v>2.5111999999999999E-3</v>
      </c>
      <c r="D129" s="55">
        <v>6.0142299999999997E-3</v>
      </c>
      <c r="E129" s="56">
        <f t="shared" si="12"/>
        <v>-0.58245693962485645</v>
      </c>
      <c r="F129" s="42">
        <f t="shared" si="13"/>
        <v>2.4014837436563601E-6</v>
      </c>
      <c r="G129" s="33">
        <v>0.20189034930343477</v>
      </c>
      <c r="H129" s="159">
        <v>141.135909090909</v>
      </c>
      <c r="I129" s="95"/>
      <c r="J129" s="150">
        <v>0</v>
      </c>
      <c r="K129" s="150">
        <v>0</v>
      </c>
      <c r="L129" s="56" t="str">
        <f t="shared" si="14"/>
        <v/>
      </c>
      <c r="M129" s="42">
        <f t="shared" si="15"/>
        <v>0</v>
      </c>
    </row>
    <row r="130" spans="1:13" ht="12" customHeight="1" x14ac:dyDescent="0.25">
      <c r="A130" s="148" t="s">
        <v>1324</v>
      </c>
      <c r="B130" s="32" t="s">
        <v>1325</v>
      </c>
      <c r="C130" s="55">
        <v>2.3531199999999998E-3</v>
      </c>
      <c r="D130" s="55">
        <v>1.083897E-2</v>
      </c>
      <c r="E130" s="56">
        <f t="shared" si="12"/>
        <v>-0.78290188089827728</v>
      </c>
      <c r="F130" s="42">
        <f t="shared" si="13"/>
        <v>2.2503103802455615E-6</v>
      </c>
      <c r="G130" s="33">
        <v>0.20482465561881777</v>
      </c>
      <c r="H130" s="159">
        <v>100.00186363636401</v>
      </c>
      <c r="I130" s="95"/>
      <c r="J130" s="150">
        <v>0</v>
      </c>
      <c r="K130" s="150">
        <v>0</v>
      </c>
      <c r="L130" s="56" t="str">
        <f t="shared" si="14"/>
        <v/>
      </c>
      <c r="M130" s="42">
        <f t="shared" si="15"/>
        <v>0</v>
      </c>
    </row>
    <row r="131" spans="1:13" ht="12" customHeight="1" x14ac:dyDescent="0.25">
      <c r="A131" s="148" t="s">
        <v>2282</v>
      </c>
      <c r="B131" s="32" t="s">
        <v>2283</v>
      </c>
      <c r="C131" s="55">
        <v>2.0950999999999999E-3</v>
      </c>
      <c r="D131" s="55">
        <v>6.3108999999999995E-3</v>
      </c>
      <c r="E131" s="56">
        <f t="shared" si="12"/>
        <v>-0.66801882457335715</v>
      </c>
      <c r="F131" s="42">
        <f t="shared" si="13"/>
        <v>2.0035634721784167E-6</v>
      </c>
      <c r="G131" s="33">
        <v>3.0408561761255597E-2</v>
      </c>
      <c r="H131" s="159">
        <v>144.029545454545</v>
      </c>
      <c r="I131" s="95"/>
      <c r="J131" s="150">
        <v>0</v>
      </c>
      <c r="K131" s="150">
        <v>0</v>
      </c>
      <c r="L131" s="56" t="str">
        <f t="shared" si="14"/>
        <v/>
      </c>
      <c r="M131" s="42">
        <f t="shared" si="15"/>
        <v>0</v>
      </c>
    </row>
    <row r="132" spans="1:13" ht="12" customHeight="1" x14ac:dyDescent="0.25">
      <c r="A132" s="148" t="s">
        <v>1320</v>
      </c>
      <c r="B132" s="32" t="s">
        <v>1321</v>
      </c>
      <c r="C132" s="55">
        <v>1.2922400000000001E-3</v>
      </c>
      <c r="D132" s="55">
        <v>0</v>
      </c>
      <c r="E132" s="56" t="str">
        <f t="shared" si="12"/>
        <v/>
      </c>
      <c r="F132" s="42">
        <f t="shared" si="13"/>
        <v>1.2357810420924239E-6</v>
      </c>
      <c r="G132" s="33">
        <v>0.29756124104140536</v>
      </c>
      <c r="H132" s="159">
        <v>99.984727272727298</v>
      </c>
      <c r="I132" s="95"/>
      <c r="J132" s="150">
        <v>0</v>
      </c>
      <c r="K132" s="150">
        <v>0</v>
      </c>
      <c r="L132" s="56" t="str">
        <f t="shared" si="14"/>
        <v/>
      </c>
      <c r="M132" s="42">
        <f t="shared" si="15"/>
        <v>0</v>
      </c>
    </row>
    <row r="133" spans="1:13" ht="12" customHeight="1" x14ac:dyDescent="0.25">
      <c r="A133" s="148" t="s">
        <v>2428</v>
      </c>
      <c r="B133" s="32" t="s">
        <v>2429</v>
      </c>
      <c r="C133" s="55">
        <v>1.034E-3</v>
      </c>
      <c r="D133" s="55">
        <v>1.01885E-3</v>
      </c>
      <c r="E133" s="56">
        <f t="shared" si="12"/>
        <v>1.4869706041124919E-2</v>
      </c>
      <c r="F133" s="42">
        <f t="shared" si="13"/>
        <v>9.8882374599421658E-7</v>
      </c>
      <c r="G133" s="33">
        <v>1.163474113928928E-2</v>
      </c>
      <c r="H133" s="159">
        <v>119.993136363636</v>
      </c>
      <c r="I133" s="95"/>
      <c r="J133" s="150">
        <v>0</v>
      </c>
      <c r="K133" s="150">
        <v>0</v>
      </c>
      <c r="L133" s="56" t="str">
        <f t="shared" si="14"/>
        <v/>
      </c>
      <c r="M133" s="42">
        <f t="shared" si="15"/>
        <v>0</v>
      </c>
    </row>
    <row r="134" spans="1:13" ht="12" customHeight="1" x14ac:dyDescent="0.25">
      <c r="A134" s="148" t="s">
        <v>2379</v>
      </c>
      <c r="B134" s="32" t="s">
        <v>533</v>
      </c>
      <c r="C134" s="55">
        <v>1.0035299999999999E-3</v>
      </c>
      <c r="D134" s="55">
        <v>0.16654009</v>
      </c>
      <c r="E134" s="56">
        <f t="shared" si="12"/>
        <v>-0.99397424367910459</v>
      </c>
      <c r="F134" s="42">
        <f t="shared" si="13"/>
        <v>9.5968500369204648E-7</v>
      </c>
      <c r="G134" s="33">
        <v>1.853272140536844</v>
      </c>
      <c r="H134" s="159">
        <v>32.685818181818199</v>
      </c>
      <c r="I134" s="95"/>
      <c r="J134" s="150">
        <v>0.1119105</v>
      </c>
      <c r="K134" s="150">
        <v>2.5472000000000002E-2</v>
      </c>
      <c r="L134" s="56">
        <f t="shared" si="14"/>
        <v>3.3934712625628141</v>
      </c>
      <c r="M134" s="42" t="str">
        <f t="shared" si="15"/>
        <v/>
      </c>
    </row>
    <row r="135" spans="1:13" ht="12" customHeight="1" x14ac:dyDescent="0.25">
      <c r="A135" s="148" t="s">
        <v>1300</v>
      </c>
      <c r="B135" s="32" t="s">
        <v>1301</v>
      </c>
      <c r="C135" s="55">
        <v>0</v>
      </c>
      <c r="D135" s="55">
        <v>2.4649790000000001E-2</v>
      </c>
      <c r="E135" s="56">
        <f t="shared" ref="E135:E166" si="16">IF(ISERROR(C135/D135-1),"",IF((C135/D135-1)&gt;10000%,"",C135/D135-1))</f>
        <v>-1</v>
      </c>
      <c r="F135" s="42">
        <f t="shared" ref="F135:F167" si="17">C135/$C$168</f>
        <v>0</v>
      </c>
      <c r="G135" s="33">
        <v>7.1142620237087714E-2</v>
      </c>
      <c r="H135" s="159">
        <v>120.008136363636</v>
      </c>
      <c r="I135" s="95"/>
      <c r="J135" s="150">
        <v>0</v>
      </c>
      <c r="K135" s="150">
        <v>2.50055E-2</v>
      </c>
      <c r="L135" s="56">
        <f t="shared" ref="L135:L166" si="18">IF(ISERROR(J135/K135-1),"",IF((J135/K135-1)&gt;10000%,"",J135/K135-1))</f>
        <v>-1</v>
      </c>
      <c r="M135" s="42" t="str">
        <f t="shared" ref="M135:M167" si="19">IF(ISERROR(J135/C135),"",IF(J135/C135&gt;10000%,"",J135/C135))</f>
        <v/>
      </c>
    </row>
    <row r="136" spans="1:13" ht="12" customHeight="1" x14ac:dyDescent="0.25">
      <c r="A136" s="148" t="s">
        <v>1160</v>
      </c>
      <c r="B136" s="32" t="s">
        <v>1167</v>
      </c>
      <c r="C136" s="55">
        <v>0</v>
      </c>
      <c r="D136" s="55">
        <v>1.5436760000000001E-2</v>
      </c>
      <c r="E136" s="56">
        <f t="shared" si="16"/>
        <v>-1</v>
      </c>
      <c r="F136" s="42">
        <f t="shared" si="17"/>
        <v>0</v>
      </c>
      <c r="G136" s="33">
        <v>0.20459705931963246</v>
      </c>
      <c r="H136" s="159">
        <v>158.45609090909099</v>
      </c>
      <c r="I136" s="95"/>
      <c r="J136" s="150">
        <v>0</v>
      </c>
      <c r="K136" s="150">
        <v>0</v>
      </c>
      <c r="L136" s="56" t="str">
        <f t="shared" si="18"/>
        <v/>
      </c>
      <c r="M136" s="42" t="str">
        <f t="shared" si="19"/>
        <v/>
      </c>
    </row>
    <row r="137" spans="1:13" ht="12" customHeight="1" x14ac:dyDescent="0.25">
      <c r="A137" s="148" t="s">
        <v>1296</v>
      </c>
      <c r="B137" s="32" t="s">
        <v>1297</v>
      </c>
      <c r="C137" s="55">
        <v>0</v>
      </c>
      <c r="D137" s="55">
        <v>1.197112E-2</v>
      </c>
      <c r="E137" s="56">
        <f t="shared" si="16"/>
        <v>-1</v>
      </c>
      <c r="F137" s="42">
        <f t="shared" si="17"/>
        <v>0</v>
      </c>
      <c r="G137" s="33">
        <v>2.943816752256232</v>
      </c>
      <c r="H137" s="159">
        <v>89.9940454545455</v>
      </c>
      <c r="I137" s="95"/>
      <c r="J137" s="150">
        <v>1.584911</v>
      </c>
      <c r="K137" s="150">
        <v>7.3251999999999998E-2</v>
      </c>
      <c r="L137" s="56">
        <f t="shared" si="18"/>
        <v>20.636419483427073</v>
      </c>
      <c r="M137" s="42" t="str">
        <f t="shared" si="19"/>
        <v/>
      </c>
    </row>
    <row r="138" spans="1:13" ht="12" customHeight="1" x14ac:dyDescent="0.25">
      <c r="A138" s="148" t="s">
        <v>2280</v>
      </c>
      <c r="B138" s="32" t="s">
        <v>2281</v>
      </c>
      <c r="C138" s="55">
        <v>0</v>
      </c>
      <c r="D138" s="55">
        <v>1.11276E-2</v>
      </c>
      <c r="E138" s="56">
        <f t="shared" si="16"/>
        <v>-1</v>
      </c>
      <c r="F138" s="42">
        <f t="shared" si="17"/>
        <v>0</v>
      </c>
      <c r="G138" s="33">
        <v>0.1118687773329783</v>
      </c>
      <c r="H138" s="159">
        <v>144.23472727272701</v>
      </c>
      <c r="I138" s="95"/>
      <c r="J138" s="150">
        <v>0</v>
      </c>
      <c r="K138" s="150">
        <v>0</v>
      </c>
      <c r="L138" s="56" t="str">
        <f t="shared" si="18"/>
        <v/>
      </c>
      <c r="M138" s="42" t="str">
        <f t="shared" si="19"/>
        <v/>
      </c>
    </row>
    <row r="139" spans="1:13" ht="12" customHeight="1" x14ac:dyDescent="0.25">
      <c r="A139" s="148" t="s">
        <v>2276</v>
      </c>
      <c r="B139" s="32" t="s">
        <v>2277</v>
      </c>
      <c r="C139" s="55">
        <v>0</v>
      </c>
      <c r="D139" s="55">
        <v>2.5274999999999998E-3</v>
      </c>
      <c r="E139" s="56">
        <f t="shared" si="16"/>
        <v>-1</v>
      </c>
      <c r="F139" s="42">
        <f t="shared" si="17"/>
        <v>0</v>
      </c>
      <c r="G139" s="33">
        <v>9.4179160781050612E-4</v>
      </c>
      <c r="H139" s="159">
        <v>139.188954545455</v>
      </c>
      <c r="I139" s="95"/>
      <c r="J139" s="150">
        <v>0</v>
      </c>
      <c r="K139" s="150">
        <v>0</v>
      </c>
      <c r="L139" s="56" t="str">
        <f t="shared" si="18"/>
        <v/>
      </c>
      <c r="M139" s="42" t="str">
        <f t="shared" si="19"/>
        <v/>
      </c>
    </row>
    <row r="140" spans="1:13" ht="12" customHeight="1" x14ac:dyDescent="0.25">
      <c r="A140" s="148" t="s">
        <v>1318</v>
      </c>
      <c r="B140" s="32" t="s">
        <v>1319</v>
      </c>
      <c r="C140" s="55">
        <v>0</v>
      </c>
      <c r="D140" s="55">
        <v>1.96911E-3</v>
      </c>
      <c r="E140" s="56">
        <f t="shared" si="16"/>
        <v>-1</v>
      </c>
      <c r="F140" s="42">
        <f t="shared" si="17"/>
        <v>0</v>
      </c>
      <c r="G140" s="33">
        <v>0.52634919407732261</v>
      </c>
      <c r="H140" s="159">
        <v>104.28963636363601</v>
      </c>
      <c r="I140" s="95"/>
      <c r="J140" s="55">
        <v>0</v>
      </c>
      <c r="K140" s="150">
        <v>0</v>
      </c>
      <c r="L140" s="56" t="str">
        <f t="shared" si="18"/>
        <v/>
      </c>
      <c r="M140" s="42" t="str">
        <f t="shared" si="19"/>
        <v/>
      </c>
    </row>
    <row r="141" spans="1:13" ht="12" customHeight="1" x14ac:dyDescent="0.25">
      <c r="A141" s="148" t="s">
        <v>1152</v>
      </c>
      <c r="B141" s="32" t="s">
        <v>1146</v>
      </c>
      <c r="C141" s="55">
        <v>0</v>
      </c>
      <c r="D141" s="55">
        <v>1.62309E-3</v>
      </c>
      <c r="E141" s="56">
        <f t="shared" si="16"/>
        <v>-1</v>
      </c>
      <c r="F141" s="42">
        <f t="shared" si="17"/>
        <v>0</v>
      </c>
      <c r="G141" s="33">
        <v>2.2556299882754833E-2</v>
      </c>
      <c r="H141" s="159">
        <v>158.42672727272699</v>
      </c>
      <c r="I141" s="95"/>
      <c r="J141" s="150">
        <v>0</v>
      </c>
      <c r="K141" s="150">
        <v>0</v>
      </c>
      <c r="L141" s="56" t="str">
        <f t="shared" si="18"/>
        <v/>
      </c>
      <c r="M141" s="42" t="str">
        <f t="shared" si="19"/>
        <v/>
      </c>
    </row>
    <row r="142" spans="1:13" ht="12" customHeight="1" x14ac:dyDescent="0.25">
      <c r="A142" s="148" t="s">
        <v>1159</v>
      </c>
      <c r="B142" s="32" t="s">
        <v>1166</v>
      </c>
      <c r="C142" s="55">
        <v>0</v>
      </c>
      <c r="D142" s="55">
        <v>5.0480000000000002E-4</v>
      </c>
      <c r="E142" s="56">
        <f t="shared" si="16"/>
        <v>-1</v>
      </c>
      <c r="F142" s="42">
        <f t="shared" si="17"/>
        <v>0</v>
      </c>
      <c r="G142" s="33">
        <v>9.3104489710447089E-2</v>
      </c>
      <c r="H142" s="159">
        <v>158.42136363636399</v>
      </c>
      <c r="I142" s="95"/>
      <c r="J142" s="150">
        <v>0</v>
      </c>
      <c r="K142" s="150">
        <v>0</v>
      </c>
      <c r="L142" s="56" t="str">
        <f t="shared" si="18"/>
        <v/>
      </c>
      <c r="M142" s="42" t="str">
        <f t="shared" si="19"/>
        <v/>
      </c>
    </row>
    <row r="143" spans="1:13" ht="12" customHeight="1" x14ac:dyDescent="0.25">
      <c r="A143" s="148" t="s">
        <v>1331</v>
      </c>
      <c r="B143" s="131" t="s">
        <v>1274</v>
      </c>
      <c r="C143" s="55">
        <v>0</v>
      </c>
      <c r="D143" s="55">
        <v>0</v>
      </c>
      <c r="E143" s="56" t="str">
        <f t="shared" si="16"/>
        <v/>
      </c>
      <c r="F143" s="42">
        <f t="shared" si="17"/>
        <v>0</v>
      </c>
      <c r="G143" s="33">
        <v>5.9756029006783035E-2</v>
      </c>
      <c r="H143" s="159">
        <v>90.001409090909107</v>
      </c>
      <c r="I143" s="95"/>
      <c r="J143" s="150">
        <v>0</v>
      </c>
      <c r="K143" s="150">
        <v>4.1860500000000002E-2</v>
      </c>
      <c r="L143" s="56">
        <f t="shared" si="18"/>
        <v>-1</v>
      </c>
      <c r="M143" s="42" t="str">
        <f t="shared" si="19"/>
        <v/>
      </c>
    </row>
    <row r="144" spans="1:13" ht="12" customHeight="1" x14ac:dyDescent="0.25">
      <c r="A144" s="148" t="s">
        <v>2424</v>
      </c>
      <c r="B144" s="32" t="s">
        <v>2425</v>
      </c>
      <c r="C144" s="55">
        <v>0</v>
      </c>
      <c r="D144" s="55">
        <v>0</v>
      </c>
      <c r="E144" s="56" t="str">
        <f t="shared" si="16"/>
        <v/>
      </c>
      <c r="F144" s="42">
        <f t="shared" si="17"/>
        <v>0</v>
      </c>
      <c r="G144" s="33">
        <v>9.2680392644575152E-4</v>
      </c>
      <c r="H144" s="159">
        <v>158.37004545454499</v>
      </c>
      <c r="I144" s="95"/>
      <c r="J144" s="150">
        <v>0</v>
      </c>
      <c r="K144" s="150">
        <v>0</v>
      </c>
      <c r="L144" s="56" t="str">
        <f t="shared" si="18"/>
        <v/>
      </c>
      <c r="M144" s="42" t="str">
        <f t="shared" si="19"/>
        <v/>
      </c>
    </row>
    <row r="145" spans="1:13" ht="12" customHeight="1" x14ac:dyDescent="0.25">
      <c r="A145" s="148" t="s">
        <v>1151</v>
      </c>
      <c r="B145" s="32" t="s">
        <v>1145</v>
      </c>
      <c r="C145" s="55">
        <v>0</v>
      </c>
      <c r="D145" s="55">
        <v>0</v>
      </c>
      <c r="E145" s="56" t="str">
        <f t="shared" si="16"/>
        <v/>
      </c>
      <c r="F145" s="42">
        <f t="shared" si="17"/>
        <v>0</v>
      </c>
      <c r="G145" s="33">
        <v>1.0022463018756027E-2</v>
      </c>
      <c r="H145" s="159">
        <v>158.428909090909</v>
      </c>
      <c r="I145" s="95"/>
      <c r="J145" s="150">
        <v>0</v>
      </c>
      <c r="K145" s="150">
        <v>0</v>
      </c>
      <c r="L145" s="56" t="str">
        <f t="shared" si="18"/>
        <v/>
      </c>
      <c r="M145" s="42" t="str">
        <f t="shared" si="19"/>
        <v/>
      </c>
    </row>
    <row r="146" spans="1:13" ht="12" customHeight="1" x14ac:dyDescent="0.25">
      <c r="A146" s="148" t="s">
        <v>1298</v>
      </c>
      <c r="B146" s="32" t="s">
        <v>1299</v>
      </c>
      <c r="C146" s="55">
        <v>0</v>
      </c>
      <c r="D146" s="55">
        <v>0</v>
      </c>
      <c r="E146" s="56" t="str">
        <f t="shared" si="16"/>
        <v/>
      </c>
      <c r="F146" s="42">
        <f t="shared" si="17"/>
        <v>0</v>
      </c>
      <c r="G146" s="33">
        <v>1.6737764605735509E-2</v>
      </c>
      <c r="H146" s="159">
        <v>90.001818181818194</v>
      </c>
      <c r="I146" s="95"/>
      <c r="J146" s="55">
        <v>0.10100199999999999</v>
      </c>
      <c r="K146" s="150">
        <v>0</v>
      </c>
      <c r="L146" s="56" t="str">
        <f t="shared" si="18"/>
        <v/>
      </c>
      <c r="M146" s="42" t="str">
        <f t="shared" si="19"/>
        <v/>
      </c>
    </row>
    <row r="147" spans="1:13" ht="12" customHeight="1" x14ac:dyDescent="0.25">
      <c r="A147" s="148" t="s">
        <v>2418</v>
      </c>
      <c r="B147" s="32" t="s">
        <v>2419</v>
      </c>
      <c r="C147" s="55">
        <v>0</v>
      </c>
      <c r="D147" s="55">
        <v>0</v>
      </c>
      <c r="E147" s="56" t="str">
        <f t="shared" si="16"/>
        <v/>
      </c>
      <c r="F147" s="42">
        <f t="shared" si="17"/>
        <v>0</v>
      </c>
      <c r="G147" s="33">
        <v>1.0933871789959481E-2</v>
      </c>
      <c r="H147" s="159">
        <v>154.76445454545501</v>
      </c>
      <c r="I147" s="95"/>
      <c r="J147" s="150">
        <v>0</v>
      </c>
      <c r="K147" s="150">
        <v>0</v>
      </c>
      <c r="L147" s="56" t="str">
        <f t="shared" si="18"/>
        <v/>
      </c>
      <c r="M147" s="42" t="str">
        <f t="shared" si="19"/>
        <v/>
      </c>
    </row>
    <row r="148" spans="1:13" ht="12" customHeight="1" x14ac:dyDescent="0.25">
      <c r="A148" s="148" t="s">
        <v>1308</v>
      </c>
      <c r="B148" s="32" t="s">
        <v>1309</v>
      </c>
      <c r="C148" s="55">
        <v>0</v>
      </c>
      <c r="D148" s="55">
        <v>0</v>
      </c>
      <c r="E148" s="56" t="str">
        <f t="shared" si="16"/>
        <v/>
      </c>
      <c r="F148" s="42">
        <f t="shared" si="17"/>
        <v>0</v>
      </c>
      <c r="G148" s="33">
        <v>7.9781166394753376E-3</v>
      </c>
      <c r="H148" s="159">
        <v>141.134954545455</v>
      </c>
      <c r="I148" s="95"/>
      <c r="J148" s="55">
        <v>0</v>
      </c>
      <c r="K148" s="150">
        <v>0</v>
      </c>
      <c r="L148" s="56" t="str">
        <f t="shared" si="18"/>
        <v/>
      </c>
      <c r="M148" s="42" t="str">
        <f t="shared" si="19"/>
        <v/>
      </c>
    </row>
    <row r="149" spans="1:13" ht="12" customHeight="1" x14ac:dyDescent="0.25">
      <c r="A149" s="148" t="s">
        <v>2426</v>
      </c>
      <c r="B149" s="32" t="s">
        <v>2427</v>
      </c>
      <c r="C149" s="55">
        <v>0</v>
      </c>
      <c r="D149" s="55">
        <v>0</v>
      </c>
      <c r="E149" s="56" t="str">
        <f t="shared" si="16"/>
        <v/>
      </c>
      <c r="F149" s="42">
        <f t="shared" si="17"/>
        <v>0</v>
      </c>
      <c r="G149" s="33">
        <v>1.2735693739502564E-2</v>
      </c>
      <c r="H149" s="159">
        <v>138.716045454545</v>
      </c>
      <c r="I149" s="95"/>
      <c r="J149" s="150">
        <v>0</v>
      </c>
      <c r="K149" s="150">
        <v>0</v>
      </c>
      <c r="L149" s="56" t="str">
        <f t="shared" si="18"/>
        <v/>
      </c>
      <c r="M149" s="42" t="str">
        <f t="shared" si="19"/>
        <v/>
      </c>
    </row>
    <row r="150" spans="1:13" ht="12" customHeight="1" x14ac:dyDescent="0.25">
      <c r="A150" s="148" t="s">
        <v>2432</v>
      </c>
      <c r="B150" s="32" t="s">
        <v>2433</v>
      </c>
      <c r="C150" s="55">
        <v>0</v>
      </c>
      <c r="D150" s="55">
        <v>0</v>
      </c>
      <c r="E150" s="56" t="str">
        <f t="shared" si="16"/>
        <v/>
      </c>
      <c r="F150" s="42">
        <f t="shared" si="17"/>
        <v>0</v>
      </c>
      <c r="G150" s="33">
        <v>0</v>
      </c>
      <c r="H150" s="159">
        <v>120.254181818182</v>
      </c>
      <c r="I150" s="95"/>
      <c r="J150" s="150">
        <v>0</v>
      </c>
      <c r="K150" s="150">
        <v>0</v>
      </c>
      <c r="L150" s="56" t="str">
        <f t="shared" si="18"/>
        <v/>
      </c>
      <c r="M150" s="42" t="str">
        <f t="shared" si="19"/>
        <v/>
      </c>
    </row>
    <row r="151" spans="1:13" ht="12" customHeight="1" x14ac:dyDescent="0.25">
      <c r="A151" s="148" t="s">
        <v>1294</v>
      </c>
      <c r="B151" s="32" t="s">
        <v>1295</v>
      </c>
      <c r="C151" s="55">
        <v>0</v>
      </c>
      <c r="D151" s="55">
        <v>0</v>
      </c>
      <c r="E151" s="56" t="str">
        <f t="shared" si="16"/>
        <v/>
      </c>
      <c r="F151" s="42">
        <f t="shared" si="17"/>
        <v>0</v>
      </c>
      <c r="G151" s="33">
        <v>1.1337954959865022E-2</v>
      </c>
      <c r="H151" s="159">
        <v>119.992636363636</v>
      </c>
      <c r="I151" s="95"/>
      <c r="J151" s="55">
        <v>0</v>
      </c>
      <c r="K151" s="150">
        <v>0</v>
      </c>
      <c r="L151" s="56" t="str">
        <f t="shared" si="18"/>
        <v/>
      </c>
      <c r="M151" s="42" t="str">
        <f t="shared" si="19"/>
        <v/>
      </c>
    </row>
    <row r="152" spans="1:13" ht="12" customHeight="1" x14ac:dyDescent="0.25">
      <c r="A152" s="148" t="s">
        <v>1306</v>
      </c>
      <c r="B152" s="32" t="s">
        <v>1307</v>
      </c>
      <c r="C152" s="55">
        <v>0</v>
      </c>
      <c r="D152" s="55">
        <v>0</v>
      </c>
      <c r="E152" s="56" t="str">
        <f t="shared" si="16"/>
        <v/>
      </c>
      <c r="F152" s="42">
        <f t="shared" si="17"/>
        <v>0</v>
      </c>
      <c r="G152" s="33">
        <v>0</v>
      </c>
      <c r="H152" s="159">
        <v>141.187227272727</v>
      </c>
      <c r="I152" s="95"/>
      <c r="J152" s="55">
        <v>0</v>
      </c>
      <c r="K152" s="150">
        <v>0</v>
      </c>
      <c r="L152" s="56" t="str">
        <f t="shared" si="18"/>
        <v/>
      </c>
      <c r="M152" s="42" t="str">
        <f t="shared" si="19"/>
        <v/>
      </c>
    </row>
    <row r="153" spans="1:13" ht="12" customHeight="1" x14ac:dyDescent="0.25">
      <c r="A153" s="148" t="s">
        <v>1150</v>
      </c>
      <c r="B153" s="32" t="s">
        <v>1144</v>
      </c>
      <c r="C153" s="55">
        <v>0</v>
      </c>
      <c r="D153" s="55">
        <v>0</v>
      </c>
      <c r="E153" s="56" t="str">
        <f t="shared" si="16"/>
        <v/>
      </c>
      <c r="F153" s="42">
        <f t="shared" si="17"/>
        <v>0</v>
      </c>
      <c r="G153" s="33">
        <v>1.9262035741131729E-2</v>
      </c>
      <c r="H153" s="159">
        <v>141.147818181818</v>
      </c>
      <c r="I153" s="95"/>
      <c r="J153" s="150">
        <v>0</v>
      </c>
      <c r="K153" s="150">
        <v>0</v>
      </c>
      <c r="L153" s="56" t="str">
        <f t="shared" si="18"/>
        <v/>
      </c>
      <c r="M153" s="42" t="str">
        <f t="shared" si="19"/>
        <v/>
      </c>
    </row>
    <row r="154" spans="1:13" ht="12" customHeight="1" x14ac:dyDescent="0.25">
      <c r="A154" s="148" t="s">
        <v>1115</v>
      </c>
      <c r="B154" s="32" t="s">
        <v>1116</v>
      </c>
      <c r="C154" s="55">
        <v>0</v>
      </c>
      <c r="D154" s="55">
        <v>0</v>
      </c>
      <c r="E154" s="56" t="str">
        <f t="shared" si="16"/>
        <v/>
      </c>
      <c r="F154" s="42">
        <f t="shared" si="17"/>
        <v>0</v>
      </c>
      <c r="G154" s="33">
        <v>1.2682544298899472E-2</v>
      </c>
      <c r="H154" s="159">
        <v>120.005727272727</v>
      </c>
      <c r="I154" s="95"/>
      <c r="J154" s="150">
        <v>0</v>
      </c>
      <c r="K154" s="150">
        <v>0</v>
      </c>
      <c r="L154" s="56" t="str">
        <f t="shared" si="18"/>
        <v/>
      </c>
      <c r="M154" s="42" t="str">
        <f t="shared" si="19"/>
        <v/>
      </c>
    </row>
    <row r="155" spans="1:13" ht="12" customHeight="1" x14ac:dyDescent="0.25">
      <c r="A155" s="148" t="s">
        <v>2391</v>
      </c>
      <c r="B155" s="32" t="s">
        <v>2125</v>
      </c>
      <c r="C155" s="55">
        <v>0</v>
      </c>
      <c r="D155" s="55">
        <v>0</v>
      </c>
      <c r="E155" s="56" t="str">
        <f t="shared" si="16"/>
        <v/>
      </c>
      <c r="F155" s="42">
        <f t="shared" si="17"/>
        <v>0</v>
      </c>
      <c r="G155" s="33">
        <v>0.55156335484698238</v>
      </c>
      <c r="H155" s="159">
        <v>76.116954545454504</v>
      </c>
      <c r="I155" s="95"/>
      <c r="J155" s="150">
        <v>0</v>
      </c>
      <c r="K155" s="150">
        <v>0</v>
      </c>
      <c r="L155" s="56" t="str">
        <f t="shared" si="18"/>
        <v/>
      </c>
      <c r="M155" s="42" t="str">
        <f t="shared" si="19"/>
        <v/>
      </c>
    </row>
    <row r="156" spans="1:13" ht="12" customHeight="1" x14ac:dyDescent="0.25">
      <c r="A156" s="148" t="s">
        <v>2286</v>
      </c>
      <c r="B156" s="32" t="s">
        <v>2287</v>
      </c>
      <c r="C156" s="55">
        <v>0</v>
      </c>
      <c r="D156" s="55">
        <v>0</v>
      </c>
      <c r="E156" s="56" t="str">
        <f t="shared" si="16"/>
        <v/>
      </c>
      <c r="F156" s="42">
        <f t="shared" si="17"/>
        <v>0</v>
      </c>
      <c r="G156" s="33">
        <v>0.18202605637164559</v>
      </c>
      <c r="H156" s="159">
        <v>141.172818181818</v>
      </c>
      <c r="I156" s="95"/>
      <c r="J156" s="150">
        <v>0.73757349999999999</v>
      </c>
      <c r="K156" s="150">
        <v>0</v>
      </c>
      <c r="L156" s="56" t="str">
        <f t="shared" si="18"/>
        <v/>
      </c>
      <c r="M156" s="42" t="str">
        <f t="shared" si="19"/>
        <v/>
      </c>
    </row>
    <row r="157" spans="1:13" ht="12" customHeight="1" x14ac:dyDescent="0.25">
      <c r="A157" s="148" t="s">
        <v>2392</v>
      </c>
      <c r="B157" s="32" t="s">
        <v>2126</v>
      </c>
      <c r="C157" s="55">
        <v>0</v>
      </c>
      <c r="D157" s="55">
        <v>0</v>
      </c>
      <c r="E157" s="56" t="str">
        <f t="shared" si="16"/>
        <v/>
      </c>
      <c r="F157" s="42">
        <f t="shared" si="17"/>
        <v>0</v>
      </c>
      <c r="G157" s="33">
        <v>0.60329367199521289</v>
      </c>
      <c r="H157" s="159">
        <v>422.05181818181802</v>
      </c>
      <c r="I157" s="95"/>
      <c r="J157" s="150">
        <v>0</v>
      </c>
      <c r="K157" s="150">
        <v>0</v>
      </c>
      <c r="L157" s="56" t="str">
        <f t="shared" si="18"/>
        <v/>
      </c>
      <c r="M157" s="42" t="str">
        <f t="shared" si="19"/>
        <v/>
      </c>
    </row>
    <row r="158" spans="1:13" ht="12" customHeight="1" x14ac:dyDescent="0.25">
      <c r="A158" s="148" t="s">
        <v>2420</v>
      </c>
      <c r="B158" s="32" t="s">
        <v>2421</v>
      </c>
      <c r="C158" s="55">
        <v>0</v>
      </c>
      <c r="D158" s="55">
        <v>0</v>
      </c>
      <c r="E158" s="56" t="str">
        <f t="shared" si="16"/>
        <v/>
      </c>
      <c r="F158" s="42">
        <f t="shared" si="17"/>
        <v>0</v>
      </c>
      <c r="G158" s="33">
        <v>0</v>
      </c>
      <c r="H158" s="159">
        <v>158.55818181818199</v>
      </c>
      <c r="I158" s="95"/>
      <c r="J158" s="150">
        <v>0</v>
      </c>
      <c r="K158" s="150">
        <v>0</v>
      </c>
      <c r="L158" s="56" t="str">
        <f t="shared" si="18"/>
        <v/>
      </c>
      <c r="M158" s="42" t="str">
        <f t="shared" si="19"/>
        <v/>
      </c>
    </row>
    <row r="159" spans="1:13" ht="12" customHeight="1" x14ac:dyDescent="0.25">
      <c r="A159" s="148" t="s">
        <v>2422</v>
      </c>
      <c r="B159" s="32" t="s">
        <v>2423</v>
      </c>
      <c r="C159" s="55">
        <v>0</v>
      </c>
      <c r="D159" s="55">
        <v>0</v>
      </c>
      <c r="E159" s="56" t="str">
        <f t="shared" si="16"/>
        <v/>
      </c>
      <c r="F159" s="42">
        <f t="shared" si="17"/>
        <v>0</v>
      </c>
      <c r="G159" s="33">
        <v>0</v>
      </c>
      <c r="H159" s="159">
        <v>158.29395454545499</v>
      </c>
      <c r="I159" s="95"/>
      <c r="J159" s="150">
        <v>0</v>
      </c>
      <c r="K159" s="150">
        <v>0</v>
      </c>
      <c r="L159" s="56" t="str">
        <f t="shared" si="18"/>
        <v/>
      </c>
      <c r="M159" s="42" t="str">
        <f t="shared" si="19"/>
        <v/>
      </c>
    </row>
    <row r="160" spans="1:13" ht="12" customHeight="1" x14ac:dyDescent="0.25">
      <c r="A160" s="148" t="s">
        <v>1312</v>
      </c>
      <c r="B160" s="32" t="s">
        <v>1313</v>
      </c>
      <c r="C160" s="55">
        <v>0</v>
      </c>
      <c r="D160" s="55">
        <v>0</v>
      </c>
      <c r="E160" s="56" t="str">
        <f t="shared" si="16"/>
        <v/>
      </c>
      <c r="F160" s="42">
        <f t="shared" si="17"/>
        <v>0</v>
      </c>
      <c r="G160" s="33">
        <v>0</v>
      </c>
      <c r="H160" s="159">
        <v>158.422454545455</v>
      </c>
      <c r="I160" s="95"/>
      <c r="J160" s="150">
        <v>0</v>
      </c>
      <c r="K160" s="150">
        <v>0</v>
      </c>
      <c r="L160" s="56" t="str">
        <f t="shared" si="18"/>
        <v/>
      </c>
      <c r="M160" s="42" t="str">
        <f t="shared" si="19"/>
        <v/>
      </c>
    </row>
    <row r="161" spans="1:13" ht="12" customHeight="1" x14ac:dyDescent="0.25">
      <c r="A161" s="148" t="s">
        <v>1314</v>
      </c>
      <c r="B161" s="32" t="s">
        <v>1315</v>
      </c>
      <c r="C161" s="55">
        <v>0</v>
      </c>
      <c r="D161" s="55">
        <v>0</v>
      </c>
      <c r="E161" s="56" t="str">
        <f t="shared" si="16"/>
        <v/>
      </c>
      <c r="F161" s="42">
        <f t="shared" si="17"/>
        <v>0</v>
      </c>
      <c r="G161" s="33">
        <v>0</v>
      </c>
      <c r="H161" s="159">
        <v>144.20613636363601</v>
      </c>
      <c r="I161" s="95"/>
      <c r="J161" s="55">
        <v>0</v>
      </c>
      <c r="K161" s="150">
        <v>0</v>
      </c>
      <c r="L161" s="56" t="str">
        <f t="shared" si="18"/>
        <v/>
      </c>
      <c r="M161" s="42" t="str">
        <f t="shared" si="19"/>
        <v/>
      </c>
    </row>
    <row r="162" spans="1:13" ht="12" customHeight="1" x14ac:dyDescent="0.25">
      <c r="A162" s="148" t="s">
        <v>1290</v>
      </c>
      <c r="B162" s="32" t="s">
        <v>1291</v>
      </c>
      <c r="C162" s="55">
        <v>0</v>
      </c>
      <c r="D162" s="55">
        <v>0</v>
      </c>
      <c r="E162" s="56" t="str">
        <f t="shared" si="16"/>
        <v/>
      </c>
      <c r="F162" s="42">
        <f t="shared" si="17"/>
        <v>0</v>
      </c>
      <c r="G162" s="33">
        <v>0</v>
      </c>
      <c r="H162" s="159">
        <v>119.99504545454499</v>
      </c>
      <c r="I162" s="95"/>
      <c r="J162" s="55">
        <v>0</v>
      </c>
      <c r="K162" s="150">
        <v>0</v>
      </c>
      <c r="L162" s="56" t="str">
        <f t="shared" si="18"/>
        <v/>
      </c>
      <c r="M162" s="42" t="str">
        <f t="shared" si="19"/>
        <v/>
      </c>
    </row>
    <row r="163" spans="1:13" ht="12" customHeight="1" x14ac:dyDescent="0.25">
      <c r="A163" s="148" t="s">
        <v>1292</v>
      </c>
      <c r="B163" s="32" t="s">
        <v>1293</v>
      </c>
      <c r="C163" s="55">
        <v>0</v>
      </c>
      <c r="D163" s="55">
        <v>0</v>
      </c>
      <c r="E163" s="56" t="str">
        <f t="shared" si="16"/>
        <v/>
      </c>
      <c r="F163" s="42">
        <f t="shared" si="17"/>
        <v>0</v>
      </c>
      <c r="G163" s="33">
        <v>0</v>
      </c>
      <c r="H163" s="159">
        <v>119.9935</v>
      </c>
      <c r="I163" s="95"/>
      <c r="J163" s="55">
        <v>0</v>
      </c>
      <c r="K163" s="150">
        <v>0</v>
      </c>
      <c r="L163" s="56" t="str">
        <f t="shared" si="18"/>
        <v/>
      </c>
      <c r="M163" s="42" t="str">
        <f t="shared" si="19"/>
        <v/>
      </c>
    </row>
    <row r="164" spans="1:13" ht="12" customHeight="1" x14ac:dyDescent="0.25">
      <c r="A164" s="148" t="s">
        <v>1302</v>
      </c>
      <c r="B164" s="32" t="s">
        <v>1303</v>
      </c>
      <c r="C164" s="55">
        <v>0</v>
      </c>
      <c r="D164" s="55">
        <v>0</v>
      </c>
      <c r="E164" s="56" t="str">
        <f t="shared" si="16"/>
        <v/>
      </c>
      <c r="F164" s="42">
        <f t="shared" si="17"/>
        <v>0</v>
      </c>
      <c r="G164" s="33">
        <v>0</v>
      </c>
      <c r="H164" s="159">
        <v>158.44404545454501</v>
      </c>
      <c r="I164" s="95"/>
      <c r="J164" s="55">
        <v>0</v>
      </c>
      <c r="K164" s="150">
        <v>0</v>
      </c>
      <c r="L164" s="56" t="str">
        <f t="shared" si="18"/>
        <v/>
      </c>
      <c r="M164" s="42" t="str">
        <f t="shared" si="19"/>
        <v/>
      </c>
    </row>
    <row r="165" spans="1:13" ht="12" customHeight="1" x14ac:dyDescent="0.25">
      <c r="A165" s="148" t="s">
        <v>1304</v>
      </c>
      <c r="B165" s="32" t="s">
        <v>1305</v>
      </c>
      <c r="C165" s="55">
        <v>0</v>
      </c>
      <c r="D165" s="55">
        <v>0</v>
      </c>
      <c r="E165" s="56" t="str">
        <f t="shared" si="16"/>
        <v/>
      </c>
      <c r="F165" s="42">
        <f t="shared" si="17"/>
        <v>0</v>
      </c>
      <c r="G165" s="33">
        <v>6.2260730810213465</v>
      </c>
      <c r="H165" s="159">
        <v>144.08618181818201</v>
      </c>
      <c r="I165" s="95"/>
      <c r="J165" s="55">
        <v>6.7967040000000001</v>
      </c>
      <c r="K165" s="150">
        <v>0.14556450000000001</v>
      </c>
      <c r="L165" s="56">
        <f t="shared" si="18"/>
        <v>45.692043733190438</v>
      </c>
      <c r="M165" s="42" t="str">
        <f t="shared" si="19"/>
        <v/>
      </c>
    </row>
    <row r="166" spans="1:13" ht="12" customHeight="1" x14ac:dyDescent="0.25">
      <c r="A166" s="148" t="s">
        <v>1310</v>
      </c>
      <c r="B166" s="32" t="s">
        <v>1311</v>
      </c>
      <c r="C166" s="55">
        <v>0</v>
      </c>
      <c r="D166" s="55">
        <v>0</v>
      </c>
      <c r="E166" s="56" t="str">
        <f t="shared" si="16"/>
        <v/>
      </c>
      <c r="F166" s="42">
        <f t="shared" si="17"/>
        <v>0</v>
      </c>
      <c r="G166" s="33">
        <v>0</v>
      </c>
      <c r="H166" s="159">
        <v>158.41577272727301</v>
      </c>
      <c r="I166" s="95"/>
      <c r="J166" s="55">
        <v>0</v>
      </c>
      <c r="K166" s="150">
        <v>0</v>
      </c>
      <c r="L166" s="56" t="str">
        <f t="shared" si="18"/>
        <v/>
      </c>
      <c r="M166" s="42" t="str">
        <f t="shared" si="19"/>
        <v/>
      </c>
    </row>
    <row r="167" spans="1:13" ht="12" customHeight="1" x14ac:dyDescent="0.25">
      <c r="A167" s="148" t="s">
        <v>1316</v>
      </c>
      <c r="B167" s="32" t="s">
        <v>1317</v>
      </c>
      <c r="C167" s="55">
        <v>0</v>
      </c>
      <c r="D167" s="55">
        <v>0</v>
      </c>
      <c r="E167" s="56" t="str">
        <f t="shared" ref="E167" si="20">IF(ISERROR(C167/D167-1),"",IF((C167/D167-1)&gt;10000%,"",C167/D167-1))</f>
        <v/>
      </c>
      <c r="F167" s="42">
        <f t="shared" si="17"/>
        <v>0</v>
      </c>
      <c r="G167" s="33">
        <v>0</v>
      </c>
      <c r="H167" s="159">
        <v>158.443409090909</v>
      </c>
      <c r="I167" s="95"/>
      <c r="J167" s="55">
        <v>0</v>
      </c>
      <c r="K167" s="150">
        <v>0</v>
      </c>
      <c r="L167" s="56" t="str">
        <f t="shared" ref="L167" si="21">IF(ISERROR(J167/K167-1),"",IF((J167/K167-1)&gt;10000%,"",J167/K167-1))</f>
        <v/>
      </c>
      <c r="M167" s="42" t="str">
        <f t="shared" si="19"/>
        <v/>
      </c>
    </row>
    <row r="168" spans="1:13" ht="12" customHeight="1" x14ac:dyDescent="0.25">
      <c r="A168" s="9"/>
      <c r="B168" s="53">
        <f>COUNTA(B7:B167)</f>
        <v>161</v>
      </c>
      <c r="C168" s="45">
        <f>SUM(C7:C167)</f>
        <v>1045.6868619799991</v>
      </c>
      <c r="D168" s="45">
        <f>SUM(D7:D167)</f>
        <v>1133.4165027699989</v>
      </c>
      <c r="E168" s="54">
        <f>IF(ISERROR(C168/D168-1),"",((C168/D168-1)))</f>
        <v>-7.7402826388705437E-2</v>
      </c>
      <c r="F168" s="61">
        <f>SUM(F7:F167)</f>
        <v>1.0000000000000009</v>
      </c>
      <c r="G168" s="204">
        <f>SUM(G7:G167)</f>
        <v>53651.915407326567</v>
      </c>
      <c r="H168" s="84"/>
      <c r="I168" s="99"/>
      <c r="J168" s="60">
        <f>SUM(J7:J167)</f>
        <v>1713.8172564185877</v>
      </c>
      <c r="K168" s="45">
        <f>SUM(K7:K167)</f>
        <v>1894.5358325933771</v>
      </c>
      <c r="L168" s="54">
        <f>IF(ISERROR(J168/K168-1),"",((J168/K168-1)))</f>
        <v>-9.5389368237711714E-2</v>
      </c>
      <c r="M168" s="34">
        <f>IF(ISERROR(J168/C168),"",(J168/C168))</f>
        <v>1.6389392644500567</v>
      </c>
    </row>
    <row r="169" spans="1:13" ht="12" customHeight="1" x14ac:dyDescent="0.25">
      <c r="A169" s="10"/>
      <c r="B169" s="17"/>
      <c r="C169" s="17"/>
      <c r="D169" s="62"/>
      <c r="E169" s="63"/>
      <c r="F169" s="35"/>
      <c r="G169" s="17"/>
      <c r="H169" s="8"/>
      <c r="J169" s="62"/>
      <c r="K169" s="62"/>
      <c r="L169" s="63"/>
    </row>
    <row r="170" spans="1:13" ht="12" customHeight="1" x14ac:dyDescent="0.25">
      <c r="A170" s="37" t="s">
        <v>1980</v>
      </c>
      <c r="B170" s="17"/>
      <c r="C170" s="17"/>
      <c r="D170" s="62"/>
      <c r="E170" s="63"/>
      <c r="F170" s="17"/>
      <c r="G170" s="17"/>
      <c r="H170" s="8"/>
      <c r="J170" s="62"/>
      <c r="K170" s="62"/>
      <c r="L170" s="63"/>
    </row>
    <row r="171" spans="1:13" ht="12" customHeight="1" x14ac:dyDescent="0.25">
      <c r="A171" s="49" t="s">
        <v>1191</v>
      </c>
      <c r="B171" s="10"/>
      <c r="C171" s="62"/>
      <c r="D171" s="62"/>
      <c r="E171" s="63"/>
      <c r="F171" s="17"/>
      <c r="G171" s="17"/>
      <c r="H171" s="8"/>
      <c r="J171" s="62"/>
      <c r="K171" s="62"/>
      <c r="L171" s="63"/>
    </row>
    <row r="172" spans="1:13" ht="12" customHeight="1" x14ac:dyDescent="0.25">
      <c r="A172" s="10"/>
      <c r="B172" s="10"/>
      <c r="C172" s="62"/>
      <c r="D172" s="62"/>
      <c r="E172" s="63"/>
      <c r="F172" s="17"/>
      <c r="G172" s="17"/>
      <c r="H172" s="8"/>
      <c r="J172" s="62"/>
      <c r="K172" s="62"/>
      <c r="L172" s="63"/>
    </row>
    <row r="173" spans="1:13" ht="12" customHeight="1" x14ac:dyDescent="0.25">
      <c r="A173" s="11" t="s">
        <v>36</v>
      </c>
      <c r="B173" s="10"/>
      <c r="C173" s="62"/>
      <c r="D173" s="62"/>
      <c r="E173" s="63"/>
      <c r="F173" s="11"/>
      <c r="G173" s="17"/>
      <c r="H173" s="8"/>
      <c r="J173" s="62"/>
      <c r="K173" s="62"/>
      <c r="L173" s="63"/>
    </row>
    <row r="174" spans="1:13" ht="12" customHeight="1" x14ac:dyDescent="0.25"/>
    <row r="175" spans="1:13" ht="12" customHeight="1" x14ac:dyDescent="0.25"/>
    <row r="176" spans="1:13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</sheetData>
  <sortState ref="A7:M167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68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55"/>
  <sheetViews>
    <sheetView showGridLines="0" tabSelected="1" zoomScaleNormal="100" workbookViewId="0">
      <pane ySplit="6" topLeftCell="A9" activePane="bottomLeft" state="frozen"/>
      <selection activeCell="E59" sqref="E59"/>
      <selection pane="bottomLeft" activeCell="I5" sqref="I5"/>
    </sheetView>
  </sheetViews>
  <sheetFormatPr defaultColWidth="9.109375" defaultRowHeight="13.2" x14ac:dyDescent="0.25"/>
  <cols>
    <col min="1" max="1" width="67.44140625" style="67" bestFit="1" customWidth="1"/>
    <col min="2" max="2" width="12.44140625" style="67" bestFit="1" customWidth="1"/>
    <col min="3" max="4" width="11.44140625" style="37" customWidth="1"/>
    <col min="5" max="5" width="11.88671875" style="37" customWidth="1"/>
    <col min="6" max="6" width="13.5546875" style="67" customWidth="1"/>
    <col min="7" max="8" width="11.44140625" style="69" customWidth="1"/>
    <col min="9" max="9" width="10" style="65" customWidth="1"/>
    <col min="10" max="11" width="11.88671875" style="65" customWidth="1"/>
    <col min="12" max="12" width="12.6640625" style="65" customWidth="1"/>
    <col min="13" max="13" width="11" style="65" customWidth="1"/>
    <col min="14" max="16384" width="9.109375" style="65"/>
  </cols>
  <sheetData>
    <row r="1" spans="1:19" s="68" customFormat="1" ht="24.6" x14ac:dyDescent="0.25">
      <c r="A1" s="66" t="s">
        <v>473</v>
      </c>
      <c r="B1" s="140"/>
      <c r="C1" s="155"/>
      <c r="D1" s="37"/>
      <c r="E1" s="37"/>
      <c r="F1" s="67"/>
      <c r="G1" s="69"/>
      <c r="H1" s="69"/>
    </row>
    <row r="2" spans="1:19" s="68" customFormat="1" ht="15.75" customHeight="1" x14ac:dyDescent="0.25">
      <c r="A2" s="6" t="s">
        <v>3717</v>
      </c>
      <c r="B2" s="64"/>
      <c r="C2" s="64"/>
      <c r="D2" s="64"/>
      <c r="E2" s="64"/>
      <c r="F2" s="67"/>
      <c r="G2" s="69"/>
      <c r="H2" s="69"/>
    </row>
    <row r="3" spans="1:19" s="68" customFormat="1" ht="12" x14ac:dyDescent="0.25">
      <c r="A3" s="67"/>
      <c r="B3" s="67"/>
      <c r="C3" s="37"/>
      <c r="D3" s="37"/>
      <c r="E3" s="37"/>
      <c r="F3" s="67"/>
      <c r="G3" s="69"/>
      <c r="H3" s="69"/>
      <c r="N3" s="37"/>
      <c r="O3" s="37"/>
      <c r="P3" s="37"/>
      <c r="Q3" s="67"/>
      <c r="R3" s="69"/>
      <c r="S3" s="69"/>
    </row>
    <row r="4" spans="1:19" ht="12" customHeight="1" x14ac:dyDescent="0.25">
      <c r="I4" s="68"/>
      <c r="J4" s="68"/>
      <c r="K4" s="68"/>
      <c r="L4" s="68"/>
      <c r="M4" s="68"/>
      <c r="N4"/>
      <c r="O4"/>
      <c r="P4"/>
      <c r="Q4"/>
    </row>
    <row r="5" spans="1:19" s="7" customFormat="1" ht="30" customHeight="1" x14ac:dyDescent="0.25">
      <c r="A5" s="113" t="s">
        <v>474</v>
      </c>
      <c r="B5" s="114" t="s">
        <v>53</v>
      </c>
      <c r="C5" s="246" t="s">
        <v>335</v>
      </c>
      <c r="D5" s="247"/>
      <c r="E5" s="248"/>
      <c r="F5" s="115"/>
      <c r="G5" s="114" t="s">
        <v>178</v>
      </c>
      <c r="H5" s="116" t="s">
        <v>111</v>
      </c>
      <c r="J5" s="251" t="s">
        <v>613</v>
      </c>
      <c r="K5" s="252"/>
      <c r="L5" s="253"/>
      <c r="M5" s="118"/>
    </row>
    <row r="6" spans="1:19" s="31" customFormat="1" ht="21.9" customHeight="1" x14ac:dyDescent="0.25">
      <c r="A6" s="88"/>
      <c r="B6" s="89"/>
      <c r="C6" s="58" t="s">
        <v>3718</v>
      </c>
      <c r="D6" s="58" t="s">
        <v>3608</v>
      </c>
      <c r="E6" s="59" t="s">
        <v>50</v>
      </c>
      <c r="F6" s="86" t="s">
        <v>51</v>
      </c>
      <c r="G6" s="86" t="s">
        <v>179</v>
      </c>
      <c r="H6" s="136">
        <v>100000</v>
      </c>
      <c r="J6" s="211" t="s">
        <v>3718</v>
      </c>
      <c r="K6" s="58" t="s">
        <v>3608</v>
      </c>
      <c r="L6" s="59" t="s">
        <v>50</v>
      </c>
      <c r="M6" s="111" t="s">
        <v>52</v>
      </c>
      <c r="N6" s="120"/>
      <c r="O6" s="120"/>
      <c r="P6" s="120"/>
      <c r="Q6" s="120"/>
    </row>
    <row r="7" spans="1:19" ht="12" customHeight="1" x14ac:dyDescent="0.25">
      <c r="A7" s="187" t="s">
        <v>3313</v>
      </c>
      <c r="B7" s="70" t="s">
        <v>3314</v>
      </c>
      <c r="C7" s="150">
        <v>52.784322320000001</v>
      </c>
      <c r="D7" s="150">
        <v>18.24264544</v>
      </c>
      <c r="E7" s="56">
        <f t="shared" ref="E7:E38" si="0">IF(ISERROR(C7/D7-1),"",IF((C7/D7-1)&gt;10000%,"",C7/D7-1))</f>
        <v>1.8934576672888515</v>
      </c>
      <c r="F7" s="71">
        <f t="shared" ref="F7:F38" si="1">C7/$C$39</f>
        <v>0.47235729922493613</v>
      </c>
      <c r="G7" s="125">
        <v>76.603692938963931</v>
      </c>
      <c r="H7" s="157">
        <v>26.3452272727273</v>
      </c>
      <c r="I7"/>
      <c r="J7" s="153">
        <v>36.2412432</v>
      </c>
      <c r="K7" s="154">
        <v>24.109353499999997</v>
      </c>
      <c r="L7" s="56">
        <f t="shared" ref="L7:L38" si="2">IF(ISERROR(J7/K7-1),"",IF((J7/K7-1)&gt;10000%,"",J7/K7-1))</f>
        <v>0.5032026138734913</v>
      </c>
      <c r="M7" s="56">
        <f t="shared" ref="M7:M38" si="3">IF(ISERROR(J7/C7),"",IF(J7/C7&gt;10000%,"",J7/C7))</f>
        <v>0.68659104838536833</v>
      </c>
      <c r="N7"/>
      <c r="O7"/>
      <c r="P7"/>
      <c r="Q7"/>
    </row>
    <row r="8" spans="1:19" ht="12" customHeight="1" x14ac:dyDescent="0.25">
      <c r="A8" s="148" t="s">
        <v>3135</v>
      </c>
      <c r="B8" s="70" t="s">
        <v>796</v>
      </c>
      <c r="C8" s="150">
        <v>15.995666199999999</v>
      </c>
      <c r="D8" s="150">
        <v>20.026078200000001</v>
      </c>
      <c r="E8" s="56">
        <f t="shared" si="0"/>
        <v>-0.20125817744984142</v>
      </c>
      <c r="F8" s="71">
        <f t="shared" si="1"/>
        <v>0.14314230728832811</v>
      </c>
      <c r="G8" s="125">
        <v>59.910453068900672</v>
      </c>
      <c r="H8" s="157">
        <v>16.6145909090909</v>
      </c>
      <c r="I8"/>
      <c r="J8" s="153">
        <v>0.32955099999999998</v>
      </c>
      <c r="K8" s="154">
        <v>0.3479255</v>
      </c>
      <c r="L8" s="56">
        <f t="shared" si="2"/>
        <v>-5.2811593286493874E-2</v>
      </c>
      <c r="M8" s="56">
        <f t="shared" si="3"/>
        <v>2.06025179495181E-2</v>
      </c>
      <c r="N8"/>
      <c r="O8"/>
      <c r="P8"/>
      <c r="Q8"/>
    </row>
    <row r="9" spans="1:19" ht="12" customHeight="1" x14ac:dyDescent="0.25">
      <c r="A9" s="148" t="s">
        <v>3136</v>
      </c>
      <c r="B9" s="70" t="s">
        <v>797</v>
      </c>
      <c r="C9" s="150">
        <v>7.6556958399999999</v>
      </c>
      <c r="D9" s="150">
        <v>6.5739787400000003</v>
      </c>
      <c r="E9" s="56">
        <f t="shared" si="0"/>
        <v>0.16454526897359578</v>
      </c>
      <c r="F9" s="71">
        <f t="shared" si="1"/>
        <v>6.8509429537561575E-2</v>
      </c>
      <c r="G9" s="125">
        <v>24.971554111813987</v>
      </c>
      <c r="H9" s="157">
        <v>22.687772727272701</v>
      </c>
      <c r="I9"/>
      <c r="J9" s="153">
        <v>0.21334900000000001</v>
      </c>
      <c r="K9" s="154">
        <v>0.32048100000000002</v>
      </c>
      <c r="L9" s="56">
        <f t="shared" si="2"/>
        <v>-0.33428502781756175</v>
      </c>
      <c r="M9" s="56">
        <f t="shared" si="3"/>
        <v>2.7868008925495662E-2</v>
      </c>
      <c r="N9"/>
      <c r="O9"/>
      <c r="P9"/>
      <c r="Q9"/>
    </row>
    <row r="10" spans="1:19" ht="12" customHeight="1" x14ac:dyDescent="0.25">
      <c r="A10" s="148" t="s">
        <v>3140</v>
      </c>
      <c r="B10" s="70" t="s">
        <v>742</v>
      </c>
      <c r="C10" s="150">
        <v>7.1655352099999998</v>
      </c>
      <c r="D10" s="150">
        <v>4.6761647100000001</v>
      </c>
      <c r="E10" s="56">
        <f t="shared" si="0"/>
        <v>0.53235304023326413</v>
      </c>
      <c r="F10" s="71">
        <f t="shared" si="1"/>
        <v>6.4123071217574851E-2</v>
      </c>
      <c r="G10" s="125">
        <v>20.050856</v>
      </c>
      <c r="H10" s="157">
        <v>33.585318181818202</v>
      </c>
      <c r="I10"/>
      <c r="J10" s="153">
        <v>2.0821645000000002</v>
      </c>
      <c r="K10" s="154">
        <v>1.6696584999999999</v>
      </c>
      <c r="L10" s="56">
        <f t="shared" si="2"/>
        <v>0.24706010241016374</v>
      </c>
      <c r="M10" s="56">
        <f t="shared" si="3"/>
        <v>0.29058045756222028</v>
      </c>
      <c r="N10"/>
      <c r="O10"/>
      <c r="P10"/>
      <c r="Q10"/>
    </row>
    <row r="11" spans="1:19" ht="12" customHeight="1" x14ac:dyDescent="0.25">
      <c r="A11" s="148" t="s">
        <v>2400</v>
      </c>
      <c r="B11" s="70" t="s">
        <v>799</v>
      </c>
      <c r="C11" s="150">
        <v>5.7046135599999994</v>
      </c>
      <c r="D11" s="150">
        <v>4.1693195000000003</v>
      </c>
      <c r="E11" s="56">
        <f t="shared" si="0"/>
        <v>0.36823612582341059</v>
      </c>
      <c r="F11" s="71">
        <f t="shared" si="1"/>
        <v>5.1049549106412545E-2</v>
      </c>
      <c r="G11" s="125">
        <v>36.369331509659773</v>
      </c>
      <c r="H11" s="157">
        <v>28.269454545454501</v>
      </c>
      <c r="I11"/>
      <c r="J11" s="153">
        <v>0</v>
      </c>
      <c r="K11" s="154">
        <v>2.97725E-2</v>
      </c>
      <c r="L11" s="56">
        <f t="shared" si="2"/>
        <v>-1</v>
      </c>
      <c r="M11" s="56">
        <f t="shared" si="3"/>
        <v>0</v>
      </c>
      <c r="N11"/>
      <c r="O11"/>
      <c r="P11"/>
      <c r="Q11"/>
    </row>
    <row r="12" spans="1:19" ht="12" customHeight="1" x14ac:dyDescent="0.25">
      <c r="A12" s="187" t="s">
        <v>2393</v>
      </c>
      <c r="B12" s="70" t="s">
        <v>740</v>
      </c>
      <c r="C12" s="150">
        <v>4.6021328499999994</v>
      </c>
      <c r="D12" s="150">
        <v>5.5036934200000003</v>
      </c>
      <c r="E12" s="56">
        <f t="shared" si="0"/>
        <v>-0.16381010009093144</v>
      </c>
      <c r="F12" s="71">
        <f t="shared" si="1"/>
        <v>4.1183649768611025E-2</v>
      </c>
      <c r="G12" s="125">
        <v>21.782384</v>
      </c>
      <c r="H12" s="157">
        <v>32.362363636363597</v>
      </c>
      <c r="I12"/>
      <c r="J12" s="153">
        <v>0.51905800000000002</v>
      </c>
      <c r="K12" s="154">
        <v>0.73886247999999999</v>
      </c>
      <c r="L12" s="56">
        <f t="shared" si="2"/>
        <v>-0.2974903800772235</v>
      </c>
      <c r="M12" s="56">
        <f t="shared" si="3"/>
        <v>0.11278640076633166</v>
      </c>
      <c r="N12"/>
      <c r="O12"/>
      <c r="P12"/>
      <c r="Q12"/>
    </row>
    <row r="13" spans="1:19" ht="12" customHeight="1" x14ac:dyDescent="0.25">
      <c r="A13" s="148" t="s">
        <v>2406</v>
      </c>
      <c r="B13" s="70" t="s">
        <v>798</v>
      </c>
      <c r="C13" s="150">
        <v>4.1121401500000001</v>
      </c>
      <c r="D13" s="150">
        <v>2.0836673000000001</v>
      </c>
      <c r="E13" s="56">
        <f t="shared" si="0"/>
        <v>0.97351091030703407</v>
      </c>
      <c r="F13" s="71">
        <f t="shared" si="1"/>
        <v>3.6798794223648637E-2</v>
      </c>
      <c r="G13" s="125">
        <v>17.281229269960679</v>
      </c>
      <c r="H13" s="157">
        <v>16.961181818181799</v>
      </c>
      <c r="I13"/>
      <c r="J13" s="153">
        <v>0</v>
      </c>
      <c r="K13" s="154">
        <v>2.5024999999999999E-2</v>
      </c>
      <c r="L13" s="56">
        <f t="shared" si="2"/>
        <v>-1</v>
      </c>
      <c r="M13" s="56">
        <f t="shared" si="3"/>
        <v>0</v>
      </c>
      <c r="N13"/>
      <c r="O13"/>
      <c r="P13"/>
      <c r="Q13"/>
    </row>
    <row r="14" spans="1:19" ht="12" customHeight="1" x14ac:dyDescent="0.25">
      <c r="A14" s="148" t="s">
        <v>3134</v>
      </c>
      <c r="B14" s="70" t="s">
        <v>743</v>
      </c>
      <c r="C14" s="150">
        <v>2.77859912</v>
      </c>
      <c r="D14" s="150">
        <v>2.2681011299999998</v>
      </c>
      <c r="E14" s="56">
        <f t="shared" si="0"/>
        <v>0.22507726099497161</v>
      </c>
      <c r="F14" s="71">
        <f t="shared" si="1"/>
        <v>2.4865178110938458E-2</v>
      </c>
      <c r="G14" s="125">
        <v>10.958556</v>
      </c>
      <c r="H14" s="157">
        <v>35.530272727272703</v>
      </c>
      <c r="I14"/>
      <c r="J14" s="153">
        <v>1.6566999999999998E-2</v>
      </c>
      <c r="K14" s="154">
        <v>2.4494999999999999E-3</v>
      </c>
      <c r="L14" s="56">
        <f t="shared" si="2"/>
        <v>5.7634211063482343</v>
      </c>
      <c r="M14" s="56">
        <f t="shared" si="3"/>
        <v>5.9623570311934737E-3</v>
      </c>
      <c r="N14"/>
      <c r="O14"/>
      <c r="P14"/>
      <c r="Q14"/>
    </row>
    <row r="15" spans="1:19" ht="12" customHeight="1" x14ac:dyDescent="0.25">
      <c r="A15" s="148" t="s">
        <v>2397</v>
      </c>
      <c r="B15" s="70" t="s">
        <v>741</v>
      </c>
      <c r="C15" s="150">
        <v>2.6463860000000001</v>
      </c>
      <c r="D15" s="150">
        <v>1.6023992199999999</v>
      </c>
      <c r="E15" s="56">
        <f t="shared" si="0"/>
        <v>0.65151478293904819</v>
      </c>
      <c r="F15" s="71">
        <f t="shared" si="1"/>
        <v>2.3682026948995068E-2</v>
      </c>
      <c r="G15" s="125">
        <v>13.259235</v>
      </c>
      <c r="H15" s="157">
        <v>31.026227272727301</v>
      </c>
      <c r="I15"/>
      <c r="J15" s="153">
        <v>1.0007250700000001</v>
      </c>
      <c r="K15" s="154">
        <v>0.188253</v>
      </c>
      <c r="L15" s="56">
        <f t="shared" si="2"/>
        <v>4.3158519120545229</v>
      </c>
      <c r="M15" s="56">
        <f t="shared" si="3"/>
        <v>0.37814780988109825</v>
      </c>
      <c r="N15"/>
      <c r="O15"/>
      <c r="P15"/>
      <c r="Q15"/>
    </row>
    <row r="16" spans="1:19" ht="12" customHeight="1" x14ac:dyDescent="0.25">
      <c r="A16" s="148" t="s">
        <v>3496</v>
      </c>
      <c r="B16" s="70" t="s">
        <v>3497</v>
      </c>
      <c r="C16" s="150">
        <v>2.5290671300000001</v>
      </c>
      <c r="D16" s="150">
        <v>0.430141</v>
      </c>
      <c r="E16" s="56">
        <f t="shared" si="0"/>
        <v>4.879623495551459</v>
      </c>
      <c r="F16" s="71">
        <f t="shared" si="1"/>
        <v>2.2632161721108567E-2</v>
      </c>
      <c r="G16" s="125">
        <v>19.857700000000001</v>
      </c>
      <c r="H16" s="157">
        <v>42.604590909090902</v>
      </c>
      <c r="I16"/>
      <c r="J16" s="153">
        <v>0.77222101598563853</v>
      </c>
      <c r="K16" s="154">
        <v>0.47898245907720305</v>
      </c>
      <c r="L16" s="56">
        <f t="shared" si="2"/>
        <v>0.61221147319962888</v>
      </c>
      <c r="M16" s="56">
        <f t="shared" si="3"/>
        <v>0.30533828336365215</v>
      </c>
      <c r="N16"/>
      <c r="O16"/>
      <c r="P16"/>
      <c r="Q16"/>
    </row>
    <row r="17" spans="1:17" ht="12" customHeight="1" x14ac:dyDescent="0.25">
      <c r="A17" s="187" t="s">
        <v>2395</v>
      </c>
      <c r="B17" s="70" t="s">
        <v>853</v>
      </c>
      <c r="C17" s="150">
        <v>1.4212279299999999</v>
      </c>
      <c r="D17" s="150">
        <v>0.71901753000000002</v>
      </c>
      <c r="E17" s="56">
        <f t="shared" si="0"/>
        <v>0.97662486754669242</v>
      </c>
      <c r="F17" s="71">
        <f t="shared" si="1"/>
        <v>1.2718310230980844E-2</v>
      </c>
      <c r="G17" s="125">
        <v>6.4089159999999996</v>
      </c>
      <c r="H17" s="157">
        <v>167.68254545454499</v>
      </c>
      <c r="I17"/>
      <c r="J17" s="153">
        <v>1.5261E-2</v>
      </c>
      <c r="K17" s="154">
        <v>0.23795849999999999</v>
      </c>
      <c r="L17" s="56">
        <f t="shared" si="2"/>
        <v>-0.93586696839995209</v>
      </c>
      <c r="M17" s="56">
        <f t="shared" si="3"/>
        <v>1.0737897615057425E-2</v>
      </c>
      <c r="N17"/>
      <c r="O17"/>
      <c r="P17"/>
      <c r="Q17"/>
    </row>
    <row r="18" spans="1:17" ht="12" customHeight="1" x14ac:dyDescent="0.25">
      <c r="A18" s="148" t="s">
        <v>2394</v>
      </c>
      <c r="B18" s="70" t="s">
        <v>333</v>
      </c>
      <c r="C18" s="150">
        <v>1.1885304399999999</v>
      </c>
      <c r="D18" s="150">
        <v>0.52108096000000004</v>
      </c>
      <c r="E18" s="56">
        <f t="shared" si="0"/>
        <v>1.2808940092533794</v>
      </c>
      <c r="F18" s="71">
        <f t="shared" si="1"/>
        <v>1.0635942719535609E-2</v>
      </c>
      <c r="G18" s="125">
        <v>92.405432000000005</v>
      </c>
      <c r="H18" s="157">
        <v>18.019136363636399</v>
      </c>
      <c r="I18"/>
      <c r="J18" s="153">
        <v>0.33105000000000001</v>
      </c>
      <c r="K18" s="154">
        <v>0.18127650000000001</v>
      </c>
      <c r="L18" s="56">
        <f t="shared" si="2"/>
        <v>0.82621575328296837</v>
      </c>
      <c r="M18" s="56">
        <f t="shared" si="3"/>
        <v>0.2785372497485214</v>
      </c>
      <c r="N18"/>
      <c r="O18"/>
      <c r="P18"/>
      <c r="Q18"/>
    </row>
    <row r="19" spans="1:17" ht="12" customHeight="1" x14ac:dyDescent="0.25">
      <c r="A19" s="148" t="s">
        <v>2402</v>
      </c>
      <c r="B19" s="70" t="s">
        <v>761</v>
      </c>
      <c r="C19" s="150">
        <v>0.75464204000000001</v>
      </c>
      <c r="D19" s="150">
        <v>0.95295855000000007</v>
      </c>
      <c r="E19" s="56">
        <f t="shared" si="0"/>
        <v>-0.20810612381829208</v>
      </c>
      <c r="F19" s="71">
        <f t="shared" si="1"/>
        <v>6.7531543501683482E-3</v>
      </c>
      <c r="G19" s="125">
        <v>15.222568000000001</v>
      </c>
      <c r="H19" s="157">
        <v>323.95783333333299</v>
      </c>
      <c r="I19"/>
      <c r="J19" s="153">
        <v>1.2726884999999999</v>
      </c>
      <c r="K19" s="154">
        <v>1.2668515</v>
      </c>
      <c r="L19" s="56">
        <f t="shared" si="2"/>
        <v>4.6074855655930946E-3</v>
      </c>
      <c r="M19" s="56">
        <f t="shared" si="3"/>
        <v>1.686479724877241</v>
      </c>
      <c r="N19"/>
      <c r="O19"/>
      <c r="P19"/>
      <c r="Q19"/>
    </row>
    <row r="20" spans="1:17" ht="12" customHeight="1" x14ac:dyDescent="0.25">
      <c r="A20" s="148" t="s">
        <v>2396</v>
      </c>
      <c r="B20" s="70" t="s">
        <v>852</v>
      </c>
      <c r="C20" s="150">
        <v>0.58454287999999999</v>
      </c>
      <c r="D20" s="150">
        <v>0.21780085999999999</v>
      </c>
      <c r="E20" s="56">
        <f t="shared" si="0"/>
        <v>1.6838410096268674</v>
      </c>
      <c r="F20" s="71">
        <f t="shared" si="1"/>
        <v>5.2309679075551296E-3</v>
      </c>
      <c r="G20" s="125">
        <v>26.550485999999999</v>
      </c>
      <c r="H20" s="157">
        <v>231.259772727273</v>
      </c>
      <c r="I20"/>
      <c r="J20" s="153">
        <v>8.7243500000000002E-2</v>
      </c>
      <c r="K20" s="154">
        <v>0.213061</v>
      </c>
      <c r="L20" s="56">
        <f t="shared" si="2"/>
        <v>-0.59052337124109999</v>
      </c>
      <c r="M20" s="56">
        <f t="shared" si="3"/>
        <v>0.14925081287449776</v>
      </c>
      <c r="N20"/>
      <c r="O20"/>
      <c r="P20"/>
      <c r="Q20"/>
    </row>
    <row r="21" spans="1:17" ht="12" customHeight="1" x14ac:dyDescent="0.25">
      <c r="A21" s="148" t="s">
        <v>2399</v>
      </c>
      <c r="B21" s="70" t="s">
        <v>269</v>
      </c>
      <c r="C21" s="150">
        <v>0.36192061999999997</v>
      </c>
      <c r="D21" s="150">
        <v>0.30513833000000001</v>
      </c>
      <c r="E21" s="56">
        <f t="shared" si="0"/>
        <v>0.18608704452174174</v>
      </c>
      <c r="F21" s="71">
        <f t="shared" si="1"/>
        <v>3.2387617967435597E-3</v>
      </c>
      <c r="G21" s="125">
        <v>16.543409</v>
      </c>
      <c r="H21" s="157">
        <v>54.886318181818197</v>
      </c>
      <c r="I21"/>
      <c r="J21" s="153">
        <v>0.223415</v>
      </c>
      <c r="K21" s="154">
        <v>0.26885949999999997</v>
      </c>
      <c r="L21" s="56">
        <f t="shared" si="2"/>
        <v>-0.16902694530042639</v>
      </c>
      <c r="M21" s="56">
        <f t="shared" si="3"/>
        <v>0.61730387177166091</v>
      </c>
      <c r="N21"/>
      <c r="O21"/>
      <c r="P21"/>
      <c r="Q21"/>
    </row>
    <row r="22" spans="1:17" ht="12" customHeight="1" x14ac:dyDescent="0.25">
      <c r="A22" s="148" t="s">
        <v>2404</v>
      </c>
      <c r="B22" s="70" t="s">
        <v>1058</v>
      </c>
      <c r="C22" s="150">
        <v>0.35798836000000001</v>
      </c>
      <c r="D22" s="150">
        <v>0.27225585999999996</v>
      </c>
      <c r="E22" s="56">
        <f t="shared" si="0"/>
        <v>0.31489680332316827</v>
      </c>
      <c r="F22" s="71">
        <f t="shared" si="1"/>
        <v>3.2035727172629192E-3</v>
      </c>
      <c r="G22" s="125">
        <v>31.510644554624726</v>
      </c>
      <c r="H22" s="157">
        <v>584.92677777777806</v>
      </c>
      <c r="I22"/>
      <c r="J22" s="153">
        <v>5.5475999999999998E-2</v>
      </c>
      <c r="K22" s="154">
        <v>0.14896000000000001</v>
      </c>
      <c r="L22" s="56">
        <f t="shared" si="2"/>
        <v>-0.62757787325456504</v>
      </c>
      <c r="M22" s="56">
        <f t="shared" si="3"/>
        <v>0.15496593241188064</v>
      </c>
      <c r="N22"/>
      <c r="O22"/>
      <c r="P22"/>
      <c r="Q22"/>
    </row>
    <row r="23" spans="1:17" ht="12" customHeight="1" x14ac:dyDescent="0.25">
      <c r="A23" s="148" t="s">
        <v>2403</v>
      </c>
      <c r="B23" s="70" t="s">
        <v>272</v>
      </c>
      <c r="C23" s="150">
        <v>0.34736918</v>
      </c>
      <c r="D23" s="150">
        <v>0.26892153000000002</v>
      </c>
      <c r="E23" s="56">
        <f t="shared" si="0"/>
        <v>0.29171204700493858</v>
      </c>
      <c r="F23" s="71">
        <f t="shared" si="1"/>
        <v>3.1085436070211669E-3</v>
      </c>
      <c r="G23" s="125">
        <v>9.8052309999999991</v>
      </c>
      <c r="H23" s="157">
        <v>23.710999999999999</v>
      </c>
      <c r="I23"/>
      <c r="J23" s="153">
        <v>0.44896179999999997</v>
      </c>
      <c r="K23" s="154">
        <v>0.34960315000000003</v>
      </c>
      <c r="L23" s="56">
        <f t="shared" si="2"/>
        <v>0.28420410399620244</v>
      </c>
      <c r="M23" s="56">
        <f t="shared" si="3"/>
        <v>1.2924629640430392</v>
      </c>
      <c r="N23"/>
      <c r="O23"/>
      <c r="P23"/>
      <c r="Q23"/>
    </row>
    <row r="24" spans="1:17" ht="12" customHeight="1" x14ac:dyDescent="0.25">
      <c r="A24" s="148" t="s">
        <v>3609</v>
      </c>
      <c r="B24" s="70" t="s">
        <v>3610</v>
      </c>
      <c r="C24" s="150">
        <v>0.22837589000000003</v>
      </c>
      <c r="D24" s="150">
        <v>4.9198200000000001E-3</v>
      </c>
      <c r="E24" s="56">
        <f t="shared" si="0"/>
        <v>45.41956209780033</v>
      </c>
      <c r="F24" s="71">
        <f t="shared" si="1"/>
        <v>2.0436942991236854E-3</v>
      </c>
      <c r="G24" s="125">
        <v>7.8600000000000003E-2</v>
      </c>
      <c r="H24" s="157" t="s">
        <v>3762</v>
      </c>
      <c r="I24"/>
      <c r="J24" s="153">
        <v>0</v>
      </c>
      <c r="K24" s="154">
        <v>0</v>
      </c>
      <c r="L24" s="56" t="str">
        <f t="shared" si="2"/>
        <v/>
      </c>
      <c r="M24" s="56">
        <f t="shared" si="3"/>
        <v>0</v>
      </c>
      <c r="N24"/>
      <c r="O24"/>
      <c r="P24"/>
      <c r="Q24"/>
    </row>
    <row r="25" spans="1:17" ht="12" customHeight="1" x14ac:dyDescent="0.25">
      <c r="A25" s="148" t="s">
        <v>2401</v>
      </c>
      <c r="B25" s="70" t="s">
        <v>760</v>
      </c>
      <c r="C25" s="150">
        <v>0.16800320000000002</v>
      </c>
      <c r="D25" s="150">
        <v>0.26718281999999999</v>
      </c>
      <c r="E25" s="56">
        <f t="shared" si="0"/>
        <v>-0.3712050797278057</v>
      </c>
      <c r="F25" s="71">
        <f t="shared" si="1"/>
        <v>1.5034300778183562E-3</v>
      </c>
      <c r="G25" s="125">
        <v>4.6440725</v>
      </c>
      <c r="H25" s="157">
        <v>118.03145454545501</v>
      </c>
      <c r="I25"/>
      <c r="J25" s="153">
        <v>0.11439000000000001</v>
      </c>
      <c r="K25" s="154">
        <v>0.1670085</v>
      </c>
      <c r="L25" s="56">
        <f t="shared" si="2"/>
        <v>-0.31506480209091148</v>
      </c>
      <c r="M25" s="56">
        <f t="shared" si="3"/>
        <v>0.68087988800213328</v>
      </c>
      <c r="N25"/>
      <c r="O25"/>
      <c r="P25"/>
      <c r="Q25"/>
    </row>
    <row r="26" spans="1:17" ht="12" customHeight="1" x14ac:dyDescent="0.25">
      <c r="A26" s="148" t="s">
        <v>2409</v>
      </c>
      <c r="B26" s="70" t="s">
        <v>268</v>
      </c>
      <c r="C26" s="150">
        <v>0.12522239999999998</v>
      </c>
      <c r="D26" s="150">
        <v>2.222532E-2</v>
      </c>
      <c r="E26" s="56">
        <f t="shared" si="0"/>
        <v>4.6342225893710411</v>
      </c>
      <c r="F26" s="71">
        <f t="shared" si="1"/>
        <v>1.1205924802420507E-3</v>
      </c>
      <c r="G26" s="125">
        <v>6.2452544999999997</v>
      </c>
      <c r="H26" s="157">
        <v>26.189090909090901</v>
      </c>
      <c r="I26"/>
      <c r="J26" s="153">
        <v>0.124268</v>
      </c>
      <c r="K26" s="154">
        <v>2.2225499999999999E-2</v>
      </c>
      <c r="L26" s="56">
        <f t="shared" si="2"/>
        <v>4.5912352927943134</v>
      </c>
      <c r="M26" s="56">
        <f t="shared" si="3"/>
        <v>0.99237836042113892</v>
      </c>
      <c r="N26"/>
      <c r="O26"/>
      <c r="P26"/>
      <c r="Q26"/>
    </row>
    <row r="27" spans="1:17" ht="12" customHeight="1" x14ac:dyDescent="0.25">
      <c r="A27" s="148" t="s">
        <v>2407</v>
      </c>
      <c r="B27" s="70" t="s">
        <v>329</v>
      </c>
      <c r="C27" s="150">
        <v>0.11847236</v>
      </c>
      <c r="D27" s="150">
        <v>0.10799354</v>
      </c>
      <c r="E27" s="56">
        <f t="shared" si="0"/>
        <v>9.7031915057141482E-2</v>
      </c>
      <c r="F27" s="71">
        <f t="shared" si="1"/>
        <v>1.0601876000821669E-3</v>
      </c>
      <c r="G27" s="125">
        <v>5.8269314999999997</v>
      </c>
      <c r="H27" s="157">
        <v>45.975818181818198</v>
      </c>
      <c r="I27"/>
      <c r="J27" s="153">
        <v>0</v>
      </c>
      <c r="K27" s="154">
        <v>0</v>
      </c>
      <c r="L27" s="56" t="str">
        <f t="shared" si="2"/>
        <v/>
      </c>
      <c r="M27" s="56">
        <f t="shared" si="3"/>
        <v>0</v>
      </c>
      <c r="N27"/>
      <c r="O27"/>
      <c r="P27"/>
      <c r="Q27"/>
    </row>
    <row r="28" spans="1:17" ht="12" customHeight="1" x14ac:dyDescent="0.25">
      <c r="A28" s="187" t="s">
        <v>2398</v>
      </c>
      <c r="B28" s="70" t="s">
        <v>331</v>
      </c>
      <c r="C28" s="150">
        <v>7.2594880000000001E-2</v>
      </c>
      <c r="D28" s="150">
        <v>5.1921790000000002E-2</v>
      </c>
      <c r="E28" s="56">
        <f t="shared" si="0"/>
        <v>0.398158268426416</v>
      </c>
      <c r="F28" s="71">
        <f t="shared" si="1"/>
        <v>6.4963837645719974E-4</v>
      </c>
      <c r="G28" s="125">
        <v>9.0672280000000001</v>
      </c>
      <c r="H28" s="157">
        <v>16.712181818181801</v>
      </c>
      <c r="I28"/>
      <c r="J28" s="153">
        <v>0</v>
      </c>
      <c r="K28" s="154">
        <v>3.4152500000000002E-2</v>
      </c>
      <c r="L28" s="56">
        <f t="shared" si="2"/>
        <v>-1</v>
      </c>
      <c r="M28" s="56">
        <f t="shared" si="3"/>
        <v>0</v>
      </c>
      <c r="N28"/>
      <c r="O28"/>
      <c r="P28"/>
      <c r="Q28"/>
    </row>
    <row r="29" spans="1:17" ht="12" customHeight="1" x14ac:dyDescent="0.25">
      <c r="A29" s="148" t="s">
        <v>2413</v>
      </c>
      <c r="B29" s="70" t="s">
        <v>271</v>
      </c>
      <c r="C29" s="150">
        <v>3.3464500000000001E-2</v>
      </c>
      <c r="D29" s="150">
        <v>0</v>
      </c>
      <c r="E29" s="56" t="str">
        <f t="shared" si="0"/>
        <v/>
      </c>
      <c r="F29" s="71">
        <f t="shared" si="1"/>
        <v>2.9946772346688859E-4</v>
      </c>
      <c r="G29" s="125">
        <v>0.72299487500000004</v>
      </c>
      <c r="H29" s="157">
        <v>23.0721363636364</v>
      </c>
      <c r="I29"/>
      <c r="J29" s="153">
        <v>0</v>
      </c>
      <c r="K29" s="154">
        <v>0</v>
      </c>
      <c r="L29" s="56" t="str">
        <f t="shared" si="2"/>
        <v/>
      </c>
      <c r="M29" s="56">
        <f t="shared" si="3"/>
        <v>0</v>
      </c>
      <c r="N29"/>
      <c r="O29"/>
      <c r="P29"/>
      <c r="Q29"/>
    </row>
    <row r="30" spans="1:17" ht="12" customHeight="1" x14ac:dyDescent="0.25">
      <c r="A30" s="148" t="s">
        <v>2410</v>
      </c>
      <c r="B30" s="70" t="s">
        <v>1059</v>
      </c>
      <c r="C30" s="150">
        <v>5.8181499999999994E-3</v>
      </c>
      <c r="D30" s="150">
        <v>6.665546E-2</v>
      </c>
      <c r="E30" s="56">
        <f t="shared" si="0"/>
        <v>-0.91271307706825522</v>
      </c>
      <c r="F30" s="71">
        <f t="shared" si="1"/>
        <v>5.2065566056235045E-5</v>
      </c>
      <c r="G30" s="125">
        <v>8.5615096597709019</v>
      </c>
      <c r="H30" s="157">
        <v>85.669909090909101</v>
      </c>
      <c r="I30"/>
      <c r="J30" s="153">
        <v>1.7454500000000001E-2</v>
      </c>
      <c r="K30" s="154">
        <v>0.1999485</v>
      </c>
      <c r="L30" s="56">
        <f t="shared" si="2"/>
        <v>-0.91270502154304733</v>
      </c>
      <c r="M30" s="56">
        <f t="shared" si="3"/>
        <v>3.000008593796998</v>
      </c>
      <c r="N30"/>
      <c r="O30"/>
      <c r="P30"/>
      <c r="Q30"/>
    </row>
    <row r="31" spans="1:17" ht="12" customHeight="1" x14ac:dyDescent="0.25">
      <c r="A31" s="148" t="s">
        <v>2408</v>
      </c>
      <c r="B31" s="70" t="s">
        <v>273</v>
      </c>
      <c r="C31" s="150">
        <v>2.8923099999999999E-3</v>
      </c>
      <c r="D31" s="150">
        <v>5.1028799999999997E-3</v>
      </c>
      <c r="E31" s="56">
        <f t="shared" si="0"/>
        <v>-0.43320046718715699</v>
      </c>
      <c r="F31" s="71">
        <f t="shared" si="1"/>
        <v>2.5882756092591149E-5</v>
      </c>
      <c r="G31" s="125">
        <v>16.400421999999999</v>
      </c>
      <c r="H31" s="157">
        <v>55.596954545454501</v>
      </c>
      <c r="I31"/>
      <c r="J31" s="153">
        <v>0</v>
      </c>
      <c r="K31" s="154">
        <v>1.0193499999999999E-2</v>
      </c>
      <c r="L31" s="56">
        <f t="shared" si="2"/>
        <v>-1</v>
      </c>
      <c r="M31" s="56">
        <f t="shared" si="3"/>
        <v>0</v>
      </c>
      <c r="N31"/>
      <c r="O31"/>
      <c r="P31"/>
      <c r="Q31"/>
    </row>
    <row r="32" spans="1:17" ht="12" customHeight="1" x14ac:dyDescent="0.25">
      <c r="A32" s="148" t="s">
        <v>2412</v>
      </c>
      <c r="B32" s="70" t="s">
        <v>1509</v>
      </c>
      <c r="C32" s="150">
        <v>9.255E-4</v>
      </c>
      <c r="D32" s="150">
        <v>0</v>
      </c>
      <c r="E32" s="56" t="str">
        <f t="shared" si="0"/>
        <v/>
      </c>
      <c r="F32" s="71">
        <f t="shared" si="1"/>
        <v>8.2821311559594617E-6</v>
      </c>
      <c r="G32" s="125">
        <v>0.26484315624999999</v>
      </c>
      <c r="H32" s="157">
        <v>72.410272727272698</v>
      </c>
      <c r="I32"/>
      <c r="J32" s="153">
        <v>0</v>
      </c>
      <c r="K32" s="154">
        <v>0</v>
      </c>
      <c r="L32" s="56" t="str">
        <f t="shared" si="2"/>
        <v/>
      </c>
      <c r="M32" s="56">
        <f t="shared" si="3"/>
        <v>0</v>
      </c>
      <c r="N32"/>
      <c r="O32"/>
      <c r="P32"/>
      <c r="Q32"/>
    </row>
    <row r="33" spans="1:17" ht="12" customHeight="1" x14ac:dyDescent="0.25">
      <c r="A33" s="148" t="s">
        <v>2405</v>
      </c>
      <c r="B33" s="70" t="s">
        <v>332</v>
      </c>
      <c r="C33" s="150">
        <v>3.0960000000000004E-4</v>
      </c>
      <c r="D33" s="150">
        <v>1.7777699999999999E-3</v>
      </c>
      <c r="E33" s="56">
        <f t="shared" si="0"/>
        <v>-0.82584923809041655</v>
      </c>
      <c r="F33" s="71">
        <f t="shared" si="1"/>
        <v>2.7705540852350618E-6</v>
      </c>
      <c r="G33" s="125">
        <v>0.58204046631902895</v>
      </c>
      <c r="H33" s="157">
        <v>221.40563636363601</v>
      </c>
      <c r="I33"/>
      <c r="J33" s="153">
        <v>0</v>
      </c>
      <c r="K33" s="154">
        <v>9.0350000000000001E-4</v>
      </c>
      <c r="L33" s="56">
        <f t="shared" si="2"/>
        <v>-1</v>
      </c>
      <c r="M33" s="56">
        <f t="shared" si="3"/>
        <v>0</v>
      </c>
      <c r="N33"/>
      <c r="O33"/>
      <c r="P33"/>
      <c r="Q33"/>
    </row>
    <row r="34" spans="1:17" ht="12" customHeight="1" x14ac:dyDescent="0.25">
      <c r="A34" s="148" t="s">
        <v>2415</v>
      </c>
      <c r="B34" s="70" t="s">
        <v>750</v>
      </c>
      <c r="C34" s="150">
        <v>1.4169000000000001E-4</v>
      </c>
      <c r="D34" s="150">
        <v>0</v>
      </c>
      <c r="E34" s="56" t="str">
        <f t="shared" si="0"/>
        <v/>
      </c>
      <c r="F34" s="71">
        <f t="shared" si="1"/>
        <v>1.2679580372640692E-6</v>
      </c>
      <c r="G34" s="125">
        <v>4.6993260000000001</v>
      </c>
      <c r="H34" s="157">
        <v>59.704909090909098</v>
      </c>
      <c r="I34"/>
      <c r="J34" s="153">
        <v>0</v>
      </c>
      <c r="K34" s="154">
        <v>0</v>
      </c>
      <c r="L34" s="56" t="str">
        <f t="shared" si="2"/>
        <v/>
      </c>
      <c r="M34" s="56">
        <f t="shared" si="3"/>
        <v>0</v>
      </c>
      <c r="N34"/>
      <c r="O34"/>
      <c r="P34"/>
      <c r="Q34"/>
    </row>
    <row r="35" spans="1:17" ht="12" customHeight="1" x14ac:dyDescent="0.25">
      <c r="A35" s="148" t="s">
        <v>2416</v>
      </c>
      <c r="B35" s="70" t="s">
        <v>330</v>
      </c>
      <c r="C35" s="150">
        <v>0</v>
      </c>
      <c r="D35" s="150">
        <v>2.2311000000000002E-4</v>
      </c>
      <c r="E35" s="56">
        <f t="shared" si="0"/>
        <v>-1</v>
      </c>
      <c r="F35" s="71">
        <f t="shared" si="1"/>
        <v>0</v>
      </c>
      <c r="G35" s="125">
        <v>0.22867565502650025</v>
      </c>
      <c r="H35" s="157">
        <v>127.45409090909099</v>
      </c>
      <c r="I35"/>
      <c r="J35" s="153">
        <v>6.6949999999999996E-4</v>
      </c>
      <c r="K35" s="154">
        <v>0</v>
      </c>
      <c r="L35" s="56" t="str">
        <f t="shared" si="2"/>
        <v/>
      </c>
      <c r="M35" s="56" t="str">
        <f t="shared" si="3"/>
        <v/>
      </c>
      <c r="N35"/>
      <c r="O35"/>
      <c r="P35"/>
      <c r="Q35"/>
    </row>
    <row r="36" spans="1:17" ht="12" customHeight="1" x14ac:dyDescent="0.25">
      <c r="A36" s="148" t="s">
        <v>2414</v>
      </c>
      <c r="B36" s="70" t="s">
        <v>751</v>
      </c>
      <c r="C36" s="150">
        <v>0</v>
      </c>
      <c r="D36" s="150">
        <v>0</v>
      </c>
      <c r="E36" s="56" t="str">
        <f t="shared" si="0"/>
        <v/>
      </c>
      <c r="F36" s="71">
        <f t="shared" si="1"/>
        <v>0</v>
      </c>
      <c r="G36" s="125">
        <v>1.3567294623012482</v>
      </c>
      <c r="H36" s="157">
        <v>92.483454545454507</v>
      </c>
      <c r="I36"/>
      <c r="J36" s="153">
        <v>0</v>
      </c>
      <c r="K36" s="154">
        <v>0</v>
      </c>
      <c r="L36" s="56" t="str">
        <f t="shared" si="2"/>
        <v/>
      </c>
      <c r="M36" s="56" t="str">
        <f t="shared" si="3"/>
        <v/>
      </c>
      <c r="N36"/>
      <c r="O36"/>
      <c r="P36"/>
      <c r="Q36"/>
    </row>
    <row r="37" spans="1:17" ht="12" customHeight="1" x14ac:dyDescent="0.25">
      <c r="A37" s="148" t="s">
        <v>2411</v>
      </c>
      <c r="B37" s="70" t="s">
        <v>270</v>
      </c>
      <c r="C37" s="150">
        <v>0</v>
      </c>
      <c r="D37" s="150">
        <v>0</v>
      </c>
      <c r="E37" s="56" t="str">
        <f t="shared" si="0"/>
        <v/>
      </c>
      <c r="F37" s="71">
        <f t="shared" si="1"/>
        <v>0</v>
      </c>
      <c r="G37" s="125">
        <v>0.42578353125000001</v>
      </c>
      <c r="H37" s="157">
        <v>26.4471363636364</v>
      </c>
      <c r="I37"/>
      <c r="J37" s="153">
        <v>0</v>
      </c>
      <c r="K37" s="154">
        <v>0</v>
      </c>
      <c r="L37" s="56" t="str">
        <f t="shared" si="2"/>
        <v/>
      </c>
      <c r="M37" s="56" t="str">
        <f t="shared" si="3"/>
        <v/>
      </c>
      <c r="N37"/>
      <c r="O37"/>
      <c r="P37"/>
      <c r="Q37"/>
    </row>
    <row r="38" spans="1:17" ht="12" customHeight="1" x14ac:dyDescent="0.25">
      <c r="A38" s="148" t="s">
        <v>2417</v>
      </c>
      <c r="B38" s="70" t="s">
        <v>1060</v>
      </c>
      <c r="C38" s="150">
        <v>0</v>
      </c>
      <c r="D38" s="150">
        <v>0</v>
      </c>
      <c r="E38" s="56" t="str">
        <f t="shared" si="0"/>
        <v/>
      </c>
      <c r="F38" s="71">
        <f t="shared" si="1"/>
        <v>0</v>
      </c>
      <c r="G38" s="125">
        <v>1.2693925243631392</v>
      </c>
      <c r="H38" s="157">
        <v>100.98031818181801</v>
      </c>
      <c r="I38"/>
      <c r="J38" s="153">
        <v>0</v>
      </c>
      <c r="K38" s="154">
        <v>0</v>
      </c>
      <c r="L38" s="56" t="str">
        <f t="shared" si="2"/>
        <v/>
      </c>
      <c r="M38" s="56" t="str">
        <f t="shared" si="3"/>
        <v/>
      </c>
      <c r="N38"/>
      <c r="O38"/>
      <c r="P38"/>
      <c r="Q38"/>
    </row>
    <row r="39" spans="1:17" ht="12" customHeight="1" x14ac:dyDescent="0.25">
      <c r="A39" s="72"/>
      <c r="B39" s="112">
        <f>COUNTA(B7:B38)</f>
        <v>32</v>
      </c>
      <c r="C39" s="45">
        <f>SUM(C7:C38)</f>
        <v>111.74660030999998</v>
      </c>
      <c r="D39" s="45">
        <f>SUM(D7:D38)</f>
        <v>69.361364790000025</v>
      </c>
      <c r="E39" s="54">
        <f>IF(ISERROR(C39/D39-1),"",((C39/D39-1)))</f>
        <v>0.61107845337712741</v>
      </c>
      <c r="F39" s="73">
        <f>SUM(F7:F38)</f>
        <v>1.0000000000000002</v>
      </c>
      <c r="G39" s="45">
        <f>SUM(G7:G38)</f>
        <v>559.86548228420463</v>
      </c>
      <c r="H39" s="85"/>
      <c r="J39" s="60">
        <f>SUM(J7:J38)</f>
        <v>43.865756585985643</v>
      </c>
      <c r="K39" s="45">
        <f>SUM(K7:K38)</f>
        <v>31.011765589077207</v>
      </c>
      <c r="L39" s="54">
        <f>IF(ISERROR(J39/K39-1),"",((J39/K39-1)))</f>
        <v>0.41448755827806849</v>
      </c>
      <c r="M39" s="34">
        <f>IF(ISERROR(J39/C39),"",(J39/C39))</f>
        <v>0.39254667671585697</v>
      </c>
    </row>
    <row r="40" spans="1:17" ht="12" customHeight="1" x14ac:dyDescent="0.25">
      <c r="B40" s="74"/>
      <c r="C40" s="67"/>
      <c r="D40" s="62"/>
      <c r="E40" s="63"/>
      <c r="F40" s="75"/>
    </row>
    <row r="41" spans="1:17" ht="12" customHeight="1" x14ac:dyDescent="0.25">
      <c r="A41" s="37" t="s">
        <v>1980</v>
      </c>
      <c r="B41" s="74"/>
      <c r="C41" s="128"/>
      <c r="D41" s="62"/>
      <c r="E41" s="63"/>
      <c r="F41" s="74"/>
      <c r="G41" s="126"/>
    </row>
    <row r="42" spans="1:17" ht="12" customHeight="1" x14ac:dyDescent="0.25">
      <c r="A42" s="49" t="s">
        <v>1191</v>
      </c>
      <c r="B42" s="74"/>
      <c r="C42" s="62"/>
      <c r="D42" s="62"/>
      <c r="E42" s="63"/>
      <c r="F42" s="74"/>
      <c r="H42" s="129"/>
    </row>
    <row r="43" spans="1:17" ht="12" customHeight="1" x14ac:dyDescent="0.25">
      <c r="A43" s="65"/>
      <c r="B43" s="74"/>
      <c r="C43" s="62"/>
      <c r="D43" s="62"/>
      <c r="E43" s="63"/>
      <c r="F43" s="74"/>
      <c r="H43" s="108"/>
      <c r="K43" s="186"/>
    </row>
    <row r="44" spans="1:17" ht="12" customHeight="1" x14ac:dyDescent="0.25">
      <c r="A44" s="76" t="s">
        <v>36</v>
      </c>
    </row>
    <row r="45" spans="1:17" ht="12" customHeight="1" x14ac:dyDescent="0.25"/>
    <row r="46" spans="1:17" ht="12" customHeight="1" x14ac:dyDescent="0.25"/>
    <row r="47" spans="1:17" ht="12" customHeight="1" x14ac:dyDescent="0.25"/>
    <row r="48" spans="1:17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</sheetData>
  <sortState ref="A7:M38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39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183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09375" defaultRowHeight="13.2" x14ac:dyDescent="0.25"/>
  <cols>
    <col min="1" max="1" width="11.44140625" style="19" bestFit="1" customWidth="1"/>
    <col min="2" max="2" width="76.109375" style="21" bestFit="1" customWidth="1"/>
    <col min="3" max="3" width="12.6640625" style="21" bestFit="1" customWidth="1"/>
    <col min="4" max="4" width="27.109375" style="21" bestFit="1" customWidth="1"/>
    <col min="5" max="5" width="36.88671875" style="21" bestFit="1" customWidth="1"/>
    <col min="6" max="16384" width="9.109375" style="19"/>
  </cols>
  <sheetData>
    <row r="1" spans="1:5" ht="24.6" x14ac:dyDescent="0.25">
      <c r="A1" s="254" t="s">
        <v>1190</v>
      </c>
      <c r="B1" s="254"/>
      <c r="C1" s="140"/>
      <c r="D1" s="19"/>
      <c r="E1" s="19"/>
    </row>
    <row r="2" spans="1:5" ht="15.75" customHeight="1" x14ac:dyDescent="0.25">
      <c r="A2" s="255" t="s">
        <v>3719</v>
      </c>
      <c r="B2" s="255"/>
      <c r="C2" s="19"/>
      <c r="D2" s="19"/>
      <c r="E2" s="19"/>
    </row>
    <row r="3" spans="1:5" ht="12" customHeight="1" x14ac:dyDescent="0.25">
      <c r="B3" s="20"/>
      <c r="C3" s="20"/>
      <c r="D3" s="20"/>
      <c r="E3" s="20"/>
    </row>
    <row r="4" spans="1:5" ht="12" customHeight="1" x14ac:dyDescent="0.25">
      <c r="B4" s="19"/>
      <c r="C4" s="19"/>
      <c r="D4" s="19"/>
      <c r="E4" s="19"/>
    </row>
    <row r="5" spans="1:5" ht="30" customHeight="1" x14ac:dyDescent="0.25">
      <c r="A5" s="137" t="s">
        <v>915</v>
      </c>
      <c r="B5" s="137" t="s">
        <v>914</v>
      </c>
      <c r="C5" s="137" t="s">
        <v>53</v>
      </c>
      <c r="D5" s="137" t="s">
        <v>688</v>
      </c>
      <c r="E5" s="137" t="s">
        <v>397</v>
      </c>
    </row>
    <row r="6" spans="1:5" x14ac:dyDescent="0.25">
      <c r="A6" s="164"/>
      <c r="B6" s="164"/>
      <c r="C6" s="165"/>
      <c r="D6" s="165"/>
      <c r="E6" s="164"/>
    </row>
    <row r="7" spans="1:5" x14ac:dyDescent="0.25">
      <c r="A7" s="221" t="s">
        <v>3727</v>
      </c>
      <c r="B7" s="221" t="s">
        <v>3548</v>
      </c>
      <c r="C7" s="221" t="s">
        <v>3549</v>
      </c>
      <c r="D7" s="225" t="s">
        <v>1956</v>
      </c>
      <c r="E7" s="223" t="s">
        <v>3763</v>
      </c>
    </row>
    <row r="8" spans="1:5" x14ac:dyDescent="0.25">
      <c r="A8" s="230" t="s">
        <v>3727</v>
      </c>
      <c r="B8" s="230" t="s">
        <v>2577</v>
      </c>
      <c r="C8" s="230" t="s">
        <v>1701</v>
      </c>
      <c r="D8" s="231" t="s">
        <v>1410</v>
      </c>
      <c r="E8" s="232" t="s">
        <v>3764</v>
      </c>
    </row>
    <row r="9" spans="1:5" x14ac:dyDescent="0.25">
      <c r="A9" s="230" t="s">
        <v>3727</v>
      </c>
      <c r="B9" s="230" t="s">
        <v>2577</v>
      </c>
      <c r="C9" s="230" t="s">
        <v>1701</v>
      </c>
      <c r="D9" s="231" t="s">
        <v>1410</v>
      </c>
      <c r="E9" s="232" t="s">
        <v>3765</v>
      </c>
    </row>
    <row r="10" spans="1:5" x14ac:dyDescent="0.25">
      <c r="A10" s="230" t="s">
        <v>3727</v>
      </c>
      <c r="B10" s="230" t="s">
        <v>2578</v>
      </c>
      <c r="C10" s="230" t="s">
        <v>1680</v>
      </c>
      <c r="D10" s="231" t="s">
        <v>1410</v>
      </c>
      <c r="E10" s="232" t="s">
        <v>3766</v>
      </c>
    </row>
    <row r="11" spans="1:5" x14ac:dyDescent="0.25">
      <c r="A11" s="230" t="s">
        <v>3727</v>
      </c>
      <c r="B11" s="230" t="s">
        <v>2578</v>
      </c>
      <c r="C11" s="230" t="s">
        <v>1680</v>
      </c>
      <c r="D11" s="231" t="s">
        <v>1410</v>
      </c>
      <c r="E11" s="232" t="s">
        <v>3764</v>
      </c>
    </row>
    <row r="12" spans="1:5" x14ac:dyDescent="0.25">
      <c r="A12" s="230" t="s">
        <v>3727</v>
      </c>
      <c r="B12" s="230" t="s">
        <v>2578</v>
      </c>
      <c r="C12" s="230" t="s">
        <v>1680</v>
      </c>
      <c r="D12" s="231" t="s">
        <v>1410</v>
      </c>
      <c r="E12" s="232" t="s">
        <v>3767</v>
      </c>
    </row>
    <row r="13" spans="1:5" x14ac:dyDescent="0.25">
      <c r="A13" s="230" t="s">
        <v>3727</v>
      </c>
      <c r="B13" s="230" t="s">
        <v>2578</v>
      </c>
      <c r="C13" s="230" t="s">
        <v>1680</v>
      </c>
      <c r="D13" s="231" t="s">
        <v>1410</v>
      </c>
      <c r="E13" s="232" t="s">
        <v>3768</v>
      </c>
    </row>
    <row r="14" spans="1:5" x14ac:dyDescent="0.25">
      <c r="A14" s="230" t="s">
        <v>3727</v>
      </c>
      <c r="B14" s="230" t="s">
        <v>3343</v>
      </c>
      <c r="C14" s="230" t="s">
        <v>38</v>
      </c>
      <c r="D14" s="231" t="s">
        <v>1410</v>
      </c>
      <c r="E14" s="232" t="s">
        <v>3766</v>
      </c>
    </row>
    <row r="15" spans="1:5" x14ac:dyDescent="0.25">
      <c r="A15" s="230" t="s">
        <v>3727</v>
      </c>
      <c r="B15" s="230" t="s">
        <v>3343</v>
      </c>
      <c r="C15" s="230" t="s">
        <v>38</v>
      </c>
      <c r="D15" s="231" t="s">
        <v>1410</v>
      </c>
      <c r="E15" s="232" t="s">
        <v>3764</v>
      </c>
    </row>
    <row r="16" spans="1:5" x14ac:dyDescent="0.25">
      <c r="A16" s="230" t="s">
        <v>3727</v>
      </c>
      <c r="B16" s="230" t="s">
        <v>3343</v>
      </c>
      <c r="C16" s="230" t="s">
        <v>38</v>
      </c>
      <c r="D16" s="231" t="s">
        <v>1410</v>
      </c>
      <c r="E16" s="232" t="s">
        <v>3767</v>
      </c>
    </row>
    <row r="17" spans="1:5" x14ac:dyDescent="0.25">
      <c r="A17" s="230" t="s">
        <v>3727</v>
      </c>
      <c r="B17" s="230" t="s">
        <v>2579</v>
      </c>
      <c r="C17" s="230" t="s">
        <v>126</v>
      </c>
      <c r="D17" s="231" t="s">
        <v>1410</v>
      </c>
      <c r="E17" s="232" t="s">
        <v>3765</v>
      </c>
    </row>
    <row r="18" spans="1:5" x14ac:dyDescent="0.25">
      <c r="A18" s="230" t="s">
        <v>3727</v>
      </c>
      <c r="B18" s="230" t="s">
        <v>3344</v>
      </c>
      <c r="C18" s="230" t="s">
        <v>132</v>
      </c>
      <c r="D18" s="231" t="s">
        <v>1410</v>
      </c>
      <c r="E18" s="232" t="s">
        <v>3765</v>
      </c>
    </row>
    <row r="19" spans="1:5" x14ac:dyDescent="0.25">
      <c r="A19" s="230" t="s">
        <v>3727</v>
      </c>
      <c r="B19" s="230" t="s">
        <v>3345</v>
      </c>
      <c r="C19" s="230" t="s">
        <v>127</v>
      </c>
      <c r="D19" s="231" t="s">
        <v>1410</v>
      </c>
      <c r="E19" s="232" t="s">
        <v>3765</v>
      </c>
    </row>
    <row r="20" spans="1:5" x14ac:dyDescent="0.25">
      <c r="A20" s="230" t="s">
        <v>3727</v>
      </c>
      <c r="B20" s="230" t="s">
        <v>3346</v>
      </c>
      <c r="C20" s="230" t="s">
        <v>128</v>
      </c>
      <c r="D20" s="231" t="s">
        <v>1410</v>
      </c>
      <c r="E20" s="232" t="s">
        <v>3765</v>
      </c>
    </row>
    <row r="21" spans="1:5" x14ac:dyDescent="0.25">
      <c r="A21" s="230" t="s">
        <v>3727</v>
      </c>
      <c r="B21" s="230" t="s">
        <v>3347</v>
      </c>
      <c r="C21" s="230" t="s">
        <v>129</v>
      </c>
      <c r="D21" s="231" t="s">
        <v>1410</v>
      </c>
      <c r="E21" s="232" t="s">
        <v>3765</v>
      </c>
    </row>
    <row r="22" spans="1:5" x14ac:dyDescent="0.25">
      <c r="A22" s="230" t="s">
        <v>3727</v>
      </c>
      <c r="B22" s="230" t="s">
        <v>3348</v>
      </c>
      <c r="C22" s="230" t="s">
        <v>130</v>
      </c>
      <c r="D22" s="231" t="s">
        <v>1410</v>
      </c>
      <c r="E22" s="232" t="s">
        <v>3765</v>
      </c>
    </row>
    <row r="23" spans="1:5" x14ac:dyDescent="0.25">
      <c r="A23" s="230" t="s">
        <v>3727</v>
      </c>
      <c r="B23" s="230" t="s">
        <v>3349</v>
      </c>
      <c r="C23" s="230" t="s">
        <v>131</v>
      </c>
      <c r="D23" s="231" t="s">
        <v>1410</v>
      </c>
      <c r="E23" s="232" t="s">
        <v>3765</v>
      </c>
    </row>
    <row r="24" spans="1:5" x14ac:dyDescent="0.25">
      <c r="A24" s="230" t="s">
        <v>3727</v>
      </c>
      <c r="B24" s="230" t="s">
        <v>3350</v>
      </c>
      <c r="C24" s="230" t="s">
        <v>1567</v>
      </c>
      <c r="D24" s="231" t="s">
        <v>1410</v>
      </c>
      <c r="E24" s="232" t="s">
        <v>3766</v>
      </c>
    </row>
    <row r="25" spans="1:5" x14ac:dyDescent="0.25">
      <c r="A25" s="230" t="s">
        <v>3727</v>
      </c>
      <c r="B25" s="230" t="s">
        <v>3351</v>
      </c>
      <c r="C25" s="230" t="s">
        <v>37</v>
      </c>
      <c r="D25" s="231" t="s">
        <v>1410</v>
      </c>
      <c r="E25" s="232" t="s">
        <v>3766</v>
      </c>
    </row>
    <row r="26" spans="1:5" x14ac:dyDescent="0.25">
      <c r="A26" s="230" t="s">
        <v>3727</v>
      </c>
      <c r="B26" s="230" t="s">
        <v>3351</v>
      </c>
      <c r="C26" s="230" t="s">
        <v>37</v>
      </c>
      <c r="D26" s="231" t="s">
        <v>1410</v>
      </c>
      <c r="E26" s="232" t="s">
        <v>3764</v>
      </c>
    </row>
    <row r="27" spans="1:5" x14ac:dyDescent="0.25">
      <c r="A27" s="230" t="s">
        <v>3727</v>
      </c>
      <c r="B27" s="230" t="s">
        <v>3351</v>
      </c>
      <c r="C27" s="230" t="s">
        <v>37</v>
      </c>
      <c r="D27" s="231" t="s">
        <v>1410</v>
      </c>
      <c r="E27" s="232" t="s">
        <v>3767</v>
      </c>
    </row>
    <row r="28" spans="1:5" x14ac:dyDescent="0.25">
      <c r="A28" s="230" t="s">
        <v>3727</v>
      </c>
      <c r="B28" s="230" t="s">
        <v>3352</v>
      </c>
      <c r="C28" s="230" t="s">
        <v>133</v>
      </c>
      <c r="D28" s="231" t="s">
        <v>1410</v>
      </c>
      <c r="E28" s="232" t="s">
        <v>3766</v>
      </c>
    </row>
    <row r="29" spans="1:5" x14ac:dyDescent="0.25">
      <c r="A29" s="230" t="s">
        <v>3727</v>
      </c>
      <c r="B29" s="230" t="s">
        <v>3352</v>
      </c>
      <c r="C29" s="230" t="s">
        <v>133</v>
      </c>
      <c r="D29" s="231" t="s">
        <v>1410</v>
      </c>
      <c r="E29" s="232" t="s">
        <v>3764</v>
      </c>
    </row>
    <row r="30" spans="1:5" x14ac:dyDescent="0.25">
      <c r="A30" s="230" t="s">
        <v>3727</v>
      </c>
      <c r="B30" s="230" t="s">
        <v>3352</v>
      </c>
      <c r="C30" s="230" t="s">
        <v>133</v>
      </c>
      <c r="D30" s="231" t="s">
        <v>1410</v>
      </c>
      <c r="E30" s="232" t="s">
        <v>3767</v>
      </c>
    </row>
    <row r="31" spans="1:5" x14ac:dyDescent="0.25">
      <c r="A31" s="230" t="s">
        <v>3727</v>
      </c>
      <c r="B31" s="230" t="s">
        <v>3353</v>
      </c>
      <c r="C31" s="230" t="s">
        <v>134</v>
      </c>
      <c r="D31" s="231" t="s">
        <v>1410</v>
      </c>
      <c r="E31" s="232" t="s">
        <v>3766</v>
      </c>
    </row>
    <row r="32" spans="1:5" x14ac:dyDescent="0.25">
      <c r="A32" s="230" t="s">
        <v>3727</v>
      </c>
      <c r="B32" s="230" t="s">
        <v>3353</v>
      </c>
      <c r="C32" s="230" t="s">
        <v>134</v>
      </c>
      <c r="D32" s="231" t="s">
        <v>1410</v>
      </c>
      <c r="E32" s="232" t="s">
        <v>3764</v>
      </c>
    </row>
    <row r="33" spans="1:5" x14ac:dyDescent="0.25">
      <c r="A33" s="230" t="s">
        <v>3727</v>
      </c>
      <c r="B33" s="230" t="s">
        <v>3354</v>
      </c>
      <c r="C33" s="230" t="s">
        <v>918</v>
      </c>
      <c r="D33" s="231" t="s">
        <v>1410</v>
      </c>
      <c r="E33" s="232" t="s">
        <v>3766</v>
      </c>
    </row>
    <row r="34" spans="1:5" x14ac:dyDescent="0.25">
      <c r="A34" s="230" t="s">
        <v>3727</v>
      </c>
      <c r="B34" s="230" t="s">
        <v>3355</v>
      </c>
      <c r="C34" s="230" t="s">
        <v>277</v>
      </c>
      <c r="D34" s="231" t="s">
        <v>1410</v>
      </c>
      <c r="E34" s="232" t="s">
        <v>3766</v>
      </c>
    </row>
    <row r="35" spans="1:5" x14ac:dyDescent="0.25">
      <c r="A35" s="230" t="s">
        <v>3727</v>
      </c>
      <c r="B35" s="230" t="s">
        <v>3355</v>
      </c>
      <c r="C35" s="230" t="s">
        <v>277</v>
      </c>
      <c r="D35" s="231" t="s">
        <v>1410</v>
      </c>
      <c r="E35" s="232" t="s">
        <v>3764</v>
      </c>
    </row>
    <row r="36" spans="1:5" x14ac:dyDescent="0.25">
      <c r="A36" s="230" t="s">
        <v>3727</v>
      </c>
      <c r="B36" s="230" t="s">
        <v>3356</v>
      </c>
      <c r="C36" s="230" t="s">
        <v>451</v>
      </c>
      <c r="D36" s="231" t="s">
        <v>1410</v>
      </c>
      <c r="E36" s="232" t="s">
        <v>3766</v>
      </c>
    </row>
    <row r="37" spans="1:5" x14ac:dyDescent="0.25">
      <c r="A37" s="230" t="s">
        <v>3727</v>
      </c>
      <c r="B37" s="230" t="s">
        <v>3357</v>
      </c>
      <c r="C37" s="230" t="s">
        <v>135</v>
      </c>
      <c r="D37" s="231" t="s">
        <v>1410</v>
      </c>
      <c r="E37" s="232" t="s">
        <v>3766</v>
      </c>
    </row>
    <row r="38" spans="1:5" x14ac:dyDescent="0.25">
      <c r="A38" s="230" t="s">
        <v>3727</v>
      </c>
      <c r="B38" s="230" t="s">
        <v>3357</v>
      </c>
      <c r="C38" s="230" t="s">
        <v>135</v>
      </c>
      <c r="D38" s="231" t="s">
        <v>1410</v>
      </c>
      <c r="E38" s="232" t="s">
        <v>3764</v>
      </c>
    </row>
    <row r="39" spans="1:5" x14ac:dyDescent="0.25">
      <c r="A39" s="230" t="s">
        <v>3727</v>
      </c>
      <c r="B39" s="230" t="s">
        <v>3357</v>
      </c>
      <c r="C39" s="230" t="s">
        <v>135</v>
      </c>
      <c r="D39" s="231" t="s">
        <v>1410</v>
      </c>
      <c r="E39" s="232" t="s">
        <v>3767</v>
      </c>
    </row>
    <row r="40" spans="1:5" x14ac:dyDescent="0.25">
      <c r="A40" s="230" t="s">
        <v>3727</v>
      </c>
      <c r="B40" s="230" t="s">
        <v>3358</v>
      </c>
      <c r="C40" s="230" t="s">
        <v>483</v>
      </c>
      <c r="D40" s="231" t="s">
        <v>1410</v>
      </c>
      <c r="E40" s="232" t="s">
        <v>3766</v>
      </c>
    </row>
    <row r="41" spans="1:5" x14ac:dyDescent="0.25">
      <c r="A41" s="230" t="s">
        <v>3727</v>
      </c>
      <c r="B41" s="230" t="s">
        <v>3359</v>
      </c>
      <c r="C41" s="230" t="s">
        <v>452</v>
      </c>
      <c r="D41" s="231" t="s">
        <v>1410</v>
      </c>
      <c r="E41" s="232" t="s">
        <v>3766</v>
      </c>
    </row>
    <row r="42" spans="1:5" x14ac:dyDescent="0.25">
      <c r="A42" s="230" t="s">
        <v>3727</v>
      </c>
      <c r="B42" s="230" t="s">
        <v>3359</v>
      </c>
      <c r="C42" s="230" t="s">
        <v>452</v>
      </c>
      <c r="D42" s="231" t="s">
        <v>1410</v>
      </c>
      <c r="E42" s="232" t="s">
        <v>3767</v>
      </c>
    </row>
    <row r="43" spans="1:5" x14ac:dyDescent="0.25">
      <c r="A43" s="230" t="s">
        <v>3727</v>
      </c>
      <c r="B43" s="230" t="s">
        <v>3360</v>
      </c>
      <c r="C43" s="230" t="s">
        <v>39</v>
      </c>
      <c r="D43" s="231" t="s">
        <v>1410</v>
      </c>
      <c r="E43" s="232" t="s">
        <v>3766</v>
      </c>
    </row>
    <row r="44" spans="1:5" x14ac:dyDescent="0.25">
      <c r="A44" s="230" t="s">
        <v>3727</v>
      </c>
      <c r="B44" s="230" t="s">
        <v>3360</v>
      </c>
      <c r="C44" s="230" t="s">
        <v>39</v>
      </c>
      <c r="D44" s="231" t="s">
        <v>1410</v>
      </c>
      <c r="E44" s="232" t="s">
        <v>3764</v>
      </c>
    </row>
    <row r="45" spans="1:5" x14ac:dyDescent="0.25">
      <c r="A45" s="230" t="s">
        <v>3727</v>
      </c>
      <c r="B45" s="230" t="s">
        <v>3361</v>
      </c>
      <c r="C45" s="230" t="s">
        <v>40</v>
      </c>
      <c r="D45" s="231" t="s">
        <v>1410</v>
      </c>
      <c r="E45" s="232" t="s">
        <v>3766</v>
      </c>
    </row>
    <row r="46" spans="1:5" x14ac:dyDescent="0.25">
      <c r="A46" s="230" t="s">
        <v>3727</v>
      </c>
      <c r="B46" s="230" t="s">
        <v>3361</v>
      </c>
      <c r="C46" s="230" t="s">
        <v>40</v>
      </c>
      <c r="D46" s="231" t="s">
        <v>1410</v>
      </c>
      <c r="E46" s="232" t="s">
        <v>3764</v>
      </c>
    </row>
    <row r="47" spans="1:5" x14ac:dyDescent="0.25">
      <c r="A47" s="230" t="s">
        <v>3727</v>
      </c>
      <c r="B47" s="230" t="s">
        <v>3361</v>
      </c>
      <c r="C47" s="230" t="s">
        <v>40</v>
      </c>
      <c r="D47" s="231" t="s">
        <v>1410</v>
      </c>
      <c r="E47" s="232" t="s">
        <v>3767</v>
      </c>
    </row>
    <row r="48" spans="1:5" x14ac:dyDescent="0.25">
      <c r="A48" s="230" t="s">
        <v>3727</v>
      </c>
      <c r="B48" s="230" t="s">
        <v>3362</v>
      </c>
      <c r="C48" s="230" t="s">
        <v>450</v>
      </c>
      <c r="D48" s="231" t="s">
        <v>1410</v>
      </c>
      <c r="E48" s="232" t="s">
        <v>3765</v>
      </c>
    </row>
    <row r="49" spans="1:5" x14ac:dyDescent="0.25">
      <c r="A49" s="230" t="s">
        <v>3727</v>
      </c>
      <c r="B49" s="230" t="s">
        <v>3363</v>
      </c>
      <c r="C49" s="230" t="s">
        <v>731</v>
      </c>
      <c r="D49" s="231" t="s">
        <v>1410</v>
      </c>
      <c r="E49" s="232" t="s">
        <v>3766</v>
      </c>
    </row>
    <row r="50" spans="1:5" x14ac:dyDescent="0.25">
      <c r="A50" s="230" t="s">
        <v>3727</v>
      </c>
      <c r="B50" s="230" t="s">
        <v>3363</v>
      </c>
      <c r="C50" s="230" t="s">
        <v>731</v>
      </c>
      <c r="D50" s="231" t="s">
        <v>1410</v>
      </c>
      <c r="E50" s="232" t="s">
        <v>3764</v>
      </c>
    </row>
    <row r="51" spans="1:5" x14ac:dyDescent="0.25">
      <c r="A51" s="230" t="s">
        <v>3727</v>
      </c>
      <c r="B51" s="230" t="s">
        <v>3363</v>
      </c>
      <c r="C51" s="230" t="s">
        <v>731</v>
      </c>
      <c r="D51" s="231" t="s">
        <v>1410</v>
      </c>
      <c r="E51" s="232" t="s">
        <v>3767</v>
      </c>
    </row>
    <row r="52" spans="1:5" x14ac:dyDescent="0.25">
      <c r="A52" s="230" t="s">
        <v>3727</v>
      </c>
      <c r="B52" s="230" t="s">
        <v>3364</v>
      </c>
      <c r="C52" s="230" t="s">
        <v>729</v>
      </c>
      <c r="D52" s="231" t="s">
        <v>1410</v>
      </c>
      <c r="E52" s="232" t="s">
        <v>3766</v>
      </c>
    </row>
    <row r="53" spans="1:5" x14ac:dyDescent="0.25">
      <c r="A53" s="230" t="s">
        <v>3727</v>
      </c>
      <c r="B53" s="230" t="s">
        <v>3364</v>
      </c>
      <c r="C53" s="230" t="s">
        <v>729</v>
      </c>
      <c r="D53" s="231" t="s">
        <v>1410</v>
      </c>
      <c r="E53" s="232" t="s">
        <v>3764</v>
      </c>
    </row>
    <row r="54" spans="1:5" x14ac:dyDescent="0.25">
      <c r="A54" s="230" t="s">
        <v>3727</v>
      </c>
      <c r="B54" s="230" t="s">
        <v>3364</v>
      </c>
      <c r="C54" s="230" t="s">
        <v>729</v>
      </c>
      <c r="D54" s="231" t="s">
        <v>1410</v>
      </c>
      <c r="E54" s="232" t="s">
        <v>3767</v>
      </c>
    </row>
    <row r="55" spans="1:5" x14ac:dyDescent="0.25">
      <c r="A55" s="230" t="s">
        <v>3727</v>
      </c>
      <c r="B55" s="230" t="s">
        <v>3364</v>
      </c>
      <c r="C55" s="230" t="s">
        <v>729</v>
      </c>
      <c r="D55" s="231" t="s">
        <v>1410</v>
      </c>
      <c r="E55" s="232" t="s">
        <v>3768</v>
      </c>
    </row>
    <row r="56" spans="1:5" x14ac:dyDescent="0.25">
      <c r="A56" s="230" t="s">
        <v>3727</v>
      </c>
      <c r="B56" s="230" t="s">
        <v>2591</v>
      </c>
      <c r="C56" s="230" t="s">
        <v>1699</v>
      </c>
      <c r="D56" s="231" t="s">
        <v>1410</v>
      </c>
      <c r="E56" s="232" t="s">
        <v>3764</v>
      </c>
    </row>
    <row r="57" spans="1:5" x14ac:dyDescent="0.25">
      <c r="A57" s="230" t="s">
        <v>3727</v>
      </c>
      <c r="B57" s="230" t="s">
        <v>2591</v>
      </c>
      <c r="C57" s="230" t="s">
        <v>1699</v>
      </c>
      <c r="D57" s="231" t="s">
        <v>1410</v>
      </c>
      <c r="E57" s="232" t="s">
        <v>3765</v>
      </c>
    </row>
    <row r="58" spans="1:5" x14ac:dyDescent="0.25">
      <c r="A58" s="230" t="s">
        <v>3727</v>
      </c>
      <c r="B58" s="230" t="s">
        <v>2592</v>
      </c>
      <c r="C58" s="230" t="s">
        <v>1702</v>
      </c>
      <c r="D58" s="231" t="s">
        <v>1410</v>
      </c>
      <c r="E58" s="232" t="s">
        <v>3764</v>
      </c>
    </row>
    <row r="59" spans="1:5" x14ac:dyDescent="0.25">
      <c r="A59" s="230" t="s">
        <v>3727</v>
      </c>
      <c r="B59" s="230" t="s">
        <v>2592</v>
      </c>
      <c r="C59" s="230" t="s">
        <v>1702</v>
      </c>
      <c r="D59" s="231" t="s">
        <v>1410</v>
      </c>
      <c r="E59" s="232" t="s">
        <v>3765</v>
      </c>
    </row>
    <row r="60" spans="1:5" x14ac:dyDescent="0.25">
      <c r="A60" s="230" t="s">
        <v>3727</v>
      </c>
      <c r="B60" s="230" t="s">
        <v>2593</v>
      </c>
      <c r="C60" s="230" t="s">
        <v>1753</v>
      </c>
      <c r="D60" s="231" t="s">
        <v>1410</v>
      </c>
      <c r="E60" s="232" t="s">
        <v>3764</v>
      </c>
    </row>
    <row r="61" spans="1:5" x14ac:dyDescent="0.25">
      <c r="A61" s="230" t="s">
        <v>3727</v>
      </c>
      <c r="B61" s="230" t="s">
        <v>2593</v>
      </c>
      <c r="C61" s="230" t="s">
        <v>1753</v>
      </c>
      <c r="D61" s="231" t="s">
        <v>1410</v>
      </c>
      <c r="E61" s="232" t="s">
        <v>3765</v>
      </c>
    </row>
    <row r="62" spans="1:5" x14ac:dyDescent="0.25">
      <c r="A62" s="230" t="s">
        <v>3727</v>
      </c>
      <c r="B62" s="230" t="s">
        <v>2594</v>
      </c>
      <c r="C62" s="230" t="s">
        <v>1752</v>
      </c>
      <c r="D62" s="231" t="s">
        <v>1410</v>
      </c>
      <c r="E62" s="232" t="s">
        <v>3764</v>
      </c>
    </row>
    <row r="63" spans="1:5" x14ac:dyDescent="0.25">
      <c r="A63" s="230" t="s">
        <v>3727</v>
      </c>
      <c r="B63" s="230" t="s">
        <v>2594</v>
      </c>
      <c r="C63" s="230" t="s">
        <v>1752</v>
      </c>
      <c r="D63" s="231" t="s">
        <v>1410</v>
      </c>
      <c r="E63" s="232" t="s">
        <v>3765</v>
      </c>
    </row>
    <row r="64" spans="1:5" x14ac:dyDescent="0.25">
      <c r="A64" s="230" t="s">
        <v>3727</v>
      </c>
      <c r="B64" s="230" t="s">
        <v>1678</v>
      </c>
      <c r="C64" s="230" t="s">
        <v>1679</v>
      </c>
      <c r="D64" s="231" t="s">
        <v>1410</v>
      </c>
      <c r="E64" s="232" t="s">
        <v>3766</v>
      </c>
    </row>
    <row r="65" spans="1:5" x14ac:dyDescent="0.25">
      <c r="A65" s="230" t="s">
        <v>3727</v>
      </c>
      <c r="B65" s="230" t="s">
        <v>1678</v>
      </c>
      <c r="C65" s="230" t="s">
        <v>1679</v>
      </c>
      <c r="D65" s="231" t="s">
        <v>1410</v>
      </c>
      <c r="E65" s="232" t="s">
        <v>3764</v>
      </c>
    </row>
    <row r="66" spans="1:5" x14ac:dyDescent="0.25">
      <c r="A66" s="230" t="s">
        <v>3727</v>
      </c>
      <c r="B66" s="230" t="s">
        <v>1678</v>
      </c>
      <c r="C66" s="230" t="s">
        <v>1679</v>
      </c>
      <c r="D66" s="231" t="s">
        <v>1410</v>
      </c>
      <c r="E66" s="232" t="s">
        <v>3767</v>
      </c>
    </row>
    <row r="67" spans="1:5" x14ac:dyDescent="0.25">
      <c r="A67" s="230" t="s">
        <v>3727</v>
      </c>
      <c r="B67" s="230" t="s">
        <v>1678</v>
      </c>
      <c r="C67" s="230" t="s">
        <v>1679</v>
      </c>
      <c r="D67" s="231" t="s">
        <v>1410</v>
      </c>
      <c r="E67" s="232" t="s">
        <v>3768</v>
      </c>
    </row>
    <row r="68" spans="1:5" x14ac:dyDescent="0.25">
      <c r="A68" s="230" t="s">
        <v>3727</v>
      </c>
      <c r="B68" s="230" t="s">
        <v>1681</v>
      </c>
      <c r="C68" s="230" t="s">
        <v>1682</v>
      </c>
      <c r="D68" s="231" t="s">
        <v>1410</v>
      </c>
      <c r="E68" s="232" t="s">
        <v>3766</v>
      </c>
    </row>
    <row r="69" spans="1:5" x14ac:dyDescent="0.25">
      <c r="A69" s="230" t="s">
        <v>3727</v>
      </c>
      <c r="B69" s="230" t="s">
        <v>1681</v>
      </c>
      <c r="C69" s="230" t="s">
        <v>1682</v>
      </c>
      <c r="D69" s="231" t="s">
        <v>1410</v>
      </c>
      <c r="E69" s="232" t="s">
        <v>3764</v>
      </c>
    </row>
    <row r="70" spans="1:5" x14ac:dyDescent="0.25">
      <c r="A70" s="230" t="s">
        <v>3727</v>
      </c>
      <c r="B70" s="230" t="s">
        <v>1681</v>
      </c>
      <c r="C70" s="230" t="s">
        <v>1682</v>
      </c>
      <c r="D70" s="231" t="s">
        <v>1410</v>
      </c>
      <c r="E70" s="232" t="s">
        <v>3767</v>
      </c>
    </row>
    <row r="71" spans="1:5" x14ac:dyDescent="0.25">
      <c r="A71" s="230" t="s">
        <v>3727</v>
      </c>
      <c r="B71" s="230" t="s">
        <v>2595</v>
      </c>
      <c r="C71" s="230" t="s">
        <v>1726</v>
      </c>
      <c r="D71" s="231" t="s">
        <v>1410</v>
      </c>
      <c r="E71" s="232" t="s">
        <v>3766</v>
      </c>
    </row>
    <row r="72" spans="1:5" x14ac:dyDescent="0.25">
      <c r="A72" s="230" t="s">
        <v>3727</v>
      </c>
      <c r="B72" s="230" t="s">
        <v>2595</v>
      </c>
      <c r="C72" s="230" t="s">
        <v>1726</v>
      </c>
      <c r="D72" s="231" t="s">
        <v>1410</v>
      </c>
      <c r="E72" s="232" t="s">
        <v>3764</v>
      </c>
    </row>
    <row r="73" spans="1:5" x14ac:dyDescent="0.25">
      <c r="A73" s="230" t="s">
        <v>3727</v>
      </c>
      <c r="B73" s="230" t="s">
        <v>2596</v>
      </c>
      <c r="C73" s="230" t="s">
        <v>1744</v>
      </c>
      <c r="D73" s="231" t="s">
        <v>1410</v>
      </c>
      <c r="E73" s="232" t="s">
        <v>3764</v>
      </c>
    </row>
    <row r="74" spans="1:5" x14ac:dyDescent="0.25">
      <c r="A74" s="230" t="s">
        <v>3727</v>
      </c>
      <c r="B74" s="230" t="s">
        <v>2596</v>
      </c>
      <c r="C74" s="230" t="s">
        <v>1744</v>
      </c>
      <c r="D74" s="231" t="s">
        <v>1410</v>
      </c>
      <c r="E74" s="232" t="s">
        <v>3765</v>
      </c>
    </row>
    <row r="75" spans="1:5" x14ac:dyDescent="0.25">
      <c r="A75" s="230" t="s">
        <v>3727</v>
      </c>
      <c r="B75" s="230" t="s">
        <v>2597</v>
      </c>
      <c r="C75" s="230" t="s">
        <v>1746</v>
      </c>
      <c r="D75" s="231" t="s">
        <v>1410</v>
      </c>
      <c r="E75" s="232" t="s">
        <v>3769</v>
      </c>
    </row>
    <row r="76" spans="1:5" x14ac:dyDescent="0.25">
      <c r="A76" s="230" t="s">
        <v>3727</v>
      </c>
      <c r="B76" s="230" t="s">
        <v>2597</v>
      </c>
      <c r="C76" s="230" t="s">
        <v>1746</v>
      </c>
      <c r="D76" s="231" t="s">
        <v>1410</v>
      </c>
      <c r="E76" s="232" t="s">
        <v>3764</v>
      </c>
    </row>
    <row r="77" spans="1:5" x14ac:dyDescent="0.25">
      <c r="A77" s="230" t="s">
        <v>3727</v>
      </c>
      <c r="B77" s="230" t="s">
        <v>2597</v>
      </c>
      <c r="C77" s="230" t="s">
        <v>1746</v>
      </c>
      <c r="D77" s="231" t="s">
        <v>1410</v>
      </c>
      <c r="E77" s="232" t="s">
        <v>3765</v>
      </c>
    </row>
    <row r="78" spans="1:5" x14ac:dyDescent="0.25">
      <c r="A78" s="230" t="s">
        <v>3727</v>
      </c>
      <c r="B78" s="230" t="s">
        <v>2598</v>
      </c>
      <c r="C78" s="230" t="s">
        <v>1742</v>
      </c>
      <c r="D78" s="231" t="s">
        <v>1410</v>
      </c>
      <c r="E78" s="232" t="s">
        <v>3764</v>
      </c>
    </row>
    <row r="79" spans="1:5" x14ac:dyDescent="0.25">
      <c r="A79" s="230" t="s">
        <v>3727</v>
      </c>
      <c r="B79" s="230" t="s">
        <v>2598</v>
      </c>
      <c r="C79" s="230" t="s">
        <v>1742</v>
      </c>
      <c r="D79" s="231" t="s">
        <v>1410</v>
      </c>
      <c r="E79" s="232" t="s">
        <v>3765</v>
      </c>
    </row>
    <row r="80" spans="1:5" x14ac:dyDescent="0.25">
      <c r="A80" s="230" t="s">
        <v>3727</v>
      </c>
      <c r="B80" s="230" t="s">
        <v>2599</v>
      </c>
      <c r="C80" s="230" t="s">
        <v>1580</v>
      </c>
      <c r="D80" s="231" t="s">
        <v>1410</v>
      </c>
      <c r="E80" s="232" t="s">
        <v>3766</v>
      </c>
    </row>
    <row r="81" spans="1:5" x14ac:dyDescent="0.25">
      <c r="A81" s="230" t="s">
        <v>3727</v>
      </c>
      <c r="B81" s="230" t="s">
        <v>2599</v>
      </c>
      <c r="C81" s="230" t="s">
        <v>1580</v>
      </c>
      <c r="D81" s="231" t="s">
        <v>1410</v>
      </c>
      <c r="E81" s="232" t="s">
        <v>3764</v>
      </c>
    </row>
    <row r="82" spans="1:5" x14ac:dyDescent="0.25">
      <c r="A82" s="230" t="s">
        <v>3727</v>
      </c>
      <c r="B82" s="230" t="s">
        <v>2599</v>
      </c>
      <c r="C82" s="230" t="s">
        <v>1580</v>
      </c>
      <c r="D82" s="231" t="s">
        <v>1410</v>
      </c>
      <c r="E82" s="232" t="s">
        <v>3767</v>
      </c>
    </row>
    <row r="83" spans="1:5" x14ac:dyDescent="0.25">
      <c r="A83" s="230" t="s">
        <v>3727</v>
      </c>
      <c r="B83" s="230" t="s">
        <v>2600</v>
      </c>
      <c r="C83" s="230" t="s">
        <v>1743</v>
      </c>
      <c r="D83" s="231" t="s">
        <v>1410</v>
      </c>
      <c r="E83" s="232" t="s">
        <v>3765</v>
      </c>
    </row>
    <row r="84" spans="1:5" x14ac:dyDescent="0.25">
      <c r="A84" s="230" t="s">
        <v>3727</v>
      </c>
      <c r="B84" s="230" t="s">
        <v>2601</v>
      </c>
      <c r="C84" s="230" t="s">
        <v>1700</v>
      </c>
      <c r="D84" s="231" t="s">
        <v>1410</v>
      </c>
      <c r="E84" s="232" t="s">
        <v>3765</v>
      </c>
    </row>
    <row r="85" spans="1:5" x14ac:dyDescent="0.25">
      <c r="A85" s="230" t="s">
        <v>3727</v>
      </c>
      <c r="B85" s="230" t="s">
        <v>2602</v>
      </c>
      <c r="C85" s="230" t="s">
        <v>1749</v>
      </c>
      <c r="D85" s="231" t="s">
        <v>1410</v>
      </c>
      <c r="E85" s="232" t="s">
        <v>3765</v>
      </c>
    </row>
    <row r="86" spans="1:5" x14ac:dyDescent="0.25">
      <c r="A86" s="230" t="s">
        <v>3727</v>
      </c>
      <c r="B86" s="230" t="s">
        <v>2603</v>
      </c>
      <c r="C86" s="230" t="s">
        <v>1745</v>
      </c>
      <c r="D86" s="231" t="s">
        <v>1410</v>
      </c>
      <c r="E86" s="232" t="s">
        <v>3765</v>
      </c>
    </row>
    <row r="87" spans="1:5" x14ac:dyDescent="0.25">
      <c r="A87" s="230" t="s">
        <v>3727</v>
      </c>
      <c r="B87" s="230" t="s">
        <v>3365</v>
      </c>
      <c r="C87" s="230" t="s">
        <v>1674</v>
      </c>
      <c r="D87" s="231" t="s">
        <v>1410</v>
      </c>
      <c r="E87" s="232" t="s">
        <v>3764</v>
      </c>
    </row>
    <row r="88" spans="1:5" x14ac:dyDescent="0.25">
      <c r="A88" s="230" t="s">
        <v>3727</v>
      </c>
      <c r="B88" s="230" t="s">
        <v>3365</v>
      </c>
      <c r="C88" s="230" t="s">
        <v>1674</v>
      </c>
      <c r="D88" s="231" t="s">
        <v>1410</v>
      </c>
      <c r="E88" s="232" t="s">
        <v>3765</v>
      </c>
    </row>
    <row r="89" spans="1:5" x14ac:dyDescent="0.25">
      <c r="A89" s="230" t="s">
        <v>3727</v>
      </c>
      <c r="B89" s="230" t="s">
        <v>3366</v>
      </c>
      <c r="C89" s="230" t="s">
        <v>2529</v>
      </c>
      <c r="D89" s="231" t="s">
        <v>1410</v>
      </c>
      <c r="E89" s="232" t="s">
        <v>3765</v>
      </c>
    </row>
    <row r="90" spans="1:5" x14ac:dyDescent="0.25">
      <c r="A90" s="230" t="s">
        <v>3727</v>
      </c>
      <c r="B90" s="230" t="s">
        <v>2606</v>
      </c>
      <c r="C90" s="230" t="s">
        <v>1684</v>
      </c>
      <c r="D90" s="231" t="s">
        <v>1410</v>
      </c>
      <c r="E90" s="232" t="s">
        <v>3766</v>
      </c>
    </row>
    <row r="91" spans="1:5" x14ac:dyDescent="0.25">
      <c r="A91" s="230" t="s">
        <v>3727</v>
      </c>
      <c r="B91" s="230" t="s">
        <v>2606</v>
      </c>
      <c r="C91" s="230" t="s">
        <v>1684</v>
      </c>
      <c r="D91" s="231" t="s">
        <v>1410</v>
      </c>
      <c r="E91" s="232" t="s">
        <v>3764</v>
      </c>
    </row>
    <row r="92" spans="1:5" x14ac:dyDescent="0.25">
      <c r="A92" s="230" t="s">
        <v>3727</v>
      </c>
      <c r="B92" s="230" t="s">
        <v>2606</v>
      </c>
      <c r="C92" s="230" t="s">
        <v>1684</v>
      </c>
      <c r="D92" s="231" t="s">
        <v>1410</v>
      </c>
      <c r="E92" s="232" t="s">
        <v>3765</v>
      </c>
    </row>
    <row r="93" spans="1:5" x14ac:dyDescent="0.25">
      <c r="A93" s="230" t="s">
        <v>3727</v>
      </c>
      <c r="B93" s="230" t="s">
        <v>3367</v>
      </c>
      <c r="C93" s="230" t="s">
        <v>1673</v>
      </c>
      <c r="D93" s="231" t="s">
        <v>1410</v>
      </c>
      <c r="E93" s="232" t="s">
        <v>3764</v>
      </c>
    </row>
    <row r="94" spans="1:5" x14ac:dyDescent="0.25">
      <c r="A94" s="230" t="s">
        <v>3727</v>
      </c>
      <c r="B94" s="230" t="s">
        <v>3367</v>
      </c>
      <c r="C94" s="230" t="s">
        <v>1673</v>
      </c>
      <c r="D94" s="231" t="s">
        <v>1410</v>
      </c>
      <c r="E94" s="232" t="s">
        <v>3765</v>
      </c>
    </row>
    <row r="95" spans="1:5" x14ac:dyDescent="0.25">
      <c r="A95" s="230" t="s">
        <v>3727</v>
      </c>
      <c r="B95" s="230" t="s">
        <v>3368</v>
      </c>
      <c r="C95" s="230" t="s">
        <v>2530</v>
      </c>
      <c r="D95" s="231" t="s">
        <v>1410</v>
      </c>
      <c r="E95" s="232" t="s">
        <v>3765</v>
      </c>
    </row>
    <row r="96" spans="1:5" x14ac:dyDescent="0.25">
      <c r="A96" s="230" t="s">
        <v>3727</v>
      </c>
      <c r="B96" s="230" t="s">
        <v>3369</v>
      </c>
      <c r="C96" s="230" t="s">
        <v>1668</v>
      </c>
      <c r="D96" s="231" t="s">
        <v>1410</v>
      </c>
      <c r="E96" s="232" t="s">
        <v>3766</v>
      </c>
    </row>
    <row r="97" spans="1:5" x14ac:dyDescent="0.25">
      <c r="A97" s="230" t="s">
        <v>3727</v>
      </c>
      <c r="B97" s="230" t="s">
        <v>3370</v>
      </c>
      <c r="C97" s="230" t="s">
        <v>1676</v>
      </c>
      <c r="D97" s="231" t="s">
        <v>1410</v>
      </c>
      <c r="E97" s="232" t="s">
        <v>3764</v>
      </c>
    </row>
    <row r="98" spans="1:5" x14ac:dyDescent="0.25">
      <c r="A98" s="230" t="s">
        <v>3727</v>
      </c>
      <c r="B98" s="230" t="s">
        <v>3370</v>
      </c>
      <c r="C98" s="230" t="s">
        <v>1676</v>
      </c>
      <c r="D98" s="231" t="s">
        <v>1410</v>
      </c>
      <c r="E98" s="232" t="s">
        <v>3765</v>
      </c>
    </row>
    <row r="99" spans="1:5" x14ac:dyDescent="0.25">
      <c r="A99" s="230" t="s">
        <v>3727</v>
      </c>
      <c r="B99" s="230" t="s">
        <v>3371</v>
      </c>
      <c r="C99" s="230" t="s">
        <v>1675</v>
      </c>
      <c r="D99" s="231" t="s">
        <v>1410</v>
      </c>
      <c r="E99" s="232" t="s">
        <v>3764</v>
      </c>
    </row>
    <row r="100" spans="1:5" x14ac:dyDescent="0.25">
      <c r="A100" s="230" t="s">
        <v>3727</v>
      </c>
      <c r="B100" s="230" t="s">
        <v>3371</v>
      </c>
      <c r="C100" s="230" t="s">
        <v>1675</v>
      </c>
      <c r="D100" s="231" t="s">
        <v>1410</v>
      </c>
      <c r="E100" s="232" t="s">
        <v>3765</v>
      </c>
    </row>
    <row r="101" spans="1:5" x14ac:dyDescent="0.25">
      <c r="A101" s="230" t="s">
        <v>3727</v>
      </c>
      <c r="B101" s="230" t="s">
        <v>2611</v>
      </c>
      <c r="C101" s="230" t="s">
        <v>2171</v>
      </c>
      <c r="D101" s="231" t="s">
        <v>1410</v>
      </c>
      <c r="E101" s="232" t="s">
        <v>3766</v>
      </c>
    </row>
    <row r="102" spans="1:5" x14ac:dyDescent="0.25">
      <c r="A102" s="230" t="s">
        <v>3727</v>
      </c>
      <c r="B102" s="230" t="s">
        <v>2611</v>
      </c>
      <c r="C102" s="230" t="s">
        <v>2171</v>
      </c>
      <c r="D102" s="231" t="s">
        <v>1410</v>
      </c>
      <c r="E102" s="232" t="s">
        <v>3767</v>
      </c>
    </row>
    <row r="103" spans="1:5" x14ac:dyDescent="0.25">
      <c r="A103" s="230" t="s">
        <v>3727</v>
      </c>
      <c r="B103" s="230" t="s">
        <v>3372</v>
      </c>
      <c r="C103" s="230" t="s">
        <v>1667</v>
      </c>
      <c r="D103" s="231" t="s">
        <v>1410</v>
      </c>
      <c r="E103" s="232" t="s">
        <v>3766</v>
      </c>
    </row>
    <row r="104" spans="1:5" x14ac:dyDescent="0.25">
      <c r="A104" s="230" t="s">
        <v>3727</v>
      </c>
      <c r="B104" s="230" t="s">
        <v>3372</v>
      </c>
      <c r="C104" s="230" t="s">
        <v>1667</v>
      </c>
      <c r="D104" s="231" t="s">
        <v>1410</v>
      </c>
      <c r="E104" s="232" t="s">
        <v>3764</v>
      </c>
    </row>
    <row r="105" spans="1:5" x14ac:dyDescent="0.25">
      <c r="A105" s="230" t="s">
        <v>3727</v>
      </c>
      <c r="B105" s="230" t="s">
        <v>3372</v>
      </c>
      <c r="C105" s="230" t="s">
        <v>1667</v>
      </c>
      <c r="D105" s="231" t="s">
        <v>1410</v>
      </c>
      <c r="E105" s="232" t="s">
        <v>3767</v>
      </c>
    </row>
    <row r="106" spans="1:5" x14ac:dyDescent="0.25">
      <c r="A106" s="230" t="s">
        <v>3727</v>
      </c>
      <c r="B106" s="230" t="s">
        <v>3308</v>
      </c>
      <c r="C106" s="230" t="s">
        <v>3309</v>
      </c>
      <c r="D106" s="231" t="s">
        <v>1410</v>
      </c>
      <c r="E106" s="232" t="s">
        <v>3766</v>
      </c>
    </row>
    <row r="107" spans="1:5" x14ac:dyDescent="0.25">
      <c r="A107" s="230" t="s">
        <v>3727</v>
      </c>
      <c r="B107" s="230" t="s">
        <v>3308</v>
      </c>
      <c r="C107" s="230" t="s">
        <v>3309</v>
      </c>
      <c r="D107" s="231" t="s">
        <v>1410</v>
      </c>
      <c r="E107" s="232" t="s">
        <v>3764</v>
      </c>
    </row>
    <row r="108" spans="1:5" x14ac:dyDescent="0.25">
      <c r="A108" s="230" t="s">
        <v>3727</v>
      </c>
      <c r="B108" s="230" t="s">
        <v>3308</v>
      </c>
      <c r="C108" s="230" t="s">
        <v>3309</v>
      </c>
      <c r="D108" s="231" t="s">
        <v>1410</v>
      </c>
      <c r="E108" s="232" t="s">
        <v>3767</v>
      </c>
    </row>
    <row r="109" spans="1:5" x14ac:dyDescent="0.25">
      <c r="A109" s="230" t="s">
        <v>3727</v>
      </c>
      <c r="B109" s="230" t="s">
        <v>2613</v>
      </c>
      <c r="C109" s="230" t="s">
        <v>1685</v>
      </c>
      <c r="D109" s="231" t="s">
        <v>1410</v>
      </c>
      <c r="E109" s="232" t="s">
        <v>3766</v>
      </c>
    </row>
    <row r="110" spans="1:5" x14ac:dyDescent="0.25">
      <c r="A110" s="230" t="s">
        <v>3727</v>
      </c>
      <c r="B110" s="230" t="s">
        <v>2613</v>
      </c>
      <c r="C110" s="230" t="s">
        <v>1685</v>
      </c>
      <c r="D110" s="231" t="s">
        <v>1410</v>
      </c>
      <c r="E110" s="232" t="s">
        <v>3764</v>
      </c>
    </row>
    <row r="111" spans="1:5" x14ac:dyDescent="0.25">
      <c r="A111" s="230" t="s">
        <v>3727</v>
      </c>
      <c r="B111" s="230" t="s">
        <v>2613</v>
      </c>
      <c r="C111" s="230" t="s">
        <v>1685</v>
      </c>
      <c r="D111" s="231" t="s">
        <v>1410</v>
      </c>
      <c r="E111" s="232" t="s">
        <v>3767</v>
      </c>
    </row>
    <row r="112" spans="1:5" x14ac:dyDescent="0.25">
      <c r="A112" s="230" t="s">
        <v>3727</v>
      </c>
      <c r="B112" s="230" t="s">
        <v>2614</v>
      </c>
      <c r="C112" s="230" t="s">
        <v>1986</v>
      </c>
      <c r="D112" s="231" t="s">
        <v>1410</v>
      </c>
      <c r="E112" s="232" t="s">
        <v>3766</v>
      </c>
    </row>
    <row r="113" spans="1:5" x14ac:dyDescent="0.25">
      <c r="A113" s="230" t="s">
        <v>3727</v>
      </c>
      <c r="B113" s="230" t="s">
        <v>2614</v>
      </c>
      <c r="C113" s="230" t="s">
        <v>1986</v>
      </c>
      <c r="D113" s="231" t="s">
        <v>1410</v>
      </c>
      <c r="E113" s="232" t="s">
        <v>3767</v>
      </c>
    </row>
    <row r="114" spans="1:5" x14ac:dyDescent="0.25">
      <c r="A114" s="230" t="s">
        <v>3727</v>
      </c>
      <c r="B114" s="230" t="s">
        <v>3373</v>
      </c>
      <c r="C114" s="230" t="s">
        <v>1669</v>
      </c>
      <c r="D114" s="231" t="s">
        <v>1410</v>
      </c>
      <c r="E114" s="232" t="s">
        <v>3766</v>
      </c>
    </row>
    <row r="115" spans="1:5" x14ac:dyDescent="0.25">
      <c r="A115" s="230" t="s">
        <v>3727</v>
      </c>
      <c r="B115" s="230" t="s">
        <v>3373</v>
      </c>
      <c r="C115" s="230" t="s">
        <v>1669</v>
      </c>
      <c r="D115" s="231" t="s">
        <v>1410</v>
      </c>
      <c r="E115" s="232" t="s">
        <v>3767</v>
      </c>
    </row>
    <row r="116" spans="1:5" x14ac:dyDescent="0.25">
      <c r="A116" s="230" t="s">
        <v>3727</v>
      </c>
      <c r="B116" s="230" t="s">
        <v>3374</v>
      </c>
      <c r="C116" s="230" t="s">
        <v>1683</v>
      </c>
      <c r="D116" s="231" t="s">
        <v>1410</v>
      </c>
      <c r="E116" s="232" t="s">
        <v>3766</v>
      </c>
    </row>
    <row r="117" spans="1:5" x14ac:dyDescent="0.25">
      <c r="A117" s="230" t="s">
        <v>3727</v>
      </c>
      <c r="B117" s="230" t="s">
        <v>3374</v>
      </c>
      <c r="C117" s="230" t="s">
        <v>1683</v>
      </c>
      <c r="D117" s="231" t="s">
        <v>1410</v>
      </c>
      <c r="E117" s="232" t="s">
        <v>3764</v>
      </c>
    </row>
    <row r="118" spans="1:5" x14ac:dyDescent="0.25">
      <c r="A118" s="230" t="s">
        <v>3727</v>
      </c>
      <c r="B118" s="230" t="s">
        <v>3374</v>
      </c>
      <c r="C118" s="230" t="s">
        <v>1683</v>
      </c>
      <c r="D118" s="231" t="s">
        <v>1410</v>
      </c>
      <c r="E118" s="232" t="s">
        <v>3767</v>
      </c>
    </row>
    <row r="119" spans="1:5" x14ac:dyDescent="0.25">
      <c r="A119" s="230" t="s">
        <v>3727</v>
      </c>
      <c r="B119" s="230" t="s">
        <v>3759</v>
      </c>
      <c r="C119" s="230" t="s">
        <v>3760</v>
      </c>
      <c r="D119" s="231" t="s">
        <v>1410</v>
      </c>
      <c r="E119" s="232" t="s">
        <v>3766</v>
      </c>
    </row>
    <row r="120" spans="1:5" x14ac:dyDescent="0.25">
      <c r="A120" s="230" t="s">
        <v>3727</v>
      </c>
      <c r="B120" s="230" t="s">
        <v>2616</v>
      </c>
      <c r="C120" s="230" t="s">
        <v>1687</v>
      </c>
      <c r="D120" s="231" t="s">
        <v>1410</v>
      </c>
      <c r="E120" s="232" t="s">
        <v>3766</v>
      </c>
    </row>
    <row r="121" spans="1:5" x14ac:dyDescent="0.25">
      <c r="A121" s="230" t="s">
        <v>3727</v>
      </c>
      <c r="B121" s="230" t="s">
        <v>2616</v>
      </c>
      <c r="C121" s="230" t="s">
        <v>1687</v>
      </c>
      <c r="D121" s="231" t="s">
        <v>1410</v>
      </c>
      <c r="E121" s="232" t="s">
        <v>3764</v>
      </c>
    </row>
    <row r="122" spans="1:5" x14ac:dyDescent="0.25">
      <c r="A122" s="230" t="s">
        <v>3727</v>
      </c>
      <c r="B122" s="230" t="s">
        <v>2616</v>
      </c>
      <c r="C122" s="230" t="s">
        <v>1687</v>
      </c>
      <c r="D122" s="231" t="s">
        <v>1410</v>
      </c>
      <c r="E122" s="232" t="s">
        <v>3767</v>
      </c>
    </row>
    <row r="123" spans="1:5" x14ac:dyDescent="0.25">
      <c r="A123" s="230" t="s">
        <v>3727</v>
      </c>
      <c r="B123" s="230" t="s">
        <v>3375</v>
      </c>
      <c r="C123" s="230" t="s">
        <v>1666</v>
      </c>
      <c r="D123" s="231" t="s">
        <v>1410</v>
      </c>
      <c r="E123" s="232" t="s">
        <v>3766</v>
      </c>
    </row>
    <row r="124" spans="1:5" x14ac:dyDescent="0.25">
      <c r="A124" s="230" t="s">
        <v>3727</v>
      </c>
      <c r="B124" s="230" t="s">
        <v>3375</v>
      </c>
      <c r="C124" s="230" t="s">
        <v>1666</v>
      </c>
      <c r="D124" s="231" t="s">
        <v>1410</v>
      </c>
      <c r="E124" s="232" t="s">
        <v>3767</v>
      </c>
    </row>
    <row r="125" spans="1:5" x14ac:dyDescent="0.25">
      <c r="A125" s="230" t="s">
        <v>3727</v>
      </c>
      <c r="B125" s="230" t="s">
        <v>2618</v>
      </c>
      <c r="C125" s="230" t="s">
        <v>1686</v>
      </c>
      <c r="D125" s="231" t="s">
        <v>1410</v>
      </c>
      <c r="E125" s="232" t="s">
        <v>3766</v>
      </c>
    </row>
    <row r="126" spans="1:5" x14ac:dyDescent="0.25">
      <c r="A126" s="230" t="s">
        <v>3727</v>
      </c>
      <c r="B126" s="230" t="s">
        <v>2618</v>
      </c>
      <c r="C126" s="230" t="s">
        <v>1686</v>
      </c>
      <c r="D126" s="231" t="s">
        <v>1410</v>
      </c>
      <c r="E126" s="232" t="s">
        <v>3767</v>
      </c>
    </row>
    <row r="127" spans="1:5" x14ac:dyDescent="0.25">
      <c r="A127" s="230" t="s">
        <v>3727</v>
      </c>
      <c r="B127" s="230" t="s">
        <v>2619</v>
      </c>
      <c r="C127" s="230" t="s">
        <v>1984</v>
      </c>
      <c r="D127" s="231" t="s">
        <v>1410</v>
      </c>
      <c r="E127" s="232" t="s">
        <v>3766</v>
      </c>
    </row>
    <row r="128" spans="1:5" x14ac:dyDescent="0.25">
      <c r="A128" s="230" t="s">
        <v>3727</v>
      </c>
      <c r="B128" s="230" t="s">
        <v>2619</v>
      </c>
      <c r="C128" s="230" t="s">
        <v>1984</v>
      </c>
      <c r="D128" s="231" t="s">
        <v>1410</v>
      </c>
      <c r="E128" s="232" t="s">
        <v>3767</v>
      </c>
    </row>
    <row r="129" spans="1:5" x14ac:dyDescent="0.25">
      <c r="A129" s="230" t="s">
        <v>3727</v>
      </c>
      <c r="B129" s="230" t="s">
        <v>2620</v>
      </c>
      <c r="C129" s="230" t="s">
        <v>1985</v>
      </c>
      <c r="D129" s="231" t="s">
        <v>1410</v>
      </c>
      <c r="E129" s="232" t="s">
        <v>3766</v>
      </c>
    </row>
    <row r="130" spans="1:5" x14ac:dyDescent="0.25">
      <c r="A130" s="230" t="s">
        <v>3727</v>
      </c>
      <c r="B130" s="230" t="s">
        <v>2620</v>
      </c>
      <c r="C130" s="230" t="s">
        <v>1985</v>
      </c>
      <c r="D130" s="231" t="s">
        <v>1410</v>
      </c>
      <c r="E130" s="232" t="s">
        <v>3764</v>
      </c>
    </row>
    <row r="131" spans="1:5" x14ac:dyDescent="0.25">
      <c r="A131" s="230" t="s">
        <v>3727</v>
      </c>
      <c r="B131" s="230" t="s">
        <v>2620</v>
      </c>
      <c r="C131" s="230" t="s">
        <v>1985</v>
      </c>
      <c r="D131" s="231" t="s">
        <v>1410</v>
      </c>
      <c r="E131" s="232" t="s">
        <v>3767</v>
      </c>
    </row>
    <row r="132" spans="1:5" x14ac:dyDescent="0.25">
      <c r="A132" s="230" t="s">
        <v>3727</v>
      </c>
      <c r="B132" s="230" t="s">
        <v>3376</v>
      </c>
      <c r="C132" s="230" t="s">
        <v>1670</v>
      </c>
      <c r="D132" s="231" t="s">
        <v>1410</v>
      </c>
      <c r="E132" s="232" t="s">
        <v>3766</v>
      </c>
    </row>
    <row r="133" spans="1:5" x14ac:dyDescent="0.25">
      <c r="A133" s="230" t="s">
        <v>3727</v>
      </c>
      <c r="B133" s="230" t="s">
        <v>3376</v>
      </c>
      <c r="C133" s="230" t="s">
        <v>1670</v>
      </c>
      <c r="D133" s="231" t="s">
        <v>1410</v>
      </c>
      <c r="E133" s="232" t="s">
        <v>3767</v>
      </c>
    </row>
    <row r="134" spans="1:5" x14ac:dyDescent="0.25">
      <c r="A134" s="230" t="s">
        <v>3727</v>
      </c>
      <c r="B134" s="230" t="s">
        <v>3770</v>
      </c>
      <c r="C134" s="230" t="s">
        <v>1934</v>
      </c>
      <c r="D134" s="231" t="s">
        <v>1410</v>
      </c>
      <c r="E134" s="232" t="s">
        <v>3766</v>
      </c>
    </row>
    <row r="135" spans="1:5" x14ac:dyDescent="0.25">
      <c r="A135" s="230" t="s">
        <v>3727</v>
      </c>
      <c r="B135" s="230" t="s">
        <v>3770</v>
      </c>
      <c r="C135" s="230" t="s">
        <v>1934</v>
      </c>
      <c r="D135" s="231" t="s">
        <v>1410</v>
      </c>
      <c r="E135" s="232" t="s">
        <v>3767</v>
      </c>
    </row>
    <row r="136" spans="1:5" x14ac:dyDescent="0.25">
      <c r="A136" s="230" t="s">
        <v>3727</v>
      </c>
      <c r="B136" s="230" t="s">
        <v>3377</v>
      </c>
      <c r="C136" s="230" t="s">
        <v>2176</v>
      </c>
      <c r="D136" s="231" t="s">
        <v>1410</v>
      </c>
      <c r="E136" s="232" t="s">
        <v>3765</v>
      </c>
    </row>
    <row r="137" spans="1:5" x14ac:dyDescent="0.25">
      <c r="A137" s="230" t="s">
        <v>3727</v>
      </c>
      <c r="B137" s="230" t="s">
        <v>2623</v>
      </c>
      <c r="C137" s="230" t="s">
        <v>1774</v>
      </c>
      <c r="D137" s="231" t="s">
        <v>1410</v>
      </c>
      <c r="E137" s="232" t="s">
        <v>3766</v>
      </c>
    </row>
    <row r="138" spans="1:5" x14ac:dyDescent="0.25">
      <c r="A138" s="230" t="s">
        <v>3727</v>
      </c>
      <c r="B138" s="230" t="s">
        <v>2623</v>
      </c>
      <c r="C138" s="230" t="s">
        <v>1774</v>
      </c>
      <c r="D138" s="231" t="s">
        <v>1410</v>
      </c>
      <c r="E138" s="232" t="s">
        <v>3764</v>
      </c>
    </row>
    <row r="139" spans="1:5" x14ac:dyDescent="0.25">
      <c r="A139" s="230" t="s">
        <v>3727</v>
      </c>
      <c r="B139" s="230" t="s">
        <v>2623</v>
      </c>
      <c r="C139" s="230" t="s">
        <v>1774</v>
      </c>
      <c r="D139" s="231" t="s">
        <v>1410</v>
      </c>
      <c r="E139" s="232" t="s">
        <v>3767</v>
      </c>
    </row>
    <row r="140" spans="1:5" x14ac:dyDescent="0.25">
      <c r="A140" s="230" t="s">
        <v>3727</v>
      </c>
      <c r="B140" s="230" t="s">
        <v>2624</v>
      </c>
      <c r="C140" s="230" t="s">
        <v>1727</v>
      </c>
      <c r="D140" s="231" t="s">
        <v>1410</v>
      </c>
      <c r="E140" s="232" t="s">
        <v>3766</v>
      </c>
    </row>
    <row r="141" spans="1:5" x14ac:dyDescent="0.25">
      <c r="A141" s="230" t="s">
        <v>3727</v>
      </c>
      <c r="B141" s="230" t="s">
        <v>2624</v>
      </c>
      <c r="C141" s="230" t="s">
        <v>1727</v>
      </c>
      <c r="D141" s="231" t="s">
        <v>1410</v>
      </c>
      <c r="E141" s="232" t="s">
        <v>3767</v>
      </c>
    </row>
    <row r="142" spans="1:5" x14ac:dyDescent="0.25">
      <c r="A142" s="230" t="s">
        <v>3727</v>
      </c>
      <c r="B142" s="230" t="s">
        <v>2625</v>
      </c>
      <c r="C142" s="230" t="s">
        <v>1736</v>
      </c>
      <c r="D142" s="231" t="s">
        <v>1410</v>
      </c>
      <c r="E142" s="232" t="s">
        <v>3766</v>
      </c>
    </row>
    <row r="143" spans="1:5" x14ac:dyDescent="0.25">
      <c r="A143" s="230" t="s">
        <v>3727</v>
      </c>
      <c r="B143" s="230" t="s">
        <v>2625</v>
      </c>
      <c r="C143" s="230" t="s">
        <v>1736</v>
      </c>
      <c r="D143" s="231" t="s">
        <v>1410</v>
      </c>
      <c r="E143" s="232" t="s">
        <v>3764</v>
      </c>
    </row>
    <row r="144" spans="1:5" x14ac:dyDescent="0.25">
      <c r="A144" s="230" t="s">
        <v>3727</v>
      </c>
      <c r="B144" s="230" t="s">
        <v>2625</v>
      </c>
      <c r="C144" s="230" t="s">
        <v>1736</v>
      </c>
      <c r="D144" s="231" t="s">
        <v>1410</v>
      </c>
      <c r="E144" s="232" t="s">
        <v>3767</v>
      </c>
    </row>
    <row r="145" spans="1:5" x14ac:dyDescent="0.25">
      <c r="A145" s="230" t="s">
        <v>3727</v>
      </c>
      <c r="B145" s="230" t="s">
        <v>3378</v>
      </c>
      <c r="C145" s="230" t="s">
        <v>1180</v>
      </c>
      <c r="D145" s="231" t="s">
        <v>1410</v>
      </c>
      <c r="E145" s="232" t="s">
        <v>3766</v>
      </c>
    </row>
    <row r="146" spans="1:5" x14ac:dyDescent="0.25">
      <c r="A146" s="230" t="s">
        <v>3727</v>
      </c>
      <c r="B146" s="230" t="s">
        <v>3378</v>
      </c>
      <c r="C146" s="230" t="s">
        <v>1180</v>
      </c>
      <c r="D146" s="231" t="s">
        <v>1410</v>
      </c>
      <c r="E146" s="232" t="s">
        <v>3764</v>
      </c>
    </row>
    <row r="147" spans="1:5" x14ac:dyDescent="0.25">
      <c r="A147" s="230" t="s">
        <v>3727</v>
      </c>
      <c r="B147" s="230" t="s">
        <v>2627</v>
      </c>
      <c r="C147" s="230" t="s">
        <v>1776</v>
      </c>
      <c r="D147" s="231" t="s">
        <v>1410</v>
      </c>
      <c r="E147" s="232" t="s">
        <v>3766</v>
      </c>
    </row>
    <row r="148" spans="1:5" x14ac:dyDescent="0.25">
      <c r="A148" s="230" t="s">
        <v>3727</v>
      </c>
      <c r="B148" s="230" t="s">
        <v>2627</v>
      </c>
      <c r="C148" s="230" t="s">
        <v>1776</v>
      </c>
      <c r="D148" s="231" t="s">
        <v>1410</v>
      </c>
      <c r="E148" s="232" t="s">
        <v>3764</v>
      </c>
    </row>
    <row r="149" spans="1:5" x14ac:dyDescent="0.25">
      <c r="A149" s="230" t="s">
        <v>3727</v>
      </c>
      <c r="B149" s="230" t="s">
        <v>2628</v>
      </c>
      <c r="C149" s="230" t="s">
        <v>1775</v>
      </c>
      <c r="D149" s="231" t="s">
        <v>1410</v>
      </c>
      <c r="E149" s="232" t="s">
        <v>3766</v>
      </c>
    </row>
    <row r="150" spans="1:5" x14ac:dyDescent="0.25">
      <c r="A150" s="230" t="s">
        <v>3727</v>
      </c>
      <c r="B150" s="230" t="s">
        <v>2628</v>
      </c>
      <c r="C150" s="230" t="s">
        <v>1775</v>
      </c>
      <c r="D150" s="231" t="s">
        <v>1410</v>
      </c>
      <c r="E150" s="232" t="s">
        <v>3764</v>
      </c>
    </row>
    <row r="151" spans="1:5" x14ac:dyDescent="0.25">
      <c r="A151" s="230" t="s">
        <v>3727</v>
      </c>
      <c r="B151" s="230" t="s">
        <v>2629</v>
      </c>
      <c r="C151" s="230" t="s">
        <v>1728</v>
      </c>
      <c r="D151" s="231" t="s">
        <v>1410</v>
      </c>
      <c r="E151" s="232" t="s">
        <v>3766</v>
      </c>
    </row>
    <row r="152" spans="1:5" x14ac:dyDescent="0.25">
      <c r="A152" s="230" t="s">
        <v>3727</v>
      </c>
      <c r="B152" s="230" t="s">
        <v>2629</v>
      </c>
      <c r="C152" s="230" t="s">
        <v>1728</v>
      </c>
      <c r="D152" s="231" t="s">
        <v>1410</v>
      </c>
      <c r="E152" s="232" t="s">
        <v>3764</v>
      </c>
    </row>
    <row r="153" spans="1:5" x14ac:dyDescent="0.25">
      <c r="A153" s="230" t="s">
        <v>3727</v>
      </c>
      <c r="B153" s="230" t="s">
        <v>2629</v>
      </c>
      <c r="C153" s="230" t="s">
        <v>1728</v>
      </c>
      <c r="D153" s="231" t="s">
        <v>1410</v>
      </c>
      <c r="E153" s="232" t="s">
        <v>3767</v>
      </c>
    </row>
    <row r="154" spans="1:5" x14ac:dyDescent="0.25">
      <c r="A154" s="230" t="s">
        <v>3727</v>
      </c>
      <c r="B154" s="230" t="s">
        <v>2630</v>
      </c>
      <c r="C154" s="230" t="s">
        <v>1725</v>
      </c>
      <c r="D154" s="231" t="s">
        <v>1410</v>
      </c>
      <c r="E154" s="232" t="s">
        <v>3766</v>
      </c>
    </row>
    <row r="155" spans="1:5" x14ac:dyDescent="0.25">
      <c r="A155" s="230" t="s">
        <v>3727</v>
      </c>
      <c r="B155" s="230" t="s">
        <v>2630</v>
      </c>
      <c r="C155" s="230" t="s">
        <v>1725</v>
      </c>
      <c r="D155" s="231" t="s">
        <v>1410</v>
      </c>
      <c r="E155" s="232" t="s">
        <v>3764</v>
      </c>
    </row>
    <row r="156" spans="1:5" x14ac:dyDescent="0.25">
      <c r="A156" s="230" t="s">
        <v>3727</v>
      </c>
      <c r="B156" s="230" t="s">
        <v>3341</v>
      </c>
      <c r="C156" s="230" t="s">
        <v>3342</v>
      </c>
      <c r="D156" s="231" t="s">
        <v>1410</v>
      </c>
      <c r="E156" s="232" t="s">
        <v>3766</v>
      </c>
    </row>
    <row r="157" spans="1:5" x14ac:dyDescent="0.25">
      <c r="A157" s="230" t="s">
        <v>3727</v>
      </c>
      <c r="B157" s="230" t="s">
        <v>3341</v>
      </c>
      <c r="C157" s="230" t="s">
        <v>3342</v>
      </c>
      <c r="D157" s="231" t="s">
        <v>1410</v>
      </c>
      <c r="E157" s="232" t="s">
        <v>3764</v>
      </c>
    </row>
    <row r="158" spans="1:5" x14ac:dyDescent="0.25">
      <c r="A158" s="230" t="s">
        <v>3727</v>
      </c>
      <c r="B158" s="230" t="s">
        <v>3341</v>
      </c>
      <c r="C158" s="230" t="s">
        <v>3342</v>
      </c>
      <c r="D158" s="231" t="s">
        <v>1410</v>
      </c>
      <c r="E158" s="232" t="s">
        <v>3767</v>
      </c>
    </row>
    <row r="159" spans="1:5" x14ac:dyDescent="0.25">
      <c r="A159" s="230" t="s">
        <v>3727</v>
      </c>
      <c r="B159" s="230" t="s">
        <v>3707</v>
      </c>
      <c r="C159" s="230" t="s">
        <v>3708</v>
      </c>
      <c r="D159" s="231" t="s">
        <v>1410</v>
      </c>
      <c r="E159" s="232" t="s">
        <v>3766</v>
      </c>
    </row>
    <row r="160" spans="1:5" x14ac:dyDescent="0.25">
      <c r="A160" s="230" t="s">
        <v>3727</v>
      </c>
      <c r="B160" s="230" t="s">
        <v>2631</v>
      </c>
      <c r="C160" s="230" t="s">
        <v>1780</v>
      </c>
      <c r="D160" s="231" t="s">
        <v>1410</v>
      </c>
      <c r="E160" s="232" t="s">
        <v>3766</v>
      </c>
    </row>
    <row r="161" spans="1:5" x14ac:dyDescent="0.25">
      <c r="A161" s="230" t="s">
        <v>3727</v>
      </c>
      <c r="B161" s="230" t="s">
        <v>2631</v>
      </c>
      <c r="C161" s="230" t="s">
        <v>1780</v>
      </c>
      <c r="D161" s="231" t="s">
        <v>1410</v>
      </c>
      <c r="E161" s="232" t="s">
        <v>3764</v>
      </c>
    </row>
    <row r="162" spans="1:5" x14ac:dyDescent="0.25">
      <c r="A162" s="230" t="s">
        <v>3727</v>
      </c>
      <c r="B162" s="230" t="s">
        <v>2631</v>
      </c>
      <c r="C162" s="230" t="s">
        <v>1780</v>
      </c>
      <c r="D162" s="231" t="s">
        <v>1410</v>
      </c>
      <c r="E162" s="232" t="s">
        <v>3767</v>
      </c>
    </row>
    <row r="163" spans="1:5" x14ac:dyDescent="0.25">
      <c r="A163" s="230" t="s">
        <v>3727</v>
      </c>
      <c r="B163" s="230" t="s">
        <v>2631</v>
      </c>
      <c r="C163" s="230" t="s">
        <v>1780</v>
      </c>
      <c r="D163" s="231" t="s">
        <v>1410</v>
      </c>
      <c r="E163" s="232" t="s">
        <v>3768</v>
      </c>
    </row>
    <row r="164" spans="1:5" x14ac:dyDescent="0.25">
      <c r="A164" s="230" t="s">
        <v>3727</v>
      </c>
      <c r="B164" s="230" t="s">
        <v>3300</v>
      </c>
      <c r="C164" s="230" t="s">
        <v>3301</v>
      </c>
      <c r="D164" s="231" t="s">
        <v>1410</v>
      </c>
      <c r="E164" s="232" t="s">
        <v>3766</v>
      </c>
    </row>
    <row r="165" spans="1:5" x14ac:dyDescent="0.25">
      <c r="A165" s="230" t="s">
        <v>3727</v>
      </c>
      <c r="B165" s="230" t="s">
        <v>3300</v>
      </c>
      <c r="C165" s="230" t="s">
        <v>3301</v>
      </c>
      <c r="D165" s="231" t="s">
        <v>1410</v>
      </c>
      <c r="E165" s="232" t="s">
        <v>3764</v>
      </c>
    </row>
    <row r="166" spans="1:5" x14ac:dyDescent="0.25">
      <c r="A166" s="230" t="s">
        <v>3727</v>
      </c>
      <c r="B166" s="230" t="s">
        <v>3306</v>
      </c>
      <c r="C166" s="230" t="s">
        <v>3307</v>
      </c>
      <c r="D166" s="231" t="s">
        <v>1410</v>
      </c>
      <c r="E166" s="232" t="s">
        <v>3766</v>
      </c>
    </row>
    <row r="167" spans="1:5" x14ac:dyDescent="0.25">
      <c r="A167" s="230" t="s">
        <v>3727</v>
      </c>
      <c r="B167" s="230" t="s">
        <v>3306</v>
      </c>
      <c r="C167" s="230" t="s">
        <v>3307</v>
      </c>
      <c r="D167" s="231" t="s">
        <v>1410</v>
      </c>
      <c r="E167" s="232" t="s">
        <v>3764</v>
      </c>
    </row>
    <row r="168" spans="1:5" x14ac:dyDescent="0.25">
      <c r="A168" s="230" t="s">
        <v>3727</v>
      </c>
      <c r="B168" s="230" t="s">
        <v>3298</v>
      </c>
      <c r="C168" s="230" t="s">
        <v>3299</v>
      </c>
      <c r="D168" s="231" t="s">
        <v>1410</v>
      </c>
      <c r="E168" s="232" t="s">
        <v>3766</v>
      </c>
    </row>
    <row r="169" spans="1:5" x14ac:dyDescent="0.25">
      <c r="A169" s="230" t="s">
        <v>3727</v>
      </c>
      <c r="B169" s="230" t="s">
        <v>3298</v>
      </c>
      <c r="C169" s="230" t="s">
        <v>3299</v>
      </c>
      <c r="D169" s="231" t="s">
        <v>1410</v>
      </c>
      <c r="E169" s="232" t="s">
        <v>3764</v>
      </c>
    </row>
    <row r="170" spans="1:5" x14ac:dyDescent="0.25">
      <c r="A170" s="230" t="s">
        <v>3727</v>
      </c>
      <c r="B170" s="230" t="s">
        <v>2632</v>
      </c>
      <c r="C170" s="230" t="s">
        <v>1576</v>
      </c>
      <c r="D170" s="231" t="s">
        <v>1410</v>
      </c>
      <c r="E170" s="232" t="s">
        <v>3766</v>
      </c>
    </row>
    <row r="171" spans="1:5" x14ac:dyDescent="0.25">
      <c r="A171" s="230" t="s">
        <v>3727</v>
      </c>
      <c r="B171" s="230" t="s">
        <v>2632</v>
      </c>
      <c r="C171" s="230" t="s">
        <v>1576</v>
      </c>
      <c r="D171" s="231" t="s">
        <v>1410</v>
      </c>
      <c r="E171" s="232" t="s">
        <v>3764</v>
      </c>
    </row>
    <row r="172" spans="1:5" x14ac:dyDescent="0.25">
      <c r="A172" s="230" t="s">
        <v>3727</v>
      </c>
      <c r="B172" s="230" t="s">
        <v>2633</v>
      </c>
      <c r="C172" s="230" t="s">
        <v>1779</v>
      </c>
      <c r="D172" s="231" t="s">
        <v>1410</v>
      </c>
      <c r="E172" s="232" t="s">
        <v>3766</v>
      </c>
    </row>
    <row r="173" spans="1:5" x14ac:dyDescent="0.25">
      <c r="A173" s="230" t="s">
        <v>3727</v>
      </c>
      <c r="B173" s="230" t="s">
        <v>2633</v>
      </c>
      <c r="C173" s="230" t="s">
        <v>1779</v>
      </c>
      <c r="D173" s="231" t="s">
        <v>1410</v>
      </c>
      <c r="E173" s="232" t="s">
        <v>3764</v>
      </c>
    </row>
    <row r="174" spans="1:5" x14ac:dyDescent="0.25">
      <c r="A174" s="230" t="s">
        <v>3727</v>
      </c>
      <c r="B174" s="230" t="s">
        <v>2633</v>
      </c>
      <c r="C174" s="230" t="s">
        <v>1779</v>
      </c>
      <c r="D174" s="231" t="s">
        <v>1410</v>
      </c>
      <c r="E174" s="232" t="s">
        <v>3767</v>
      </c>
    </row>
    <row r="175" spans="1:5" x14ac:dyDescent="0.25">
      <c r="A175" s="230" t="s">
        <v>3727</v>
      </c>
      <c r="B175" s="230" t="s">
        <v>3379</v>
      </c>
      <c r="C175" s="230" t="s">
        <v>1730</v>
      </c>
      <c r="D175" s="231" t="s">
        <v>1410</v>
      </c>
      <c r="E175" s="232" t="s">
        <v>3766</v>
      </c>
    </row>
    <row r="176" spans="1:5" x14ac:dyDescent="0.25">
      <c r="A176" s="230" t="s">
        <v>3727</v>
      </c>
      <c r="B176" s="230" t="s">
        <v>3379</v>
      </c>
      <c r="C176" s="230" t="s">
        <v>1730</v>
      </c>
      <c r="D176" s="231" t="s">
        <v>1410</v>
      </c>
      <c r="E176" s="232" t="s">
        <v>3764</v>
      </c>
    </row>
    <row r="177" spans="1:5" x14ac:dyDescent="0.25">
      <c r="A177" s="230" t="s">
        <v>3727</v>
      </c>
      <c r="B177" s="230" t="s">
        <v>3379</v>
      </c>
      <c r="C177" s="230" t="s">
        <v>1730</v>
      </c>
      <c r="D177" s="231" t="s">
        <v>1410</v>
      </c>
      <c r="E177" s="232" t="s">
        <v>3767</v>
      </c>
    </row>
    <row r="178" spans="1:5" x14ac:dyDescent="0.25">
      <c r="A178" s="230" t="s">
        <v>3727</v>
      </c>
      <c r="B178" s="230" t="s">
        <v>3380</v>
      </c>
      <c r="C178" s="230" t="s">
        <v>1731</v>
      </c>
      <c r="D178" s="231" t="s">
        <v>1410</v>
      </c>
      <c r="E178" s="232" t="s">
        <v>3766</v>
      </c>
    </row>
    <row r="179" spans="1:5" x14ac:dyDescent="0.25">
      <c r="A179" s="230" t="s">
        <v>3727</v>
      </c>
      <c r="B179" s="230" t="s">
        <v>3380</v>
      </c>
      <c r="C179" s="230" t="s">
        <v>1731</v>
      </c>
      <c r="D179" s="231" t="s">
        <v>1410</v>
      </c>
      <c r="E179" s="232" t="s">
        <v>3764</v>
      </c>
    </row>
    <row r="180" spans="1:5" x14ac:dyDescent="0.25">
      <c r="A180" s="230" t="s">
        <v>3727</v>
      </c>
      <c r="B180" s="230" t="s">
        <v>3380</v>
      </c>
      <c r="C180" s="230" t="s">
        <v>1731</v>
      </c>
      <c r="D180" s="231" t="s">
        <v>1410</v>
      </c>
      <c r="E180" s="232" t="s">
        <v>3767</v>
      </c>
    </row>
    <row r="181" spans="1:5" x14ac:dyDescent="0.25">
      <c r="A181" s="230" t="s">
        <v>3727</v>
      </c>
      <c r="B181" s="230" t="s">
        <v>3381</v>
      </c>
      <c r="C181" s="230" t="s">
        <v>1732</v>
      </c>
      <c r="D181" s="231" t="s">
        <v>1410</v>
      </c>
      <c r="E181" s="232" t="s">
        <v>3766</v>
      </c>
    </row>
    <row r="182" spans="1:5" x14ac:dyDescent="0.25">
      <c r="A182" s="230" t="s">
        <v>3727</v>
      </c>
      <c r="B182" s="230" t="s">
        <v>3381</v>
      </c>
      <c r="C182" s="230" t="s">
        <v>1732</v>
      </c>
      <c r="D182" s="231" t="s">
        <v>1410</v>
      </c>
      <c r="E182" s="232" t="s">
        <v>3764</v>
      </c>
    </row>
    <row r="183" spans="1:5" x14ac:dyDescent="0.25">
      <c r="A183" s="230" t="s">
        <v>3727</v>
      </c>
      <c r="B183" s="230" t="s">
        <v>3381</v>
      </c>
      <c r="C183" s="230" t="s">
        <v>1732</v>
      </c>
      <c r="D183" s="231" t="s">
        <v>1410</v>
      </c>
      <c r="E183" s="232" t="s">
        <v>3767</v>
      </c>
    </row>
    <row r="184" spans="1:5" x14ac:dyDescent="0.25">
      <c r="A184" s="230" t="s">
        <v>3727</v>
      </c>
      <c r="B184" s="230" t="s">
        <v>3381</v>
      </c>
      <c r="C184" s="230" t="s">
        <v>1732</v>
      </c>
      <c r="D184" s="231" t="s">
        <v>1410</v>
      </c>
      <c r="E184" s="232" t="s">
        <v>3768</v>
      </c>
    </row>
    <row r="185" spans="1:5" x14ac:dyDescent="0.25">
      <c r="A185" s="230" t="s">
        <v>3727</v>
      </c>
      <c r="B185" s="230" t="s">
        <v>2634</v>
      </c>
      <c r="C185" s="230" t="s">
        <v>1777</v>
      </c>
      <c r="D185" s="231" t="s">
        <v>1410</v>
      </c>
      <c r="E185" s="232" t="s">
        <v>3766</v>
      </c>
    </row>
    <row r="186" spans="1:5" x14ac:dyDescent="0.25">
      <c r="A186" s="230" t="s">
        <v>3727</v>
      </c>
      <c r="B186" s="230" t="s">
        <v>2634</v>
      </c>
      <c r="C186" s="230" t="s">
        <v>1777</v>
      </c>
      <c r="D186" s="231" t="s">
        <v>1410</v>
      </c>
      <c r="E186" s="232" t="s">
        <v>3764</v>
      </c>
    </row>
    <row r="187" spans="1:5" x14ac:dyDescent="0.25">
      <c r="A187" s="230" t="s">
        <v>3727</v>
      </c>
      <c r="B187" s="230" t="s">
        <v>2634</v>
      </c>
      <c r="C187" s="230" t="s">
        <v>1777</v>
      </c>
      <c r="D187" s="231" t="s">
        <v>1410</v>
      </c>
      <c r="E187" s="232" t="s">
        <v>3767</v>
      </c>
    </row>
    <row r="188" spans="1:5" x14ac:dyDescent="0.25">
      <c r="A188" s="230" t="s">
        <v>3727</v>
      </c>
      <c r="B188" s="230" t="s">
        <v>2635</v>
      </c>
      <c r="C188" s="230" t="s">
        <v>1733</v>
      </c>
      <c r="D188" s="231" t="s">
        <v>1410</v>
      </c>
      <c r="E188" s="232" t="s">
        <v>3766</v>
      </c>
    </row>
    <row r="189" spans="1:5" x14ac:dyDescent="0.25">
      <c r="A189" s="230" t="s">
        <v>3727</v>
      </c>
      <c r="B189" s="230" t="s">
        <v>2635</v>
      </c>
      <c r="C189" s="230" t="s">
        <v>1733</v>
      </c>
      <c r="D189" s="231" t="s">
        <v>1410</v>
      </c>
      <c r="E189" s="232" t="s">
        <v>3767</v>
      </c>
    </row>
    <row r="190" spans="1:5" x14ac:dyDescent="0.25">
      <c r="A190" s="230" t="s">
        <v>3727</v>
      </c>
      <c r="B190" s="230" t="s">
        <v>2635</v>
      </c>
      <c r="C190" s="230" t="s">
        <v>1733</v>
      </c>
      <c r="D190" s="231" t="s">
        <v>1410</v>
      </c>
      <c r="E190" s="232" t="s">
        <v>3768</v>
      </c>
    </row>
    <row r="191" spans="1:5" x14ac:dyDescent="0.25">
      <c r="A191" s="230" t="s">
        <v>3727</v>
      </c>
      <c r="B191" s="230" t="s">
        <v>2636</v>
      </c>
      <c r="C191" s="230" t="s">
        <v>1734</v>
      </c>
      <c r="D191" s="231" t="s">
        <v>1410</v>
      </c>
      <c r="E191" s="232" t="s">
        <v>3766</v>
      </c>
    </row>
    <row r="192" spans="1:5" x14ac:dyDescent="0.25">
      <c r="A192" s="230" t="s">
        <v>3727</v>
      </c>
      <c r="B192" s="230" t="s">
        <v>2636</v>
      </c>
      <c r="C192" s="230" t="s">
        <v>1734</v>
      </c>
      <c r="D192" s="231" t="s">
        <v>1410</v>
      </c>
      <c r="E192" s="232" t="s">
        <v>3764</v>
      </c>
    </row>
    <row r="193" spans="1:5" x14ac:dyDescent="0.25">
      <c r="A193" s="230" t="s">
        <v>3727</v>
      </c>
      <c r="B193" s="230" t="s">
        <v>2636</v>
      </c>
      <c r="C193" s="230" t="s">
        <v>1734</v>
      </c>
      <c r="D193" s="231" t="s">
        <v>1410</v>
      </c>
      <c r="E193" s="232" t="s">
        <v>3767</v>
      </c>
    </row>
    <row r="194" spans="1:5" x14ac:dyDescent="0.25">
      <c r="A194" s="230" t="s">
        <v>3727</v>
      </c>
      <c r="B194" s="230" t="s">
        <v>3304</v>
      </c>
      <c r="C194" s="230" t="s">
        <v>3305</v>
      </c>
      <c r="D194" s="231" t="s">
        <v>1410</v>
      </c>
      <c r="E194" s="232" t="s">
        <v>3766</v>
      </c>
    </row>
    <row r="195" spans="1:5" x14ac:dyDescent="0.25">
      <c r="A195" s="230" t="s">
        <v>3727</v>
      </c>
      <c r="B195" s="230" t="s">
        <v>3304</v>
      </c>
      <c r="C195" s="230" t="s">
        <v>3305</v>
      </c>
      <c r="D195" s="231" t="s">
        <v>1410</v>
      </c>
      <c r="E195" s="232" t="s">
        <v>3764</v>
      </c>
    </row>
    <row r="196" spans="1:5" x14ac:dyDescent="0.25">
      <c r="A196" s="230" t="s">
        <v>3727</v>
      </c>
      <c r="B196" s="230" t="s">
        <v>3304</v>
      </c>
      <c r="C196" s="230" t="s">
        <v>3305</v>
      </c>
      <c r="D196" s="231" t="s">
        <v>1410</v>
      </c>
      <c r="E196" s="232" t="s">
        <v>3767</v>
      </c>
    </row>
    <row r="197" spans="1:5" x14ac:dyDescent="0.25">
      <c r="A197" s="230" t="s">
        <v>3727</v>
      </c>
      <c r="B197" s="230" t="s">
        <v>3296</v>
      </c>
      <c r="C197" s="230" t="s">
        <v>3297</v>
      </c>
      <c r="D197" s="231" t="s">
        <v>1410</v>
      </c>
      <c r="E197" s="232" t="s">
        <v>3766</v>
      </c>
    </row>
    <row r="198" spans="1:5" x14ac:dyDescent="0.25">
      <c r="A198" s="230" t="s">
        <v>3727</v>
      </c>
      <c r="B198" s="230" t="s">
        <v>3296</v>
      </c>
      <c r="C198" s="230" t="s">
        <v>3297</v>
      </c>
      <c r="D198" s="231" t="s">
        <v>1410</v>
      </c>
      <c r="E198" s="232" t="s">
        <v>3764</v>
      </c>
    </row>
    <row r="199" spans="1:5" x14ac:dyDescent="0.25">
      <c r="A199" s="230" t="s">
        <v>3727</v>
      </c>
      <c r="B199" s="230" t="s">
        <v>3382</v>
      </c>
      <c r="C199" s="230" t="s">
        <v>1933</v>
      </c>
      <c r="D199" s="231" t="s">
        <v>1410</v>
      </c>
      <c r="E199" s="232" t="s">
        <v>3766</v>
      </c>
    </row>
    <row r="200" spans="1:5" x14ac:dyDescent="0.25">
      <c r="A200" s="230" t="s">
        <v>3727</v>
      </c>
      <c r="B200" s="230" t="s">
        <v>3382</v>
      </c>
      <c r="C200" s="230" t="s">
        <v>1933</v>
      </c>
      <c r="D200" s="231" t="s">
        <v>1410</v>
      </c>
      <c r="E200" s="232" t="s">
        <v>3764</v>
      </c>
    </row>
    <row r="201" spans="1:5" x14ac:dyDescent="0.25">
      <c r="A201" s="230" t="s">
        <v>3727</v>
      </c>
      <c r="B201" s="230" t="s">
        <v>3382</v>
      </c>
      <c r="C201" s="230" t="s">
        <v>1933</v>
      </c>
      <c r="D201" s="231" t="s">
        <v>1410</v>
      </c>
      <c r="E201" s="232" t="s">
        <v>3767</v>
      </c>
    </row>
    <row r="202" spans="1:5" x14ac:dyDescent="0.25">
      <c r="A202" s="230" t="s">
        <v>3727</v>
      </c>
      <c r="B202" s="230" t="s">
        <v>2638</v>
      </c>
      <c r="C202" s="230" t="s">
        <v>1772</v>
      </c>
      <c r="D202" s="231" t="s">
        <v>1410</v>
      </c>
      <c r="E202" s="232" t="s">
        <v>3766</v>
      </c>
    </row>
    <row r="203" spans="1:5" x14ac:dyDescent="0.25">
      <c r="A203" s="230" t="s">
        <v>3727</v>
      </c>
      <c r="B203" s="230" t="s">
        <v>2638</v>
      </c>
      <c r="C203" s="230" t="s">
        <v>1772</v>
      </c>
      <c r="D203" s="231" t="s">
        <v>1410</v>
      </c>
      <c r="E203" s="232" t="s">
        <v>3764</v>
      </c>
    </row>
    <row r="204" spans="1:5" x14ac:dyDescent="0.25">
      <c r="A204" s="230" t="s">
        <v>3727</v>
      </c>
      <c r="B204" s="230" t="s">
        <v>2638</v>
      </c>
      <c r="C204" s="230" t="s">
        <v>1772</v>
      </c>
      <c r="D204" s="231" t="s">
        <v>1410</v>
      </c>
      <c r="E204" s="232" t="s">
        <v>3767</v>
      </c>
    </row>
    <row r="205" spans="1:5" x14ac:dyDescent="0.25">
      <c r="A205" s="230" t="s">
        <v>3727</v>
      </c>
      <c r="B205" s="230" t="s">
        <v>2639</v>
      </c>
      <c r="C205" s="230" t="s">
        <v>1578</v>
      </c>
      <c r="D205" s="231" t="s">
        <v>1410</v>
      </c>
      <c r="E205" s="232" t="s">
        <v>3766</v>
      </c>
    </row>
    <row r="206" spans="1:5" x14ac:dyDescent="0.25">
      <c r="A206" s="230" t="s">
        <v>3727</v>
      </c>
      <c r="B206" s="230" t="s">
        <v>2639</v>
      </c>
      <c r="C206" s="230" t="s">
        <v>1578</v>
      </c>
      <c r="D206" s="231" t="s">
        <v>1410</v>
      </c>
      <c r="E206" s="232" t="s">
        <v>3764</v>
      </c>
    </row>
    <row r="207" spans="1:5" x14ac:dyDescent="0.25">
      <c r="A207" s="230" t="s">
        <v>3727</v>
      </c>
      <c r="B207" s="230" t="s">
        <v>2639</v>
      </c>
      <c r="C207" s="230" t="s">
        <v>1578</v>
      </c>
      <c r="D207" s="231" t="s">
        <v>1410</v>
      </c>
      <c r="E207" s="232" t="s">
        <v>3767</v>
      </c>
    </row>
    <row r="208" spans="1:5" x14ac:dyDescent="0.25">
      <c r="A208" s="230" t="s">
        <v>3727</v>
      </c>
      <c r="B208" s="230" t="s">
        <v>3302</v>
      </c>
      <c r="C208" s="230" t="s">
        <v>3303</v>
      </c>
      <c r="D208" s="231" t="s">
        <v>1410</v>
      </c>
      <c r="E208" s="232" t="s">
        <v>3766</v>
      </c>
    </row>
    <row r="209" spans="1:5" x14ac:dyDescent="0.25">
      <c r="A209" s="230" t="s">
        <v>3727</v>
      </c>
      <c r="B209" s="230" t="s">
        <v>3302</v>
      </c>
      <c r="C209" s="230" t="s">
        <v>3303</v>
      </c>
      <c r="D209" s="231" t="s">
        <v>1410</v>
      </c>
      <c r="E209" s="232" t="s">
        <v>3764</v>
      </c>
    </row>
    <row r="210" spans="1:5" x14ac:dyDescent="0.25">
      <c r="A210" s="230" t="s">
        <v>3727</v>
      </c>
      <c r="B210" s="230" t="s">
        <v>3302</v>
      </c>
      <c r="C210" s="230" t="s">
        <v>3303</v>
      </c>
      <c r="D210" s="231" t="s">
        <v>1410</v>
      </c>
      <c r="E210" s="232" t="s">
        <v>3767</v>
      </c>
    </row>
    <row r="211" spans="1:5" x14ac:dyDescent="0.25">
      <c r="A211" s="230" t="s">
        <v>3727</v>
      </c>
      <c r="B211" s="230" t="s">
        <v>3294</v>
      </c>
      <c r="C211" s="230" t="s">
        <v>3295</v>
      </c>
      <c r="D211" s="231" t="s">
        <v>1410</v>
      </c>
      <c r="E211" s="232" t="s">
        <v>3766</v>
      </c>
    </row>
    <row r="212" spans="1:5" x14ac:dyDescent="0.25">
      <c r="A212" s="230" t="s">
        <v>3727</v>
      </c>
      <c r="B212" s="230" t="s">
        <v>3294</v>
      </c>
      <c r="C212" s="230" t="s">
        <v>3295</v>
      </c>
      <c r="D212" s="231" t="s">
        <v>1410</v>
      </c>
      <c r="E212" s="232" t="s">
        <v>3764</v>
      </c>
    </row>
    <row r="213" spans="1:5" x14ac:dyDescent="0.25">
      <c r="A213" s="230" t="s">
        <v>3727</v>
      </c>
      <c r="B213" s="230" t="s">
        <v>2640</v>
      </c>
      <c r="C213" s="230" t="s">
        <v>1773</v>
      </c>
      <c r="D213" s="231" t="s">
        <v>1410</v>
      </c>
      <c r="E213" s="232" t="s">
        <v>3766</v>
      </c>
    </row>
    <row r="214" spans="1:5" x14ac:dyDescent="0.25">
      <c r="A214" s="230" t="s">
        <v>3727</v>
      </c>
      <c r="B214" s="230" t="s">
        <v>2641</v>
      </c>
      <c r="C214" s="230" t="s">
        <v>1581</v>
      </c>
      <c r="D214" s="231" t="s">
        <v>1410</v>
      </c>
      <c r="E214" s="232" t="s">
        <v>3766</v>
      </c>
    </row>
    <row r="215" spans="1:5" x14ac:dyDescent="0.25">
      <c r="A215" s="230" t="s">
        <v>3727</v>
      </c>
      <c r="B215" s="230" t="s">
        <v>2641</v>
      </c>
      <c r="C215" s="230" t="s">
        <v>1581</v>
      </c>
      <c r="D215" s="231" t="s">
        <v>1410</v>
      </c>
      <c r="E215" s="232" t="s">
        <v>3764</v>
      </c>
    </row>
    <row r="216" spans="1:5" x14ac:dyDescent="0.25">
      <c r="A216" s="230" t="s">
        <v>3727</v>
      </c>
      <c r="B216" s="230" t="s">
        <v>2641</v>
      </c>
      <c r="C216" s="230" t="s">
        <v>1581</v>
      </c>
      <c r="D216" s="231" t="s">
        <v>1410</v>
      </c>
      <c r="E216" s="232" t="s">
        <v>3767</v>
      </c>
    </row>
    <row r="217" spans="1:5" x14ac:dyDescent="0.25">
      <c r="A217" s="230" t="s">
        <v>3727</v>
      </c>
      <c r="B217" s="230" t="s">
        <v>2642</v>
      </c>
      <c r="C217" s="230" t="s">
        <v>1778</v>
      </c>
      <c r="D217" s="231" t="s">
        <v>1410</v>
      </c>
      <c r="E217" s="232" t="s">
        <v>3769</v>
      </c>
    </row>
    <row r="218" spans="1:5" x14ac:dyDescent="0.25">
      <c r="A218" s="230" t="s">
        <v>3727</v>
      </c>
      <c r="B218" s="230" t="s">
        <v>2642</v>
      </c>
      <c r="C218" s="230" t="s">
        <v>1778</v>
      </c>
      <c r="D218" s="231" t="s">
        <v>1410</v>
      </c>
      <c r="E218" s="232" t="s">
        <v>3766</v>
      </c>
    </row>
    <row r="219" spans="1:5" x14ac:dyDescent="0.25">
      <c r="A219" s="230" t="s">
        <v>3727</v>
      </c>
      <c r="B219" s="230" t="s">
        <v>2642</v>
      </c>
      <c r="C219" s="230" t="s">
        <v>1778</v>
      </c>
      <c r="D219" s="231" t="s">
        <v>1410</v>
      </c>
      <c r="E219" s="232" t="s">
        <v>3764</v>
      </c>
    </row>
    <row r="220" spans="1:5" x14ac:dyDescent="0.25">
      <c r="A220" s="230" t="s">
        <v>3727</v>
      </c>
      <c r="B220" s="230" t="s">
        <v>2642</v>
      </c>
      <c r="C220" s="230" t="s">
        <v>1778</v>
      </c>
      <c r="D220" s="231" t="s">
        <v>1410</v>
      </c>
      <c r="E220" s="232" t="s">
        <v>3767</v>
      </c>
    </row>
    <row r="221" spans="1:5" x14ac:dyDescent="0.25">
      <c r="A221" s="230" t="s">
        <v>3727</v>
      </c>
      <c r="B221" s="230" t="s">
        <v>2643</v>
      </c>
      <c r="C221" s="230" t="s">
        <v>1783</v>
      </c>
      <c r="D221" s="231" t="s">
        <v>1410</v>
      </c>
      <c r="E221" s="232" t="s">
        <v>3766</v>
      </c>
    </row>
    <row r="222" spans="1:5" x14ac:dyDescent="0.25">
      <c r="A222" s="230" t="s">
        <v>3727</v>
      </c>
      <c r="B222" s="230" t="s">
        <v>2643</v>
      </c>
      <c r="C222" s="230" t="s">
        <v>1783</v>
      </c>
      <c r="D222" s="231" t="s">
        <v>1410</v>
      </c>
      <c r="E222" s="232" t="s">
        <v>3764</v>
      </c>
    </row>
    <row r="223" spans="1:5" x14ac:dyDescent="0.25">
      <c r="A223" s="230" t="s">
        <v>3727</v>
      </c>
      <c r="B223" s="230" t="s">
        <v>2643</v>
      </c>
      <c r="C223" s="230" t="s">
        <v>1783</v>
      </c>
      <c r="D223" s="231" t="s">
        <v>1410</v>
      </c>
      <c r="E223" s="232" t="s">
        <v>3767</v>
      </c>
    </row>
    <row r="224" spans="1:5" x14ac:dyDescent="0.25">
      <c r="A224" s="230" t="s">
        <v>3727</v>
      </c>
      <c r="B224" s="230" t="s">
        <v>2644</v>
      </c>
      <c r="C224" s="230" t="s">
        <v>1782</v>
      </c>
      <c r="D224" s="231" t="s">
        <v>1410</v>
      </c>
      <c r="E224" s="232" t="s">
        <v>3766</v>
      </c>
    </row>
    <row r="225" spans="1:5" x14ac:dyDescent="0.25">
      <c r="A225" s="230" t="s">
        <v>3727</v>
      </c>
      <c r="B225" s="230" t="s">
        <v>2644</v>
      </c>
      <c r="C225" s="230" t="s">
        <v>1782</v>
      </c>
      <c r="D225" s="231" t="s">
        <v>1410</v>
      </c>
      <c r="E225" s="232" t="s">
        <v>3764</v>
      </c>
    </row>
    <row r="226" spans="1:5" x14ac:dyDescent="0.25">
      <c r="A226" s="230" t="s">
        <v>3727</v>
      </c>
      <c r="B226" s="230" t="s">
        <v>2644</v>
      </c>
      <c r="C226" s="230" t="s">
        <v>1782</v>
      </c>
      <c r="D226" s="231" t="s">
        <v>1410</v>
      </c>
      <c r="E226" s="232" t="s">
        <v>3767</v>
      </c>
    </row>
    <row r="227" spans="1:5" x14ac:dyDescent="0.25">
      <c r="A227" s="230" t="s">
        <v>3727</v>
      </c>
      <c r="B227" s="230" t="s">
        <v>3383</v>
      </c>
      <c r="C227" s="230" t="s">
        <v>2568</v>
      </c>
      <c r="D227" s="231" t="s">
        <v>1410</v>
      </c>
      <c r="E227" s="232" t="s">
        <v>3766</v>
      </c>
    </row>
    <row r="228" spans="1:5" x14ac:dyDescent="0.25">
      <c r="A228" s="230" t="s">
        <v>3727</v>
      </c>
      <c r="B228" s="230" t="s">
        <v>3384</v>
      </c>
      <c r="C228" s="230" t="s">
        <v>2143</v>
      </c>
      <c r="D228" s="231" t="s">
        <v>1410</v>
      </c>
      <c r="E228" s="232" t="s">
        <v>3766</v>
      </c>
    </row>
    <row r="229" spans="1:5" x14ac:dyDescent="0.25">
      <c r="A229" s="230" t="s">
        <v>3727</v>
      </c>
      <c r="B229" s="230" t="s">
        <v>3384</v>
      </c>
      <c r="C229" s="230" t="s">
        <v>2143</v>
      </c>
      <c r="D229" s="231" t="s">
        <v>1410</v>
      </c>
      <c r="E229" s="232" t="s">
        <v>3764</v>
      </c>
    </row>
    <row r="230" spans="1:5" x14ac:dyDescent="0.25">
      <c r="A230" s="230" t="s">
        <v>3727</v>
      </c>
      <c r="B230" s="230" t="s">
        <v>3750</v>
      </c>
      <c r="C230" s="230" t="s">
        <v>3751</v>
      </c>
      <c r="D230" s="231" t="s">
        <v>1410</v>
      </c>
      <c r="E230" s="232" t="s">
        <v>3766</v>
      </c>
    </row>
    <row r="231" spans="1:5" x14ac:dyDescent="0.25">
      <c r="A231" s="230" t="s">
        <v>3727</v>
      </c>
      <c r="B231" s="230" t="s">
        <v>3385</v>
      </c>
      <c r="C231" s="230" t="s">
        <v>2570</v>
      </c>
      <c r="D231" s="231" t="s">
        <v>1410</v>
      </c>
      <c r="E231" s="232" t="s">
        <v>3766</v>
      </c>
    </row>
    <row r="232" spans="1:5" x14ac:dyDescent="0.25">
      <c r="A232" s="230" t="s">
        <v>3727</v>
      </c>
      <c r="B232" s="230" t="s">
        <v>3386</v>
      </c>
      <c r="C232" s="230" t="s">
        <v>2144</v>
      </c>
      <c r="D232" s="231" t="s">
        <v>1410</v>
      </c>
      <c r="E232" s="232" t="s">
        <v>3766</v>
      </c>
    </row>
    <row r="233" spans="1:5" x14ac:dyDescent="0.25">
      <c r="A233" s="230" t="s">
        <v>3727</v>
      </c>
      <c r="B233" s="230" t="s">
        <v>3386</v>
      </c>
      <c r="C233" s="230" t="s">
        <v>2144</v>
      </c>
      <c r="D233" s="231" t="s">
        <v>1410</v>
      </c>
      <c r="E233" s="232" t="s">
        <v>3764</v>
      </c>
    </row>
    <row r="234" spans="1:5" x14ac:dyDescent="0.25">
      <c r="A234" s="230" t="s">
        <v>3727</v>
      </c>
      <c r="B234" s="230" t="s">
        <v>3387</v>
      </c>
      <c r="C234" s="230" t="s">
        <v>2564</v>
      </c>
      <c r="D234" s="231" t="s">
        <v>1410</v>
      </c>
      <c r="E234" s="232" t="s">
        <v>3766</v>
      </c>
    </row>
    <row r="235" spans="1:5" x14ac:dyDescent="0.25">
      <c r="A235" s="230" t="s">
        <v>3727</v>
      </c>
      <c r="B235" s="230" t="s">
        <v>3388</v>
      </c>
      <c r="C235" s="230" t="s">
        <v>2145</v>
      </c>
      <c r="D235" s="231" t="s">
        <v>1410</v>
      </c>
      <c r="E235" s="232" t="s">
        <v>3766</v>
      </c>
    </row>
    <row r="236" spans="1:5" x14ac:dyDescent="0.25">
      <c r="A236" s="230" t="s">
        <v>3727</v>
      </c>
      <c r="B236" s="230" t="s">
        <v>3389</v>
      </c>
      <c r="C236" s="230" t="s">
        <v>2560</v>
      </c>
      <c r="D236" s="231" t="s">
        <v>1410</v>
      </c>
      <c r="E236" s="232" t="s">
        <v>3766</v>
      </c>
    </row>
    <row r="237" spans="1:5" x14ac:dyDescent="0.25">
      <c r="A237" s="230" t="s">
        <v>3727</v>
      </c>
      <c r="B237" s="230" t="s">
        <v>3390</v>
      </c>
      <c r="C237" s="230" t="s">
        <v>2137</v>
      </c>
      <c r="D237" s="231" t="s">
        <v>1410</v>
      </c>
      <c r="E237" s="232" t="s">
        <v>3766</v>
      </c>
    </row>
    <row r="238" spans="1:5" x14ac:dyDescent="0.25">
      <c r="A238" s="230" t="s">
        <v>3727</v>
      </c>
      <c r="B238" s="230" t="s">
        <v>3391</v>
      </c>
      <c r="C238" s="230" t="s">
        <v>2572</v>
      </c>
      <c r="D238" s="231" t="s">
        <v>1410</v>
      </c>
      <c r="E238" s="232" t="s">
        <v>3766</v>
      </c>
    </row>
    <row r="239" spans="1:5" x14ac:dyDescent="0.25">
      <c r="A239" s="230" t="s">
        <v>3727</v>
      </c>
      <c r="B239" s="230" t="s">
        <v>3392</v>
      </c>
      <c r="C239" s="230" t="s">
        <v>2139</v>
      </c>
      <c r="D239" s="231" t="s">
        <v>1410</v>
      </c>
      <c r="E239" s="232" t="s">
        <v>3766</v>
      </c>
    </row>
    <row r="240" spans="1:5" x14ac:dyDescent="0.25">
      <c r="A240" s="230" t="s">
        <v>3727</v>
      </c>
      <c r="B240" s="230" t="s">
        <v>3393</v>
      </c>
      <c r="C240" s="230" t="s">
        <v>2566</v>
      </c>
      <c r="D240" s="231" t="s">
        <v>1410</v>
      </c>
      <c r="E240" s="232" t="s">
        <v>3766</v>
      </c>
    </row>
    <row r="241" spans="1:5" x14ac:dyDescent="0.25">
      <c r="A241" s="230" t="s">
        <v>3727</v>
      </c>
      <c r="B241" s="230" t="s">
        <v>3394</v>
      </c>
      <c r="C241" s="230" t="s">
        <v>2140</v>
      </c>
      <c r="D241" s="231" t="s">
        <v>1410</v>
      </c>
      <c r="E241" s="232" t="s">
        <v>3766</v>
      </c>
    </row>
    <row r="242" spans="1:5" x14ac:dyDescent="0.25">
      <c r="A242" s="230" t="s">
        <v>3727</v>
      </c>
      <c r="B242" s="230" t="s">
        <v>3395</v>
      </c>
      <c r="C242" s="230" t="s">
        <v>2558</v>
      </c>
      <c r="D242" s="231" t="s">
        <v>1410</v>
      </c>
      <c r="E242" s="232" t="s">
        <v>3766</v>
      </c>
    </row>
    <row r="243" spans="1:5" x14ac:dyDescent="0.25">
      <c r="A243" s="230" t="s">
        <v>3727</v>
      </c>
      <c r="B243" s="230" t="s">
        <v>3396</v>
      </c>
      <c r="C243" s="230" t="s">
        <v>2141</v>
      </c>
      <c r="D243" s="231" t="s">
        <v>1410</v>
      </c>
      <c r="E243" s="232" t="s">
        <v>3766</v>
      </c>
    </row>
    <row r="244" spans="1:5" x14ac:dyDescent="0.25">
      <c r="A244" s="230" t="s">
        <v>3727</v>
      </c>
      <c r="B244" s="230" t="s">
        <v>3397</v>
      </c>
      <c r="C244" s="230" t="s">
        <v>2576</v>
      </c>
      <c r="D244" s="231" t="s">
        <v>1410</v>
      </c>
      <c r="E244" s="232" t="s">
        <v>3766</v>
      </c>
    </row>
    <row r="245" spans="1:5" x14ac:dyDescent="0.25">
      <c r="A245" s="230" t="s">
        <v>3727</v>
      </c>
      <c r="B245" s="230" t="s">
        <v>3398</v>
      </c>
      <c r="C245" s="230" t="s">
        <v>2462</v>
      </c>
      <c r="D245" s="231" t="s">
        <v>1410</v>
      </c>
      <c r="E245" s="232" t="s">
        <v>3766</v>
      </c>
    </row>
    <row r="246" spans="1:5" x14ac:dyDescent="0.25">
      <c r="A246" s="230" t="s">
        <v>3727</v>
      </c>
      <c r="B246" s="230" t="s">
        <v>3544</v>
      </c>
      <c r="C246" s="230" t="s">
        <v>3545</v>
      </c>
      <c r="D246" s="231" t="s">
        <v>1410</v>
      </c>
      <c r="E246" s="232" t="s">
        <v>3766</v>
      </c>
    </row>
    <row r="247" spans="1:5" x14ac:dyDescent="0.25">
      <c r="A247" s="230" t="s">
        <v>3727</v>
      </c>
      <c r="B247" s="230" t="s">
        <v>3529</v>
      </c>
      <c r="C247" s="230" t="s">
        <v>3530</v>
      </c>
      <c r="D247" s="231" t="s">
        <v>1410</v>
      </c>
      <c r="E247" s="232" t="s">
        <v>3766</v>
      </c>
    </row>
    <row r="248" spans="1:5" x14ac:dyDescent="0.25">
      <c r="A248" s="230" t="s">
        <v>3727</v>
      </c>
      <c r="B248" s="230" t="s">
        <v>3399</v>
      </c>
      <c r="C248" s="230" t="s">
        <v>2574</v>
      </c>
      <c r="D248" s="231" t="s">
        <v>1410</v>
      </c>
      <c r="E248" s="232" t="s">
        <v>3766</v>
      </c>
    </row>
    <row r="249" spans="1:5" x14ac:dyDescent="0.25">
      <c r="A249" s="230" t="s">
        <v>3727</v>
      </c>
      <c r="B249" s="230" t="s">
        <v>3400</v>
      </c>
      <c r="C249" s="230" t="s">
        <v>2138</v>
      </c>
      <c r="D249" s="231" t="s">
        <v>1410</v>
      </c>
      <c r="E249" s="232" t="s">
        <v>3766</v>
      </c>
    </row>
    <row r="250" spans="1:5" x14ac:dyDescent="0.25">
      <c r="A250" s="230" t="s">
        <v>3727</v>
      </c>
      <c r="B250" s="230" t="s">
        <v>3401</v>
      </c>
      <c r="C250" s="230" t="s">
        <v>2562</v>
      </c>
      <c r="D250" s="231" t="s">
        <v>1410</v>
      </c>
      <c r="E250" s="232" t="s">
        <v>3766</v>
      </c>
    </row>
    <row r="251" spans="1:5" x14ac:dyDescent="0.25">
      <c r="A251" s="230" t="s">
        <v>3727</v>
      </c>
      <c r="B251" s="230" t="s">
        <v>3402</v>
      </c>
      <c r="C251" s="230" t="s">
        <v>2142</v>
      </c>
      <c r="D251" s="231" t="s">
        <v>1410</v>
      </c>
      <c r="E251" s="232" t="s">
        <v>3766</v>
      </c>
    </row>
    <row r="252" spans="1:5" x14ac:dyDescent="0.25">
      <c r="A252" s="230" t="s">
        <v>3727</v>
      </c>
      <c r="B252" s="230" t="s">
        <v>2655</v>
      </c>
      <c r="C252" s="230" t="s">
        <v>1729</v>
      </c>
      <c r="D252" s="231" t="s">
        <v>1410</v>
      </c>
      <c r="E252" s="232" t="s">
        <v>3766</v>
      </c>
    </row>
    <row r="253" spans="1:5" x14ac:dyDescent="0.25">
      <c r="A253" s="230" t="s">
        <v>3727</v>
      </c>
      <c r="B253" s="230" t="s">
        <v>2655</v>
      </c>
      <c r="C253" s="230" t="s">
        <v>1729</v>
      </c>
      <c r="D253" s="231" t="s">
        <v>1410</v>
      </c>
      <c r="E253" s="232" t="s">
        <v>3764</v>
      </c>
    </row>
    <row r="254" spans="1:5" x14ac:dyDescent="0.25">
      <c r="A254" s="230" t="s">
        <v>3727</v>
      </c>
      <c r="B254" s="230" t="s">
        <v>2655</v>
      </c>
      <c r="C254" s="230" t="s">
        <v>1729</v>
      </c>
      <c r="D254" s="231" t="s">
        <v>1410</v>
      </c>
      <c r="E254" s="232" t="s">
        <v>3767</v>
      </c>
    </row>
    <row r="255" spans="1:5" x14ac:dyDescent="0.25">
      <c r="A255" s="230" t="s">
        <v>3727</v>
      </c>
      <c r="B255" s="230" t="s">
        <v>2656</v>
      </c>
      <c r="C255" s="230" t="s">
        <v>1577</v>
      </c>
      <c r="D255" s="231" t="s">
        <v>1410</v>
      </c>
      <c r="E255" s="232" t="s">
        <v>3766</v>
      </c>
    </row>
    <row r="256" spans="1:5" x14ac:dyDescent="0.25">
      <c r="A256" s="230" t="s">
        <v>3727</v>
      </c>
      <c r="B256" s="230" t="s">
        <v>2656</v>
      </c>
      <c r="C256" s="230" t="s">
        <v>1577</v>
      </c>
      <c r="D256" s="231" t="s">
        <v>1410</v>
      </c>
      <c r="E256" s="232" t="s">
        <v>3764</v>
      </c>
    </row>
    <row r="257" spans="1:5" x14ac:dyDescent="0.25">
      <c r="A257" s="230" t="s">
        <v>3727</v>
      </c>
      <c r="B257" s="230" t="s">
        <v>2657</v>
      </c>
      <c r="C257" s="230" t="s">
        <v>1735</v>
      </c>
      <c r="D257" s="231" t="s">
        <v>1410</v>
      </c>
      <c r="E257" s="232" t="s">
        <v>3766</v>
      </c>
    </row>
    <row r="258" spans="1:5" x14ac:dyDescent="0.25">
      <c r="A258" s="230" t="s">
        <v>3727</v>
      </c>
      <c r="B258" s="230" t="s">
        <v>2657</v>
      </c>
      <c r="C258" s="230" t="s">
        <v>1735</v>
      </c>
      <c r="D258" s="231" t="s">
        <v>1410</v>
      </c>
      <c r="E258" s="232" t="s">
        <v>3764</v>
      </c>
    </row>
    <row r="259" spans="1:5" x14ac:dyDescent="0.25">
      <c r="A259" s="230" t="s">
        <v>3727</v>
      </c>
      <c r="B259" s="230" t="s">
        <v>2657</v>
      </c>
      <c r="C259" s="230" t="s">
        <v>1735</v>
      </c>
      <c r="D259" s="231" t="s">
        <v>1410</v>
      </c>
      <c r="E259" s="232" t="s">
        <v>3767</v>
      </c>
    </row>
    <row r="260" spans="1:5" x14ac:dyDescent="0.25">
      <c r="A260" s="230" t="s">
        <v>3727</v>
      </c>
      <c r="B260" s="230" t="s">
        <v>2658</v>
      </c>
      <c r="C260" s="230" t="s">
        <v>1737</v>
      </c>
      <c r="D260" s="231" t="s">
        <v>1410</v>
      </c>
      <c r="E260" s="232" t="s">
        <v>3766</v>
      </c>
    </row>
    <row r="261" spans="1:5" x14ac:dyDescent="0.25">
      <c r="A261" s="230" t="s">
        <v>3727</v>
      </c>
      <c r="B261" s="230" t="s">
        <v>2658</v>
      </c>
      <c r="C261" s="230" t="s">
        <v>1737</v>
      </c>
      <c r="D261" s="231" t="s">
        <v>1410</v>
      </c>
      <c r="E261" s="232" t="s">
        <v>3764</v>
      </c>
    </row>
    <row r="262" spans="1:5" x14ac:dyDescent="0.25">
      <c r="A262" s="230" t="s">
        <v>3727</v>
      </c>
      <c r="B262" s="230" t="s">
        <v>2659</v>
      </c>
      <c r="C262" s="230" t="s">
        <v>1579</v>
      </c>
      <c r="D262" s="231" t="s">
        <v>1410</v>
      </c>
      <c r="E262" s="232" t="s">
        <v>3766</v>
      </c>
    </row>
    <row r="263" spans="1:5" x14ac:dyDescent="0.25">
      <c r="A263" s="230" t="s">
        <v>3727</v>
      </c>
      <c r="B263" s="230" t="s">
        <v>2659</v>
      </c>
      <c r="C263" s="230" t="s">
        <v>1579</v>
      </c>
      <c r="D263" s="231" t="s">
        <v>1410</v>
      </c>
      <c r="E263" s="232" t="s">
        <v>3764</v>
      </c>
    </row>
    <row r="264" spans="1:5" x14ac:dyDescent="0.25">
      <c r="A264" s="230" t="s">
        <v>3727</v>
      </c>
      <c r="B264" s="230" t="s">
        <v>3403</v>
      </c>
      <c r="C264" s="230" t="s">
        <v>2526</v>
      </c>
      <c r="D264" s="231" t="s">
        <v>1410</v>
      </c>
      <c r="E264" s="232" t="s">
        <v>3766</v>
      </c>
    </row>
    <row r="265" spans="1:5" x14ac:dyDescent="0.25">
      <c r="A265" s="230" t="s">
        <v>3727</v>
      </c>
      <c r="B265" s="230" t="s">
        <v>2527</v>
      </c>
      <c r="C265" s="230" t="s">
        <v>2528</v>
      </c>
      <c r="D265" s="231" t="s">
        <v>1410</v>
      </c>
      <c r="E265" s="232" t="s">
        <v>3766</v>
      </c>
    </row>
    <row r="266" spans="1:5" x14ac:dyDescent="0.25">
      <c r="A266" s="230" t="s">
        <v>3727</v>
      </c>
      <c r="B266" s="230" t="s">
        <v>2661</v>
      </c>
      <c r="C266" s="230" t="s">
        <v>1781</v>
      </c>
      <c r="D266" s="231" t="s">
        <v>1410</v>
      </c>
      <c r="E266" s="232" t="s">
        <v>3766</v>
      </c>
    </row>
    <row r="267" spans="1:5" x14ac:dyDescent="0.25">
      <c r="A267" s="230" t="s">
        <v>3727</v>
      </c>
      <c r="B267" s="230" t="s">
        <v>2661</v>
      </c>
      <c r="C267" s="230" t="s">
        <v>1781</v>
      </c>
      <c r="D267" s="231" t="s">
        <v>1410</v>
      </c>
      <c r="E267" s="232" t="s">
        <v>3764</v>
      </c>
    </row>
    <row r="268" spans="1:5" x14ac:dyDescent="0.25">
      <c r="A268" s="230" t="s">
        <v>3727</v>
      </c>
      <c r="B268" s="230" t="s">
        <v>2661</v>
      </c>
      <c r="C268" s="230" t="s">
        <v>1781</v>
      </c>
      <c r="D268" s="231" t="s">
        <v>1410</v>
      </c>
      <c r="E268" s="232" t="s">
        <v>3767</v>
      </c>
    </row>
    <row r="269" spans="1:5" x14ac:dyDescent="0.25">
      <c r="A269" s="230" t="s">
        <v>3727</v>
      </c>
      <c r="B269" s="230" t="s">
        <v>2662</v>
      </c>
      <c r="C269" s="230" t="s">
        <v>1979</v>
      </c>
      <c r="D269" s="231" t="s">
        <v>1410</v>
      </c>
      <c r="E269" s="232" t="s">
        <v>3766</v>
      </c>
    </row>
    <row r="270" spans="1:5" x14ac:dyDescent="0.25">
      <c r="A270" s="230" t="s">
        <v>3727</v>
      </c>
      <c r="B270" s="230" t="s">
        <v>2662</v>
      </c>
      <c r="C270" s="230" t="s">
        <v>1979</v>
      </c>
      <c r="D270" s="231" t="s">
        <v>1410</v>
      </c>
      <c r="E270" s="232" t="s">
        <v>3764</v>
      </c>
    </row>
    <row r="271" spans="1:5" x14ac:dyDescent="0.25">
      <c r="A271" s="230" t="s">
        <v>3727</v>
      </c>
      <c r="B271" s="230" t="s">
        <v>2662</v>
      </c>
      <c r="C271" s="230" t="s">
        <v>1979</v>
      </c>
      <c r="D271" s="231" t="s">
        <v>1410</v>
      </c>
      <c r="E271" s="232" t="s">
        <v>3767</v>
      </c>
    </row>
    <row r="272" spans="1:5" x14ac:dyDescent="0.25">
      <c r="A272" s="230" t="s">
        <v>3727</v>
      </c>
      <c r="B272" s="230" t="s">
        <v>1517</v>
      </c>
      <c r="C272" s="230" t="s">
        <v>1179</v>
      </c>
      <c r="D272" s="231" t="s">
        <v>1411</v>
      </c>
      <c r="E272" s="232" t="s">
        <v>3765</v>
      </c>
    </row>
    <row r="273" spans="1:5" x14ac:dyDescent="0.25">
      <c r="A273" s="230" t="s">
        <v>3727</v>
      </c>
      <c r="B273" s="230" t="s">
        <v>1518</v>
      </c>
      <c r="C273" s="230" t="s">
        <v>919</v>
      </c>
      <c r="D273" s="231" t="s">
        <v>1411</v>
      </c>
      <c r="E273" s="232" t="s">
        <v>3765</v>
      </c>
    </row>
    <row r="274" spans="1:5" x14ac:dyDescent="0.25">
      <c r="A274" s="230" t="s">
        <v>3727</v>
      </c>
      <c r="B274" s="230" t="s">
        <v>2663</v>
      </c>
      <c r="C274" s="230" t="s">
        <v>1334</v>
      </c>
      <c r="D274" s="231" t="s">
        <v>3404</v>
      </c>
      <c r="E274" s="232" t="s">
        <v>3766</v>
      </c>
    </row>
    <row r="275" spans="1:5" x14ac:dyDescent="0.25">
      <c r="A275" s="230" t="s">
        <v>3727</v>
      </c>
      <c r="B275" s="230" t="s">
        <v>2664</v>
      </c>
      <c r="C275" s="230" t="s">
        <v>2216</v>
      </c>
      <c r="D275" s="231" t="s">
        <v>3404</v>
      </c>
      <c r="E275" s="232" t="s">
        <v>3766</v>
      </c>
    </row>
    <row r="276" spans="1:5" x14ac:dyDescent="0.25">
      <c r="A276" s="230" t="s">
        <v>3727</v>
      </c>
      <c r="B276" s="230" t="s">
        <v>2664</v>
      </c>
      <c r="C276" s="230" t="s">
        <v>2216</v>
      </c>
      <c r="D276" s="231" t="s">
        <v>3404</v>
      </c>
      <c r="E276" s="232" t="s">
        <v>3767</v>
      </c>
    </row>
    <row r="277" spans="1:5" x14ac:dyDescent="0.25">
      <c r="A277" s="230" t="s">
        <v>3727</v>
      </c>
      <c r="B277" s="230" t="s">
        <v>3732</v>
      </c>
      <c r="C277" s="230" t="s">
        <v>3733</v>
      </c>
      <c r="D277" s="231" t="s">
        <v>3404</v>
      </c>
      <c r="E277" s="232" t="s">
        <v>3766</v>
      </c>
    </row>
    <row r="278" spans="1:5" x14ac:dyDescent="0.25">
      <c r="A278" s="230" t="s">
        <v>3727</v>
      </c>
      <c r="B278" s="230" t="s">
        <v>3241</v>
      </c>
      <c r="C278" s="230" t="s">
        <v>943</v>
      </c>
      <c r="D278" s="231" t="s">
        <v>3404</v>
      </c>
      <c r="E278" s="232" t="s">
        <v>3764</v>
      </c>
    </row>
    <row r="279" spans="1:5" x14ac:dyDescent="0.25">
      <c r="A279" s="230" t="s">
        <v>3727</v>
      </c>
      <c r="B279" s="230" t="s">
        <v>1519</v>
      </c>
      <c r="C279" s="230" t="s">
        <v>975</v>
      </c>
      <c r="D279" s="231" t="s">
        <v>3404</v>
      </c>
      <c r="E279" s="232" t="s">
        <v>3764</v>
      </c>
    </row>
    <row r="280" spans="1:5" x14ac:dyDescent="0.25">
      <c r="A280" s="230" t="s">
        <v>3727</v>
      </c>
      <c r="B280" s="230" t="s">
        <v>1519</v>
      </c>
      <c r="C280" s="230" t="s">
        <v>975</v>
      </c>
      <c r="D280" s="231" t="s">
        <v>3404</v>
      </c>
      <c r="E280" s="232" t="s">
        <v>3767</v>
      </c>
    </row>
    <row r="281" spans="1:5" x14ac:dyDescent="0.25">
      <c r="A281" s="230" t="s">
        <v>3727</v>
      </c>
      <c r="B281" s="230" t="s">
        <v>1448</v>
      </c>
      <c r="C281" s="230" t="s">
        <v>1449</v>
      </c>
      <c r="D281" s="231" t="s">
        <v>3404</v>
      </c>
      <c r="E281" s="232" t="s">
        <v>3767</v>
      </c>
    </row>
    <row r="282" spans="1:5" x14ac:dyDescent="0.25">
      <c r="A282" s="230" t="s">
        <v>3727</v>
      </c>
      <c r="B282" s="230" t="s">
        <v>1438</v>
      </c>
      <c r="C282" s="230" t="s">
        <v>1439</v>
      </c>
      <c r="D282" s="231" t="s">
        <v>3404</v>
      </c>
      <c r="E282" s="232" t="s">
        <v>3766</v>
      </c>
    </row>
    <row r="283" spans="1:5" x14ac:dyDescent="0.25">
      <c r="A283" s="230" t="s">
        <v>3727</v>
      </c>
      <c r="B283" s="230" t="s">
        <v>2665</v>
      </c>
      <c r="C283" s="230" t="s">
        <v>1130</v>
      </c>
      <c r="D283" s="231" t="s">
        <v>3404</v>
      </c>
      <c r="E283" s="232" t="s">
        <v>3766</v>
      </c>
    </row>
    <row r="284" spans="1:5" x14ac:dyDescent="0.25">
      <c r="A284" s="230" t="s">
        <v>3727</v>
      </c>
      <c r="B284" s="230" t="s">
        <v>2665</v>
      </c>
      <c r="C284" s="230" t="s">
        <v>1130</v>
      </c>
      <c r="D284" s="231" t="s">
        <v>3404</v>
      </c>
      <c r="E284" s="232" t="s">
        <v>3764</v>
      </c>
    </row>
    <row r="285" spans="1:5" x14ac:dyDescent="0.25">
      <c r="A285" s="230" t="s">
        <v>3727</v>
      </c>
      <c r="B285" s="230" t="s">
        <v>2665</v>
      </c>
      <c r="C285" s="230" t="s">
        <v>1130</v>
      </c>
      <c r="D285" s="231" t="s">
        <v>3404</v>
      </c>
      <c r="E285" s="232" t="s">
        <v>3767</v>
      </c>
    </row>
    <row r="286" spans="1:5" x14ac:dyDescent="0.25">
      <c r="A286" s="230" t="s">
        <v>3727</v>
      </c>
      <c r="B286" s="230" t="s">
        <v>2665</v>
      </c>
      <c r="C286" s="230" t="s">
        <v>1130</v>
      </c>
      <c r="D286" s="231" t="s">
        <v>3404</v>
      </c>
      <c r="E286" s="232" t="s">
        <v>3768</v>
      </c>
    </row>
    <row r="287" spans="1:5" x14ac:dyDescent="0.25">
      <c r="A287" s="230" t="s">
        <v>3727</v>
      </c>
      <c r="B287" s="230" t="s">
        <v>2666</v>
      </c>
      <c r="C287" s="230" t="s">
        <v>1196</v>
      </c>
      <c r="D287" s="231" t="s">
        <v>3404</v>
      </c>
      <c r="E287" s="232" t="s">
        <v>3766</v>
      </c>
    </row>
    <row r="288" spans="1:5" x14ac:dyDescent="0.25">
      <c r="A288" s="230" t="s">
        <v>3727</v>
      </c>
      <c r="B288" s="230" t="s">
        <v>2666</v>
      </c>
      <c r="C288" s="230" t="s">
        <v>1196</v>
      </c>
      <c r="D288" s="231" t="s">
        <v>3404</v>
      </c>
      <c r="E288" s="232" t="s">
        <v>3767</v>
      </c>
    </row>
    <row r="289" spans="1:5" x14ac:dyDescent="0.25">
      <c r="A289" s="230" t="s">
        <v>3727</v>
      </c>
      <c r="B289" s="230" t="s">
        <v>1520</v>
      </c>
      <c r="C289" s="230" t="s">
        <v>1131</v>
      </c>
      <c r="D289" s="231" t="s">
        <v>3404</v>
      </c>
      <c r="E289" s="232" t="s">
        <v>3766</v>
      </c>
    </row>
    <row r="290" spans="1:5" x14ac:dyDescent="0.25">
      <c r="A290" s="230" t="s">
        <v>3727</v>
      </c>
      <c r="B290" s="230" t="s">
        <v>1520</v>
      </c>
      <c r="C290" s="230" t="s">
        <v>1131</v>
      </c>
      <c r="D290" s="231" t="s">
        <v>3404</v>
      </c>
      <c r="E290" s="232" t="s">
        <v>3764</v>
      </c>
    </row>
    <row r="291" spans="1:5" x14ac:dyDescent="0.25">
      <c r="A291" s="230" t="s">
        <v>3727</v>
      </c>
      <c r="B291" s="230" t="s">
        <v>1521</v>
      </c>
      <c r="C291" s="230" t="s">
        <v>1197</v>
      </c>
      <c r="D291" s="231" t="s">
        <v>3404</v>
      </c>
      <c r="E291" s="232" t="s">
        <v>3766</v>
      </c>
    </row>
    <row r="292" spans="1:5" x14ac:dyDescent="0.25">
      <c r="A292" s="230" t="s">
        <v>3727</v>
      </c>
      <c r="B292" s="230" t="s">
        <v>1521</v>
      </c>
      <c r="C292" s="230" t="s">
        <v>1197</v>
      </c>
      <c r="D292" s="231" t="s">
        <v>3404</v>
      </c>
      <c r="E292" s="232" t="s">
        <v>3764</v>
      </c>
    </row>
    <row r="293" spans="1:5" x14ac:dyDescent="0.25">
      <c r="A293" s="230" t="s">
        <v>3727</v>
      </c>
      <c r="B293" s="230" t="s">
        <v>1522</v>
      </c>
      <c r="C293" s="230" t="s">
        <v>1195</v>
      </c>
      <c r="D293" s="231" t="s">
        <v>3404</v>
      </c>
      <c r="E293" s="232" t="s">
        <v>3766</v>
      </c>
    </row>
    <row r="294" spans="1:5" x14ac:dyDescent="0.25">
      <c r="A294" s="230" t="s">
        <v>3727</v>
      </c>
      <c r="B294" s="230" t="s">
        <v>2667</v>
      </c>
      <c r="C294" s="230" t="s">
        <v>1138</v>
      </c>
      <c r="D294" s="231" t="s">
        <v>3404</v>
      </c>
      <c r="E294" s="232" t="s">
        <v>3766</v>
      </c>
    </row>
    <row r="295" spans="1:5" x14ac:dyDescent="0.25">
      <c r="A295" s="230" t="s">
        <v>3727</v>
      </c>
      <c r="B295" s="230" t="s">
        <v>2667</v>
      </c>
      <c r="C295" s="230" t="s">
        <v>1138</v>
      </c>
      <c r="D295" s="231" t="s">
        <v>3404</v>
      </c>
      <c r="E295" s="232" t="s">
        <v>3764</v>
      </c>
    </row>
    <row r="296" spans="1:5" x14ac:dyDescent="0.25">
      <c r="A296" s="230" t="s">
        <v>3727</v>
      </c>
      <c r="B296" s="230" t="s">
        <v>2668</v>
      </c>
      <c r="C296" s="230" t="s">
        <v>1194</v>
      </c>
      <c r="D296" s="231" t="s">
        <v>3404</v>
      </c>
      <c r="E296" s="232" t="s">
        <v>3766</v>
      </c>
    </row>
    <row r="297" spans="1:5" x14ac:dyDescent="0.25">
      <c r="A297" s="230" t="s">
        <v>3727</v>
      </c>
      <c r="B297" s="230" t="s">
        <v>2668</v>
      </c>
      <c r="C297" s="230" t="s">
        <v>1194</v>
      </c>
      <c r="D297" s="231" t="s">
        <v>3404</v>
      </c>
      <c r="E297" s="232" t="s">
        <v>3764</v>
      </c>
    </row>
    <row r="298" spans="1:5" x14ac:dyDescent="0.25">
      <c r="A298" s="230" t="s">
        <v>3727</v>
      </c>
      <c r="B298" s="230" t="s">
        <v>2669</v>
      </c>
      <c r="C298" s="230" t="s">
        <v>1133</v>
      </c>
      <c r="D298" s="231" t="s">
        <v>3404</v>
      </c>
      <c r="E298" s="232" t="s">
        <v>3766</v>
      </c>
    </row>
    <row r="299" spans="1:5" x14ac:dyDescent="0.25">
      <c r="A299" s="230" t="s">
        <v>3727</v>
      </c>
      <c r="B299" s="230" t="s">
        <v>2669</v>
      </c>
      <c r="C299" s="230" t="s">
        <v>1133</v>
      </c>
      <c r="D299" s="231" t="s">
        <v>3404</v>
      </c>
      <c r="E299" s="232" t="s">
        <v>3764</v>
      </c>
    </row>
    <row r="300" spans="1:5" x14ac:dyDescent="0.25">
      <c r="A300" s="230" t="s">
        <v>3727</v>
      </c>
      <c r="B300" s="230" t="s">
        <v>2669</v>
      </c>
      <c r="C300" s="230" t="s">
        <v>1133</v>
      </c>
      <c r="D300" s="231" t="s">
        <v>3404</v>
      </c>
      <c r="E300" s="232" t="s">
        <v>3767</v>
      </c>
    </row>
    <row r="301" spans="1:5" x14ac:dyDescent="0.25">
      <c r="A301" s="230" t="s">
        <v>3727</v>
      </c>
      <c r="B301" s="230" t="s">
        <v>2670</v>
      </c>
      <c r="C301" s="230" t="s">
        <v>1198</v>
      </c>
      <c r="D301" s="231" t="s">
        <v>3404</v>
      </c>
      <c r="E301" s="232" t="s">
        <v>3766</v>
      </c>
    </row>
    <row r="302" spans="1:5" x14ac:dyDescent="0.25">
      <c r="A302" s="230" t="s">
        <v>3727</v>
      </c>
      <c r="B302" s="230" t="s">
        <v>2670</v>
      </c>
      <c r="C302" s="230" t="s">
        <v>1198</v>
      </c>
      <c r="D302" s="231" t="s">
        <v>3404</v>
      </c>
      <c r="E302" s="232" t="s">
        <v>3764</v>
      </c>
    </row>
    <row r="303" spans="1:5" x14ac:dyDescent="0.25">
      <c r="A303" s="230" t="s">
        <v>3727</v>
      </c>
      <c r="B303" s="230" t="s">
        <v>2670</v>
      </c>
      <c r="C303" s="230" t="s">
        <v>1198</v>
      </c>
      <c r="D303" s="231" t="s">
        <v>3404</v>
      </c>
      <c r="E303" s="232" t="s">
        <v>3767</v>
      </c>
    </row>
    <row r="304" spans="1:5" x14ac:dyDescent="0.25">
      <c r="A304" s="230" t="s">
        <v>3727</v>
      </c>
      <c r="B304" s="230" t="s">
        <v>2671</v>
      </c>
      <c r="C304" s="230" t="s">
        <v>1193</v>
      </c>
      <c r="D304" s="231" t="s">
        <v>3404</v>
      </c>
      <c r="E304" s="232" t="s">
        <v>3766</v>
      </c>
    </row>
    <row r="305" spans="1:5" x14ac:dyDescent="0.25">
      <c r="A305" s="230" t="s">
        <v>3727</v>
      </c>
      <c r="B305" s="230" t="s">
        <v>2671</v>
      </c>
      <c r="C305" s="230" t="s">
        <v>1193</v>
      </c>
      <c r="D305" s="231" t="s">
        <v>3404</v>
      </c>
      <c r="E305" s="232" t="s">
        <v>3767</v>
      </c>
    </row>
    <row r="306" spans="1:5" x14ac:dyDescent="0.25">
      <c r="A306" s="230" t="s">
        <v>3727</v>
      </c>
      <c r="B306" s="230" t="s">
        <v>2672</v>
      </c>
      <c r="C306" s="230" t="s">
        <v>1124</v>
      </c>
      <c r="D306" s="231" t="s">
        <v>3404</v>
      </c>
      <c r="E306" s="232" t="s">
        <v>3766</v>
      </c>
    </row>
    <row r="307" spans="1:5" x14ac:dyDescent="0.25">
      <c r="A307" s="230" t="s">
        <v>3727</v>
      </c>
      <c r="B307" s="230" t="s">
        <v>2672</v>
      </c>
      <c r="C307" s="230" t="s">
        <v>1124</v>
      </c>
      <c r="D307" s="231" t="s">
        <v>3404</v>
      </c>
      <c r="E307" s="232" t="s">
        <v>3764</v>
      </c>
    </row>
    <row r="308" spans="1:5" x14ac:dyDescent="0.25">
      <c r="A308" s="230" t="s">
        <v>3727</v>
      </c>
      <c r="B308" s="230" t="s">
        <v>2672</v>
      </c>
      <c r="C308" s="230" t="s">
        <v>1124</v>
      </c>
      <c r="D308" s="231" t="s">
        <v>3404</v>
      </c>
      <c r="E308" s="232" t="s">
        <v>3767</v>
      </c>
    </row>
    <row r="309" spans="1:5" x14ac:dyDescent="0.25">
      <c r="A309" s="230" t="s">
        <v>3727</v>
      </c>
      <c r="B309" s="230" t="s">
        <v>2672</v>
      </c>
      <c r="C309" s="230" t="s">
        <v>1124</v>
      </c>
      <c r="D309" s="231" t="s">
        <v>3404</v>
      </c>
      <c r="E309" s="232" t="s">
        <v>3768</v>
      </c>
    </row>
    <row r="310" spans="1:5" x14ac:dyDescent="0.25">
      <c r="A310" s="230" t="s">
        <v>3727</v>
      </c>
      <c r="B310" s="230" t="s">
        <v>2673</v>
      </c>
      <c r="C310" s="230" t="s">
        <v>2513</v>
      </c>
      <c r="D310" s="231" t="s">
        <v>3404</v>
      </c>
      <c r="E310" s="232" t="s">
        <v>3766</v>
      </c>
    </row>
    <row r="311" spans="1:5" x14ac:dyDescent="0.25">
      <c r="A311" s="230" t="s">
        <v>3727</v>
      </c>
      <c r="B311" s="230" t="s">
        <v>2674</v>
      </c>
      <c r="C311" s="230" t="s">
        <v>2512</v>
      </c>
      <c r="D311" s="231" t="s">
        <v>3404</v>
      </c>
      <c r="E311" s="232" t="s">
        <v>3766</v>
      </c>
    </row>
    <row r="312" spans="1:5" x14ac:dyDescent="0.25">
      <c r="A312" s="230" t="s">
        <v>3727</v>
      </c>
      <c r="B312" s="230" t="s">
        <v>2675</v>
      </c>
      <c r="C312" s="230" t="s">
        <v>2081</v>
      </c>
      <c r="D312" s="231" t="s">
        <v>3404</v>
      </c>
      <c r="E312" s="232" t="s">
        <v>3766</v>
      </c>
    </row>
    <row r="313" spans="1:5" x14ac:dyDescent="0.25">
      <c r="A313" s="230" t="s">
        <v>3727</v>
      </c>
      <c r="B313" s="230" t="s">
        <v>2676</v>
      </c>
      <c r="C313" s="230" t="s">
        <v>866</v>
      </c>
      <c r="D313" s="231" t="s">
        <v>3404</v>
      </c>
      <c r="E313" s="232" t="s">
        <v>3766</v>
      </c>
    </row>
    <row r="314" spans="1:5" x14ac:dyDescent="0.25">
      <c r="A314" s="230" t="s">
        <v>3727</v>
      </c>
      <c r="B314" s="230" t="s">
        <v>2676</v>
      </c>
      <c r="C314" s="230" t="s">
        <v>866</v>
      </c>
      <c r="D314" s="231" t="s">
        <v>3404</v>
      </c>
      <c r="E314" s="232" t="s">
        <v>3764</v>
      </c>
    </row>
    <row r="315" spans="1:5" x14ac:dyDescent="0.25">
      <c r="A315" s="230" t="s">
        <v>3727</v>
      </c>
      <c r="B315" s="230" t="s">
        <v>2676</v>
      </c>
      <c r="C315" s="230" t="s">
        <v>866</v>
      </c>
      <c r="D315" s="231" t="s">
        <v>3404</v>
      </c>
      <c r="E315" s="232" t="s">
        <v>3767</v>
      </c>
    </row>
    <row r="316" spans="1:5" x14ac:dyDescent="0.25">
      <c r="A316" s="230" t="s">
        <v>3727</v>
      </c>
      <c r="B316" s="230" t="s">
        <v>2677</v>
      </c>
      <c r="C316" s="230" t="s">
        <v>867</v>
      </c>
      <c r="D316" s="231" t="s">
        <v>3404</v>
      </c>
      <c r="E316" s="232" t="s">
        <v>3766</v>
      </c>
    </row>
    <row r="317" spans="1:5" x14ac:dyDescent="0.25">
      <c r="A317" s="230" t="s">
        <v>3727</v>
      </c>
      <c r="B317" s="230" t="s">
        <v>2677</v>
      </c>
      <c r="C317" s="230" t="s">
        <v>867</v>
      </c>
      <c r="D317" s="231" t="s">
        <v>3404</v>
      </c>
      <c r="E317" s="232" t="s">
        <v>3764</v>
      </c>
    </row>
    <row r="318" spans="1:5" x14ac:dyDescent="0.25">
      <c r="A318" s="230" t="s">
        <v>3727</v>
      </c>
      <c r="B318" s="230" t="s">
        <v>2677</v>
      </c>
      <c r="C318" s="230" t="s">
        <v>867</v>
      </c>
      <c r="D318" s="231" t="s">
        <v>3404</v>
      </c>
      <c r="E318" s="232" t="s">
        <v>3767</v>
      </c>
    </row>
    <row r="319" spans="1:5" x14ac:dyDescent="0.25">
      <c r="A319" s="230" t="s">
        <v>3727</v>
      </c>
      <c r="B319" s="230" t="s">
        <v>2678</v>
      </c>
      <c r="C319" s="230" t="s">
        <v>2511</v>
      </c>
      <c r="D319" s="231" t="s">
        <v>3404</v>
      </c>
      <c r="E319" s="232" t="s">
        <v>3766</v>
      </c>
    </row>
    <row r="320" spans="1:5" x14ac:dyDescent="0.25">
      <c r="A320" s="230" t="s">
        <v>3727</v>
      </c>
      <c r="B320" s="230" t="s">
        <v>2678</v>
      </c>
      <c r="C320" s="230" t="s">
        <v>2511</v>
      </c>
      <c r="D320" s="231" t="s">
        <v>3404</v>
      </c>
      <c r="E320" s="232" t="s">
        <v>3764</v>
      </c>
    </row>
    <row r="321" spans="1:5" x14ac:dyDescent="0.25">
      <c r="A321" s="230" t="s">
        <v>3727</v>
      </c>
      <c r="B321" s="230" t="s">
        <v>2678</v>
      </c>
      <c r="C321" s="230" t="s">
        <v>2511</v>
      </c>
      <c r="D321" s="231" t="s">
        <v>3404</v>
      </c>
      <c r="E321" s="232" t="s">
        <v>3767</v>
      </c>
    </row>
    <row r="322" spans="1:5" x14ac:dyDescent="0.25">
      <c r="A322" s="230" t="s">
        <v>3727</v>
      </c>
      <c r="B322" s="230" t="s">
        <v>3199</v>
      </c>
      <c r="C322" s="230" t="s">
        <v>3200</v>
      </c>
      <c r="D322" s="231" t="s">
        <v>3404</v>
      </c>
      <c r="E322" s="232" t="s">
        <v>3766</v>
      </c>
    </row>
    <row r="323" spans="1:5" x14ac:dyDescent="0.25">
      <c r="A323" s="230" t="s">
        <v>3727</v>
      </c>
      <c r="B323" s="230" t="s">
        <v>2679</v>
      </c>
      <c r="C323" s="230" t="s">
        <v>1176</v>
      </c>
      <c r="D323" s="231" t="s">
        <v>3404</v>
      </c>
      <c r="E323" s="232" t="s">
        <v>3766</v>
      </c>
    </row>
    <row r="324" spans="1:5" x14ac:dyDescent="0.25">
      <c r="A324" s="230" t="s">
        <v>3727</v>
      </c>
      <c r="B324" s="230" t="s">
        <v>2679</v>
      </c>
      <c r="C324" s="230" t="s">
        <v>1176</v>
      </c>
      <c r="D324" s="231" t="s">
        <v>3404</v>
      </c>
      <c r="E324" s="232" t="s">
        <v>3764</v>
      </c>
    </row>
    <row r="325" spans="1:5" x14ac:dyDescent="0.25">
      <c r="A325" s="230" t="s">
        <v>3727</v>
      </c>
      <c r="B325" s="230" t="s">
        <v>2679</v>
      </c>
      <c r="C325" s="230" t="s">
        <v>1176</v>
      </c>
      <c r="D325" s="231" t="s">
        <v>3404</v>
      </c>
      <c r="E325" s="232" t="s">
        <v>3767</v>
      </c>
    </row>
    <row r="326" spans="1:5" x14ac:dyDescent="0.25">
      <c r="A326" s="230" t="s">
        <v>3727</v>
      </c>
      <c r="B326" s="230" t="s">
        <v>1671</v>
      </c>
      <c r="C326" s="230" t="s">
        <v>1672</v>
      </c>
      <c r="D326" s="231" t="s">
        <v>3404</v>
      </c>
      <c r="E326" s="232" t="s">
        <v>3766</v>
      </c>
    </row>
    <row r="327" spans="1:5" x14ac:dyDescent="0.25">
      <c r="A327" s="230" t="s">
        <v>3727</v>
      </c>
      <c r="B327" s="230" t="s">
        <v>1671</v>
      </c>
      <c r="C327" s="230" t="s">
        <v>1672</v>
      </c>
      <c r="D327" s="231" t="s">
        <v>3404</v>
      </c>
      <c r="E327" s="232" t="s">
        <v>3764</v>
      </c>
    </row>
    <row r="328" spans="1:5" x14ac:dyDescent="0.25">
      <c r="A328" s="230" t="s">
        <v>3727</v>
      </c>
      <c r="B328" s="230" t="s">
        <v>1671</v>
      </c>
      <c r="C328" s="230" t="s">
        <v>1672</v>
      </c>
      <c r="D328" s="231" t="s">
        <v>3404</v>
      </c>
      <c r="E328" s="232" t="s">
        <v>3767</v>
      </c>
    </row>
    <row r="329" spans="1:5" x14ac:dyDescent="0.25">
      <c r="A329" s="230" t="s">
        <v>3727</v>
      </c>
      <c r="B329" s="230" t="s">
        <v>2680</v>
      </c>
      <c r="C329" s="230" t="s">
        <v>225</v>
      </c>
      <c r="D329" s="231" t="s">
        <v>3404</v>
      </c>
      <c r="E329" s="232" t="s">
        <v>3766</v>
      </c>
    </row>
    <row r="330" spans="1:5" x14ac:dyDescent="0.25">
      <c r="A330" s="230" t="s">
        <v>3727</v>
      </c>
      <c r="B330" s="230" t="s">
        <v>2680</v>
      </c>
      <c r="C330" s="230" t="s">
        <v>225</v>
      </c>
      <c r="D330" s="231" t="s">
        <v>3404</v>
      </c>
      <c r="E330" s="232" t="s">
        <v>3764</v>
      </c>
    </row>
    <row r="331" spans="1:5" x14ac:dyDescent="0.25">
      <c r="A331" s="230" t="s">
        <v>3727</v>
      </c>
      <c r="B331" s="230" t="s">
        <v>2680</v>
      </c>
      <c r="C331" s="230" t="s">
        <v>225</v>
      </c>
      <c r="D331" s="231" t="s">
        <v>3404</v>
      </c>
      <c r="E331" s="232" t="s">
        <v>3767</v>
      </c>
    </row>
    <row r="332" spans="1:5" x14ac:dyDescent="0.25">
      <c r="A332" s="230" t="s">
        <v>3727</v>
      </c>
      <c r="B332" s="230" t="s">
        <v>2681</v>
      </c>
      <c r="C332" s="230" t="s">
        <v>1278</v>
      </c>
      <c r="D332" s="231" t="s">
        <v>3404</v>
      </c>
      <c r="E332" s="232" t="s">
        <v>3766</v>
      </c>
    </row>
    <row r="333" spans="1:5" x14ac:dyDescent="0.25">
      <c r="A333" s="230" t="s">
        <v>3727</v>
      </c>
      <c r="B333" s="230" t="s">
        <v>2682</v>
      </c>
      <c r="C333" s="230" t="s">
        <v>1333</v>
      </c>
      <c r="D333" s="231" t="s">
        <v>3404</v>
      </c>
      <c r="E333" s="232" t="s">
        <v>3766</v>
      </c>
    </row>
    <row r="334" spans="1:5" x14ac:dyDescent="0.25">
      <c r="A334" s="230" t="s">
        <v>3727</v>
      </c>
      <c r="B334" s="230" t="s">
        <v>2682</v>
      </c>
      <c r="C334" s="230" t="s">
        <v>1333</v>
      </c>
      <c r="D334" s="231" t="s">
        <v>3404</v>
      </c>
      <c r="E334" s="232" t="s">
        <v>3764</v>
      </c>
    </row>
    <row r="335" spans="1:5" x14ac:dyDescent="0.25">
      <c r="A335" s="230" t="s">
        <v>3727</v>
      </c>
      <c r="B335" s="230" t="s">
        <v>2682</v>
      </c>
      <c r="C335" s="230" t="s">
        <v>1333</v>
      </c>
      <c r="D335" s="231" t="s">
        <v>3404</v>
      </c>
      <c r="E335" s="232" t="s">
        <v>3767</v>
      </c>
    </row>
    <row r="336" spans="1:5" x14ac:dyDescent="0.25">
      <c r="A336" s="230" t="s">
        <v>3727</v>
      </c>
      <c r="B336" s="230" t="s">
        <v>2682</v>
      </c>
      <c r="C336" s="230" t="s">
        <v>1333</v>
      </c>
      <c r="D336" s="231" t="s">
        <v>3404</v>
      </c>
      <c r="E336" s="232" t="s">
        <v>3768</v>
      </c>
    </row>
    <row r="337" spans="1:5" x14ac:dyDescent="0.25">
      <c r="A337" s="230" t="s">
        <v>3727</v>
      </c>
      <c r="B337" s="230" t="s">
        <v>2683</v>
      </c>
      <c r="C337" s="230" t="s">
        <v>1199</v>
      </c>
      <c r="D337" s="231" t="s">
        <v>3404</v>
      </c>
      <c r="E337" s="232" t="s">
        <v>3764</v>
      </c>
    </row>
    <row r="338" spans="1:5" x14ac:dyDescent="0.25">
      <c r="A338" s="230" t="s">
        <v>3727</v>
      </c>
      <c r="B338" s="230" t="s">
        <v>2684</v>
      </c>
      <c r="C338" s="230" t="s">
        <v>1132</v>
      </c>
      <c r="D338" s="231" t="s">
        <v>3404</v>
      </c>
      <c r="E338" s="232" t="s">
        <v>3766</v>
      </c>
    </row>
    <row r="339" spans="1:5" x14ac:dyDescent="0.25">
      <c r="A339" s="230" t="s">
        <v>3727</v>
      </c>
      <c r="B339" s="230" t="s">
        <v>2684</v>
      </c>
      <c r="C339" s="230" t="s">
        <v>1132</v>
      </c>
      <c r="D339" s="231" t="s">
        <v>3404</v>
      </c>
      <c r="E339" s="232" t="s">
        <v>3767</v>
      </c>
    </row>
    <row r="340" spans="1:5" x14ac:dyDescent="0.25">
      <c r="A340" s="230" t="s">
        <v>3727</v>
      </c>
      <c r="B340" s="230" t="s">
        <v>2685</v>
      </c>
      <c r="C340" s="230" t="s">
        <v>1513</v>
      </c>
      <c r="D340" s="231" t="s">
        <v>3404</v>
      </c>
      <c r="E340" s="232" t="s">
        <v>3766</v>
      </c>
    </row>
    <row r="341" spans="1:5" x14ac:dyDescent="0.25">
      <c r="A341" s="230" t="s">
        <v>3727</v>
      </c>
      <c r="B341" s="230" t="s">
        <v>2685</v>
      </c>
      <c r="C341" s="230" t="s">
        <v>1513</v>
      </c>
      <c r="D341" s="231" t="s">
        <v>3404</v>
      </c>
      <c r="E341" s="232" t="s">
        <v>3764</v>
      </c>
    </row>
    <row r="342" spans="1:5" x14ac:dyDescent="0.25">
      <c r="A342" s="230" t="s">
        <v>3727</v>
      </c>
      <c r="B342" s="230" t="s">
        <v>2686</v>
      </c>
      <c r="C342" s="230" t="s">
        <v>1172</v>
      </c>
      <c r="D342" s="231" t="s">
        <v>3404</v>
      </c>
      <c r="E342" s="232" t="s">
        <v>3766</v>
      </c>
    </row>
    <row r="343" spans="1:5" x14ac:dyDescent="0.25">
      <c r="A343" s="230" t="s">
        <v>3727</v>
      </c>
      <c r="B343" s="230" t="s">
        <v>2686</v>
      </c>
      <c r="C343" s="230" t="s">
        <v>1172</v>
      </c>
      <c r="D343" s="231" t="s">
        <v>3404</v>
      </c>
      <c r="E343" s="232" t="s">
        <v>3764</v>
      </c>
    </row>
    <row r="344" spans="1:5" x14ac:dyDescent="0.25">
      <c r="A344" s="230" t="s">
        <v>3727</v>
      </c>
      <c r="B344" s="230" t="s">
        <v>2686</v>
      </c>
      <c r="C344" s="230" t="s">
        <v>1172</v>
      </c>
      <c r="D344" s="231" t="s">
        <v>3404</v>
      </c>
      <c r="E344" s="232" t="s">
        <v>3767</v>
      </c>
    </row>
    <row r="345" spans="1:5" x14ac:dyDescent="0.25">
      <c r="A345" s="230" t="s">
        <v>3727</v>
      </c>
      <c r="B345" s="230" t="s">
        <v>2687</v>
      </c>
      <c r="C345" s="230" t="s">
        <v>1127</v>
      </c>
      <c r="D345" s="231" t="s">
        <v>3404</v>
      </c>
      <c r="E345" s="232" t="s">
        <v>3766</v>
      </c>
    </row>
    <row r="346" spans="1:5" x14ac:dyDescent="0.25">
      <c r="A346" s="230" t="s">
        <v>3727</v>
      </c>
      <c r="B346" s="230" t="s">
        <v>2687</v>
      </c>
      <c r="C346" s="230" t="s">
        <v>1127</v>
      </c>
      <c r="D346" s="231" t="s">
        <v>3404</v>
      </c>
      <c r="E346" s="232" t="s">
        <v>3767</v>
      </c>
    </row>
    <row r="347" spans="1:5" x14ac:dyDescent="0.25">
      <c r="A347" s="230" t="s">
        <v>3727</v>
      </c>
      <c r="B347" s="230" t="s">
        <v>2688</v>
      </c>
      <c r="C347" s="230" t="s">
        <v>2514</v>
      </c>
      <c r="D347" s="231" t="s">
        <v>3404</v>
      </c>
      <c r="E347" s="232" t="s">
        <v>3766</v>
      </c>
    </row>
    <row r="348" spans="1:5" x14ac:dyDescent="0.25">
      <c r="A348" s="230" t="s">
        <v>3727</v>
      </c>
      <c r="B348" s="230" t="s">
        <v>2689</v>
      </c>
      <c r="C348" s="230" t="s">
        <v>1128</v>
      </c>
      <c r="D348" s="231" t="s">
        <v>3404</v>
      </c>
      <c r="E348" s="232" t="s">
        <v>3766</v>
      </c>
    </row>
    <row r="349" spans="1:5" x14ac:dyDescent="0.25">
      <c r="A349" s="230" t="s">
        <v>3727</v>
      </c>
      <c r="B349" s="230" t="s">
        <v>2689</v>
      </c>
      <c r="C349" s="230" t="s">
        <v>1128</v>
      </c>
      <c r="D349" s="231" t="s">
        <v>3404</v>
      </c>
      <c r="E349" s="232" t="s">
        <v>3767</v>
      </c>
    </row>
    <row r="350" spans="1:5" x14ac:dyDescent="0.25">
      <c r="A350" s="230" t="s">
        <v>3727</v>
      </c>
      <c r="B350" s="230" t="s">
        <v>2690</v>
      </c>
      <c r="C350" s="230" t="s">
        <v>1136</v>
      </c>
      <c r="D350" s="231" t="s">
        <v>3404</v>
      </c>
      <c r="E350" s="232" t="s">
        <v>3766</v>
      </c>
    </row>
    <row r="351" spans="1:5" x14ac:dyDescent="0.25">
      <c r="A351" s="230" t="s">
        <v>3727</v>
      </c>
      <c r="B351" s="230" t="s">
        <v>3242</v>
      </c>
      <c r="C351" s="230" t="s">
        <v>1125</v>
      </c>
      <c r="D351" s="231" t="s">
        <v>3404</v>
      </c>
      <c r="E351" s="232" t="s">
        <v>3766</v>
      </c>
    </row>
    <row r="352" spans="1:5" x14ac:dyDescent="0.25">
      <c r="A352" s="230" t="s">
        <v>3727</v>
      </c>
      <c r="B352" s="230" t="s">
        <v>2691</v>
      </c>
      <c r="C352" s="230" t="s">
        <v>1771</v>
      </c>
      <c r="D352" s="231" t="s">
        <v>3404</v>
      </c>
      <c r="E352" s="232" t="s">
        <v>3766</v>
      </c>
    </row>
    <row r="353" spans="1:5" x14ac:dyDescent="0.25">
      <c r="A353" s="230" t="s">
        <v>3727</v>
      </c>
      <c r="B353" s="230" t="s">
        <v>2691</v>
      </c>
      <c r="C353" s="230" t="s">
        <v>1771</v>
      </c>
      <c r="D353" s="231" t="s">
        <v>3404</v>
      </c>
      <c r="E353" s="232" t="s">
        <v>3767</v>
      </c>
    </row>
    <row r="354" spans="1:5" x14ac:dyDescent="0.25">
      <c r="A354" s="230" t="s">
        <v>3727</v>
      </c>
      <c r="B354" s="230" t="s">
        <v>2692</v>
      </c>
      <c r="C354" s="230" t="s">
        <v>1126</v>
      </c>
      <c r="D354" s="231" t="s">
        <v>3404</v>
      </c>
      <c r="E354" s="232" t="s">
        <v>3766</v>
      </c>
    </row>
    <row r="355" spans="1:5" x14ac:dyDescent="0.25">
      <c r="A355" s="230" t="s">
        <v>3727</v>
      </c>
      <c r="B355" s="230" t="s">
        <v>2692</v>
      </c>
      <c r="C355" s="230" t="s">
        <v>1126</v>
      </c>
      <c r="D355" s="231" t="s">
        <v>3404</v>
      </c>
      <c r="E355" s="232" t="s">
        <v>3767</v>
      </c>
    </row>
    <row r="356" spans="1:5" x14ac:dyDescent="0.25">
      <c r="A356" s="230" t="s">
        <v>3727</v>
      </c>
      <c r="B356" s="230" t="s">
        <v>2693</v>
      </c>
      <c r="C356" s="230" t="s">
        <v>1279</v>
      </c>
      <c r="D356" s="231" t="s">
        <v>3404</v>
      </c>
      <c r="E356" s="232" t="s">
        <v>3766</v>
      </c>
    </row>
    <row r="357" spans="1:5" x14ac:dyDescent="0.25">
      <c r="A357" s="230" t="s">
        <v>3727</v>
      </c>
      <c r="B357" s="230" t="s">
        <v>2693</v>
      </c>
      <c r="C357" s="230" t="s">
        <v>1279</v>
      </c>
      <c r="D357" s="231" t="s">
        <v>3404</v>
      </c>
      <c r="E357" s="232" t="s">
        <v>3767</v>
      </c>
    </row>
    <row r="358" spans="1:5" x14ac:dyDescent="0.25">
      <c r="A358" s="230" t="s">
        <v>3727</v>
      </c>
      <c r="B358" s="230" t="s">
        <v>2694</v>
      </c>
      <c r="C358" s="230" t="s">
        <v>1770</v>
      </c>
      <c r="D358" s="231" t="s">
        <v>3404</v>
      </c>
      <c r="E358" s="232" t="s">
        <v>3766</v>
      </c>
    </row>
    <row r="359" spans="1:5" x14ac:dyDescent="0.25">
      <c r="A359" s="230" t="s">
        <v>3727</v>
      </c>
      <c r="B359" s="230" t="s">
        <v>2694</v>
      </c>
      <c r="C359" s="230" t="s">
        <v>1770</v>
      </c>
      <c r="D359" s="231" t="s">
        <v>3404</v>
      </c>
      <c r="E359" s="232" t="s">
        <v>3767</v>
      </c>
    </row>
    <row r="360" spans="1:5" x14ac:dyDescent="0.25">
      <c r="A360" s="230" t="s">
        <v>3727</v>
      </c>
      <c r="B360" s="230" t="s">
        <v>2695</v>
      </c>
      <c r="C360" s="230" t="s">
        <v>1134</v>
      </c>
      <c r="D360" s="231" t="s">
        <v>3404</v>
      </c>
      <c r="E360" s="232" t="s">
        <v>3766</v>
      </c>
    </row>
    <row r="361" spans="1:5" x14ac:dyDescent="0.25">
      <c r="A361" s="230" t="s">
        <v>3727</v>
      </c>
      <c r="B361" s="230" t="s">
        <v>2696</v>
      </c>
      <c r="C361" s="230" t="s">
        <v>1137</v>
      </c>
      <c r="D361" s="231" t="s">
        <v>3404</v>
      </c>
      <c r="E361" s="232" t="s">
        <v>3766</v>
      </c>
    </row>
    <row r="362" spans="1:5" x14ac:dyDescent="0.25">
      <c r="A362" s="230" t="s">
        <v>3727</v>
      </c>
      <c r="B362" s="230" t="s">
        <v>2696</v>
      </c>
      <c r="C362" s="230" t="s">
        <v>1137</v>
      </c>
      <c r="D362" s="231" t="s">
        <v>3404</v>
      </c>
      <c r="E362" s="232" t="s">
        <v>3767</v>
      </c>
    </row>
    <row r="363" spans="1:5" x14ac:dyDescent="0.25">
      <c r="A363" s="230" t="s">
        <v>3727</v>
      </c>
      <c r="B363" s="230" t="s">
        <v>2697</v>
      </c>
      <c r="C363" s="230" t="s">
        <v>1135</v>
      </c>
      <c r="D363" s="231" t="s">
        <v>3404</v>
      </c>
      <c r="E363" s="232" t="s">
        <v>3766</v>
      </c>
    </row>
    <row r="364" spans="1:5" x14ac:dyDescent="0.25">
      <c r="A364" s="230" t="s">
        <v>3727</v>
      </c>
      <c r="B364" s="230" t="s">
        <v>2697</v>
      </c>
      <c r="C364" s="230" t="s">
        <v>1512</v>
      </c>
      <c r="D364" s="231" t="s">
        <v>3404</v>
      </c>
      <c r="E364" s="232" t="s">
        <v>3766</v>
      </c>
    </row>
    <row r="365" spans="1:5" x14ac:dyDescent="0.25">
      <c r="A365" s="230" t="s">
        <v>3727</v>
      </c>
      <c r="B365" s="230" t="s">
        <v>2697</v>
      </c>
      <c r="C365" s="230" t="s">
        <v>1135</v>
      </c>
      <c r="D365" s="231" t="s">
        <v>3404</v>
      </c>
      <c r="E365" s="232" t="s">
        <v>3767</v>
      </c>
    </row>
    <row r="366" spans="1:5" x14ac:dyDescent="0.25">
      <c r="A366" s="230" t="s">
        <v>3727</v>
      </c>
      <c r="B366" s="230" t="s">
        <v>2697</v>
      </c>
      <c r="C366" s="230" t="s">
        <v>1512</v>
      </c>
      <c r="D366" s="231" t="s">
        <v>3404</v>
      </c>
      <c r="E366" s="232" t="s">
        <v>3767</v>
      </c>
    </row>
    <row r="367" spans="1:5" x14ac:dyDescent="0.25">
      <c r="A367" s="230" t="s">
        <v>3727</v>
      </c>
      <c r="B367" s="230" t="s">
        <v>2698</v>
      </c>
      <c r="C367" s="230" t="s">
        <v>1437</v>
      </c>
      <c r="D367" s="231" t="s">
        <v>3404</v>
      </c>
      <c r="E367" s="232" t="s">
        <v>3766</v>
      </c>
    </row>
    <row r="368" spans="1:5" x14ac:dyDescent="0.25">
      <c r="A368" s="230" t="s">
        <v>3727</v>
      </c>
      <c r="B368" s="230" t="s">
        <v>2699</v>
      </c>
      <c r="C368" s="230" t="s">
        <v>1129</v>
      </c>
      <c r="D368" s="231" t="s">
        <v>3404</v>
      </c>
      <c r="E368" s="232" t="s">
        <v>3766</v>
      </c>
    </row>
    <row r="369" spans="1:5" x14ac:dyDescent="0.25">
      <c r="A369" s="230" t="s">
        <v>3727</v>
      </c>
      <c r="B369" s="230" t="s">
        <v>2699</v>
      </c>
      <c r="C369" s="230" t="s">
        <v>1129</v>
      </c>
      <c r="D369" s="231" t="s">
        <v>3404</v>
      </c>
      <c r="E369" s="232" t="s">
        <v>3767</v>
      </c>
    </row>
    <row r="370" spans="1:5" x14ac:dyDescent="0.25">
      <c r="A370" s="230" t="s">
        <v>3727</v>
      </c>
      <c r="B370" s="230" t="s">
        <v>2498</v>
      </c>
      <c r="C370" s="230" t="s">
        <v>2508</v>
      </c>
      <c r="D370" s="231" t="s">
        <v>3404</v>
      </c>
      <c r="E370" s="232" t="s">
        <v>3766</v>
      </c>
    </row>
    <row r="371" spans="1:5" x14ac:dyDescent="0.25">
      <c r="A371" s="230" t="s">
        <v>3727</v>
      </c>
      <c r="B371" s="230" t="s">
        <v>2498</v>
      </c>
      <c r="C371" s="230" t="s">
        <v>2297</v>
      </c>
      <c r="D371" s="231" t="s">
        <v>3404</v>
      </c>
      <c r="E371" s="232" t="s">
        <v>3766</v>
      </c>
    </row>
    <row r="372" spans="1:5" x14ac:dyDescent="0.25">
      <c r="A372" s="230" t="s">
        <v>3727</v>
      </c>
      <c r="B372" s="230" t="s">
        <v>2498</v>
      </c>
      <c r="C372" s="230" t="s">
        <v>2508</v>
      </c>
      <c r="D372" s="231" t="s">
        <v>3404</v>
      </c>
      <c r="E372" s="232" t="s">
        <v>3767</v>
      </c>
    </row>
    <row r="373" spans="1:5" x14ac:dyDescent="0.25">
      <c r="A373" s="230" t="s">
        <v>3727</v>
      </c>
      <c r="B373" s="230" t="s">
        <v>2498</v>
      </c>
      <c r="C373" s="230" t="s">
        <v>2297</v>
      </c>
      <c r="D373" s="231" t="s">
        <v>3404</v>
      </c>
      <c r="E373" s="232" t="s">
        <v>3767</v>
      </c>
    </row>
    <row r="374" spans="1:5" x14ac:dyDescent="0.25">
      <c r="A374" s="230" t="s">
        <v>3727</v>
      </c>
      <c r="B374" s="230" t="s">
        <v>2700</v>
      </c>
      <c r="C374" s="230" t="s">
        <v>616</v>
      </c>
      <c r="D374" s="231" t="s">
        <v>3404</v>
      </c>
      <c r="E374" s="232" t="s">
        <v>3766</v>
      </c>
    </row>
    <row r="375" spans="1:5" x14ac:dyDescent="0.25">
      <c r="A375" s="230" t="s">
        <v>3727</v>
      </c>
      <c r="B375" s="230" t="s">
        <v>2700</v>
      </c>
      <c r="C375" s="230" t="s">
        <v>616</v>
      </c>
      <c r="D375" s="231" t="s">
        <v>3404</v>
      </c>
      <c r="E375" s="232" t="s">
        <v>3764</v>
      </c>
    </row>
    <row r="376" spans="1:5" x14ac:dyDescent="0.25">
      <c r="A376" s="230" t="s">
        <v>3727</v>
      </c>
      <c r="B376" s="230" t="s">
        <v>2700</v>
      </c>
      <c r="C376" s="230" t="s">
        <v>616</v>
      </c>
      <c r="D376" s="231" t="s">
        <v>3404</v>
      </c>
      <c r="E376" s="232" t="s">
        <v>3767</v>
      </c>
    </row>
    <row r="377" spans="1:5" x14ac:dyDescent="0.25">
      <c r="A377" s="230" t="s">
        <v>3727</v>
      </c>
      <c r="B377" s="230" t="s">
        <v>2701</v>
      </c>
      <c r="C377" s="230" t="s">
        <v>1188</v>
      </c>
      <c r="D377" s="231" t="s">
        <v>3404</v>
      </c>
      <c r="E377" s="232" t="s">
        <v>3766</v>
      </c>
    </row>
    <row r="378" spans="1:5" x14ac:dyDescent="0.25">
      <c r="A378" s="230" t="s">
        <v>3727</v>
      </c>
      <c r="B378" s="230" t="s">
        <v>2701</v>
      </c>
      <c r="C378" s="230" t="s">
        <v>1188</v>
      </c>
      <c r="D378" s="231" t="s">
        <v>3404</v>
      </c>
      <c r="E378" s="232" t="s">
        <v>3764</v>
      </c>
    </row>
    <row r="379" spans="1:5" x14ac:dyDescent="0.25">
      <c r="A379" s="230" t="s">
        <v>3727</v>
      </c>
      <c r="B379" s="230" t="s">
        <v>2701</v>
      </c>
      <c r="C379" s="230" t="s">
        <v>1188</v>
      </c>
      <c r="D379" s="231" t="s">
        <v>3404</v>
      </c>
      <c r="E379" s="232" t="s">
        <v>3767</v>
      </c>
    </row>
    <row r="380" spans="1:5" x14ac:dyDescent="0.25">
      <c r="A380" s="230" t="s">
        <v>3727</v>
      </c>
      <c r="B380" s="230" t="s">
        <v>2702</v>
      </c>
      <c r="C380" s="230" t="s">
        <v>2296</v>
      </c>
      <c r="D380" s="231" t="s">
        <v>3404</v>
      </c>
      <c r="E380" s="232" t="s">
        <v>3766</v>
      </c>
    </row>
    <row r="381" spans="1:5" x14ac:dyDescent="0.25">
      <c r="A381" s="230" t="s">
        <v>3727</v>
      </c>
      <c r="B381" s="230" t="s">
        <v>2702</v>
      </c>
      <c r="C381" s="230" t="s">
        <v>2296</v>
      </c>
      <c r="D381" s="231" t="s">
        <v>3404</v>
      </c>
      <c r="E381" s="232" t="s">
        <v>3767</v>
      </c>
    </row>
    <row r="382" spans="1:5" x14ac:dyDescent="0.25">
      <c r="A382" s="230" t="s">
        <v>3727</v>
      </c>
      <c r="B382" s="230" t="s">
        <v>2703</v>
      </c>
      <c r="C382" s="230" t="s">
        <v>617</v>
      </c>
      <c r="D382" s="231" t="s">
        <v>3404</v>
      </c>
      <c r="E382" s="232" t="s">
        <v>3766</v>
      </c>
    </row>
    <row r="383" spans="1:5" x14ac:dyDescent="0.25">
      <c r="A383" s="230" t="s">
        <v>3727</v>
      </c>
      <c r="B383" s="230" t="s">
        <v>2703</v>
      </c>
      <c r="C383" s="230" t="s">
        <v>617</v>
      </c>
      <c r="D383" s="231" t="s">
        <v>3404</v>
      </c>
      <c r="E383" s="232" t="s">
        <v>3764</v>
      </c>
    </row>
    <row r="384" spans="1:5" x14ac:dyDescent="0.25">
      <c r="A384" s="230" t="s">
        <v>3727</v>
      </c>
      <c r="B384" s="230" t="s">
        <v>2703</v>
      </c>
      <c r="C384" s="230" t="s">
        <v>617</v>
      </c>
      <c r="D384" s="231" t="s">
        <v>3404</v>
      </c>
      <c r="E384" s="232" t="s">
        <v>3767</v>
      </c>
    </row>
    <row r="385" spans="1:5" x14ac:dyDescent="0.25">
      <c r="A385" s="230" t="s">
        <v>3727</v>
      </c>
      <c r="B385" s="230" t="s">
        <v>1524</v>
      </c>
      <c r="C385" s="230" t="s">
        <v>922</v>
      </c>
      <c r="D385" s="231" t="s">
        <v>1411</v>
      </c>
      <c r="E385" s="232" t="s">
        <v>3764</v>
      </c>
    </row>
    <row r="386" spans="1:5" x14ac:dyDescent="0.25">
      <c r="A386" s="230" t="s">
        <v>3727</v>
      </c>
      <c r="B386" s="230" t="s">
        <v>1524</v>
      </c>
      <c r="C386" s="230" t="s">
        <v>922</v>
      </c>
      <c r="D386" s="231" t="s">
        <v>1411</v>
      </c>
      <c r="E386" s="232" t="s">
        <v>3765</v>
      </c>
    </row>
    <row r="387" spans="1:5" x14ac:dyDescent="0.25">
      <c r="A387" s="230" t="s">
        <v>3727</v>
      </c>
      <c r="B387" s="230" t="s">
        <v>1525</v>
      </c>
      <c r="C387" s="230" t="s">
        <v>923</v>
      </c>
      <c r="D387" s="231" t="s">
        <v>1411</v>
      </c>
      <c r="E387" s="232" t="s">
        <v>3764</v>
      </c>
    </row>
    <row r="388" spans="1:5" x14ac:dyDescent="0.25">
      <c r="A388" s="230" t="s">
        <v>3727</v>
      </c>
      <c r="B388" s="230" t="s">
        <v>1525</v>
      </c>
      <c r="C388" s="230" t="s">
        <v>923</v>
      </c>
      <c r="D388" s="231" t="s">
        <v>1411</v>
      </c>
      <c r="E388" s="232" t="s">
        <v>3767</v>
      </c>
    </row>
    <row r="389" spans="1:5" x14ac:dyDescent="0.25">
      <c r="A389" s="230" t="s">
        <v>3727</v>
      </c>
      <c r="B389" s="230" t="s">
        <v>1525</v>
      </c>
      <c r="C389" s="230" t="s">
        <v>923</v>
      </c>
      <c r="D389" s="231" t="s">
        <v>1411</v>
      </c>
      <c r="E389" s="232" t="s">
        <v>3765</v>
      </c>
    </row>
    <row r="390" spans="1:5" x14ac:dyDescent="0.25">
      <c r="A390" s="230" t="s">
        <v>3727</v>
      </c>
      <c r="B390" s="230" t="s">
        <v>1526</v>
      </c>
      <c r="C390" s="230" t="s">
        <v>921</v>
      </c>
      <c r="D390" s="231" t="s">
        <v>1411</v>
      </c>
      <c r="E390" s="232" t="s">
        <v>3764</v>
      </c>
    </row>
    <row r="391" spans="1:5" x14ac:dyDescent="0.25">
      <c r="A391" s="230" t="s">
        <v>3727</v>
      </c>
      <c r="B391" s="230" t="s">
        <v>1526</v>
      </c>
      <c r="C391" s="230" t="s">
        <v>921</v>
      </c>
      <c r="D391" s="231" t="s">
        <v>1411</v>
      </c>
      <c r="E391" s="232" t="s">
        <v>3765</v>
      </c>
    </row>
    <row r="392" spans="1:5" x14ac:dyDescent="0.25">
      <c r="A392" s="230" t="s">
        <v>3727</v>
      </c>
      <c r="B392" s="230" t="s">
        <v>1527</v>
      </c>
      <c r="C392" s="230" t="s">
        <v>1156</v>
      </c>
      <c r="D392" s="231" t="s">
        <v>1411</v>
      </c>
      <c r="E392" s="232" t="s">
        <v>3765</v>
      </c>
    </row>
    <row r="393" spans="1:5" x14ac:dyDescent="0.25">
      <c r="A393" s="230" t="s">
        <v>3727</v>
      </c>
      <c r="B393" s="230" t="s">
        <v>1694</v>
      </c>
      <c r="C393" s="230" t="s">
        <v>1695</v>
      </c>
      <c r="D393" s="231" t="s">
        <v>1411</v>
      </c>
      <c r="E393" s="232" t="s">
        <v>3765</v>
      </c>
    </row>
    <row r="394" spans="1:5" x14ac:dyDescent="0.25">
      <c r="A394" s="230" t="s">
        <v>3727</v>
      </c>
      <c r="B394" s="230" t="s">
        <v>1528</v>
      </c>
      <c r="C394" s="230" t="s">
        <v>1157</v>
      </c>
      <c r="D394" s="231" t="s">
        <v>1411</v>
      </c>
      <c r="E394" s="232" t="s">
        <v>3764</v>
      </c>
    </row>
    <row r="395" spans="1:5" x14ac:dyDescent="0.25">
      <c r="A395" s="230" t="s">
        <v>3727</v>
      </c>
      <c r="B395" s="230" t="s">
        <v>1528</v>
      </c>
      <c r="C395" s="230" t="s">
        <v>1157</v>
      </c>
      <c r="D395" s="231" t="s">
        <v>1411</v>
      </c>
      <c r="E395" s="232" t="s">
        <v>3765</v>
      </c>
    </row>
    <row r="396" spans="1:5" x14ac:dyDescent="0.25">
      <c r="A396" s="230" t="s">
        <v>3727</v>
      </c>
      <c r="B396" s="230" t="s">
        <v>2306</v>
      </c>
      <c r="C396" s="230" t="s">
        <v>908</v>
      </c>
      <c r="D396" s="231" t="s">
        <v>1411</v>
      </c>
      <c r="E396" s="232" t="s">
        <v>3765</v>
      </c>
    </row>
    <row r="397" spans="1:5" x14ac:dyDescent="0.25">
      <c r="A397" s="230" t="s">
        <v>3727</v>
      </c>
      <c r="B397" s="230" t="s">
        <v>630</v>
      </c>
      <c r="C397" s="230" t="s">
        <v>302</v>
      </c>
      <c r="D397" s="231" t="s">
        <v>1411</v>
      </c>
      <c r="E397" s="232" t="s">
        <v>3765</v>
      </c>
    </row>
    <row r="398" spans="1:5" x14ac:dyDescent="0.25">
      <c r="A398" s="230" t="s">
        <v>3727</v>
      </c>
      <c r="B398" s="230" t="s">
        <v>2541</v>
      </c>
      <c r="C398" s="230" t="s">
        <v>910</v>
      </c>
      <c r="D398" s="231" t="s">
        <v>1411</v>
      </c>
      <c r="E398" s="232" t="s">
        <v>3764</v>
      </c>
    </row>
    <row r="399" spans="1:5" x14ac:dyDescent="0.25">
      <c r="A399" s="230" t="s">
        <v>3727</v>
      </c>
      <c r="B399" s="230" t="s">
        <v>2541</v>
      </c>
      <c r="C399" s="230" t="s">
        <v>910</v>
      </c>
      <c r="D399" s="231" t="s">
        <v>1411</v>
      </c>
      <c r="E399" s="232" t="s">
        <v>3765</v>
      </c>
    </row>
    <row r="400" spans="1:5" x14ac:dyDescent="0.25">
      <c r="A400" s="230" t="s">
        <v>3727</v>
      </c>
      <c r="B400" s="230" t="s">
        <v>2542</v>
      </c>
      <c r="C400" s="230" t="s">
        <v>14</v>
      </c>
      <c r="D400" s="231" t="s">
        <v>1411</v>
      </c>
      <c r="E400" s="232" t="s">
        <v>3764</v>
      </c>
    </row>
    <row r="401" spans="1:5" x14ac:dyDescent="0.25">
      <c r="A401" s="230" t="s">
        <v>3727</v>
      </c>
      <c r="B401" s="230" t="s">
        <v>2542</v>
      </c>
      <c r="C401" s="230" t="s">
        <v>14</v>
      </c>
      <c r="D401" s="231" t="s">
        <v>1411</v>
      </c>
      <c r="E401" s="232" t="s">
        <v>3765</v>
      </c>
    </row>
    <row r="402" spans="1:5" x14ac:dyDescent="0.25">
      <c r="A402" s="230" t="s">
        <v>3727</v>
      </c>
      <c r="B402" s="230" t="s">
        <v>2305</v>
      </c>
      <c r="C402" s="230" t="s">
        <v>172</v>
      </c>
      <c r="D402" s="231" t="s">
        <v>1411</v>
      </c>
      <c r="E402" s="232" t="s">
        <v>3764</v>
      </c>
    </row>
    <row r="403" spans="1:5" x14ac:dyDescent="0.25">
      <c r="A403" s="230" t="s">
        <v>3727</v>
      </c>
      <c r="B403" s="230" t="s">
        <v>2305</v>
      </c>
      <c r="C403" s="230" t="s">
        <v>172</v>
      </c>
      <c r="D403" s="231" t="s">
        <v>1411</v>
      </c>
      <c r="E403" s="232" t="s">
        <v>3765</v>
      </c>
    </row>
    <row r="404" spans="1:5" x14ac:dyDescent="0.25">
      <c r="A404" s="230" t="s">
        <v>3727</v>
      </c>
      <c r="B404" s="230" t="s">
        <v>2303</v>
      </c>
      <c r="C404" s="230" t="s">
        <v>173</v>
      </c>
      <c r="D404" s="231" t="s">
        <v>1411</v>
      </c>
      <c r="E404" s="232" t="s">
        <v>3765</v>
      </c>
    </row>
    <row r="405" spans="1:5" x14ac:dyDescent="0.25">
      <c r="A405" s="230" t="s">
        <v>3727</v>
      </c>
      <c r="B405" s="230" t="s">
        <v>2304</v>
      </c>
      <c r="C405" s="230" t="s">
        <v>171</v>
      </c>
      <c r="D405" s="231" t="s">
        <v>1411</v>
      </c>
      <c r="E405" s="232" t="s">
        <v>3769</v>
      </c>
    </row>
    <row r="406" spans="1:5" x14ac:dyDescent="0.25">
      <c r="A406" s="230" t="s">
        <v>3727</v>
      </c>
      <c r="B406" s="230" t="s">
        <v>2304</v>
      </c>
      <c r="C406" s="230" t="s">
        <v>171</v>
      </c>
      <c r="D406" s="231" t="s">
        <v>1411</v>
      </c>
      <c r="E406" s="232" t="s">
        <v>3764</v>
      </c>
    </row>
    <row r="407" spans="1:5" x14ac:dyDescent="0.25">
      <c r="A407" s="230" t="s">
        <v>3727</v>
      </c>
      <c r="B407" s="230" t="s">
        <v>2304</v>
      </c>
      <c r="C407" s="230" t="s">
        <v>171</v>
      </c>
      <c r="D407" s="231" t="s">
        <v>1411</v>
      </c>
      <c r="E407" s="232" t="s">
        <v>3767</v>
      </c>
    </row>
    <row r="408" spans="1:5" x14ac:dyDescent="0.25">
      <c r="A408" s="230" t="s">
        <v>3727</v>
      </c>
      <c r="B408" s="230" t="s">
        <v>2304</v>
      </c>
      <c r="C408" s="230" t="s">
        <v>171</v>
      </c>
      <c r="D408" s="231" t="s">
        <v>1411</v>
      </c>
      <c r="E408" s="232" t="s">
        <v>3765</v>
      </c>
    </row>
    <row r="409" spans="1:5" x14ac:dyDescent="0.25">
      <c r="A409" s="230" t="s">
        <v>3727</v>
      </c>
      <c r="B409" s="230" t="s">
        <v>2302</v>
      </c>
      <c r="C409" s="230" t="s">
        <v>169</v>
      </c>
      <c r="D409" s="231" t="s">
        <v>1411</v>
      </c>
      <c r="E409" s="232" t="s">
        <v>3765</v>
      </c>
    </row>
    <row r="410" spans="1:5" x14ac:dyDescent="0.25">
      <c r="A410" s="230" t="s">
        <v>3727</v>
      </c>
      <c r="B410" s="230" t="s">
        <v>1529</v>
      </c>
      <c r="C410" s="230" t="s">
        <v>265</v>
      </c>
      <c r="D410" s="231" t="s">
        <v>1411</v>
      </c>
      <c r="E410" s="232" t="s">
        <v>3764</v>
      </c>
    </row>
    <row r="411" spans="1:5" x14ac:dyDescent="0.25">
      <c r="A411" s="230" t="s">
        <v>3727</v>
      </c>
      <c r="B411" s="230" t="s">
        <v>1529</v>
      </c>
      <c r="C411" s="230" t="s">
        <v>265</v>
      </c>
      <c r="D411" s="231" t="s">
        <v>1411</v>
      </c>
      <c r="E411" s="232" t="s">
        <v>3767</v>
      </c>
    </row>
    <row r="412" spans="1:5" x14ac:dyDescent="0.25">
      <c r="A412" s="230" t="s">
        <v>3727</v>
      </c>
      <c r="B412" s="230" t="s">
        <v>1529</v>
      </c>
      <c r="C412" s="230" t="s">
        <v>265</v>
      </c>
      <c r="D412" s="231" t="s">
        <v>1411</v>
      </c>
      <c r="E412" s="232" t="s">
        <v>3765</v>
      </c>
    </row>
    <row r="413" spans="1:5" x14ac:dyDescent="0.25">
      <c r="A413" s="230" t="s">
        <v>3727</v>
      </c>
      <c r="B413" s="230" t="s">
        <v>1530</v>
      </c>
      <c r="C413" s="230" t="s">
        <v>413</v>
      </c>
      <c r="D413" s="231" t="s">
        <v>1411</v>
      </c>
      <c r="E413" s="232" t="s">
        <v>3765</v>
      </c>
    </row>
    <row r="414" spans="1:5" x14ac:dyDescent="0.25">
      <c r="A414" s="230" t="s">
        <v>3727</v>
      </c>
      <c r="B414" s="230" t="s">
        <v>631</v>
      </c>
      <c r="C414" s="230" t="s">
        <v>274</v>
      </c>
      <c r="D414" s="231" t="s">
        <v>1411</v>
      </c>
      <c r="E414" s="232" t="s">
        <v>3764</v>
      </c>
    </row>
    <row r="415" spans="1:5" x14ac:dyDescent="0.25">
      <c r="A415" s="230" t="s">
        <v>3727</v>
      </c>
      <c r="B415" s="230" t="s">
        <v>631</v>
      </c>
      <c r="C415" s="230" t="s">
        <v>274</v>
      </c>
      <c r="D415" s="231" t="s">
        <v>1411</v>
      </c>
      <c r="E415" s="232" t="s">
        <v>3765</v>
      </c>
    </row>
    <row r="416" spans="1:5" x14ac:dyDescent="0.25">
      <c r="A416" s="230" t="s">
        <v>3727</v>
      </c>
      <c r="B416" s="230" t="s">
        <v>1531</v>
      </c>
      <c r="C416" s="230" t="s">
        <v>299</v>
      </c>
      <c r="D416" s="231" t="s">
        <v>1411</v>
      </c>
      <c r="E416" s="232" t="s">
        <v>3765</v>
      </c>
    </row>
    <row r="417" spans="1:5" x14ac:dyDescent="0.25">
      <c r="A417" s="230" t="s">
        <v>3727</v>
      </c>
      <c r="B417" s="230" t="s">
        <v>632</v>
      </c>
      <c r="C417" s="230" t="s">
        <v>301</v>
      </c>
      <c r="D417" s="231" t="s">
        <v>1411</v>
      </c>
      <c r="E417" s="232" t="s">
        <v>3764</v>
      </c>
    </row>
    <row r="418" spans="1:5" x14ac:dyDescent="0.25">
      <c r="A418" s="230" t="s">
        <v>3727</v>
      </c>
      <c r="B418" s="230" t="s">
        <v>632</v>
      </c>
      <c r="C418" s="230" t="s">
        <v>301</v>
      </c>
      <c r="D418" s="231" t="s">
        <v>1411</v>
      </c>
      <c r="E418" s="232" t="s">
        <v>3765</v>
      </c>
    </row>
    <row r="419" spans="1:5" x14ac:dyDescent="0.25">
      <c r="A419" s="230" t="s">
        <v>3727</v>
      </c>
      <c r="B419" s="230" t="s">
        <v>1532</v>
      </c>
      <c r="C419" s="230" t="s">
        <v>300</v>
      </c>
      <c r="D419" s="231" t="s">
        <v>1411</v>
      </c>
      <c r="E419" s="232" t="s">
        <v>3764</v>
      </c>
    </row>
    <row r="420" spans="1:5" x14ac:dyDescent="0.25">
      <c r="A420" s="230" t="s">
        <v>3727</v>
      </c>
      <c r="B420" s="230" t="s">
        <v>1532</v>
      </c>
      <c r="C420" s="230" t="s">
        <v>300</v>
      </c>
      <c r="D420" s="231" t="s">
        <v>1411</v>
      </c>
      <c r="E420" s="232" t="s">
        <v>3765</v>
      </c>
    </row>
    <row r="421" spans="1:5" x14ac:dyDescent="0.25">
      <c r="A421" s="230" t="s">
        <v>3727</v>
      </c>
      <c r="B421" s="230" t="s">
        <v>1533</v>
      </c>
      <c r="C421" s="230" t="s">
        <v>266</v>
      </c>
      <c r="D421" s="231" t="s">
        <v>1411</v>
      </c>
      <c r="E421" s="232" t="s">
        <v>3765</v>
      </c>
    </row>
    <row r="422" spans="1:5" x14ac:dyDescent="0.25">
      <c r="A422" s="230" t="s">
        <v>3727</v>
      </c>
      <c r="B422" s="230" t="s">
        <v>633</v>
      </c>
      <c r="C422" s="230" t="s">
        <v>475</v>
      </c>
      <c r="D422" s="231" t="s">
        <v>1411</v>
      </c>
      <c r="E422" s="232" t="s">
        <v>3765</v>
      </c>
    </row>
    <row r="423" spans="1:5" x14ac:dyDescent="0.25">
      <c r="A423" s="230" t="s">
        <v>3727</v>
      </c>
      <c r="B423" s="230" t="s">
        <v>634</v>
      </c>
      <c r="C423" s="230" t="s">
        <v>614</v>
      </c>
      <c r="D423" s="231" t="s">
        <v>1411</v>
      </c>
      <c r="E423" s="232" t="s">
        <v>3765</v>
      </c>
    </row>
    <row r="424" spans="1:5" x14ac:dyDescent="0.25">
      <c r="A424" s="230" t="s">
        <v>3727</v>
      </c>
      <c r="B424" s="230" t="s">
        <v>635</v>
      </c>
      <c r="C424" s="230" t="s">
        <v>325</v>
      </c>
      <c r="D424" s="231" t="s">
        <v>1411</v>
      </c>
      <c r="E424" s="232" t="s">
        <v>3767</v>
      </c>
    </row>
    <row r="425" spans="1:5" x14ac:dyDescent="0.25">
      <c r="A425" s="230" t="s">
        <v>3727</v>
      </c>
      <c r="B425" s="230" t="s">
        <v>635</v>
      </c>
      <c r="C425" s="230" t="s">
        <v>325</v>
      </c>
      <c r="D425" s="231" t="s">
        <v>1411</v>
      </c>
      <c r="E425" s="232" t="s">
        <v>3765</v>
      </c>
    </row>
    <row r="426" spans="1:5" x14ac:dyDescent="0.25">
      <c r="A426" s="230" t="s">
        <v>3727</v>
      </c>
      <c r="B426" s="230" t="s">
        <v>636</v>
      </c>
      <c r="C426" s="230" t="s">
        <v>326</v>
      </c>
      <c r="D426" s="231" t="s">
        <v>1411</v>
      </c>
      <c r="E426" s="232" t="s">
        <v>3767</v>
      </c>
    </row>
    <row r="427" spans="1:5" x14ac:dyDescent="0.25">
      <c r="A427" s="230" t="s">
        <v>3727</v>
      </c>
      <c r="B427" s="230" t="s">
        <v>636</v>
      </c>
      <c r="C427" s="230" t="s">
        <v>326</v>
      </c>
      <c r="D427" s="231" t="s">
        <v>1411</v>
      </c>
      <c r="E427" s="232" t="s">
        <v>3765</v>
      </c>
    </row>
    <row r="428" spans="1:5" x14ac:dyDescent="0.25">
      <c r="A428" s="230" t="s">
        <v>3727</v>
      </c>
      <c r="B428" s="230" t="s">
        <v>1534</v>
      </c>
      <c r="C428" s="230" t="s">
        <v>324</v>
      </c>
      <c r="D428" s="231" t="s">
        <v>1411</v>
      </c>
      <c r="E428" s="232" t="s">
        <v>3764</v>
      </c>
    </row>
    <row r="429" spans="1:5" x14ac:dyDescent="0.25">
      <c r="A429" s="230" t="s">
        <v>3727</v>
      </c>
      <c r="B429" s="230" t="s">
        <v>1534</v>
      </c>
      <c r="C429" s="230" t="s">
        <v>324</v>
      </c>
      <c r="D429" s="231" t="s">
        <v>1411</v>
      </c>
      <c r="E429" s="232" t="s">
        <v>3765</v>
      </c>
    </row>
    <row r="430" spans="1:5" x14ac:dyDescent="0.25">
      <c r="A430" s="230" t="s">
        <v>3727</v>
      </c>
      <c r="B430" s="230" t="s">
        <v>1535</v>
      </c>
      <c r="C430" s="230" t="s">
        <v>141</v>
      </c>
      <c r="D430" s="231" t="s">
        <v>1411</v>
      </c>
      <c r="E430" s="232" t="s">
        <v>3765</v>
      </c>
    </row>
    <row r="431" spans="1:5" x14ac:dyDescent="0.25">
      <c r="A431" s="230" t="s">
        <v>3727</v>
      </c>
      <c r="B431" s="230" t="s">
        <v>1536</v>
      </c>
      <c r="C431" s="230" t="s">
        <v>240</v>
      </c>
      <c r="D431" s="231" t="s">
        <v>1411</v>
      </c>
      <c r="E431" s="232" t="s">
        <v>3765</v>
      </c>
    </row>
    <row r="432" spans="1:5" x14ac:dyDescent="0.25">
      <c r="A432" s="230" t="s">
        <v>3727</v>
      </c>
      <c r="B432" s="230" t="s">
        <v>1537</v>
      </c>
      <c r="C432" s="230" t="s">
        <v>243</v>
      </c>
      <c r="D432" s="231" t="s">
        <v>1411</v>
      </c>
      <c r="E432" s="232" t="s">
        <v>3765</v>
      </c>
    </row>
    <row r="433" spans="1:5" x14ac:dyDescent="0.25">
      <c r="A433" s="230" t="s">
        <v>3727</v>
      </c>
      <c r="B433" s="230" t="s">
        <v>1538</v>
      </c>
      <c r="C433" s="230" t="s">
        <v>241</v>
      </c>
      <c r="D433" s="231" t="s">
        <v>1411</v>
      </c>
      <c r="E433" s="232" t="s">
        <v>3765</v>
      </c>
    </row>
    <row r="434" spans="1:5" x14ac:dyDescent="0.25">
      <c r="A434" s="230" t="s">
        <v>3727</v>
      </c>
      <c r="B434" s="230" t="s">
        <v>1539</v>
      </c>
      <c r="C434" s="230" t="s">
        <v>140</v>
      </c>
      <c r="D434" s="231" t="s">
        <v>1411</v>
      </c>
      <c r="E434" s="232" t="s">
        <v>3765</v>
      </c>
    </row>
    <row r="435" spans="1:5" x14ac:dyDescent="0.25">
      <c r="A435" s="230" t="s">
        <v>3727</v>
      </c>
      <c r="B435" s="230" t="s">
        <v>1540</v>
      </c>
      <c r="C435" s="230" t="s">
        <v>242</v>
      </c>
      <c r="D435" s="231" t="s">
        <v>1411</v>
      </c>
      <c r="E435" s="232" t="s">
        <v>3765</v>
      </c>
    </row>
    <row r="436" spans="1:5" x14ac:dyDescent="0.25">
      <c r="A436" s="230" t="s">
        <v>3727</v>
      </c>
      <c r="B436" s="230" t="s">
        <v>1541</v>
      </c>
      <c r="C436" s="230" t="s">
        <v>712</v>
      </c>
      <c r="D436" s="231" t="s">
        <v>1411</v>
      </c>
      <c r="E436" s="232" t="s">
        <v>3764</v>
      </c>
    </row>
    <row r="437" spans="1:5" x14ac:dyDescent="0.25">
      <c r="A437" s="230" t="s">
        <v>3727</v>
      </c>
      <c r="B437" s="230" t="s">
        <v>1541</v>
      </c>
      <c r="C437" s="230" t="s">
        <v>712</v>
      </c>
      <c r="D437" s="231" t="s">
        <v>1411</v>
      </c>
      <c r="E437" s="232" t="s">
        <v>3765</v>
      </c>
    </row>
    <row r="438" spans="1:5" x14ac:dyDescent="0.25">
      <c r="A438" s="230" t="s">
        <v>3727</v>
      </c>
      <c r="B438" s="230" t="s">
        <v>1542</v>
      </c>
      <c r="C438" s="230" t="s">
        <v>491</v>
      </c>
      <c r="D438" s="231" t="s">
        <v>1411</v>
      </c>
      <c r="E438" s="232" t="s">
        <v>3765</v>
      </c>
    </row>
    <row r="439" spans="1:5" x14ac:dyDescent="0.25">
      <c r="A439" s="230" t="s">
        <v>3727</v>
      </c>
      <c r="B439" s="230" t="s">
        <v>1543</v>
      </c>
      <c r="C439" s="230" t="s">
        <v>476</v>
      </c>
      <c r="D439" s="231" t="s">
        <v>1411</v>
      </c>
      <c r="E439" s="232" t="s">
        <v>3764</v>
      </c>
    </row>
    <row r="440" spans="1:5" x14ac:dyDescent="0.25">
      <c r="A440" s="230" t="s">
        <v>3727</v>
      </c>
      <c r="B440" s="230" t="s">
        <v>1543</v>
      </c>
      <c r="C440" s="230" t="s">
        <v>476</v>
      </c>
      <c r="D440" s="231" t="s">
        <v>1411</v>
      </c>
      <c r="E440" s="232" t="s">
        <v>3765</v>
      </c>
    </row>
    <row r="441" spans="1:5" x14ac:dyDescent="0.25">
      <c r="A441" s="230" t="s">
        <v>3727</v>
      </c>
      <c r="B441" s="230" t="s">
        <v>1544</v>
      </c>
      <c r="C441" s="230" t="s">
        <v>297</v>
      </c>
      <c r="D441" s="231" t="s">
        <v>1411</v>
      </c>
      <c r="E441" s="232" t="s">
        <v>3765</v>
      </c>
    </row>
    <row r="442" spans="1:5" x14ac:dyDescent="0.25">
      <c r="A442" s="230" t="s">
        <v>3727</v>
      </c>
      <c r="B442" s="230" t="s">
        <v>1545</v>
      </c>
      <c r="C442" s="230" t="s">
        <v>298</v>
      </c>
      <c r="D442" s="231" t="s">
        <v>1411</v>
      </c>
      <c r="E442" s="232" t="s">
        <v>3765</v>
      </c>
    </row>
    <row r="443" spans="1:5" x14ac:dyDescent="0.25">
      <c r="A443" s="230" t="s">
        <v>3727</v>
      </c>
      <c r="B443" s="230" t="s">
        <v>1546</v>
      </c>
      <c r="C443" s="230" t="s">
        <v>288</v>
      </c>
      <c r="D443" s="231" t="s">
        <v>1411</v>
      </c>
      <c r="E443" s="232" t="s">
        <v>3765</v>
      </c>
    </row>
    <row r="444" spans="1:5" x14ac:dyDescent="0.25">
      <c r="A444" s="230" t="s">
        <v>3727</v>
      </c>
      <c r="B444" s="230" t="s">
        <v>1547</v>
      </c>
      <c r="C444" s="230" t="s">
        <v>816</v>
      </c>
      <c r="D444" s="231" t="s">
        <v>1411</v>
      </c>
      <c r="E444" s="232" t="s">
        <v>3765</v>
      </c>
    </row>
    <row r="445" spans="1:5" x14ac:dyDescent="0.25">
      <c r="A445" s="230" t="s">
        <v>3727</v>
      </c>
      <c r="B445" s="230" t="s">
        <v>1548</v>
      </c>
      <c r="C445" s="230" t="s">
        <v>289</v>
      </c>
      <c r="D445" s="231" t="s">
        <v>1411</v>
      </c>
      <c r="E445" s="232" t="s">
        <v>3764</v>
      </c>
    </row>
    <row r="446" spans="1:5" x14ac:dyDescent="0.25">
      <c r="A446" s="230" t="s">
        <v>3727</v>
      </c>
      <c r="B446" s="230" t="s">
        <v>1548</v>
      </c>
      <c r="C446" s="230" t="s">
        <v>289</v>
      </c>
      <c r="D446" s="231" t="s">
        <v>1411</v>
      </c>
      <c r="E446" s="232" t="s">
        <v>3765</v>
      </c>
    </row>
    <row r="447" spans="1:5" x14ac:dyDescent="0.25">
      <c r="A447" s="230" t="s">
        <v>3727</v>
      </c>
      <c r="B447" s="230" t="s">
        <v>1549</v>
      </c>
      <c r="C447" s="230" t="s">
        <v>290</v>
      </c>
      <c r="D447" s="231" t="s">
        <v>1411</v>
      </c>
      <c r="E447" s="232" t="s">
        <v>3764</v>
      </c>
    </row>
    <row r="448" spans="1:5" x14ac:dyDescent="0.25">
      <c r="A448" s="230" t="s">
        <v>3727</v>
      </c>
      <c r="B448" s="230" t="s">
        <v>1549</v>
      </c>
      <c r="C448" s="230" t="s">
        <v>290</v>
      </c>
      <c r="D448" s="231" t="s">
        <v>1411</v>
      </c>
      <c r="E448" s="232" t="s">
        <v>3765</v>
      </c>
    </row>
    <row r="449" spans="1:5" x14ac:dyDescent="0.25">
      <c r="A449" s="230" t="s">
        <v>3727</v>
      </c>
      <c r="B449" s="230" t="s">
        <v>1550</v>
      </c>
      <c r="C449" s="230" t="s">
        <v>817</v>
      </c>
      <c r="D449" s="231" t="s">
        <v>1411</v>
      </c>
      <c r="E449" s="232" t="s">
        <v>3765</v>
      </c>
    </row>
    <row r="450" spans="1:5" x14ac:dyDescent="0.25">
      <c r="A450" s="230" t="s">
        <v>3727</v>
      </c>
      <c r="B450" s="230" t="s">
        <v>1551</v>
      </c>
      <c r="C450" s="230" t="s">
        <v>291</v>
      </c>
      <c r="D450" s="231" t="s">
        <v>1411</v>
      </c>
      <c r="E450" s="232" t="s">
        <v>3764</v>
      </c>
    </row>
    <row r="451" spans="1:5" x14ac:dyDescent="0.25">
      <c r="A451" s="230" t="s">
        <v>3727</v>
      </c>
      <c r="B451" s="230" t="s">
        <v>1551</v>
      </c>
      <c r="C451" s="230" t="s">
        <v>291</v>
      </c>
      <c r="D451" s="231" t="s">
        <v>1411</v>
      </c>
      <c r="E451" s="232" t="s">
        <v>3767</v>
      </c>
    </row>
    <row r="452" spans="1:5" x14ac:dyDescent="0.25">
      <c r="A452" s="230" t="s">
        <v>3727</v>
      </c>
      <c r="B452" s="230" t="s">
        <v>1551</v>
      </c>
      <c r="C452" s="230" t="s">
        <v>291</v>
      </c>
      <c r="D452" s="231" t="s">
        <v>1411</v>
      </c>
      <c r="E452" s="232" t="s">
        <v>3765</v>
      </c>
    </row>
    <row r="453" spans="1:5" x14ac:dyDescent="0.25">
      <c r="A453" s="230" t="s">
        <v>3727</v>
      </c>
      <c r="B453" s="230" t="s">
        <v>1552</v>
      </c>
      <c r="C453" s="230" t="s">
        <v>287</v>
      </c>
      <c r="D453" s="231" t="s">
        <v>1411</v>
      </c>
      <c r="E453" s="232" t="s">
        <v>3769</v>
      </c>
    </row>
    <row r="454" spans="1:5" x14ac:dyDescent="0.25">
      <c r="A454" s="230" t="s">
        <v>3727</v>
      </c>
      <c r="B454" s="230" t="s">
        <v>1552</v>
      </c>
      <c r="C454" s="230" t="s">
        <v>287</v>
      </c>
      <c r="D454" s="231" t="s">
        <v>1411</v>
      </c>
      <c r="E454" s="232" t="s">
        <v>3764</v>
      </c>
    </row>
    <row r="455" spans="1:5" x14ac:dyDescent="0.25">
      <c r="A455" s="230" t="s">
        <v>3727</v>
      </c>
      <c r="B455" s="230" t="s">
        <v>1552</v>
      </c>
      <c r="C455" s="230" t="s">
        <v>287</v>
      </c>
      <c r="D455" s="231" t="s">
        <v>1411</v>
      </c>
      <c r="E455" s="232" t="s">
        <v>3767</v>
      </c>
    </row>
    <row r="456" spans="1:5" x14ac:dyDescent="0.25">
      <c r="A456" s="230" t="s">
        <v>3727</v>
      </c>
      <c r="B456" s="230" t="s">
        <v>1552</v>
      </c>
      <c r="C456" s="230" t="s">
        <v>287</v>
      </c>
      <c r="D456" s="231" t="s">
        <v>1411</v>
      </c>
      <c r="E456" s="232" t="s">
        <v>3765</v>
      </c>
    </row>
    <row r="457" spans="1:5" x14ac:dyDescent="0.25">
      <c r="A457" s="230" t="s">
        <v>3727</v>
      </c>
      <c r="B457" s="230" t="s">
        <v>637</v>
      </c>
      <c r="C457" s="230" t="s">
        <v>275</v>
      </c>
      <c r="D457" s="231" t="s">
        <v>1411</v>
      </c>
      <c r="E457" s="232" t="s">
        <v>3767</v>
      </c>
    </row>
    <row r="458" spans="1:5" x14ac:dyDescent="0.25">
      <c r="A458" s="230" t="s">
        <v>3727</v>
      </c>
      <c r="B458" s="230" t="s">
        <v>637</v>
      </c>
      <c r="C458" s="230" t="s">
        <v>275</v>
      </c>
      <c r="D458" s="231" t="s">
        <v>1411</v>
      </c>
      <c r="E458" s="232" t="s">
        <v>3765</v>
      </c>
    </row>
    <row r="459" spans="1:5" x14ac:dyDescent="0.25">
      <c r="A459" s="230" t="s">
        <v>3727</v>
      </c>
      <c r="B459" s="230" t="s">
        <v>638</v>
      </c>
      <c r="C459" s="230" t="s">
        <v>423</v>
      </c>
      <c r="D459" s="231" t="s">
        <v>1411</v>
      </c>
      <c r="E459" s="232" t="s">
        <v>3764</v>
      </c>
    </row>
    <row r="460" spans="1:5" x14ac:dyDescent="0.25">
      <c r="A460" s="230" t="s">
        <v>3727</v>
      </c>
      <c r="B460" s="230" t="s">
        <v>638</v>
      </c>
      <c r="C460" s="230" t="s">
        <v>423</v>
      </c>
      <c r="D460" s="231" t="s">
        <v>1411</v>
      </c>
      <c r="E460" s="232" t="s">
        <v>3767</v>
      </c>
    </row>
    <row r="461" spans="1:5" x14ac:dyDescent="0.25">
      <c r="A461" s="230" t="s">
        <v>3727</v>
      </c>
      <c r="B461" s="230" t="s">
        <v>638</v>
      </c>
      <c r="C461" s="230" t="s">
        <v>423</v>
      </c>
      <c r="D461" s="231" t="s">
        <v>1411</v>
      </c>
      <c r="E461" s="232" t="s">
        <v>3765</v>
      </c>
    </row>
    <row r="462" spans="1:5" x14ac:dyDescent="0.25">
      <c r="A462" s="230" t="s">
        <v>3727</v>
      </c>
      <c r="B462" s="230" t="s">
        <v>639</v>
      </c>
      <c r="C462" s="230" t="s">
        <v>95</v>
      </c>
      <c r="D462" s="231" t="s">
        <v>1411</v>
      </c>
      <c r="E462" s="232" t="s">
        <v>3765</v>
      </c>
    </row>
    <row r="463" spans="1:5" x14ac:dyDescent="0.25">
      <c r="A463" s="230" t="s">
        <v>3727</v>
      </c>
      <c r="B463" s="230" t="s">
        <v>640</v>
      </c>
      <c r="C463" s="230" t="s">
        <v>94</v>
      </c>
      <c r="D463" s="231" t="s">
        <v>1411</v>
      </c>
      <c r="E463" s="232" t="s">
        <v>3765</v>
      </c>
    </row>
    <row r="464" spans="1:5" x14ac:dyDescent="0.25">
      <c r="A464" s="230" t="s">
        <v>3727</v>
      </c>
      <c r="B464" s="230" t="s">
        <v>1553</v>
      </c>
      <c r="C464" s="230" t="s">
        <v>295</v>
      </c>
      <c r="D464" s="231" t="s">
        <v>1411</v>
      </c>
      <c r="E464" s="232" t="s">
        <v>3764</v>
      </c>
    </row>
    <row r="465" spans="1:5" x14ac:dyDescent="0.25">
      <c r="A465" s="230" t="s">
        <v>3727</v>
      </c>
      <c r="B465" s="230" t="s">
        <v>1553</v>
      </c>
      <c r="C465" s="230" t="s">
        <v>295</v>
      </c>
      <c r="D465" s="231" t="s">
        <v>1411</v>
      </c>
      <c r="E465" s="232" t="s">
        <v>3765</v>
      </c>
    </row>
    <row r="466" spans="1:5" x14ac:dyDescent="0.25">
      <c r="A466" s="230" t="s">
        <v>3727</v>
      </c>
      <c r="B466" s="230" t="s">
        <v>1554</v>
      </c>
      <c r="C466" s="230" t="s">
        <v>296</v>
      </c>
      <c r="D466" s="231" t="s">
        <v>1411</v>
      </c>
      <c r="E466" s="232" t="s">
        <v>3764</v>
      </c>
    </row>
    <row r="467" spans="1:5" x14ac:dyDescent="0.25">
      <c r="A467" s="230" t="s">
        <v>3727</v>
      </c>
      <c r="B467" s="230" t="s">
        <v>1554</v>
      </c>
      <c r="C467" s="230" t="s">
        <v>296</v>
      </c>
      <c r="D467" s="231" t="s">
        <v>1411</v>
      </c>
      <c r="E467" s="232" t="s">
        <v>3765</v>
      </c>
    </row>
    <row r="468" spans="1:5" x14ac:dyDescent="0.25">
      <c r="A468" s="230" t="s">
        <v>3727</v>
      </c>
      <c r="B468" s="230" t="s">
        <v>1555</v>
      </c>
      <c r="C468" s="230" t="s">
        <v>556</v>
      </c>
      <c r="D468" s="231" t="s">
        <v>1411</v>
      </c>
      <c r="E468" s="232" t="s">
        <v>3765</v>
      </c>
    </row>
    <row r="469" spans="1:5" x14ac:dyDescent="0.25">
      <c r="A469" s="230" t="s">
        <v>3727</v>
      </c>
      <c r="B469" s="230" t="s">
        <v>1556</v>
      </c>
      <c r="C469" s="230" t="s">
        <v>409</v>
      </c>
      <c r="D469" s="231" t="s">
        <v>1411</v>
      </c>
      <c r="E469" s="232" t="s">
        <v>3765</v>
      </c>
    </row>
    <row r="470" spans="1:5" x14ac:dyDescent="0.25">
      <c r="A470" s="230" t="s">
        <v>3727</v>
      </c>
      <c r="B470" s="230" t="s">
        <v>1557</v>
      </c>
      <c r="C470" s="230" t="s">
        <v>415</v>
      </c>
      <c r="D470" s="231" t="s">
        <v>1411</v>
      </c>
      <c r="E470" s="232" t="s">
        <v>3764</v>
      </c>
    </row>
    <row r="471" spans="1:5" x14ac:dyDescent="0.25">
      <c r="A471" s="230" t="s">
        <v>3727</v>
      </c>
      <c r="B471" s="230" t="s">
        <v>1557</v>
      </c>
      <c r="C471" s="230" t="s">
        <v>415</v>
      </c>
      <c r="D471" s="231" t="s">
        <v>1411</v>
      </c>
      <c r="E471" s="232" t="s">
        <v>3765</v>
      </c>
    </row>
    <row r="472" spans="1:5" x14ac:dyDescent="0.25">
      <c r="A472" s="230" t="s">
        <v>3727</v>
      </c>
      <c r="B472" s="230" t="s">
        <v>818</v>
      </c>
      <c r="C472" s="230" t="s">
        <v>819</v>
      </c>
      <c r="D472" s="231" t="s">
        <v>1411</v>
      </c>
      <c r="E472" s="232" t="s">
        <v>3765</v>
      </c>
    </row>
    <row r="473" spans="1:5" x14ac:dyDescent="0.25">
      <c r="A473" s="230" t="s">
        <v>3727</v>
      </c>
      <c r="B473" s="230" t="s">
        <v>641</v>
      </c>
      <c r="C473" s="230" t="s">
        <v>412</v>
      </c>
      <c r="D473" s="231" t="s">
        <v>1411</v>
      </c>
      <c r="E473" s="232" t="s">
        <v>3765</v>
      </c>
    </row>
    <row r="474" spans="1:5" x14ac:dyDescent="0.25">
      <c r="A474" s="230" t="s">
        <v>3727</v>
      </c>
      <c r="B474" s="230" t="s">
        <v>1558</v>
      </c>
      <c r="C474" s="230" t="s">
        <v>267</v>
      </c>
      <c r="D474" s="231" t="s">
        <v>1411</v>
      </c>
      <c r="E474" s="232" t="s">
        <v>3764</v>
      </c>
    </row>
    <row r="475" spans="1:5" x14ac:dyDescent="0.25">
      <c r="A475" s="230" t="s">
        <v>3727</v>
      </c>
      <c r="B475" s="230" t="s">
        <v>1558</v>
      </c>
      <c r="C475" s="230" t="s">
        <v>267</v>
      </c>
      <c r="D475" s="231" t="s">
        <v>1411</v>
      </c>
      <c r="E475" s="232" t="s">
        <v>3765</v>
      </c>
    </row>
    <row r="476" spans="1:5" x14ac:dyDescent="0.25">
      <c r="A476" s="230" t="s">
        <v>3727</v>
      </c>
      <c r="B476" s="230" t="s">
        <v>2308</v>
      </c>
      <c r="C476" s="230" t="s">
        <v>909</v>
      </c>
      <c r="D476" s="231" t="s">
        <v>1411</v>
      </c>
      <c r="E476" s="232" t="s">
        <v>3765</v>
      </c>
    </row>
    <row r="477" spans="1:5" x14ac:dyDescent="0.25">
      <c r="A477" s="230" t="s">
        <v>3727</v>
      </c>
      <c r="B477" s="230" t="s">
        <v>2307</v>
      </c>
      <c r="C477" s="230" t="s">
        <v>913</v>
      </c>
      <c r="D477" s="231" t="s">
        <v>1411</v>
      </c>
      <c r="E477" s="232" t="s">
        <v>3765</v>
      </c>
    </row>
    <row r="478" spans="1:5" x14ac:dyDescent="0.25">
      <c r="A478" s="230" t="s">
        <v>3727</v>
      </c>
      <c r="B478" s="230" t="s">
        <v>3337</v>
      </c>
      <c r="C478" s="230" t="s">
        <v>3338</v>
      </c>
      <c r="D478" s="231" t="s">
        <v>3206</v>
      </c>
      <c r="E478" s="232" t="s">
        <v>3771</v>
      </c>
    </row>
    <row r="479" spans="1:5" x14ac:dyDescent="0.25">
      <c r="A479" s="230" t="s">
        <v>3727</v>
      </c>
      <c r="B479" s="230" t="s">
        <v>3337</v>
      </c>
      <c r="C479" s="230" t="s">
        <v>3338</v>
      </c>
      <c r="D479" s="231" t="s">
        <v>3206</v>
      </c>
      <c r="E479" s="232" t="s">
        <v>3764</v>
      </c>
    </row>
    <row r="480" spans="1:5" x14ac:dyDescent="0.25">
      <c r="A480" s="230" t="s">
        <v>3727</v>
      </c>
      <c r="B480" s="230" t="s">
        <v>3204</v>
      </c>
      <c r="C480" s="230" t="s">
        <v>3205</v>
      </c>
      <c r="D480" s="231" t="s">
        <v>3206</v>
      </c>
      <c r="E480" s="232" t="s">
        <v>3764</v>
      </c>
    </row>
    <row r="481" spans="1:5" x14ac:dyDescent="0.25">
      <c r="A481" s="230" t="s">
        <v>3727</v>
      </c>
      <c r="B481" s="230" t="s">
        <v>3207</v>
      </c>
      <c r="C481" s="230" t="s">
        <v>3208</v>
      </c>
      <c r="D481" s="231" t="s">
        <v>3206</v>
      </c>
      <c r="E481" s="232" t="s">
        <v>3764</v>
      </c>
    </row>
    <row r="482" spans="1:5" x14ac:dyDescent="0.25">
      <c r="A482" s="230" t="s">
        <v>3727</v>
      </c>
      <c r="B482" s="230" t="s">
        <v>3339</v>
      </c>
      <c r="C482" s="230" t="s">
        <v>3340</v>
      </c>
      <c r="D482" s="231" t="s">
        <v>3206</v>
      </c>
      <c r="E482" s="232" t="s">
        <v>3771</v>
      </c>
    </row>
    <row r="483" spans="1:5" x14ac:dyDescent="0.25">
      <c r="A483" s="230" t="s">
        <v>3727</v>
      </c>
      <c r="B483" s="230" t="s">
        <v>3339</v>
      </c>
      <c r="C483" s="230" t="s">
        <v>3340</v>
      </c>
      <c r="D483" s="231" t="s">
        <v>3206</v>
      </c>
      <c r="E483" s="232" t="s">
        <v>3764</v>
      </c>
    </row>
    <row r="484" spans="1:5" x14ac:dyDescent="0.25">
      <c r="A484" s="230" t="s">
        <v>3727</v>
      </c>
      <c r="B484" s="230" t="s">
        <v>3209</v>
      </c>
      <c r="C484" s="230" t="s">
        <v>3210</v>
      </c>
      <c r="D484" s="231" t="s">
        <v>3206</v>
      </c>
      <c r="E484" s="232" t="s">
        <v>3764</v>
      </c>
    </row>
    <row r="485" spans="1:5" x14ac:dyDescent="0.25">
      <c r="A485" s="230" t="s">
        <v>3727</v>
      </c>
      <c r="B485" s="230" t="s">
        <v>3211</v>
      </c>
      <c r="C485" s="230" t="s">
        <v>3212</v>
      </c>
      <c r="D485" s="231" t="s">
        <v>3206</v>
      </c>
      <c r="E485" s="232" t="s">
        <v>3764</v>
      </c>
    </row>
    <row r="486" spans="1:5" x14ac:dyDescent="0.25">
      <c r="A486" s="230" t="s">
        <v>3727</v>
      </c>
      <c r="B486" s="230" t="s">
        <v>3535</v>
      </c>
      <c r="C486" s="230" t="s">
        <v>3536</v>
      </c>
      <c r="D486" s="231" t="s">
        <v>3206</v>
      </c>
      <c r="E486" s="232" t="s">
        <v>3771</v>
      </c>
    </row>
    <row r="487" spans="1:5" x14ac:dyDescent="0.25">
      <c r="A487" s="230" t="s">
        <v>3727</v>
      </c>
      <c r="B487" s="230" t="s">
        <v>3535</v>
      </c>
      <c r="C487" s="230" t="s">
        <v>3536</v>
      </c>
      <c r="D487" s="231" t="s">
        <v>3206</v>
      </c>
      <c r="E487" s="232" t="s">
        <v>3764</v>
      </c>
    </row>
    <row r="488" spans="1:5" x14ac:dyDescent="0.25">
      <c r="A488" s="230" t="s">
        <v>3727</v>
      </c>
      <c r="B488" s="230" t="s">
        <v>946</v>
      </c>
      <c r="C488" s="230" t="s">
        <v>233</v>
      </c>
      <c r="D488" s="231" t="s">
        <v>1661</v>
      </c>
      <c r="E488" s="232" t="s">
        <v>3764</v>
      </c>
    </row>
    <row r="489" spans="1:5" x14ac:dyDescent="0.25">
      <c r="A489" s="230" t="s">
        <v>3727</v>
      </c>
      <c r="B489" s="230" t="s">
        <v>946</v>
      </c>
      <c r="C489" s="230" t="s">
        <v>233</v>
      </c>
      <c r="D489" s="231" t="s">
        <v>1661</v>
      </c>
      <c r="E489" s="232" t="s">
        <v>3772</v>
      </c>
    </row>
    <row r="490" spans="1:5" x14ac:dyDescent="0.25">
      <c r="A490" s="230" t="s">
        <v>3727</v>
      </c>
      <c r="B490" s="230" t="s">
        <v>946</v>
      </c>
      <c r="C490" s="230" t="s">
        <v>233</v>
      </c>
      <c r="D490" s="231" t="s">
        <v>1661</v>
      </c>
      <c r="E490" s="232" t="s">
        <v>3767</v>
      </c>
    </row>
    <row r="491" spans="1:5" x14ac:dyDescent="0.25">
      <c r="A491" s="230" t="s">
        <v>3727</v>
      </c>
      <c r="B491" s="230" t="s">
        <v>946</v>
      </c>
      <c r="C491" s="230" t="s">
        <v>233</v>
      </c>
      <c r="D491" s="231" t="s">
        <v>1661</v>
      </c>
      <c r="E491" s="232" t="s">
        <v>3765</v>
      </c>
    </row>
    <row r="492" spans="1:5" x14ac:dyDescent="0.25">
      <c r="A492" s="230" t="s">
        <v>3727</v>
      </c>
      <c r="B492" s="230" t="s">
        <v>567</v>
      </c>
      <c r="C492" s="230" t="s">
        <v>568</v>
      </c>
      <c r="D492" s="231" t="s">
        <v>1661</v>
      </c>
      <c r="E492" s="232" t="s">
        <v>3764</v>
      </c>
    </row>
    <row r="493" spans="1:5" x14ac:dyDescent="0.25">
      <c r="A493" s="230" t="s">
        <v>3727</v>
      </c>
      <c r="B493" s="230" t="s">
        <v>567</v>
      </c>
      <c r="C493" s="230" t="s">
        <v>568</v>
      </c>
      <c r="D493" s="231" t="s">
        <v>1661</v>
      </c>
      <c r="E493" s="232" t="s">
        <v>3772</v>
      </c>
    </row>
    <row r="494" spans="1:5" x14ac:dyDescent="0.25">
      <c r="A494" s="230" t="s">
        <v>3727</v>
      </c>
      <c r="B494" s="230" t="s">
        <v>567</v>
      </c>
      <c r="C494" s="230" t="s">
        <v>568</v>
      </c>
      <c r="D494" s="231" t="s">
        <v>1661</v>
      </c>
      <c r="E494" s="232" t="s">
        <v>3765</v>
      </c>
    </row>
    <row r="495" spans="1:5" x14ac:dyDescent="0.25">
      <c r="A495" s="230" t="s">
        <v>3727</v>
      </c>
      <c r="B495" s="230" t="s">
        <v>689</v>
      </c>
      <c r="C495" s="230" t="s">
        <v>226</v>
      </c>
      <c r="D495" s="231" t="s">
        <v>1661</v>
      </c>
      <c r="E495" s="232" t="s">
        <v>3764</v>
      </c>
    </row>
    <row r="496" spans="1:5" x14ac:dyDescent="0.25">
      <c r="A496" s="230" t="s">
        <v>3727</v>
      </c>
      <c r="B496" s="230" t="s">
        <v>689</v>
      </c>
      <c r="C496" s="230" t="s">
        <v>226</v>
      </c>
      <c r="D496" s="231" t="s">
        <v>1661</v>
      </c>
      <c r="E496" s="232" t="s">
        <v>3772</v>
      </c>
    </row>
    <row r="497" spans="1:5" x14ac:dyDescent="0.25">
      <c r="A497" s="230" t="s">
        <v>3727</v>
      </c>
      <c r="B497" s="230" t="s">
        <v>689</v>
      </c>
      <c r="C497" s="230" t="s">
        <v>226</v>
      </c>
      <c r="D497" s="231" t="s">
        <v>1661</v>
      </c>
      <c r="E497" s="232" t="s">
        <v>3767</v>
      </c>
    </row>
    <row r="498" spans="1:5" x14ac:dyDescent="0.25">
      <c r="A498" s="230" t="s">
        <v>3727</v>
      </c>
      <c r="B498" s="230" t="s">
        <v>689</v>
      </c>
      <c r="C498" s="230" t="s">
        <v>226</v>
      </c>
      <c r="D498" s="231" t="s">
        <v>1661</v>
      </c>
      <c r="E498" s="232" t="s">
        <v>3765</v>
      </c>
    </row>
    <row r="499" spans="1:5" x14ac:dyDescent="0.25">
      <c r="A499" s="230" t="s">
        <v>3727</v>
      </c>
      <c r="B499" s="230" t="s">
        <v>693</v>
      </c>
      <c r="C499" s="230" t="s">
        <v>181</v>
      </c>
      <c r="D499" s="231" t="s">
        <v>1661</v>
      </c>
      <c r="E499" s="232" t="s">
        <v>3764</v>
      </c>
    </row>
    <row r="500" spans="1:5" x14ac:dyDescent="0.25">
      <c r="A500" s="230" t="s">
        <v>3727</v>
      </c>
      <c r="B500" s="230" t="s">
        <v>693</v>
      </c>
      <c r="C500" s="230" t="s">
        <v>181</v>
      </c>
      <c r="D500" s="231" t="s">
        <v>1661</v>
      </c>
      <c r="E500" s="232" t="s">
        <v>3772</v>
      </c>
    </row>
    <row r="501" spans="1:5" x14ac:dyDescent="0.25">
      <c r="A501" s="230" t="s">
        <v>3727</v>
      </c>
      <c r="B501" s="230" t="s">
        <v>693</v>
      </c>
      <c r="C501" s="230" t="s">
        <v>181</v>
      </c>
      <c r="D501" s="231" t="s">
        <v>1661</v>
      </c>
      <c r="E501" s="232" t="s">
        <v>3767</v>
      </c>
    </row>
    <row r="502" spans="1:5" x14ac:dyDescent="0.25">
      <c r="A502" s="230" t="s">
        <v>3727</v>
      </c>
      <c r="B502" s="230" t="s">
        <v>693</v>
      </c>
      <c r="C502" s="230" t="s">
        <v>181</v>
      </c>
      <c r="D502" s="231" t="s">
        <v>1661</v>
      </c>
      <c r="E502" s="232" t="s">
        <v>3765</v>
      </c>
    </row>
    <row r="503" spans="1:5" x14ac:dyDescent="0.25">
      <c r="A503" s="230" t="s">
        <v>3727</v>
      </c>
      <c r="B503" s="230" t="s">
        <v>955</v>
      </c>
      <c r="C503" s="230" t="s">
        <v>406</v>
      </c>
      <c r="D503" s="231" t="s">
        <v>1661</v>
      </c>
      <c r="E503" s="232" t="s">
        <v>3765</v>
      </c>
    </row>
    <row r="504" spans="1:5" x14ac:dyDescent="0.25">
      <c r="A504" s="230" t="s">
        <v>3727</v>
      </c>
      <c r="B504" s="230" t="s">
        <v>947</v>
      </c>
      <c r="C504" s="230" t="s">
        <v>31</v>
      </c>
      <c r="D504" s="231" t="s">
        <v>1661</v>
      </c>
      <c r="E504" s="232" t="s">
        <v>3765</v>
      </c>
    </row>
    <row r="505" spans="1:5" x14ac:dyDescent="0.25">
      <c r="A505" s="230" t="s">
        <v>3727</v>
      </c>
      <c r="B505" s="230" t="s">
        <v>953</v>
      </c>
      <c r="C505" s="230" t="s">
        <v>28</v>
      </c>
      <c r="D505" s="231" t="s">
        <v>1661</v>
      </c>
      <c r="E505" s="232" t="s">
        <v>3765</v>
      </c>
    </row>
    <row r="506" spans="1:5" x14ac:dyDescent="0.25">
      <c r="A506" s="230" t="s">
        <v>3727</v>
      </c>
      <c r="B506" s="230" t="s">
        <v>948</v>
      </c>
      <c r="C506" s="230" t="s">
        <v>29</v>
      </c>
      <c r="D506" s="231" t="s">
        <v>1661</v>
      </c>
      <c r="E506" s="232" t="s">
        <v>3765</v>
      </c>
    </row>
    <row r="507" spans="1:5" x14ac:dyDescent="0.25">
      <c r="A507" s="230" t="s">
        <v>3727</v>
      </c>
      <c r="B507" s="230" t="s">
        <v>952</v>
      </c>
      <c r="C507" s="230" t="s">
        <v>30</v>
      </c>
      <c r="D507" s="231" t="s">
        <v>1661</v>
      </c>
      <c r="E507" s="232" t="s">
        <v>3765</v>
      </c>
    </row>
    <row r="508" spans="1:5" x14ac:dyDescent="0.25">
      <c r="A508" s="230" t="s">
        <v>3727</v>
      </c>
      <c r="B508" s="230" t="s">
        <v>949</v>
      </c>
      <c r="C508" s="230" t="s">
        <v>32</v>
      </c>
      <c r="D508" s="231" t="s">
        <v>1661</v>
      </c>
      <c r="E508" s="232" t="s">
        <v>3765</v>
      </c>
    </row>
    <row r="509" spans="1:5" x14ac:dyDescent="0.25">
      <c r="A509" s="230" t="s">
        <v>3727</v>
      </c>
      <c r="B509" s="230" t="s">
        <v>950</v>
      </c>
      <c r="C509" s="230" t="s">
        <v>27</v>
      </c>
      <c r="D509" s="231" t="s">
        <v>1661</v>
      </c>
      <c r="E509" s="232" t="s">
        <v>3765</v>
      </c>
    </row>
    <row r="510" spans="1:5" x14ac:dyDescent="0.25">
      <c r="A510" s="230" t="s">
        <v>3727</v>
      </c>
      <c r="B510" s="230" t="s">
        <v>2445</v>
      </c>
      <c r="C510" s="230" t="s">
        <v>2446</v>
      </c>
      <c r="D510" s="231" t="s">
        <v>1661</v>
      </c>
      <c r="E510" s="232" t="s">
        <v>3765</v>
      </c>
    </row>
    <row r="511" spans="1:5" x14ac:dyDescent="0.25">
      <c r="A511" s="230" t="s">
        <v>3727</v>
      </c>
      <c r="B511" s="230" t="s">
        <v>891</v>
      </c>
      <c r="C511" s="230" t="s">
        <v>889</v>
      </c>
      <c r="D511" s="231" t="s">
        <v>1661</v>
      </c>
      <c r="E511" s="232" t="s">
        <v>3764</v>
      </c>
    </row>
    <row r="512" spans="1:5" x14ac:dyDescent="0.25">
      <c r="A512" s="230" t="s">
        <v>3727</v>
      </c>
      <c r="B512" s="230" t="s">
        <v>891</v>
      </c>
      <c r="C512" s="230" t="s">
        <v>889</v>
      </c>
      <c r="D512" s="231" t="s">
        <v>1661</v>
      </c>
      <c r="E512" s="232" t="s">
        <v>3772</v>
      </c>
    </row>
    <row r="513" spans="1:5" x14ac:dyDescent="0.25">
      <c r="A513" s="230" t="s">
        <v>3727</v>
      </c>
      <c r="B513" s="230" t="s">
        <v>891</v>
      </c>
      <c r="C513" s="230" t="s">
        <v>889</v>
      </c>
      <c r="D513" s="231" t="s">
        <v>1661</v>
      </c>
      <c r="E513" s="232" t="s">
        <v>3765</v>
      </c>
    </row>
    <row r="514" spans="1:5" x14ac:dyDescent="0.25">
      <c r="A514" s="230" t="s">
        <v>3727</v>
      </c>
      <c r="B514" s="230" t="s">
        <v>1356</v>
      </c>
      <c r="C514" s="230" t="s">
        <v>840</v>
      </c>
      <c r="D514" s="231" t="s">
        <v>1661</v>
      </c>
      <c r="E514" s="232" t="s">
        <v>3764</v>
      </c>
    </row>
    <row r="515" spans="1:5" x14ac:dyDescent="0.25">
      <c r="A515" s="230" t="s">
        <v>3727</v>
      </c>
      <c r="B515" s="230" t="s">
        <v>1356</v>
      </c>
      <c r="C515" s="230" t="s">
        <v>840</v>
      </c>
      <c r="D515" s="231" t="s">
        <v>1661</v>
      </c>
      <c r="E515" s="232" t="s">
        <v>3772</v>
      </c>
    </row>
    <row r="516" spans="1:5" x14ac:dyDescent="0.25">
      <c r="A516" s="230" t="s">
        <v>3727</v>
      </c>
      <c r="B516" s="230" t="s">
        <v>1356</v>
      </c>
      <c r="C516" s="230" t="s">
        <v>840</v>
      </c>
      <c r="D516" s="231" t="s">
        <v>1661</v>
      </c>
      <c r="E516" s="232" t="s">
        <v>3767</v>
      </c>
    </row>
    <row r="517" spans="1:5" x14ac:dyDescent="0.25">
      <c r="A517" s="230" t="s">
        <v>3727</v>
      </c>
      <c r="B517" s="230" t="s">
        <v>1356</v>
      </c>
      <c r="C517" s="230" t="s">
        <v>840</v>
      </c>
      <c r="D517" s="231" t="s">
        <v>1661</v>
      </c>
      <c r="E517" s="232" t="s">
        <v>3765</v>
      </c>
    </row>
    <row r="518" spans="1:5" x14ac:dyDescent="0.25">
      <c r="A518" s="230" t="s">
        <v>3727</v>
      </c>
      <c r="B518" s="230" t="s">
        <v>690</v>
      </c>
      <c r="C518" s="230" t="s">
        <v>227</v>
      </c>
      <c r="D518" s="231" t="s">
        <v>1661</v>
      </c>
      <c r="E518" s="232" t="s">
        <v>3764</v>
      </c>
    </row>
    <row r="519" spans="1:5" x14ac:dyDescent="0.25">
      <c r="A519" s="230" t="s">
        <v>3727</v>
      </c>
      <c r="B519" s="230" t="s">
        <v>690</v>
      </c>
      <c r="C519" s="230" t="s">
        <v>227</v>
      </c>
      <c r="D519" s="231" t="s">
        <v>1661</v>
      </c>
      <c r="E519" s="232" t="s">
        <v>3772</v>
      </c>
    </row>
    <row r="520" spans="1:5" x14ac:dyDescent="0.25">
      <c r="A520" s="230" t="s">
        <v>3727</v>
      </c>
      <c r="B520" s="230" t="s">
        <v>690</v>
      </c>
      <c r="C520" s="230" t="s">
        <v>227</v>
      </c>
      <c r="D520" s="231" t="s">
        <v>1661</v>
      </c>
      <c r="E520" s="232" t="s">
        <v>3767</v>
      </c>
    </row>
    <row r="521" spans="1:5" x14ac:dyDescent="0.25">
      <c r="A521" s="230" t="s">
        <v>3727</v>
      </c>
      <c r="B521" s="230" t="s">
        <v>690</v>
      </c>
      <c r="C521" s="230" t="s">
        <v>227</v>
      </c>
      <c r="D521" s="231" t="s">
        <v>1661</v>
      </c>
      <c r="E521" s="232" t="s">
        <v>3765</v>
      </c>
    </row>
    <row r="522" spans="1:5" x14ac:dyDescent="0.25">
      <c r="A522" s="230" t="s">
        <v>3727</v>
      </c>
      <c r="B522" s="230" t="s">
        <v>690</v>
      </c>
      <c r="C522" s="230" t="s">
        <v>227</v>
      </c>
      <c r="D522" s="231" t="s">
        <v>1661</v>
      </c>
      <c r="E522" s="232" t="s">
        <v>3768</v>
      </c>
    </row>
    <row r="523" spans="1:5" x14ac:dyDescent="0.25">
      <c r="A523" s="230" t="s">
        <v>3727</v>
      </c>
      <c r="B523" s="230" t="s">
        <v>694</v>
      </c>
      <c r="C523" s="230" t="s">
        <v>234</v>
      </c>
      <c r="D523" s="231" t="s">
        <v>1661</v>
      </c>
      <c r="E523" s="232" t="s">
        <v>3764</v>
      </c>
    </row>
    <row r="524" spans="1:5" x14ac:dyDescent="0.25">
      <c r="A524" s="230" t="s">
        <v>3727</v>
      </c>
      <c r="B524" s="230" t="s">
        <v>694</v>
      </c>
      <c r="C524" s="230" t="s">
        <v>234</v>
      </c>
      <c r="D524" s="231" t="s">
        <v>1661</v>
      </c>
      <c r="E524" s="232" t="s">
        <v>3772</v>
      </c>
    </row>
    <row r="525" spans="1:5" x14ac:dyDescent="0.25">
      <c r="A525" s="230" t="s">
        <v>3727</v>
      </c>
      <c r="B525" s="230" t="s">
        <v>694</v>
      </c>
      <c r="C525" s="230" t="s">
        <v>234</v>
      </c>
      <c r="D525" s="231" t="s">
        <v>1661</v>
      </c>
      <c r="E525" s="232" t="s">
        <v>3767</v>
      </c>
    </row>
    <row r="526" spans="1:5" x14ac:dyDescent="0.25">
      <c r="A526" s="230" t="s">
        <v>3727</v>
      </c>
      <c r="B526" s="230" t="s">
        <v>694</v>
      </c>
      <c r="C526" s="230" t="s">
        <v>234</v>
      </c>
      <c r="D526" s="231" t="s">
        <v>1661</v>
      </c>
      <c r="E526" s="232" t="s">
        <v>3765</v>
      </c>
    </row>
    <row r="527" spans="1:5" x14ac:dyDescent="0.25">
      <c r="A527" s="230" t="s">
        <v>3727</v>
      </c>
      <c r="B527" s="230" t="s">
        <v>924</v>
      </c>
      <c r="C527" s="230" t="s">
        <v>917</v>
      </c>
      <c r="D527" s="231" t="s">
        <v>1661</v>
      </c>
      <c r="E527" s="232" t="s">
        <v>3765</v>
      </c>
    </row>
    <row r="528" spans="1:5" x14ac:dyDescent="0.25">
      <c r="A528" s="230" t="s">
        <v>3727</v>
      </c>
      <c r="B528" s="230" t="s">
        <v>2447</v>
      </c>
      <c r="C528" s="230" t="s">
        <v>2448</v>
      </c>
      <c r="D528" s="231" t="s">
        <v>1661</v>
      </c>
      <c r="E528" s="232" t="s">
        <v>3765</v>
      </c>
    </row>
    <row r="529" spans="1:5" x14ac:dyDescent="0.25">
      <c r="A529" s="230" t="s">
        <v>3727</v>
      </c>
      <c r="B529" s="230" t="s">
        <v>579</v>
      </c>
      <c r="C529" s="230" t="s">
        <v>113</v>
      </c>
      <c r="D529" s="231" t="s">
        <v>1661</v>
      </c>
      <c r="E529" s="232" t="s">
        <v>3764</v>
      </c>
    </row>
    <row r="530" spans="1:5" x14ac:dyDescent="0.25">
      <c r="A530" s="230" t="s">
        <v>3727</v>
      </c>
      <c r="B530" s="230" t="s">
        <v>579</v>
      </c>
      <c r="C530" s="230" t="s">
        <v>113</v>
      </c>
      <c r="D530" s="231" t="s">
        <v>1661</v>
      </c>
      <c r="E530" s="232" t="s">
        <v>3765</v>
      </c>
    </row>
    <row r="531" spans="1:5" x14ac:dyDescent="0.25">
      <c r="A531" s="230" t="s">
        <v>3727</v>
      </c>
      <c r="B531" s="230" t="s">
        <v>2704</v>
      </c>
      <c r="C531" s="230" t="s">
        <v>108</v>
      </c>
      <c r="D531" s="231" t="s">
        <v>1661</v>
      </c>
      <c r="E531" s="232" t="s">
        <v>3764</v>
      </c>
    </row>
    <row r="532" spans="1:5" x14ac:dyDescent="0.25">
      <c r="A532" s="230" t="s">
        <v>3727</v>
      </c>
      <c r="B532" s="230" t="s">
        <v>2704</v>
      </c>
      <c r="C532" s="230" t="s">
        <v>108</v>
      </c>
      <c r="D532" s="231" t="s">
        <v>1661</v>
      </c>
      <c r="E532" s="232" t="s">
        <v>3765</v>
      </c>
    </row>
    <row r="533" spans="1:5" x14ac:dyDescent="0.25">
      <c r="A533" s="230" t="s">
        <v>3727</v>
      </c>
      <c r="B533" s="230" t="s">
        <v>571</v>
      </c>
      <c r="C533" s="230" t="s">
        <v>276</v>
      </c>
      <c r="D533" s="231" t="s">
        <v>1661</v>
      </c>
      <c r="E533" s="232" t="s">
        <v>3764</v>
      </c>
    </row>
    <row r="534" spans="1:5" x14ac:dyDescent="0.25">
      <c r="A534" s="230" t="s">
        <v>3727</v>
      </c>
      <c r="B534" s="230" t="s">
        <v>571</v>
      </c>
      <c r="C534" s="230" t="s">
        <v>276</v>
      </c>
      <c r="D534" s="231" t="s">
        <v>1661</v>
      </c>
      <c r="E534" s="232" t="s">
        <v>3765</v>
      </c>
    </row>
    <row r="535" spans="1:5" x14ac:dyDescent="0.25">
      <c r="A535" s="230" t="s">
        <v>3727</v>
      </c>
      <c r="B535" s="230" t="s">
        <v>584</v>
      </c>
      <c r="C535" s="230" t="s">
        <v>20</v>
      </c>
      <c r="D535" s="231" t="s">
        <v>1661</v>
      </c>
      <c r="E535" s="232" t="s">
        <v>3765</v>
      </c>
    </row>
    <row r="536" spans="1:5" x14ac:dyDescent="0.25">
      <c r="A536" s="230" t="s">
        <v>3727</v>
      </c>
      <c r="B536" s="230" t="s">
        <v>583</v>
      </c>
      <c r="C536" s="230" t="s">
        <v>19</v>
      </c>
      <c r="D536" s="231" t="s">
        <v>1661</v>
      </c>
      <c r="E536" s="232" t="s">
        <v>3765</v>
      </c>
    </row>
    <row r="537" spans="1:5" x14ac:dyDescent="0.25">
      <c r="A537" s="230" t="s">
        <v>3727</v>
      </c>
      <c r="B537" s="230" t="s">
        <v>576</v>
      </c>
      <c r="C537" s="230" t="s">
        <v>18</v>
      </c>
      <c r="D537" s="231" t="s">
        <v>1661</v>
      </c>
      <c r="E537" s="232" t="s">
        <v>3765</v>
      </c>
    </row>
    <row r="538" spans="1:5" x14ac:dyDescent="0.25">
      <c r="A538" s="230" t="s">
        <v>3727</v>
      </c>
      <c r="B538" s="230" t="s">
        <v>587</v>
      </c>
      <c r="C538" s="230" t="s">
        <v>17</v>
      </c>
      <c r="D538" s="231" t="s">
        <v>1661</v>
      </c>
      <c r="E538" s="232" t="s">
        <v>3765</v>
      </c>
    </row>
    <row r="539" spans="1:5" x14ac:dyDescent="0.25">
      <c r="A539" s="230" t="s">
        <v>3727</v>
      </c>
      <c r="B539" s="230" t="s">
        <v>578</v>
      </c>
      <c r="C539" s="230" t="s">
        <v>16</v>
      </c>
      <c r="D539" s="231" t="s">
        <v>1661</v>
      </c>
      <c r="E539" s="232" t="s">
        <v>3765</v>
      </c>
    </row>
    <row r="540" spans="1:5" x14ac:dyDescent="0.25">
      <c r="A540" s="230" t="s">
        <v>3727</v>
      </c>
      <c r="B540" s="230" t="s">
        <v>586</v>
      </c>
      <c r="C540" s="230" t="s">
        <v>15</v>
      </c>
      <c r="D540" s="231" t="s">
        <v>1661</v>
      </c>
      <c r="E540" s="232" t="s">
        <v>3765</v>
      </c>
    </row>
    <row r="541" spans="1:5" x14ac:dyDescent="0.25">
      <c r="A541" s="230" t="s">
        <v>3727</v>
      </c>
      <c r="B541" s="230" t="s">
        <v>725</v>
      </c>
      <c r="C541" s="230" t="s">
        <v>723</v>
      </c>
      <c r="D541" s="231" t="s">
        <v>1661</v>
      </c>
      <c r="E541" s="232" t="s">
        <v>3764</v>
      </c>
    </row>
    <row r="542" spans="1:5" x14ac:dyDescent="0.25">
      <c r="A542" s="230" t="s">
        <v>3727</v>
      </c>
      <c r="B542" s="230" t="s">
        <v>725</v>
      </c>
      <c r="C542" s="230" t="s">
        <v>723</v>
      </c>
      <c r="D542" s="231" t="s">
        <v>1661</v>
      </c>
      <c r="E542" s="232" t="s">
        <v>3772</v>
      </c>
    </row>
    <row r="543" spans="1:5" x14ac:dyDescent="0.25">
      <c r="A543" s="230" t="s">
        <v>3727</v>
      </c>
      <c r="B543" s="230" t="s">
        <v>725</v>
      </c>
      <c r="C543" s="230" t="s">
        <v>723</v>
      </c>
      <c r="D543" s="231" t="s">
        <v>1661</v>
      </c>
      <c r="E543" s="232" t="s">
        <v>3767</v>
      </c>
    </row>
    <row r="544" spans="1:5" x14ac:dyDescent="0.25">
      <c r="A544" s="230" t="s">
        <v>3727</v>
      </c>
      <c r="B544" s="230" t="s">
        <v>725</v>
      </c>
      <c r="C544" s="230" t="s">
        <v>723</v>
      </c>
      <c r="D544" s="231" t="s">
        <v>1661</v>
      </c>
      <c r="E544" s="232" t="s">
        <v>3765</v>
      </c>
    </row>
    <row r="545" spans="1:5" x14ac:dyDescent="0.25">
      <c r="A545" s="230" t="s">
        <v>3727</v>
      </c>
      <c r="B545" s="230" t="s">
        <v>1912</v>
      </c>
      <c r="C545" s="230" t="s">
        <v>323</v>
      </c>
      <c r="D545" s="231" t="s">
        <v>1661</v>
      </c>
      <c r="E545" s="232" t="s">
        <v>3772</v>
      </c>
    </row>
    <row r="546" spans="1:5" x14ac:dyDescent="0.25">
      <c r="A546" s="230" t="s">
        <v>3727</v>
      </c>
      <c r="B546" s="230" t="s">
        <v>1912</v>
      </c>
      <c r="C546" s="230" t="s">
        <v>323</v>
      </c>
      <c r="D546" s="231" t="s">
        <v>1661</v>
      </c>
      <c r="E546" s="232" t="s">
        <v>3765</v>
      </c>
    </row>
    <row r="547" spans="1:5" x14ac:dyDescent="0.25">
      <c r="A547" s="230" t="s">
        <v>3727</v>
      </c>
      <c r="B547" s="230" t="s">
        <v>577</v>
      </c>
      <c r="C547" s="230" t="s">
        <v>322</v>
      </c>
      <c r="D547" s="231" t="s">
        <v>1661</v>
      </c>
      <c r="E547" s="232" t="s">
        <v>3772</v>
      </c>
    </row>
    <row r="548" spans="1:5" x14ac:dyDescent="0.25">
      <c r="A548" s="230" t="s">
        <v>3727</v>
      </c>
      <c r="B548" s="230" t="s">
        <v>577</v>
      </c>
      <c r="C548" s="230" t="s">
        <v>322</v>
      </c>
      <c r="D548" s="231" t="s">
        <v>1661</v>
      </c>
      <c r="E548" s="232" t="s">
        <v>3765</v>
      </c>
    </row>
    <row r="549" spans="1:5" x14ac:dyDescent="0.25">
      <c r="A549" s="230" t="s">
        <v>3727</v>
      </c>
      <c r="B549" s="230" t="s">
        <v>3508</v>
      </c>
      <c r="C549" s="230" t="s">
        <v>3509</v>
      </c>
      <c r="D549" s="231" t="s">
        <v>1661</v>
      </c>
      <c r="E549" s="232" t="s">
        <v>3764</v>
      </c>
    </row>
    <row r="550" spans="1:5" x14ac:dyDescent="0.25">
      <c r="A550" s="230" t="s">
        <v>3727</v>
      </c>
      <c r="B550" s="230" t="s">
        <v>3508</v>
      </c>
      <c r="C550" s="230" t="s">
        <v>3509</v>
      </c>
      <c r="D550" s="231" t="s">
        <v>1661</v>
      </c>
      <c r="E550" s="232" t="s">
        <v>3772</v>
      </c>
    </row>
    <row r="551" spans="1:5" x14ac:dyDescent="0.25">
      <c r="A551" s="230" t="s">
        <v>3727</v>
      </c>
      <c r="B551" s="230" t="s">
        <v>3508</v>
      </c>
      <c r="C551" s="230" t="s">
        <v>3509</v>
      </c>
      <c r="D551" s="231" t="s">
        <v>1661</v>
      </c>
      <c r="E551" s="232" t="s">
        <v>3765</v>
      </c>
    </row>
    <row r="552" spans="1:5" x14ac:dyDescent="0.25">
      <c r="A552" s="230" t="s">
        <v>3727</v>
      </c>
      <c r="B552" s="230" t="s">
        <v>3510</v>
      </c>
      <c r="C552" s="230" t="s">
        <v>3511</v>
      </c>
      <c r="D552" s="231" t="s">
        <v>1661</v>
      </c>
      <c r="E552" s="232" t="s">
        <v>3764</v>
      </c>
    </row>
    <row r="553" spans="1:5" x14ac:dyDescent="0.25">
      <c r="A553" s="230" t="s">
        <v>3727</v>
      </c>
      <c r="B553" s="230" t="s">
        <v>3510</v>
      </c>
      <c r="C553" s="230" t="s">
        <v>3511</v>
      </c>
      <c r="D553" s="231" t="s">
        <v>1661</v>
      </c>
      <c r="E553" s="232" t="s">
        <v>3772</v>
      </c>
    </row>
    <row r="554" spans="1:5" x14ac:dyDescent="0.25">
      <c r="A554" s="230" t="s">
        <v>3727</v>
      </c>
      <c r="B554" s="230" t="s">
        <v>3510</v>
      </c>
      <c r="C554" s="230" t="s">
        <v>3511</v>
      </c>
      <c r="D554" s="231" t="s">
        <v>1661</v>
      </c>
      <c r="E554" s="232" t="s">
        <v>3765</v>
      </c>
    </row>
    <row r="555" spans="1:5" x14ac:dyDescent="0.25">
      <c r="A555" s="230" t="s">
        <v>3727</v>
      </c>
      <c r="B555" s="230" t="s">
        <v>814</v>
      </c>
      <c r="C555" s="230" t="s">
        <v>815</v>
      </c>
      <c r="D555" s="231" t="s">
        <v>1661</v>
      </c>
      <c r="E555" s="232" t="s">
        <v>3772</v>
      </c>
    </row>
    <row r="556" spans="1:5" x14ac:dyDescent="0.25">
      <c r="A556" s="230" t="s">
        <v>3727</v>
      </c>
      <c r="B556" s="230" t="s">
        <v>814</v>
      </c>
      <c r="C556" s="230" t="s">
        <v>815</v>
      </c>
      <c r="D556" s="231" t="s">
        <v>1661</v>
      </c>
      <c r="E556" s="232" t="s">
        <v>3765</v>
      </c>
    </row>
    <row r="557" spans="1:5" x14ac:dyDescent="0.25">
      <c r="A557" s="230" t="s">
        <v>3727</v>
      </c>
      <c r="B557" s="230" t="s">
        <v>581</v>
      </c>
      <c r="C557" s="230" t="s">
        <v>176</v>
      </c>
      <c r="D557" s="231" t="s">
        <v>1661</v>
      </c>
      <c r="E557" s="232" t="s">
        <v>3772</v>
      </c>
    </row>
    <row r="558" spans="1:5" x14ac:dyDescent="0.25">
      <c r="A558" s="230" t="s">
        <v>3727</v>
      </c>
      <c r="B558" s="230" t="s">
        <v>581</v>
      </c>
      <c r="C558" s="230" t="s">
        <v>176</v>
      </c>
      <c r="D558" s="231" t="s">
        <v>1661</v>
      </c>
      <c r="E558" s="232" t="s">
        <v>3765</v>
      </c>
    </row>
    <row r="559" spans="1:5" x14ac:dyDescent="0.25">
      <c r="A559" s="230" t="s">
        <v>3727</v>
      </c>
      <c r="B559" s="230" t="s">
        <v>585</v>
      </c>
      <c r="C559" s="230" t="s">
        <v>22</v>
      </c>
      <c r="D559" s="231" t="s">
        <v>1661</v>
      </c>
      <c r="E559" s="232" t="s">
        <v>3772</v>
      </c>
    </row>
    <row r="560" spans="1:5" x14ac:dyDescent="0.25">
      <c r="A560" s="230" t="s">
        <v>3727</v>
      </c>
      <c r="B560" s="230" t="s">
        <v>585</v>
      </c>
      <c r="C560" s="230" t="s">
        <v>22</v>
      </c>
      <c r="D560" s="231" t="s">
        <v>1661</v>
      </c>
      <c r="E560" s="232" t="s">
        <v>3765</v>
      </c>
    </row>
    <row r="561" spans="1:5" x14ac:dyDescent="0.25">
      <c r="A561" s="230" t="s">
        <v>3727</v>
      </c>
      <c r="B561" s="230" t="s">
        <v>582</v>
      </c>
      <c r="C561" s="230" t="s">
        <v>21</v>
      </c>
      <c r="D561" s="231" t="s">
        <v>1661</v>
      </c>
      <c r="E561" s="232" t="s">
        <v>3764</v>
      </c>
    </row>
    <row r="562" spans="1:5" x14ac:dyDescent="0.25">
      <c r="A562" s="230" t="s">
        <v>3727</v>
      </c>
      <c r="B562" s="230" t="s">
        <v>582</v>
      </c>
      <c r="C562" s="230" t="s">
        <v>21</v>
      </c>
      <c r="D562" s="231" t="s">
        <v>1661</v>
      </c>
      <c r="E562" s="232" t="s">
        <v>3772</v>
      </c>
    </row>
    <row r="563" spans="1:5" x14ac:dyDescent="0.25">
      <c r="A563" s="230" t="s">
        <v>3727</v>
      </c>
      <c r="B563" s="230" t="s">
        <v>582</v>
      </c>
      <c r="C563" s="230" t="s">
        <v>21</v>
      </c>
      <c r="D563" s="231" t="s">
        <v>1661</v>
      </c>
      <c r="E563" s="232" t="s">
        <v>3767</v>
      </c>
    </row>
    <row r="564" spans="1:5" x14ac:dyDescent="0.25">
      <c r="A564" s="230" t="s">
        <v>3727</v>
      </c>
      <c r="B564" s="230" t="s">
        <v>582</v>
      </c>
      <c r="C564" s="230" t="s">
        <v>21</v>
      </c>
      <c r="D564" s="231" t="s">
        <v>1661</v>
      </c>
      <c r="E564" s="232" t="s">
        <v>3765</v>
      </c>
    </row>
    <row r="565" spans="1:5" x14ac:dyDescent="0.25">
      <c r="A565" s="230" t="s">
        <v>3727</v>
      </c>
      <c r="B565" s="230" t="s">
        <v>3506</v>
      </c>
      <c r="C565" s="230" t="s">
        <v>3507</v>
      </c>
      <c r="D565" s="231" t="s">
        <v>1661</v>
      </c>
      <c r="E565" s="232" t="s">
        <v>3764</v>
      </c>
    </row>
    <row r="566" spans="1:5" x14ac:dyDescent="0.25">
      <c r="A566" s="230" t="s">
        <v>3727</v>
      </c>
      <c r="B566" s="230" t="s">
        <v>3506</v>
      </c>
      <c r="C566" s="230" t="s">
        <v>3507</v>
      </c>
      <c r="D566" s="231" t="s">
        <v>1661</v>
      </c>
      <c r="E566" s="232" t="s">
        <v>3772</v>
      </c>
    </row>
    <row r="567" spans="1:5" x14ac:dyDescent="0.25">
      <c r="A567" s="230" t="s">
        <v>3727</v>
      </c>
      <c r="B567" s="230" t="s">
        <v>3506</v>
      </c>
      <c r="C567" s="230" t="s">
        <v>3507</v>
      </c>
      <c r="D567" s="231" t="s">
        <v>1661</v>
      </c>
      <c r="E567" s="232" t="s">
        <v>3765</v>
      </c>
    </row>
    <row r="568" spans="1:5" x14ac:dyDescent="0.25">
      <c r="A568" s="230" t="s">
        <v>3727</v>
      </c>
      <c r="B568" s="230" t="s">
        <v>570</v>
      </c>
      <c r="C568" s="230" t="s">
        <v>168</v>
      </c>
      <c r="D568" s="231" t="s">
        <v>1661</v>
      </c>
      <c r="E568" s="232" t="s">
        <v>3764</v>
      </c>
    </row>
    <row r="569" spans="1:5" x14ac:dyDescent="0.25">
      <c r="A569" s="230" t="s">
        <v>3727</v>
      </c>
      <c r="B569" s="230" t="s">
        <v>570</v>
      </c>
      <c r="C569" s="230" t="s">
        <v>168</v>
      </c>
      <c r="D569" s="231" t="s">
        <v>1661</v>
      </c>
      <c r="E569" s="232" t="s">
        <v>3772</v>
      </c>
    </row>
    <row r="570" spans="1:5" x14ac:dyDescent="0.25">
      <c r="A570" s="230" t="s">
        <v>3727</v>
      </c>
      <c r="B570" s="230" t="s">
        <v>570</v>
      </c>
      <c r="C570" s="230" t="s">
        <v>168</v>
      </c>
      <c r="D570" s="231" t="s">
        <v>1661</v>
      </c>
      <c r="E570" s="232" t="s">
        <v>3765</v>
      </c>
    </row>
    <row r="571" spans="1:5" x14ac:dyDescent="0.25">
      <c r="A571" s="230" t="s">
        <v>3727</v>
      </c>
      <c r="B571" s="230" t="s">
        <v>575</v>
      </c>
      <c r="C571" s="230" t="s">
        <v>24</v>
      </c>
      <c r="D571" s="231" t="s">
        <v>1661</v>
      </c>
      <c r="E571" s="232" t="s">
        <v>3764</v>
      </c>
    </row>
    <row r="572" spans="1:5" x14ac:dyDescent="0.25">
      <c r="A572" s="230" t="s">
        <v>3727</v>
      </c>
      <c r="B572" s="230" t="s">
        <v>575</v>
      </c>
      <c r="C572" s="230" t="s">
        <v>24</v>
      </c>
      <c r="D572" s="231" t="s">
        <v>1661</v>
      </c>
      <c r="E572" s="232" t="s">
        <v>3772</v>
      </c>
    </row>
    <row r="573" spans="1:5" x14ac:dyDescent="0.25">
      <c r="A573" s="230" t="s">
        <v>3727</v>
      </c>
      <c r="B573" s="230" t="s">
        <v>575</v>
      </c>
      <c r="C573" s="230" t="s">
        <v>24</v>
      </c>
      <c r="D573" s="231" t="s">
        <v>1661</v>
      </c>
      <c r="E573" s="232" t="s">
        <v>3765</v>
      </c>
    </row>
    <row r="574" spans="1:5" x14ac:dyDescent="0.25">
      <c r="A574" s="230" t="s">
        <v>3727</v>
      </c>
      <c r="B574" s="230" t="s">
        <v>573</v>
      </c>
      <c r="C574" s="230" t="s">
        <v>23</v>
      </c>
      <c r="D574" s="231" t="s">
        <v>1661</v>
      </c>
      <c r="E574" s="232" t="s">
        <v>3764</v>
      </c>
    </row>
    <row r="575" spans="1:5" x14ac:dyDescent="0.25">
      <c r="A575" s="230" t="s">
        <v>3727</v>
      </c>
      <c r="B575" s="230" t="s">
        <v>573</v>
      </c>
      <c r="C575" s="230" t="s">
        <v>23</v>
      </c>
      <c r="D575" s="231" t="s">
        <v>1661</v>
      </c>
      <c r="E575" s="232" t="s">
        <v>3772</v>
      </c>
    </row>
    <row r="576" spans="1:5" x14ac:dyDescent="0.25">
      <c r="A576" s="230" t="s">
        <v>3727</v>
      </c>
      <c r="B576" s="230" t="s">
        <v>573</v>
      </c>
      <c r="C576" s="230" t="s">
        <v>23</v>
      </c>
      <c r="D576" s="231" t="s">
        <v>1661</v>
      </c>
      <c r="E576" s="232" t="s">
        <v>3767</v>
      </c>
    </row>
    <row r="577" spans="1:5" x14ac:dyDescent="0.25">
      <c r="A577" s="230" t="s">
        <v>3727</v>
      </c>
      <c r="B577" s="230" t="s">
        <v>573</v>
      </c>
      <c r="C577" s="230" t="s">
        <v>23</v>
      </c>
      <c r="D577" s="231" t="s">
        <v>1661</v>
      </c>
      <c r="E577" s="232" t="s">
        <v>3765</v>
      </c>
    </row>
    <row r="578" spans="1:5" x14ac:dyDescent="0.25">
      <c r="A578" s="230" t="s">
        <v>3727</v>
      </c>
      <c r="B578" s="230" t="s">
        <v>3512</v>
      </c>
      <c r="C578" s="230" t="s">
        <v>3513</v>
      </c>
      <c r="D578" s="231" t="s">
        <v>1661</v>
      </c>
      <c r="E578" s="232" t="s">
        <v>3772</v>
      </c>
    </row>
    <row r="579" spans="1:5" x14ac:dyDescent="0.25">
      <c r="A579" s="230" t="s">
        <v>3727</v>
      </c>
      <c r="B579" s="230" t="s">
        <v>3512</v>
      </c>
      <c r="C579" s="230" t="s">
        <v>3513</v>
      </c>
      <c r="D579" s="231" t="s">
        <v>1661</v>
      </c>
      <c r="E579" s="232" t="s">
        <v>3765</v>
      </c>
    </row>
    <row r="580" spans="1:5" x14ac:dyDescent="0.25">
      <c r="A580" s="230" t="s">
        <v>3727</v>
      </c>
      <c r="B580" s="230" t="s">
        <v>580</v>
      </c>
      <c r="C580" s="230" t="s">
        <v>177</v>
      </c>
      <c r="D580" s="231" t="s">
        <v>1661</v>
      </c>
      <c r="E580" s="232" t="s">
        <v>3765</v>
      </c>
    </row>
    <row r="581" spans="1:5" x14ac:dyDescent="0.25">
      <c r="A581" s="230" t="s">
        <v>3727</v>
      </c>
      <c r="B581" s="230" t="s">
        <v>574</v>
      </c>
      <c r="C581" s="230" t="s">
        <v>26</v>
      </c>
      <c r="D581" s="231" t="s">
        <v>1661</v>
      </c>
      <c r="E581" s="232" t="s">
        <v>3772</v>
      </c>
    </row>
    <row r="582" spans="1:5" x14ac:dyDescent="0.25">
      <c r="A582" s="230" t="s">
        <v>3727</v>
      </c>
      <c r="B582" s="230" t="s">
        <v>574</v>
      </c>
      <c r="C582" s="230" t="s">
        <v>26</v>
      </c>
      <c r="D582" s="231" t="s">
        <v>1661</v>
      </c>
      <c r="E582" s="232" t="s">
        <v>3765</v>
      </c>
    </row>
    <row r="583" spans="1:5" x14ac:dyDescent="0.25">
      <c r="A583" s="230" t="s">
        <v>3727</v>
      </c>
      <c r="B583" s="230" t="s">
        <v>572</v>
      </c>
      <c r="C583" s="230" t="s">
        <v>25</v>
      </c>
      <c r="D583" s="231" t="s">
        <v>1661</v>
      </c>
      <c r="E583" s="232" t="s">
        <v>3764</v>
      </c>
    </row>
    <row r="584" spans="1:5" x14ac:dyDescent="0.25">
      <c r="A584" s="230" t="s">
        <v>3727</v>
      </c>
      <c r="B584" s="230" t="s">
        <v>572</v>
      </c>
      <c r="C584" s="230" t="s">
        <v>25</v>
      </c>
      <c r="D584" s="231" t="s">
        <v>1661</v>
      </c>
      <c r="E584" s="232" t="s">
        <v>3772</v>
      </c>
    </row>
    <row r="585" spans="1:5" x14ac:dyDescent="0.25">
      <c r="A585" s="230" t="s">
        <v>3727</v>
      </c>
      <c r="B585" s="230" t="s">
        <v>572</v>
      </c>
      <c r="C585" s="230" t="s">
        <v>25</v>
      </c>
      <c r="D585" s="231" t="s">
        <v>1661</v>
      </c>
      <c r="E585" s="232" t="s">
        <v>3767</v>
      </c>
    </row>
    <row r="586" spans="1:5" x14ac:dyDescent="0.25">
      <c r="A586" s="230" t="s">
        <v>3727</v>
      </c>
      <c r="B586" s="230" t="s">
        <v>572</v>
      </c>
      <c r="C586" s="230" t="s">
        <v>25</v>
      </c>
      <c r="D586" s="231" t="s">
        <v>1661</v>
      </c>
      <c r="E586" s="232" t="s">
        <v>3765</v>
      </c>
    </row>
    <row r="587" spans="1:5" x14ac:dyDescent="0.25">
      <c r="A587" s="230" t="s">
        <v>3727</v>
      </c>
      <c r="B587" s="230" t="s">
        <v>3514</v>
      </c>
      <c r="C587" s="230" t="s">
        <v>3515</v>
      </c>
      <c r="D587" s="231" t="s">
        <v>1661</v>
      </c>
      <c r="E587" s="232" t="s">
        <v>3772</v>
      </c>
    </row>
    <row r="588" spans="1:5" x14ac:dyDescent="0.25">
      <c r="A588" s="230" t="s">
        <v>3727</v>
      </c>
      <c r="B588" s="230" t="s">
        <v>3514</v>
      </c>
      <c r="C588" s="230" t="s">
        <v>3515</v>
      </c>
      <c r="D588" s="231" t="s">
        <v>1661</v>
      </c>
      <c r="E588" s="232" t="s">
        <v>3765</v>
      </c>
    </row>
    <row r="589" spans="1:5" x14ac:dyDescent="0.25">
      <c r="A589" s="230" t="s">
        <v>3727</v>
      </c>
      <c r="B589" s="230" t="s">
        <v>1945</v>
      </c>
      <c r="C589" s="230" t="s">
        <v>1946</v>
      </c>
      <c r="D589" s="231" t="s">
        <v>1661</v>
      </c>
      <c r="E589" s="232" t="s">
        <v>3772</v>
      </c>
    </row>
    <row r="590" spans="1:5" x14ac:dyDescent="0.25">
      <c r="A590" s="230" t="s">
        <v>3727</v>
      </c>
      <c r="B590" s="230" t="s">
        <v>1945</v>
      </c>
      <c r="C590" s="230" t="s">
        <v>1946</v>
      </c>
      <c r="D590" s="231" t="s">
        <v>1661</v>
      </c>
      <c r="E590" s="232" t="s">
        <v>3767</v>
      </c>
    </row>
    <row r="591" spans="1:5" x14ac:dyDescent="0.25">
      <c r="A591" s="230" t="s">
        <v>3727</v>
      </c>
      <c r="B591" s="230" t="s">
        <v>1945</v>
      </c>
      <c r="C591" s="230" t="s">
        <v>1946</v>
      </c>
      <c r="D591" s="231" t="s">
        <v>1661</v>
      </c>
      <c r="E591" s="232" t="s">
        <v>3765</v>
      </c>
    </row>
    <row r="592" spans="1:5" x14ac:dyDescent="0.25">
      <c r="A592" s="230" t="s">
        <v>3727</v>
      </c>
      <c r="B592" s="230" t="s">
        <v>881</v>
      </c>
      <c r="C592" s="230" t="s">
        <v>879</v>
      </c>
      <c r="D592" s="231" t="s">
        <v>1661</v>
      </c>
      <c r="E592" s="232" t="s">
        <v>3764</v>
      </c>
    </row>
    <row r="593" spans="1:5" x14ac:dyDescent="0.25">
      <c r="A593" s="230" t="s">
        <v>3727</v>
      </c>
      <c r="B593" s="230" t="s">
        <v>881</v>
      </c>
      <c r="C593" s="230" t="s">
        <v>879</v>
      </c>
      <c r="D593" s="231" t="s">
        <v>1661</v>
      </c>
      <c r="E593" s="232" t="s">
        <v>3772</v>
      </c>
    </row>
    <row r="594" spans="1:5" x14ac:dyDescent="0.25">
      <c r="A594" s="230" t="s">
        <v>3727</v>
      </c>
      <c r="B594" s="230" t="s">
        <v>881</v>
      </c>
      <c r="C594" s="230" t="s">
        <v>879</v>
      </c>
      <c r="D594" s="231" t="s">
        <v>1661</v>
      </c>
      <c r="E594" s="232" t="s">
        <v>3765</v>
      </c>
    </row>
    <row r="595" spans="1:5" x14ac:dyDescent="0.25">
      <c r="A595" s="230" t="s">
        <v>3727</v>
      </c>
      <c r="B595" s="230" t="s">
        <v>698</v>
      </c>
      <c r="C595" s="230" t="s">
        <v>191</v>
      </c>
      <c r="D595" s="231" t="s">
        <v>1661</v>
      </c>
      <c r="E595" s="232" t="s">
        <v>3764</v>
      </c>
    </row>
    <row r="596" spans="1:5" x14ac:dyDescent="0.25">
      <c r="A596" s="230" t="s">
        <v>3727</v>
      </c>
      <c r="B596" s="230" t="s">
        <v>698</v>
      </c>
      <c r="C596" s="230" t="s">
        <v>191</v>
      </c>
      <c r="D596" s="231" t="s">
        <v>1661</v>
      </c>
      <c r="E596" s="232" t="s">
        <v>3772</v>
      </c>
    </row>
    <row r="597" spans="1:5" x14ac:dyDescent="0.25">
      <c r="A597" s="230" t="s">
        <v>3727</v>
      </c>
      <c r="B597" s="230" t="s">
        <v>698</v>
      </c>
      <c r="C597" s="230" t="s">
        <v>191</v>
      </c>
      <c r="D597" s="231" t="s">
        <v>1661</v>
      </c>
      <c r="E597" s="232" t="s">
        <v>3767</v>
      </c>
    </row>
    <row r="598" spans="1:5" x14ac:dyDescent="0.25">
      <c r="A598" s="230" t="s">
        <v>3727</v>
      </c>
      <c r="B598" s="230" t="s">
        <v>698</v>
      </c>
      <c r="C598" s="230" t="s">
        <v>191</v>
      </c>
      <c r="D598" s="231" t="s">
        <v>1661</v>
      </c>
      <c r="E598" s="232" t="s">
        <v>3765</v>
      </c>
    </row>
    <row r="599" spans="1:5" x14ac:dyDescent="0.25">
      <c r="A599" s="230" t="s">
        <v>3727</v>
      </c>
      <c r="B599" s="230" t="s">
        <v>707</v>
      </c>
      <c r="C599" s="230" t="s">
        <v>228</v>
      </c>
      <c r="D599" s="231" t="s">
        <v>1661</v>
      </c>
      <c r="E599" s="232" t="s">
        <v>3772</v>
      </c>
    </row>
    <row r="600" spans="1:5" x14ac:dyDescent="0.25">
      <c r="A600" s="230" t="s">
        <v>3727</v>
      </c>
      <c r="B600" s="230" t="s">
        <v>707</v>
      </c>
      <c r="C600" s="230" t="s">
        <v>228</v>
      </c>
      <c r="D600" s="231" t="s">
        <v>1661</v>
      </c>
      <c r="E600" s="232" t="s">
        <v>3767</v>
      </c>
    </row>
    <row r="601" spans="1:5" x14ac:dyDescent="0.25">
      <c r="A601" s="230" t="s">
        <v>3727</v>
      </c>
      <c r="B601" s="230" t="s">
        <v>707</v>
      </c>
      <c r="C601" s="230" t="s">
        <v>228</v>
      </c>
      <c r="D601" s="231" t="s">
        <v>1661</v>
      </c>
      <c r="E601" s="232" t="s">
        <v>3765</v>
      </c>
    </row>
    <row r="602" spans="1:5" x14ac:dyDescent="0.25">
      <c r="A602" s="230" t="s">
        <v>3727</v>
      </c>
      <c r="B602" s="230" t="s">
        <v>704</v>
      </c>
      <c r="C602" s="230" t="s">
        <v>229</v>
      </c>
      <c r="D602" s="231" t="s">
        <v>1661</v>
      </c>
      <c r="E602" s="232" t="s">
        <v>3772</v>
      </c>
    </row>
    <row r="603" spans="1:5" x14ac:dyDescent="0.25">
      <c r="A603" s="230" t="s">
        <v>3727</v>
      </c>
      <c r="B603" s="230" t="s">
        <v>704</v>
      </c>
      <c r="C603" s="230" t="s">
        <v>229</v>
      </c>
      <c r="D603" s="231" t="s">
        <v>1661</v>
      </c>
      <c r="E603" s="232" t="s">
        <v>3765</v>
      </c>
    </row>
    <row r="604" spans="1:5" x14ac:dyDescent="0.25">
      <c r="A604" s="230" t="s">
        <v>3727</v>
      </c>
      <c r="B604" s="230" t="s">
        <v>703</v>
      </c>
      <c r="C604" s="230" t="s">
        <v>230</v>
      </c>
      <c r="D604" s="231" t="s">
        <v>1661</v>
      </c>
      <c r="E604" s="232" t="s">
        <v>3764</v>
      </c>
    </row>
    <row r="605" spans="1:5" x14ac:dyDescent="0.25">
      <c r="A605" s="230" t="s">
        <v>3727</v>
      </c>
      <c r="B605" s="230" t="s">
        <v>703</v>
      </c>
      <c r="C605" s="230" t="s">
        <v>230</v>
      </c>
      <c r="D605" s="231" t="s">
        <v>1661</v>
      </c>
      <c r="E605" s="232" t="s">
        <v>3772</v>
      </c>
    </row>
    <row r="606" spans="1:5" x14ac:dyDescent="0.25">
      <c r="A606" s="230" t="s">
        <v>3727</v>
      </c>
      <c r="B606" s="230" t="s">
        <v>703</v>
      </c>
      <c r="C606" s="230" t="s">
        <v>230</v>
      </c>
      <c r="D606" s="231" t="s">
        <v>1661</v>
      </c>
      <c r="E606" s="232" t="s">
        <v>3765</v>
      </c>
    </row>
    <row r="607" spans="1:5" x14ac:dyDescent="0.25">
      <c r="A607" s="230" t="s">
        <v>3727</v>
      </c>
      <c r="B607" s="230" t="s">
        <v>2449</v>
      </c>
      <c r="C607" s="230" t="s">
        <v>2450</v>
      </c>
      <c r="D607" s="231" t="s">
        <v>1661</v>
      </c>
      <c r="E607" s="232" t="s">
        <v>3765</v>
      </c>
    </row>
    <row r="608" spans="1:5" x14ac:dyDescent="0.25">
      <c r="A608" s="230" t="s">
        <v>3727</v>
      </c>
      <c r="B608" s="230" t="s">
        <v>3744</v>
      </c>
      <c r="C608" s="230" t="s">
        <v>3745</v>
      </c>
      <c r="D608" s="231" t="s">
        <v>1956</v>
      </c>
      <c r="E608" s="232" t="s">
        <v>3763</v>
      </c>
    </row>
    <row r="609" spans="1:5" x14ac:dyDescent="0.25">
      <c r="A609" s="230" t="s">
        <v>3727</v>
      </c>
      <c r="B609" s="230" t="s">
        <v>2705</v>
      </c>
      <c r="C609" s="230" t="s">
        <v>3570</v>
      </c>
      <c r="D609" s="231" t="s">
        <v>1956</v>
      </c>
      <c r="E609" s="232" t="s">
        <v>3767</v>
      </c>
    </row>
    <row r="610" spans="1:5" x14ac:dyDescent="0.25">
      <c r="A610" s="230" t="s">
        <v>3727</v>
      </c>
      <c r="B610" s="230" t="s">
        <v>2705</v>
      </c>
      <c r="C610" s="230" t="s">
        <v>3570</v>
      </c>
      <c r="D610" s="231" t="s">
        <v>1956</v>
      </c>
      <c r="E610" s="232" t="s">
        <v>3763</v>
      </c>
    </row>
    <row r="611" spans="1:5" x14ac:dyDescent="0.25">
      <c r="A611" s="230" t="s">
        <v>3727</v>
      </c>
      <c r="B611" s="230" t="s">
        <v>1564</v>
      </c>
      <c r="C611" s="230" t="s">
        <v>1565</v>
      </c>
      <c r="D611" s="231" t="s">
        <v>1566</v>
      </c>
      <c r="E611" s="232" t="s">
        <v>3773</v>
      </c>
    </row>
    <row r="612" spans="1:5" x14ac:dyDescent="0.25">
      <c r="A612" s="230" t="s">
        <v>3727</v>
      </c>
      <c r="B612" s="230" t="s">
        <v>1564</v>
      </c>
      <c r="C612" s="230" t="s">
        <v>1565</v>
      </c>
      <c r="D612" s="231" t="s">
        <v>1566</v>
      </c>
      <c r="E612" s="232" t="s">
        <v>3774</v>
      </c>
    </row>
    <row r="613" spans="1:5" x14ac:dyDescent="0.25">
      <c r="A613" s="230" t="s">
        <v>3727</v>
      </c>
      <c r="B613" s="230" t="s">
        <v>1764</v>
      </c>
      <c r="C613" s="230" t="s">
        <v>1765</v>
      </c>
      <c r="D613" s="231" t="s">
        <v>1566</v>
      </c>
      <c r="E613" s="232" t="s">
        <v>3774</v>
      </c>
    </row>
    <row r="614" spans="1:5" x14ac:dyDescent="0.25">
      <c r="A614" s="230" t="s">
        <v>3727</v>
      </c>
      <c r="B614" s="230" t="s">
        <v>1714</v>
      </c>
      <c r="C614" s="230" t="s">
        <v>1715</v>
      </c>
      <c r="D614" s="231" t="s">
        <v>1566</v>
      </c>
      <c r="E614" s="232" t="s">
        <v>3774</v>
      </c>
    </row>
    <row r="615" spans="1:5" x14ac:dyDescent="0.25">
      <c r="A615" s="230" t="s">
        <v>3727</v>
      </c>
      <c r="B615" s="230" t="s">
        <v>1710</v>
      </c>
      <c r="C615" s="230" t="s">
        <v>1711</v>
      </c>
      <c r="D615" s="231" t="s">
        <v>1566</v>
      </c>
      <c r="E615" s="232" t="s">
        <v>3774</v>
      </c>
    </row>
    <row r="616" spans="1:5" x14ac:dyDescent="0.25">
      <c r="A616" s="230" t="s">
        <v>3727</v>
      </c>
      <c r="B616" s="230" t="s">
        <v>1766</v>
      </c>
      <c r="C616" s="230" t="s">
        <v>1767</v>
      </c>
      <c r="D616" s="231" t="s">
        <v>1566</v>
      </c>
      <c r="E616" s="232" t="s">
        <v>3774</v>
      </c>
    </row>
    <row r="617" spans="1:5" x14ac:dyDescent="0.25">
      <c r="A617" s="230" t="s">
        <v>3727</v>
      </c>
      <c r="B617" s="230" t="s">
        <v>1762</v>
      </c>
      <c r="C617" s="230" t="s">
        <v>1763</v>
      </c>
      <c r="D617" s="231" t="s">
        <v>1566</v>
      </c>
      <c r="E617" s="232" t="s">
        <v>3774</v>
      </c>
    </row>
    <row r="618" spans="1:5" x14ac:dyDescent="0.25">
      <c r="A618" s="230" t="s">
        <v>3727</v>
      </c>
      <c r="B618" s="230" t="s">
        <v>1712</v>
      </c>
      <c r="C618" s="230" t="s">
        <v>1713</v>
      </c>
      <c r="D618" s="231" t="s">
        <v>1566</v>
      </c>
      <c r="E618" s="232" t="s">
        <v>3774</v>
      </c>
    </row>
    <row r="619" spans="1:5" x14ac:dyDescent="0.25">
      <c r="A619" s="230" t="s">
        <v>3727</v>
      </c>
      <c r="B619" s="230" t="s">
        <v>1791</v>
      </c>
      <c r="C619" s="230" t="s">
        <v>1716</v>
      </c>
      <c r="D619" s="231" t="s">
        <v>1566</v>
      </c>
      <c r="E619" s="232" t="s">
        <v>3774</v>
      </c>
    </row>
    <row r="620" spans="1:5" x14ac:dyDescent="0.25">
      <c r="A620" s="230" t="s">
        <v>3727</v>
      </c>
      <c r="B620" s="230" t="s">
        <v>1760</v>
      </c>
      <c r="C620" s="230" t="s">
        <v>1761</v>
      </c>
      <c r="D620" s="231" t="s">
        <v>1566</v>
      </c>
      <c r="E620" s="232" t="s">
        <v>3774</v>
      </c>
    </row>
    <row r="621" spans="1:5" x14ac:dyDescent="0.25">
      <c r="A621" s="230" t="s">
        <v>3727</v>
      </c>
      <c r="B621" s="230" t="s">
        <v>1758</v>
      </c>
      <c r="C621" s="230" t="s">
        <v>1759</v>
      </c>
      <c r="D621" s="231" t="s">
        <v>1566</v>
      </c>
      <c r="E621" s="232" t="s">
        <v>3774</v>
      </c>
    </row>
    <row r="622" spans="1:5" x14ac:dyDescent="0.25">
      <c r="A622" s="230" t="s">
        <v>3727</v>
      </c>
      <c r="B622" s="230" t="s">
        <v>1768</v>
      </c>
      <c r="C622" s="230" t="s">
        <v>1769</v>
      </c>
      <c r="D622" s="231" t="s">
        <v>1566</v>
      </c>
      <c r="E622" s="232" t="s">
        <v>3774</v>
      </c>
    </row>
    <row r="623" spans="1:5" x14ac:dyDescent="0.25">
      <c r="A623" s="230" t="s">
        <v>3727</v>
      </c>
      <c r="B623" s="230" t="s">
        <v>2706</v>
      </c>
      <c r="C623" s="230" t="s">
        <v>1493</v>
      </c>
      <c r="D623" s="231" t="s">
        <v>1265</v>
      </c>
      <c r="E623" s="232" t="s">
        <v>3765</v>
      </c>
    </row>
    <row r="624" spans="1:5" x14ac:dyDescent="0.25">
      <c r="A624" s="230" t="s">
        <v>3727</v>
      </c>
      <c r="B624" s="230" t="s">
        <v>2707</v>
      </c>
      <c r="C624" s="230" t="s">
        <v>2460</v>
      </c>
      <c r="D624" s="231" t="s">
        <v>1265</v>
      </c>
      <c r="E624" s="232" t="s">
        <v>3765</v>
      </c>
    </row>
    <row r="625" spans="1:5" x14ac:dyDescent="0.25">
      <c r="A625" s="230" t="s">
        <v>3727</v>
      </c>
      <c r="B625" s="230" t="s">
        <v>2708</v>
      </c>
      <c r="C625" s="230" t="s">
        <v>1492</v>
      </c>
      <c r="D625" s="231" t="s">
        <v>1265</v>
      </c>
      <c r="E625" s="232" t="s">
        <v>3765</v>
      </c>
    </row>
    <row r="626" spans="1:5" x14ac:dyDescent="0.25">
      <c r="A626" s="230" t="s">
        <v>3727</v>
      </c>
      <c r="B626" s="230" t="s">
        <v>2709</v>
      </c>
      <c r="C626" s="230" t="s">
        <v>2461</v>
      </c>
      <c r="D626" s="231" t="s">
        <v>1265</v>
      </c>
      <c r="E626" s="232" t="s">
        <v>3765</v>
      </c>
    </row>
    <row r="627" spans="1:5" x14ac:dyDescent="0.25">
      <c r="A627" s="230" t="s">
        <v>3727</v>
      </c>
      <c r="B627" s="230" t="s">
        <v>3571</v>
      </c>
      <c r="C627" s="230" t="s">
        <v>1510</v>
      </c>
      <c r="D627" s="231" t="s">
        <v>1265</v>
      </c>
      <c r="E627" s="232" t="s">
        <v>3765</v>
      </c>
    </row>
    <row r="628" spans="1:5" x14ac:dyDescent="0.25">
      <c r="A628" s="230" t="s">
        <v>3727</v>
      </c>
      <c r="B628" s="230" t="s">
        <v>2710</v>
      </c>
      <c r="C628" s="230" t="s">
        <v>1267</v>
      </c>
      <c r="D628" s="231" t="s">
        <v>1265</v>
      </c>
      <c r="E628" s="232" t="s">
        <v>3765</v>
      </c>
    </row>
    <row r="629" spans="1:5" x14ac:dyDescent="0.25">
      <c r="A629" s="230" t="s">
        <v>3727</v>
      </c>
      <c r="B629" s="230" t="s">
        <v>2711</v>
      </c>
      <c r="C629" s="230" t="s">
        <v>1502</v>
      </c>
      <c r="D629" s="231" t="s">
        <v>1265</v>
      </c>
      <c r="E629" s="232" t="s">
        <v>3765</v>
      </c>
    </row>
    <row r="630" spans="1:5" x14ac:dyDescent="0.25">
      <c r="A630" s="230" t="s">
        <v>3727</v>
      </c>
      <c r="B630" s="230" t="s">
        <v>2712</v>
      </c>
      <c r="C630" s="230" t="s">
        <v>1264</v>
      </c>
      <c r="D630" s="231" t="s">
        <v>1265</v>
      </c>
      <c r="E630" s="232" t="s">
        <v>3765</v>
      </c>
    </row>
    <row r="631" spans="1:5" x14ac:dyDescent="0.25">
      <c r="A631" s="230" t="s">
        <v>3727</v>
      </c>
      <c r="B631" s="230" t="s">
        <v>2713</v>
      </c>
      <c r="C631" s="230" t="s">
        <v>1266</v>
      </c>
      <c r="D631" s="231" t="s">
        <v>1265</v>
      </c>
      <c r="E631" s="232" t="s">
        <v>3765</v>
      </c>
    </row>
    <row r="632" spans="1:5" x14ac:dyDescent="0.25">
      <c r="A632" s="230" t="s">
        <v>3727</v>
      </c>
      <c r="B632" s="230" t="s">
        <v>3735</v>
      </c>
      <c r="C632" s="230" t="s">
        <v>3736</v>
      </c>
      <c r="D632" s="231" t="s">
        <v>980</v>
      </c>
      <c r="E632" s="232" t="s">
        <v>3763</v>
      </c>
    </row>
    <row r="633" spans="1:5" x14ac:dyDescent="0.25">
      <c r="A633" s="230" t="s">
        <v>3727</v>
      </c>
      <c r="B633" s="230" t="s">
        <v>2166</v>
      </c>
      <c r="C633" s="230" t="s">
        <v>3310</v>
      </c>
      <c r="D633" s="231" t="s">
        <v>980</v>
      </c>
      <c r="E633" s="232" t="s">
        <v>3768</v>
      </c>
    </row>
    <row r="634" spans="1:5" x14ac:dyDescent="0.25">
      <c r="A634" s="230" t="s">
        <v>3727</v>
      </c>
      <c r="B634" s="230" t="s">
        <v>976</v>
      </c>
      <c r="C634" s="230" t="s">
        <v>3311</v>
      </c>
      <c r="D634" s="231" t="s">
        <v>980</v>
      </c>
      <c r="E634" s="232" t="s">
        <v>3765</v>
      </c>
    </row>
    <row r="635" spans="1:5" x14ac:dyDescent="0.25">
      <c r="A635" s="230" t="s">
        <v>3727</v>
      </c>
      <c r="B635" s="230" t="s">
        <v>3738</v>
      </c>
      <c r="C635" s="230" t="s">
        <v>3739</v>
      </c>
      <c r="D635" s="231" t="s">
        <v>980</v>
      </c>
      <c r="E635" s="232" t="s">
        <v>3765</v>
      </c>
    </row>
    <row r="636" spans="1:5" x14ac:dyDescent="0.25">
      <c r="A636" s="230" t="s">
        <v>3727</v>
      </c>
      <c r="B636" s="230" t="s">
        <v>1277</v>
      </c>
      <c r="C636" s="230" t="s">
        <v>3312</v>
      </c>
      <c r="D636" s="231" t="s">
        <v>980</v>
      </c>
      <c r="E636" s="232" t="s">
        <v>3765</v>
      </c>
    </row>
    <row r="637" spans="1:5" x14ac:dyDescent="0.25">
      <c r="A637" s="230" t="s">
        <v>3727</v>
      </c>
      <c r="B637" s="230" t="s">
        <v>2217</v>
      </c>
      <c r="C637" s="230" t="s">
        <v>2218</v>
      </c>
      <c r="D637" s="231" t="s">
        <v>1417</v>
      </c>
      <c r="E637" s="232" t="s">
        <v>3765</v>
      </c>
    </row>
    <row r="638" spans="1:5" x14ac:dyDescent="0.25">
      <c r="A638" s="230" t="s">
        <v>3727</v>
      </c>
      <c r="B638" s="230" t="s">
        <v>2221</v>
      </c>
      <c r="C638" s="230" t="s">
        <v>2222</v>
      </c>
      <c r="D638" s="231" t="s">
        <v>1417</v>
      </c>
      <c r="E638" s="232" t="s">
        <v>3765</v>
      </c>
    </row>
    <row r="639" spans="1:5" x14ac:dyDescent="0.25">
      <c r="A639" s="230" t="s">
        <v>3727</v>
      </c>
      <c r="B639" s="230" t="s">
        <v>2242</v>
      </c>
      <c r="C639" s="230" t="s">
        <v>2243</v>
      </c>
      <c r="D639" s="231" t="s">
        <v>1417</v>
      </c>
      <c r="E639" s="232" t="s">
        <v>3765</v>
      </c>
    </row>
    <row r="640" spans="1:5" x14ac:dyDescent="0.25">
      <c r="A640" s="230" t="s">
        <v>3727</v>
      </c>
      <c r="B640" s="230" t="s">
        <v>2219</v>
      </c>
      <c r="C640" s="230" t="s">
        <v>2220</v>
      </c>
      <c r="D640" s="231" t="s">
        <v>1417</v>
      </c>
      <c r="E640" s="232" t="s">
        <v>3765</v>
      </c>
    </row>
    <row r="641" spans="1:5" x14ac:dyDescent="0.25">
      <c r="A641" s="230" t="s">
        <v>3727</v>
      </c>
      <c r="B641" s="230" t="s">
        <v>1948</v>
      </c>
      <c r="C641" s="230" t="s">
        <v>1949</v>
      </c>
      <c r="D641" s="231" t="s">
        <v>1417</v>
      </c>
      <c r="E641" s="232" t="s">
        <v>3765</v>
      </c>
    </row>
    <row r="642" spans="1:5" x14ac:dyDescent="0.25">
      <c r="A642" s="230" t="s">
        <v>3727</v>
      </c>
      <c r="B642" s="230" t="s">
        <v>1452</v>
      </c>
      <c r="C642" s="230" t="s">
        <v>1453</v>
      </c>
      <c r="D642" s="231" t="s">
        <v>1417</v>
      </c>
      <c r="E642" s="232" t="s">
        <v>3765</v>
      </c>
    </row>
    <row r="643" spans="1:5" x14ac:dyDescent="0.25">
      <c r="A643" s="230" t="s">
        <v>3727</v>
      </c>
      <c r="B643" s="230" t="s">
        <v>1420</v>
      </c>
      <c r="C643" s="230" t="s">
        <v>1421</v>
      </c>
      <c r="D643" s="231" t="s">
        <v>1417</v>
      </c>
      <c r="E643" s="232" t="s">
        <v>3765</v>
      </c>
    </row>
    <row r="644" spans="1:5" x14ac:dyDescent="0.25">
      <c r="A644" s="230" t="s">
        <v>3727</v>
      </c>
      <c r="B644" s="230" t="s">
        <v>1939</v>
      </c>
      <c r="C644" s="230" t="s">
        <v>1940</v>
      </c>
      <c r="D644" s="231" t="s">
        <v>1417</v>
      </c>
      <c r="E644" s="232" t="s">
        <v>3765</v>
      </c>
    </row>
    <row r="645" spans="1:5" x14ac:dyDescent="0.25">
      <c r="A645" s="230" t="s">
        <v>3727</v>
      </c>
      <c r="B645" s="230" t="s">
        <v>1422</v>
      </c>
      <c r="C645" s="230" t="s">
        <v>1423</v>
      </c>
      <c r="D645" s="231" t="s">
        <v>1417</v>
      </c>
      <c r="E645" s="232" t="s">
        <v>3765</v>
      </c>
    </row>
    <row r="646" spans="1:5" x14ac:dyDescent="0.25">
      <c r="A646" s="230" t="s">
        <v>3727</v>
      </c>
      <c r="B646" s="230" t="s">
        <v>1415</v>
      </c>
      <c r="C646" s="230" t="s">
        <v>1416</v>
      </c>
      <c r="D646" s="231" t="s">
        <v>1417</v>
      </c>
      <c r="E646" s="232" t="s">
        <v>3765</v>
      </c>
    </row>
    <row r="647" spans="1:5" x14ac:dyDescent="0.25">
      <c r="A647" s="230" t="s">
        <v>3727</v>
      </c>
      <c r="B647" s="230" t="s">
        <v>1418</v>
      </c>
      <c r="C647" s="230" t="s">
        <v>1419</v>
      </c>
      <c r="D647" s="231" t="s">
        <v>1417</v>
      </c>
      <c r="E647" s="232" t="s">
        <v>3764</v>
      </c>
    </row>
    <row r="648" spans="1:5" x14ac:dyDescent="0.25">
      <c r="A648" s="230" t="s">
        <v>3727</v>
      </c>
      <c r="B648" s="230" t="s">
        <v>1418</v>
      </c>
      <c r="C648" s="230" t="s">
        <v>1419</v>
      </c>
      <c r="D648" s="231" t="s">
        <v>1417</v>
      </c>
      <c r="E648" s="232" t="s">
        <v>3765</v>
      </c>
    </row>
    <row r="649" spans="1:5" x14ac:dyDescent="0.25">
      <c r="A649" s="230" t="s">
        <v>3727</v>
      </c>
      <c r="B649" s="230" t="s">
        <v>3537</v>
      </c>
      <c r="C649" s="230" t="s">
        <v>3538</v>
      </c>
      <c r="D649" s="231" t="s">
        <v>1417</v>
      </c>
      <c r="E649" s="232" t="s">
        <v>3773</v>
      </c>
    </row>
    <row r="650" spans="1:5" x14ac:dyDescent="0.25">
      <c r="A650" s="230" t="s">
        <v>3727</v>
      </c>
      <c r="B650" s="230" t="s">
        <v>3537</v>
      </c>
      <c r="C650" s="230" t="s">
        <v>3538</v>
      </c>
      <c r="D650" s="231" t="s">
        <v>1417</v>
      </c>
      <c r="E650" s="232" t="s">
        <v>3765</v>
      </c>
    </row>
    <row r="651" spans="1:5" x14ac:dyDescent="0.25">
      <c r="A651" s="230" t="s">
        <v>3727</v>
      </c>
      <c r="B651" s="230" t="s">
        <v>3539</v>
      </c>
      <c r="C651" s="230" t="s">
        <v>3540</v>
      </c>
      <c r="D651" s="231" t="s">
        <v>1417</v>
      </c>
      <c r="E651" s="232" t="s">
        <v>3773</v>
      </c>
    </row>
    <row r="652" spans="1:5" x14ac:dyDescent="0.25">
      <c r="A652" s="230" t="s">
        <v>3727</v>
      </c>
      <c r="B652" s="230" t="s">
        <v>3539</v>
      </c>
      <c r="C652" s="230" t="s">
        <v>3540</v>
      </c>
      <c r="D652" s="231" t="s">
        <v>1417</v>
      </c>
      <c r="E652" s="232" t="s">
        <v>3765</v>
      </c>
    </row>
    <row r="653" spans="1:5" x14ac:dyDescent="0.25">
      <c r="A653" s="230" t="s">
        <v>3727</v>
      </c>
      <c r="B653" s="230" t="s">
        <v>2495</v>
      </c>
      <c r="C653" s="230" t="s">
        <v>2496</v>
      </c>
      <c r="D653" s="231" t="s">
        <v>2477</v>
      </c>
      <c r="E653" s="232" t="s">
        <v>3764</v>
      </c>
    </row>
    <row r="654" spans="1:5" x14ac:dyDescent="0.25">
      <c r="A654" s="230" t="s">
        <v>3727</v>
      </c>
      <c r="B654" s="230" t="s">
        <v>2509</v>
      </c>
      <c r="C654" s="230" t="s">
        <v>2510</v>
      </c>
      <c r="D654" s="231" t="s">
        <v>2477</v>
      </c>
      <c r="E654" s="232" t="s">
        <v>3764</v>
      </c>
    </row>
    <row r="655" spans="1:5" x14ac:dyDescent="0.25">
      <c r="A655" s="230" t="s">
        <v>3727</v>
      </c>
      <c r="B655" s="230" t="s">
        <v>2475</v>
      </c>
      <c r="C655" s="230" t="s">
        <v>2476</v>
      </c>
      <c r="D655" s="231" t="s">
        <v>2477</v>
      </c>
      <c r="E655" s="232" t="s">
        <v>3764</v>
      </c>
    </row>
    <row r="656" spans="1:5" x14ac:dyDescent="0.25">
      <c r="A656" s="230" t="s">
        <v>3727</v>
      </c>
      <c r="B656" s="230" t="s">
        <v>2714</v>
      </c>
      <c r="C656" s="230" t="s">
        <v>3572</v>
      </c>
      <c r="D656" s="231" t="s">
        <v>1956</v>
      </c>
      <c r="E656" s="232" t="s">
        <v>3763</v>
      </c>
    </row>
    <row r="657" spans="1:5" x14ac:dyDescent="0.25">
      <c r="A657" s="230" t="s">
        <v>3727</v>
      </c>
      <c r="B657" s="230" t="s">
        <v>2715</v>
      </c>
      <c r="C657" s="230" t="s">
        <v>3573</v>
      </c>
      <c r="D657" s="231" t="s">
        <v>1956</v>
      </c>
      <c r="E657" s="232" t="s">
        <v>3763</v>
      </c>
    </row>
    <row r="658" spans="1:5" x14ac:dyDescent="0.25">
      <c r="A658" s="230" t="s">
        <v>3727</v>
      </c>
      <c r="B658" s="230" t="s">
        <v>3574</v>
      </c>
      <c r="C658" s="230" t="s">
        <v>3575</v>
      </c>
      <c r="D658" s="231" t="s">
        <v>1956</v>
      </c>
      <c r="E658" s="232" t="s">
        <v>3763</v>
      </c>
    </row>
    <row r="659" spans="1:5" x14ac:dyDescent="0.25">
      <c r="A659" s="230" t="s">
        <v>3727</v>
      </c>
      <c r="B659" s="230" t="s">
        <v>3679</v>
      </c>
      <c r="C659" s="230" t="s">
        <v>3680</v>
      </c>
      <c r="D659" s="231" t="s">
        <v>1662</v>
      </c>
      <c r="E659" s="232" t="s">
        <v>3773</v>
      </c>
    </row>
    <row r="660" spans="1:5" x14ac:dyDescent="0.25">
      <c r="A660" s="230" t="s">
        <v>3727</v>
      </c>
      <c r="B660" s="230" t="s">
        <v>3679</v>
      </c>
      <c r="C660" s="230" t="s">
        <v>3680</v>
      </c>
      <c r="D660" s="231" t="s">
        <v>1662</v>
      </c>
      <c r="E660" s="232" t="s">
        <v>3765</v>
      </c>
    </row>
    <row r="661" spans="1:5" x14ac:dyDescent="0.25">
      <c r="A661" s="230" t="s">
        <v>3727</v>
      </c>
      <c r="B661" s="230" t="s">
        <v>3546</v>
      </c>
      <c r="C661" s="230" t="s">
        <v>3547</v>
      </c>
      <c r="D661" s="231" t="s">
        <v>1662</v>
      </c>
      <c r="E661" s="232" t="s">
        <v>3773</v>
      </c>
    </row>
    <row r="662" spans="1:5" x14ac:dyDescent="0.25">
      <c r="A662" s="230" t="s">
        <v>3727</v>
      </c>
      <c r="B662" s="230" t="s">
        <v>3546</v>
      </c>
      <c r="C662" s="230" t="s">
        <v>3547</v>
      </c>
      <c r="D662" s="231" t="s">
        <v>1662</v>
      </c>
      <c r="E662" s="232" t="s">
        <v>3765</v>
      </c>
    </row>
    <row r="663" spans="1:5" x14ac:dyDescent="0.25">
      <c r="A663" s="230" t="s">
        <v>3727</v>
      </c>
      <c r="B663" s="230" t="s">
        <v>3681</v>
      </c>
      <c r="C663" s="230" t="s">
        <v>3682</v>
      </c>
      <c r="D663" s="231" t="s">
        <v>1662</v>
      </c>
      <c r="E663" s="232" t="s">
        <v>3773</v>
      </c>
    </row>
    <row r="664" spans="1:5" x14ac:dyDescent="0.25">
      <c r="A664" s="230" t="s">
        <v>3727</v>
      </c>
      <c r="B664" s="230" t="s">
        <v>3681</v>
      </c>
      <c r="C664" s="230" t="s">
        <v>3682</v>
      </c>
      <c r="D664" s="231" t="s">
        <v>1662</v>
      </c>
      <c r="E664" s="232" t="s">
        <v>3765</v>
      </c>
    </row>
    <row r="665" spans="1:5" x14ac:dyDescent="0.25">
      <c r="A665" s="230" t="s">
        <v>3727</v>
      </c>
      <c r="B665" s="230" t="s">
        <v>1105</v>
      </c>
      <c r="C665" s="230" t="s">
        <v>3183</v>
      </c>
      <c r="D665" s="231" t="s">
        <v>1662</v>
      </c>
      <c r="E665" s="232" t="s">
        <v>3764</v>
      </c>
    </row>
    <row r="666" spans="1:5" x14ac:dyDescent="0.25">
      <c r="A666" s="230" t="s">
        <v>3727</v>
      </c>
      <c r="B666" s="230" t="s">
        <v>1105</v>
      </c>
      <c r="C666" s="230" t="s">
        <v>3183</v>
      </c>
      <c r="D666" s="231" t="s">
        <v>1662</v>
      </c>
      <c r="E666" s="232" t="s">
        <v>3773</v>
      </c>
    </row>
    <row r="667" spans="1:5" x14ac:dyDescent="0.25">
      <c r="A667" s="230" t="s">
        <v>3727</v>
      </c>
      <c r="B667" s="230" t="s">
        <v>1105</v>
      </c>
      <c r="C667" s="230" t="s">
        <v>3183</v>
      </c>
      <c r="D667" s="231" t="s">
        <v>1662</v>
      </c>
      <c r="E667" s="232" t="s">
        <v>3765</v>
      </c>
    </row>
    <row r="668" spans="1:5" x14ac:dyDescent="0.25">
      <c r="A668" s="230" t="s">
        <v>3727</v>
      </c>
      <c r="B668" s="230" t="s">
        <v>3516</v>
      </c>
      <c r="C668" s="230" t="s">
        <v>3517</v>
      </c>
      <c r="D668" s="231" t="s">
        <v>1662</v>
      </c>
      <c r="E668" s="232" t="s">
        <v>3773</v>
      </c>
    </row>
    <row r="669" spans="1:5" x14ac:dyDescent="0.25">
      <c r="A669" s="230" t="s">
        <v>3727</v>
      </c>
      <c r="B669" s="230" t="s">
        <v>3516</v>
      </c>
      <c r="C669" s="230" t="s">
        <v>3517</v>
      </c>
      <c r="D669" s="231" t="s">
        <v>1662</v>
      </c>
      <c r="E669" s="232" t="s">
        <v>3765</v>
      </c>
    </row>
    <row r="670" spans="1:5" x14ac:dyDescent="0.25">
      <c r="A670" s="230" t="s">
        <v>3727</v>
      </c>
      <c r="B670" s="230" t="s">
        <v>1100</v>
      </c>
      <c r="C670" s="230" t="s">
        <v>3182</v>
      </c>
      <c r="D670" s="231" t="s">
        <v>1662</v>
      </c>
      <c r="E670" s="232" t="s">
        <v>3764</v>
      </c>
    </row>
    <row r="671" spans="1:5" x14ac:dyDescent="0.25">
      <c r="A671" s="230" t="s">
        <v>3727</v>
      </c>
      <c r="B671" s="230" t="s">
        <v>1100</v>
      </c>
      <c r="C671" s="230" t="s">
        <v>3182</v>
      </c>
      <c r="D671" s="231" t="s">
        <v>1662</v>
      </c>
      <c r="E671" s="232" t="s">
        <v>3773</v>
      </c>
    </row>
    <row r="672" spans="1:5" x14ac:dyDescent="0.25">
      <c r="A672" s="230" t="s">
        <v>3727</v>
      </c>
      <c r="B672" s="230" t="s">
        <v>1100</v>
      </c>
      <c r="C672" s="230" t="s">
        <v>3182</v>
      </c>
      <c r="D672" s="231" t="s">
        <v>1662</v>
      </c>
      <c r="E672" s="232" t="s">
        <v>3765</v>
      </c>
    </row>
    <row r="673" spans="1:5" x14ac:dyDescent="0.25">
      <c r="A673" s="230" t="s">
        <v>3727</v>
      </c>
      <c r="B673" s="230" t="s">
        <v>600</v>
      </c>
      <c r="C673" s="230" t="s">
        <v>3172</v>
      </c>
      <c r="D673" s="231" t="s">
        <v>1662</v>
      </c>
      <c r="E673" s="232" t="s">
        <v>3764</v>
      </c>
    </row>
    <row r="674" spans="1:5" x14ac:dyDescent="0.25">
      <c r="A674" s="230" t="s">
        <v>3727</v>
      </c>
      <c r="B674" s="230" t="s">
        <v>600</v>
      </c>
      <c r="C674" s="230" t="s">
        <v>3172</v>
      </c>
      <c r="D674" s="231" t="s">
        <v>1662</v>
      </c>
      <c r="E674" s="232" t="s">
        <v>3773</v>
      </c>
    </row>
    <row r="675" spans="1:5" x14ac:dyDescent="0.25">
      <c r="A675" s="230" t="s">
        <v>3727</v>
      </c>
      <c r="B675" s="230" t="s">
        <v>600</v>
      </c>
      <c r="C675" s="230" t="s">
        <v>3172</v>
      </c>
      <c r="D675" s="231" t="s">
        <v>1662</v>
      </c>
      <c r="E675" s="232" t="s">
        <v>3765</v>
      </c>
    </row>
    <row r="676" spans="1:5" x14ac:dyDescent="0.25">
      <c r="A676" s="230" t="s">
        <v>3727</v>
      </c>
      <c r="B676" s="230" t="s">
        <v>3518</v>
      </c>
      <c r="C676" s="230" t="s">
        <v>3519</v>
      </c>
      <c r="D676" s="231" t="s">
        <v>1662</v>
      </c>
      <c r="E676" s="232" t="s">
        <v>3773</v>
      </c>
    </row>
    <row r="677" spans="1:5" x14ac:dyDescent="0.25">
      <c r="A677" s="230" t="s">
        <v>3727</v>
      </c>
      <c r="B677" s="230" t="s">
        <v>3518</v>
      </c>
      <c r="C677" s="230" t="s">
        <v>3519</v>
      </c>
      <c r="D677" s="231" t="s">
        <v>1662</v>
      </c>
      <c r="E677" s="232" t="s">
        <v>3765</v>
      </c>
    </row>
    <row r="678" spans="1:5" x14ac:dyDescent="0.25">
      <c r="A678" s="230" t="s">
        <v>3727</v>
      </c>
      <c r="B678" s="230" t="s">
        <v>1395</v>
      </c>
      <c r="C678" s="230" t="s">
        <v>3181</v>
      </c>
      <c r="D678" s="231" t="s">
        <v>1662</v>
      </c>
      <c r="E678" s="232" t="s">
        <v>3764</v>
      </c>
    </row>
    <row r="679" spans="1:5" x14ac:dyDescent="0.25">
      <c r="A679" s="230" t="s">
        <v>3727</v>
      </c>
      <c r="B679" s="230" t="s">
        <v>1395</v>
      </c>
      <c r="C679" s="230" t="s">
        <v>3181</v>
      </c>
      <c r="D679" s="231" t="s">
        <v>1662</v>
      </c>
      <c r="E679" s="232" t="s">
        <v>3773</v>
      </c>
    </row>
    <row r="680" spans="1:5" x14ac:dyDescent="0.25">
      <c r="A680" s="230" t="s">
        <v>3727</v>
      </c>
      <c r="B680" s="230" t="s">
        <v>1395</v>
      </c>
      <c r="C680" s="230" t="s">
        <v>3181</v>
      </c>
      <c r="D680" s="231" t="s">
        <v>1662</v>
      </c>
      <c r="E680" s="232" t="s">
        <v>3765</v>
      </c>
    </row>
    <row r="681" spans="1:5" x14ac:dyDescent="0.25">
      <c r="A681" s="230" t="s">
        <v>3727</v>
      </c>
      <c r="B681" s="230" t="s">
        <v>1099</v>
      </c>
      <c r="C681" s="230" t="s">
        <v>3175</v>
      </c>
      <c r="D681" s="231" t="s">
        <v>1662</v>
      </c>
      <c r="E681" s="232" t="s">
        <v>3764</v>
      </c>
    </row>
    <row r="682" spans="1:5" x14ac:dyDescent="0.25">
      <c r="A682" s="230" t="s">
        <v>3727</v>
      </c>
      <c r="B682" s="230" t="s">
        <v>1099</v>
      </c>
      <c r="C682" s="230" t="s">
        <v>3175</v>
      </c>
      <c r="D682" s="231" t="s">
        <v>1662</v>
      </c>
      <c r="E682" s="232" t="s">
        <v>3773</v>
      </c>
    </row>
    <row r="683" spans="1:5" x14ac:dyDescent="0.25">
      <c r="A683" s="230" t="s">
        <v>3727</v>
      </c>
      <c r="B683" s="230" t="s">
        <v>1099</v>
      </c>
      <c r="C683" s="230" t="s">
        <v>3175</v>
      </c>
      <c r="D683" s="231" t="s">
        <v>1662</v>
      </c>
      <c r="E683" s="232" t="s">
        <v>3765</v>
      </c>
    </row>
    <row r="684" spans="1:5" x14ac:dyDescent="0.25">
      <c r="A684" s="230" t="s">
        <v>3727</v>
      </c>
      <c r="B684" s="230" t="s">
        <v>601</v>
      </c>
      <c r="C684" s="230" t="s">
        <v>3190</v>
      </c>
      <c r="D684" s="231" t="s">
        <v>1662</v>
      </c>
      <c r="E684" s="232" t="s">
        <v>3764</v>
      </c>
    </row>
    <row r="685" spans="1:5" x14ac:dyDescent="0.25">
      <c r="A685" s="230" t="s">
        <v>3727</v>
      </c>
      <c r="B685" s="230" t="s">
        <v>601</v>
      </c>
      <c r="C685" s="230" t="s">
        <v>3190</v>
      </c>
      <c r="D685" s="231" t="s">
        <v>1662</v>
      </c>
      <c r="E685" s="232" t="s">
        <v>3773</v>
      </c>
    </row>
    <row r="686" spans="1:5" x14ac:dyDescent="0.25">
      <c r="A686" s="230" t="s">
        <v>3727</v>
      </c>
      <c r="B686" s="230" t="s">
        <v>601</v>
      </c>
      <c r="C686" s="230" t="s">
        <v>3190</v>
      </c>
      <c r="D686" s="231" t="s">
        <v>1662</v>
      </c>
      <c r="E686" s="232" t="s">
        <v>3765</v>
      </c>
    </row>
    <row r="687" spans="1:5" x14ac:dyDescent="0.25">
      <c r="A687" s="230" t="s">
        <v>3727</v>
      </c>
      <c r="B687" s="230" t="s">
        <v>1957</v>
      </c>
      <c r="C687" s="230" t="s">
        <v>3171</v>
      </c>
      <c r="D687" s="231" t="s">
        <v>1662</v>
      </c>
      <c r="E687" s="232" t="s">
        <v>3764</v>
      </c>
    </row>
    <row r="688" spans="1:5" x14ac:dyDescent="0.25">
      <c r="A688" s="230" t="s">
        <v>3727</v>
      </c>
      <c r="B688" s="230" t="s">
        <v>1957</v>
      </c>
      <c r="C688" s="230" t="s">
        <v>3171</v>
      </c>
      <c r="D688" s="231" t="s">
        <v>1662</v>
      </c>
      <c r="E688" s="232" t="s">
        <v>3773</v>
      </c>
    </row>
    <row r="689" spans="1:5" x14ac:dyDescent="0.25">
      <c r="A689" s="230" t="s">
        <v>3727</v>
      </c>
      <c r="B689" s="230" t="s">
        <v>1957</v>
      </c>
      <c r="C689" s="230" t="s">
        <v>3171</v>
      </c>
      <c r="D689" s="231" t="s">
        <v>1662</v>
      </c>
      <c r="E689" s="232" t="s">
        <v>3765</v>
      </c>
    </row>
    <row r="690" spans="1:5" x14ac:dyDescent="0.25">
      <c r="A690" s="230" t="s">
        <v>3727</v>
      </c>
      <c r="B690" s="230" t="s">
        <v>602</v>
      </c>
      <c r="C690" s="230" t="s">
        <v>3170</v>
      </c>
      <c r="D690" s="231" t="s">
        <v>1662</v>
      </c>
      <c r="E690" s="232" t="s">
        <v>3764</v>
      </c>
    </row>
    <row r="691" spans="1:5" x14ac:dyDescent="0.25">
      <c r="A691" s="230" t="s">
        <v>3727</v>
      </c>
      <c r="B691" s="230" t="s">
        <v>602</v>
      </c>
      <c r="C691" s="230" t="s">
        <v>3170</v>
      </c>
      <c r="D691" s="231" t="s">
        <v>1662</v>
      </c>
      <c r="E691" s="232" t="s">
        <v>3773</v>
      </c>
    </row>
    <row r="692" spans="1:5" x14ac:dyDescent="0.25">
      <c r="A692" s="230" t="s">
        <v>3727</v>
      </c>
      <c r="B692" s="230" t="s">
        <v>602</v>
      </c>
      <c r="C692" s="230" t="s">
        <v>3170</v>
      </c>
      <c r="D692" s="231" t="s">
        <v>1662</v>
      </c>
      <c r="E692" s="232" t="s">
        <v>3765</v>
      </c>
    </row>
    <row r="693" spans="1:5" x14ac:dyDescent="0.25">
      <c r="A693" s="230" t="s">
        <v>3727</v>
      </c>
      <c r="B693" s="230" t="s">
        <v>1104</v>
      </c>
      <c r="C693" s="230" t="s">
        <v>3185</v>
      </c>
      <c r="D693" s="231" t="s">
        <v>1662</v>
      </c>
      <c r="E693" s="232" t="s">
        <v>3764</v>
      </c>
    </row>
    <row r="694" spans="1:5" x14ac:dyDescent="0.25">
      <c r="A694" s="230" t="s">
        <v>3727</v>
      </c>
      <c r="B694" s="230" t="s">
        <v>1104</v>
      </c>
      <c r="C694" s="230" t="s">
        <v>3185</v>
      </c>
      <c r="D694" s="231" t="s">
        <v>1662</v>
      </c>
      <c r="E694" s="232" t="s">
        <v>3773</v>
      </c>
    </row>
    <row r="695" spans="1:5" x14ac:dyDescent="0.25">
      <c r="A695" s="230" t="s">
        <v>3727</v>
      </c>
      <c r="B695" s="230" t="s">
        <v>1104</v>
      </c>
      <c r="C695" s="230" t="s">
        <v>3185</v>
      </c>
      <c r="D695" s="231" t="s">
        <v>1662</v>
      </c>
      <c r="E695" s="232" t="s">
        <v>3765</v>
      </c>
    </row>
    <row r="696" spans="1:5" x14ac:dyDescent="0.25">
      <c r="A696" s="230" t="s">
        <v>3727</v>
      </c>
      <c r="B696" s="230" t="s">
        <v>744</v>
      </c>
      <c r="C696" s="230" t="s">
        <v>3177</v>
      </c>
      <c r="D696" s="231" t="s">
        <v>1662</v>
      </c>
      <c r="E696" s="232" t="s">
        <v>3773</v>
      </c>
    </row>
    <row r="697" spans="1:5" x14ac:dyDescent="0.25">
      <c r="A697" s="230" t="s">
        <v>3727</v>
      </c>
      <c r="B697" s="230" t="s">
        <v>744</v>
      </c>
      <c r="C697" s="230" t="s">
        <v>3177</v>
      </c>
      <c r="D697" s="231" t="s">
        <v>1662</v>
      </c>
      <c r="E697" s="232" t="s">
        <v>3765</v>
      </c>
    </row>
    <row r="698" spans="1:5" x14ac:dyDescent="0.25">
      <c r="A698" s="230" t="s">
        <v>3727</v>
      </c>
      <c r="B698" s="230" t="s">
        <v>603</v>
      </c>
      <c r="C698" s="230" t="s">
        <v>3174</v>
      </c>
      <c r="D698" s="231" t="s">
        <v>1662</v>
      </c>
      <c r="E698" s="232" t="s">
        <v>3764</v>
      </c>
    </row>
    <row r="699" spans="1:5" x14ac:dyDescent="0.25">
      <c r="A699" s="230" t="s">
        <v>3727</v>
      </c>
      <c r="B699" s="230" t="s">
        <v>603</v>
      </c>
      <c r="C699" s="230" t="s">
        <v>3174</v>
      </c>
      <c r="D699" s="231" t="s">
        <v>1662</v>
      </c>
      <c r="E699" s="232" t="s">
        <v>3773</v>
      </c>
    </row>
    <row r="700" spans="1:5" x14ac:dyDescent="0.25">
      <c r="A700" s="230" t="s">
        <v>3727</v>
      </c>
      <c r="B700" s="230" t="s">
        <v>603</v>
      </c>
      <c r="C700" s="230" t="s">
        <v>3174</v>
      </c>
      <c r="D700" s="231" t="s">
        <v>1662</v>
      </c>
      <c r="E700" s="232" t="s">
        <v>3765</v>
      </c>
    </row>
    <row r="701" spans="1:5" x14ac:dyDescent="0.25">
      <c r="A701" s="230" t="s">
        <v>3727</v>
      </c>
      <c r="B701" s="230" t="s">
        <v>603</v>
      </c>
      <c r="C701" s="230" t="s">
        <v>3174</v>
      </c>
      <c r="D701" s="231" t="s">
        <v>1662</v>
      </c>
      <c r="E701" s="232" t="s">
        <v>3768</v>
      </c>
    </row>
    <row r="702" spans="1:5" x14ac:dyDescent="0.25">
      <c r="A702" s="230" t="s">
        <v>3727</v>
      </c>
      <c r="B702" s="230" t="s">
        <v>1106</v>
      </c>
      <c r="C702" s="230" t="s">
        <v>3176</v>
      </c>
      <c r="D702" s="231" t="s">
        <v>1662</v>
      </c>
      <c r="E702" s="232" t="s">
        <v>3773</v>
      </c>
    </row>
    <row r="703" spans="1:5" x14ac:dyDescent="0.25">
      <c r="A703" s="230" t="s">
        <v>3727</v>
      </c>
      <c r="B703" s="230" t="s">
        <v>1106</v>
      </c>
      <c r="C703" s="230" t="s">
        <v>3176</v>
      </c>
      <c r="D703" s="231" t="s">
        <v>1662</v>
      </c>
      <c r="E703" s="232" t="s">
        <v>3765</v>
      </c>
    </row>
    <row r="704" spans="1:5" x14ac:dyDescent="0.25">
      <c r="A704" s="230" t="s">
        <v>3727</v>
      </c>
      <c r="B704" s="230" t="s">
        <v>604</v>
      </c>
      <c r="C704" s="230" t="s">
        <v>3179</v>
      </c>
      <c r="D704" s="231" t="s">
        <v>1662</v>
      </c>
      <c r="E704" s="232" t="s">
        <v>3764</v>
      </c>
    </row>
    <row r="705" spans="1:5" x14ac:dyDescent="0.25">
      <c r="A705" s="230" t="s">
        <v>3727</v>
      </c>
      <c r="B705" s="230" t="s">
        <v>604</v>
      </c>
      <c r="C705" s="230" t="s">
        <v>3179</v>
      </c>
      <c r="D705" s="231" t="s">
        <v>1662</v>
      </c>
      <c r="E705" s="232" t="s">
        <v>3773</v>
      </c>
    </row>
    <row r="706" spans="1:5" x14ac:dyDescent="0.25">
      <c r="A706" s="230" t="s">
        <v>3727</v>
      </c>
      <c r="B706" s="230" t="s">
        <v>604</v>
      </c>
      <c r="C706" s="230" t="s">
        <v>3179</v>
      </c>
      <c r="D706" s="231" t="s">
        <v>1662</v>
      </c>
      <c r="E706" s="232" t="s">
        <v>3765</v>
      </c>
    </row>
    <row r="707" spans="1:5" x14ac:dyDescent="0.25">
      <c r="A707" s="230" t="s">
        <v>3727</v>
      </c>
      <c r="B707" s="230" t="s">
        <v>1103</v>
      </c>
      <c r="C707" s="230" t="s">
        <v>3167</v>
      </c>
      <c r="D707" s="231" t="s">
        <v>1662</v>
      </c>
      <c r="E707" s="232" t="s">
        <v>3773</v>
      </c>
    </row>
    <row r="708" spans="1:5" x14ac:dyDescent="0.25">
      <c r="A708" s="230" t="s">
        <v>3727</v>
      </c>
      <c r="B708" s="230" t="s">
        <v>1103</v>
      </c>
      <c r="C708" s="230" t="s">
        <v>3167</v>
      </c>
      <c r="D708" s="231" t="s">
        <v>1662</v>
      </c>
      <c r="E708" s="232" t="s">
        <v>3765</v>
      </c>
    </row>
    <row r="709" spans="1:5" x14ac:dyDescent="0.25">
      <c r="A709" s="230" t="s">
        <v>3727</v>
      </c>
      <c r="B709" s="230" t="s">
        <v>3243</v>
      </c>
      <c r="C709" s="230" t="s">
        <v>3180</v>
      </c>
      <c r="D709" s="231" t="s">
        <v>1662</v>
      </c>
      <c r="E709" s="232" t="s">
        <v>3764</v>
      </c>
    </row>
    <row r="710" spans="1:5" x14ac:dyDescent="0.25">
      <c r="A710" s="230" t="s">
        <v>3727</v>
      </c>
      <c r="B710" s="230" t="s">
        <v>3243</v>
      </c>
      <c r="C710" s="230" t="s">
        <v>3180</v>
      </c>
      <c r="D710" s="231" t="s">
        <v>1662</v>
      </c>
      <c r="E710" s="232" t="s">
        <v>3773</v>
      </c>
    </row>
    <row r="711" spans="1:5" x14ac:dyDescent="0.25">
      <c r="A711" s="230" t="s">
        <v>3727</v>
      </c>
      <c r="B711" s="230" t="s">
        <v>3243</v>
      </c>
      <c r="C711" s="230" t="s">
        <v>3180</v>
      </c>
      <c r="D711" s="231" t="s">
        <v>1662</v>
      </c>
      <c r="E711" s="232" t="s">
        <v>3765</v>
      </c>
    </row>
    <row r="712" spans="1:5" x14ac:dyDescent="0.25">
      <c r="A712" s="230" t="s">
        <v>3727</v>
      </c>
      <c r="B712" s="230" t="s">
        <v>605</v>
      </c>
      <c r="C712" s="230" t="s">
        <v>3187</v>
      </c>
      <c r="D712" s="231" t="s">
        <v>1662</v>
      </c>
      <c r="E712" s="232" t="s">
        <v>3764</v>
      </c>
    </row>
    <row r="713" spans="1:5" x14ac:dyDescent="0.25">
      <c r="A713" s="230" t="s">
        <v>3727</v>
      </c>
      <c r="B713" s="230" t="s">
        <v>605</v>
      </c>
      <c r="C713" s="230" t="s">
        <v>3187</v>
      </c>
      <c r="D713" s="231" t="s">
        <v>1662</v>
      </c>
      <c r="E713" s="232" t="s">
        <v>3773</v>
      </c>
    </row>
    <row r="714" spans="1:5" x14ac:dyDescent="0.25">
      <c r="A714" s="230" t="s">
        <v>3727</v>
      </c>
      <c r="B714" s="230" t="s">
        <v>605</v>
      </c>
      <c r="C714" s="230" t="s">
        <v>3187</v>
      </c>
      <c r="D714" s="231" t="s">
        <v>1662</v>
      </c>
      <c r="E714" s="232" t="s">
        <v>3765</v>
      </c>
    </row>
    <row r="715" spans="1:5" x14ac:dyDescent="0.25">
      <c r="A715" s="230" t="s">
        <v>3727</v>
      </c>
      <c r="B715" s="230" t="s">
        <v>606</v>
      </c>
      <c r="C715" s="230" t="s">
        <v>3189</v>
      </c>
      <c r="D715" s="231" t="s">
        <v>1662</v>
      </c>
      <c r="E715" s="232" t="s">
        <v>3764</v>
      </c>
    </row>
    <row r="716" spans="1:5" x14ac:dyDescent="0.25">
      <c r="A716" s="230" t="s">
        <v>3727</v>
      </c>
      <c r="B716" s="230" t="s">
        <v>606</v>
      </c>
      <c r="C716" s="230" t="s">
        <v>3189</v>
      </c>
      <c r="D716" s="231" t="s">
        <v>1662</v>
      </c>
      <c r="E716" s="232" t="s">
        <v>3773</v>
      </c>
    </row>
    <row r="717" spans="1:5" x14ac:dyDescent="0.25">
      <c r="A717" s="230" t="s">
        <v>3727</v>
      </c>
      <c r="B717" s="230" t="s">
        <v>606</v>
      </c>
      <c r="C717" s="230" t="s">
        <v>3189</v>
      </c>
      <c r="D717" s="231" t="s">
        <v>1662</v>
      </c>
      <c r="E717" s="232" t="s">
        <v>3765</v>
      </c>
    </row>
    <row r="718" spans="1:5" x14ac:dyDescent="0.25">
      <c r="A718" s="230" t="s">
        <v>3727</v>
      </c>
      <c r="B718" s="230" t="s">
        <v>606</v>
      </c>
      <c r="C718" s="230" t="s">
        <v>3189</v>
      </c>
      <c r="D718" s="231" t="s">
        <v>1662</v>
      </c>
      <c r="E718" s="232" t="s">
        <v>3768</v>
      </c>
    </row>
    <row r="719" spans="1:5" x14ac:dyDescent="0.25">
      <c r="A719" s="230" t="s">
        <v>3727</v>
      </c>
      <c r="B719" s="230" t="s">
        <v>1102</v>
      </c>
      <c r="C719" s="230" t="s">
        <v>3188</v>
      </c>
      <c r="D719" s="231" t="s">
        <v>1662</v>
      </c>
      <c r="E719" s="232" t="s">
        <v>3773</v>
      </c>
    </row>
    <row r="720" spans="1:5" x14ac:dyDescent="0.25">
      <c r="A720" s="230" t="s">
        <v>3727</v>
      </c>
      <c r="B720" s="230" t="s">
        <v>1102</v>
      </c>
      <c r="C720" s="230" t="s">
        <v>3188</v>
      </c>
      <c r="D720" s="231" t="s">
        <v>1662</v>
      </c>
      <c r="E720" s="232" t="s">
        <v>3765</v>
      </c>
    </row>
    <row r="721" spans="1:5" x14ac:dyDescent="0.25">
      <c r="A721" s="230" t="s">
        <v>3727</v>
      </c>
      <c r="B721" s="230" t="s">
        <v>607</v>
      </c>
      <c r="C721" s="230" t="s">
        <v>3173</v>
      </c>
      <c r="D721" s="231" t="s">
        <v>1662</v>
      </c>
      <c r="E721" s="232" t="s">
        <v>3764</v>
      </c>
    </row>
    <row r="722" spans="1:5" x14ac:dyDescent="0.25">
      <c r="A722" s="230" t="s">
        <v>3727</v>
      </c>
      <c r="B722" s="230" t="s">
        <v>607</v>
      </c>
      <c r="C722" s="230" t="s">
        <v>3173</v>
      </c>
      <c r="D722" s="231" t="s">
        <v>1662</v>
      </c>
      <c r="E722" s="232" t="s">
        <v>3773</v>
      </c>
    </row>
    <row r="723" spans="1:5" x14ac:dyDescent="0.25">
      <c r="A723" s="230" t="s">
        <v>3727</v>
      </c>
      <c r="B723" s="230" t="s">
        <v>607</v>
      </c>
      <c r="C723" s="230" t="s">
        <v>3173</v>
      </c>
      <c r="D723" s="231" t="s">
        <v>1662</v>
      </c>
      <c r="E723" s="232" t="s">
        <v>3765</v>
      </c>
    </row>
    <row r="724" spans="1:5" x14ac:dyDescent="0.25">
      <c r="A724" s="230" t="s">
        <v>3727</v>
      </c>
      <c r="B724" s="230" t="s">
        <v>607</v>
      </c>
      <c r="C724" s="230" t="s">
        <v>3173</v>
      </c>
      <c r="D724" s="231" t="s">
        <v>1662</v>
      </c>
      <c r="E724" s="232" t="s">
        <v>3768</v>
      </c>
    </row>
    <row r="725" spans="1:5" x14ac:dyDescent="0.25">
      <c r="A725" s="230" t="s">
        <v>3727</v>
      </c>
      <c r="B725" s="230" t="s">
        <v>608</v>
      </c>
      <c r="C725" s="230" t="s">
        <v>3191</v>
      </c>
      <c r="D725" s="231" t="s">
        <v>1662</v>
      </c>
      <c r="E725" s="232" t="s">
        <v>3764</v>
      </c>
    </row>
    <row r="726" spans="1:5" x14ac:dyDescent="0.25">
      <c r="A726" s="230" t="s">
        <v>3727</v>
      </c>
      <c r="B726" s="230" t="s">
        <v>608</v>
      </c>
      <c r="C726" s="230" t="s">
        <v>3191</v>
      </c>
      <c r="D726" s="231" t="s">
        <v>1662</v>
      </c>
      <c r="E726" s="232" t="s">
        <v>3773</v>
      </c>
    </row>
    <row r="727" spans="1:5" x14ac:dyDescent="0.25">
      <c r="A727" s="230" t="s">
        <v>3727</v>
      </c>
      <c r="B727" s="230" t="s">
        <v>608</v>
      </c>
      <c r="C727" s="230" t="s">
        <v>3191</v>
      </c>
      <c r="D727" s="231" t="s">
        <v>1662</v>
      </c>
      <c r="E727" s="232" t="s">
        <v>3765</v>
      </c>
    </row>
    <row r="728" spans="1:5" x14ac:dyDescent="0.25">
      <c r="A728" s="230" t="s">
        <v>3727</v>
      </c>
      <c r="B728" s="230" t="s">
        <v>608</v>
      </c>
      <c r="C728" s="230" t="s">
        <v>3191</v>
      </c>
      <c r="D728" s="231" t="s">
        <v>1662</v>
      </c>
      <c r="E728" s="232" t="s">
        <v>3768</v>
      </c>
    </row>
    <row r="729" spans="1:5" x14ac:dyDescent="0.25">
      <c r="A729" s="230" t="s">
        <v>3727</v>
      </c>
      <c r="B729" s="230" t="s">
        <v>2716</v>
      </c>
      <c r="C729" s="230" t="s">
        <v>3186</v>
      </c>
      <c r="D729" s="231" t="s">
        <v>1662</v>
      </c>
      <c r="E729" s="232" t="s">
        <v>3773</v>
      </c>
    </row>
    <row r="730" spans="1:5" x14ac:dyDescent="0.25">
      <c r="A730" s="230" t="s">
        <v>3727</v>
      </c>
      <c r="B730" s="230" t="s">
        <v>2716</v>
      </c>
      <c r="C730" s="230" t="s">
        <v>3186</v>
      </c>
      <c r="D730" s="231" t="s">
        <v>1662</v>
      </c>
      <c r="E730" s="232" t="s">
        <v>3765</v>
      </c>
    </row>
    <row r="731" spans="1:5" x14ac:dyDescent="0.25">
      <c r="A731" s="230" t="s">
        <v>3727</v>
      </c>
      <c r="B731" s="230" t="s">
        <v>609</v>
      </c>
      <c r="C731" s="230" t="s">
        <v>3178</v>
      </c>
      <c r="D731" s="231" t="s">
        <v>1662</v>
      </c>
      <c r="E731" s="232" t="s">
        <v>3764</v>
      </c>
    </row>
    <row r="732" spans="1:5" x14ac:dyDescent="0.25">
      <c r="A732" s="230" t="s">
        <v>3727</v>
      </c>
      <c r="B732" s="230" t="s">
        <v>609</v>
      </c>
      <c r="C732" s="230" t="s">
        <v>3178</v>
      </c>
      <c r="D732" s="231" t="s">
        <v>1662</v>
      </c>
      <c r="E732" s="232" t="s">
        <v>3773</v>
      </c>
    </row>
    <row r="733" spans="1:5" x14ac:dyDescent="0.25">
      <c r="A733" s="230" t="s">
        <v>3727</v>
      </c>
      <c r="B733" s="230" t="s">
        <v>609</v>
      </c>
      <c r="C733" s="230" t="s">
        <v>3178</v>
      </c>
      <c r="D733" s="231" t="s">
        <v>1662</v>
      </c>
      <c r="E733" s="232" t="s">
        <v>3765</v>
      </c>
    </row>
    <row r="734" spans="1:5" x14ac:dyDescent="0.25">
      <c r="A734" s="230" t="s">
        <v>3727</v>
      </c>
      <c r="B734" s="230" t="s">
        <v>609</v>
      </c>
      <c r="C734" s="230" t="s">
        <v>3178</v>
      </c>
      <c r="D734" s="231" t="s">
        <v>1662</v>
      </c>
      <c r="E734" s="232" t="s">
        <v>3768</v>
      </c>
    </row>
    <row r="735" spans="1:5" x14ac:dyDescent="0.25">
      <c r="A735" s="230" t="s">
        <v>3727</v>
      </c>
      <c r="B735" s="230" t="s">
        <v>1101</v>
      </c>
      <c r="C735" s="230" t="s">
        <v>3184</v>
      </c>
      <c r="D735" s="231" t="s">
        <v>1662</v>
      </c>
      <c r="E735" s="232" t="s">
        <v>3764</v>
      </c>
    </row>
    <row r="736" spans="1:5" x14ac:dyDescent="0.25">
      <c r="A736" s="230" t="s">
        <v>3727</v>
      </c>
      <c r="B736" s="230" t="s">
        <v>1101</v>
      </c>
      <c r="C736" s="230" t="s">
        <v>3184</v>
      </c>
      <c r="D736" s="231" t="s">
        <v>1662</v>
      </c>
      <c r="E736" s="232" t="s">
        <v>3773</v>
      </c>
    </row>
    <row r="737" spans="1:5" x14ac:dyDescent="0.25">
      <c r="A737" s="230" t="s">
        <v>3727</v>
      </c>
      <c r="B737" s="230" t="s">
        <v>1101</v>
      </c>
      <c r="C737" s="230" t="s">
        <v>3184</v>
      </c>
      <c r="D737" s="231" t="s">
        <v>1662</v>
      </c>
      <c r="E737" s="232" t="s">
        <v>3765</v>
      </c>
    </row>
    <row r="738" spans="1:5" x14ac:dyDescent="0.25">
      <c r="A738" s="230" t="s">
        <v>3727</v>
      </c>
      <c r="B738" s="230" t="s">
        <v>610</v>
      </c>
      <c r="C738" s="230" t="s">
        <v>3168</v>
      </c>
      <c r="D738" s="231" t="s">
        <v>1662</v>
      </c>
      <c r="E738" s="232" t="s">
        <v>3764</v>
      </c>
    </row>
    <row r="739" spans="1:5" x14ac:dyDescent="0.25">
      <c r="A739" s="230" t="s">
        <v>3727</v>
      </c>
      <c r="B739" s="230" t="s">
        <v>610</v>
      </c>
      <c r="C739" s="230" t="s">
        <v>3168</v>
      </c>
      <c r="D739" s="231" t="s">
        <v>1662</v>
      </c>
      <c r="E739" s="232" t="s">
        <v>3773</v>
      </c>
    </row>
    <row r="740" spans="1:5" x14ac:dyDescent="0.25">
      <c r="A740" s="230" t="s">
        <v>3727</v>
      </c>
      <c r="B740" s="230" t="s">
        <v>610</v>
      </c>
      <c r="C740" s="230" t="s">
        <v>3168</v>
      </c>
      <c r="D740" s="231" t="s">
        <v>1662</v>
      </c>
      <c r="E740" s="232" t="s">
        <v>3765</v>
      </c>
    </row>
    <row r="741" spans="1:5" x14ac:dyDescent="0.25">
      <c r="A741" s="230" t="s">
        <v>3727</v>
      </c>
      <c r="B741" s="230" t="s">
        <v>1097</v>
      </c>
      <c r="C741" s="230" t="s">
        <v>3169</v>
      </c>
      <c r="D741" s="231" t="s">
        <v>1662</v>
      </c>
      <c r="E741" s="232" t="s">
        <v>3764</v>
      </c>
    </row>
    <row r="742" spans="1:5" x14ac:dyDescent="0.25">
      <c r="A742" s="230" t="s">
        <v>3727</v>
      </c>
      <c r="B742" s="230" t="s">
        <v>1097</v>
      </c>
      <c r="C742" s="230" t="s">
        <v>3169</v>
      </c>
      <c r="D742" s="231" t="s">
        <v>1662</v>
      </c>
      <c r="E742" s="232" t="s">
        <v>3773</v>
      </c>
    </row>
    <row r="743" spans="1:5" x14ac:dyDescent="0.25">
      <c r="A743" s="230" t="s">
        <v>3727</v>
      </c>
      <c r="B743" s="230" t="s">
        <v>1097</v>
      </c>
      <c r="C743" s="230" t="s">
        <v>3169</v>
      </c>
      <c r="D743" s="231" t="s">
        <v>1662</v>
      </c>
      <c r="E743" s="232" t="s">
        <v>3767</v>
      </c>
    </row>
    <row r="744" spans="1:5" x14ac:dyDescent="0.25">
      <c r="A744" s="230" t="s">
        <v>3727</v>
      </c>
      <c r="B744" s="230" t="s">
        <v>1097</v>
      </c>
      <c r="C744" s="230" t="s">
        <v>3169</v>
      </c>
      <c r="D744" s="231" t="s">
        <v>1662</v>
      </c>
      <c r="E744" s="232" t="s">
        <v>3765</v>
      </c>
    </row>
    <row r="745" spans="1:5" x14ac:dyDescent="0.25">
      <c r="A745" s="230" t="s">
        <v>3727</v>
      </c>
      <c r="B745" s="230" t="s">
        <v>3520</v>
      </c>
      <c r="C745" s="230" t="s">
        <v>3521</v>
      </c>
      <c r="D745" s="231" t="s">
        <v>1662</v>
      </c>
      <c r="E745" s="232" t="s">
        <v>3773</v>
      </c>
    </row>
    <row r="746" spans="1:5" x14ac:dyDescent="0.25">
      <c r="A746" s="230" t="s">
        <v>3727</v>
      </c>
      <c r="B746" s="230" t="s">
        <v>3520</v>
      </c>
      <c r="C746" s="230" t="s">
        <v>3521</v>
      </c>
      <c r="D746" s="231" t="s">
        <v>1662</v>
      </c>
      <c r="E746" s="232" t="s">
        <v>3765</v>
      </c>
    </row>
    <row r="747" spans="1:5" x14ac:dyDescent="0.25">
      <c r="A747" s="230" t="s">
        <v>3727</v>
      </c>
      <c r="B747" s="230" t="s">
        <v>1909</v>
      </c>
      <c r="C747" s="230" t="s">
        <v>1910</v>
      </c>
      <c r="D747" s="231" t="s">
        <v>1870</v>
      </c>
      <c r="E747" s="232" t="s">
        <v>3764</v>
      </c>
    </row>
    <row r="748" spans="1:5" x14ac:dyDescent="0.25">
      <c r="A748" s="230" t="s">
        <v>3727</v>
      </c>
      <c r="B748" s="230" t="s">
        <v>1842</v>
      </c>
      <c r="C748" s="230" t="s">
        <v>2206</v>
      </c>
      <c r="D748" s="231" t="s">
        <v>1870</v>
      </c>
      <c r="E748" s="232" t="s">
        <v>3764</v>
      </c>
    </row>
    <row r="749" spans="1:5" x14ac:dyDescent="0.25">
      <c r="A749" s="230" t="s">
        <v>3727</v>
      </c>
      <c r="B749" s="230" t="s">
        <v>2156</v>
      </c>
      <c r="C749" s="230" t="s">
        <v>2157</v>
      </c>
      <c r="D749" s="231" t="s">
        <v>1870</v>
      </c>
      <c r="E749" s="232" t="s">
        <v>3764</v>
      </c>
    </row>
    <row r="750" spans="1:5" x14ac:dyDescent="0.25">
      <c r="A750" s="230" t="s">
        <v>3727</v>
      </c>
      <c r="B750" s="230" t="s">
        <v>1799</v>
      </c>
      <c r="C750" s="230" t="s">
        <v>42</v>
      </c>
      <c r="D750" s="231" t="s">
        <v>1870</v>
      </c>
      <c r="E750" s="232" t="s">
        <v>3764</v>
      </c>
    </row>
    <row r="751" spans="1:5" x14ac:dyDescent="0.25">
      <c r="A751" s="230" t="s">
        <v>3727</v>
      </c>
      <c r="B751" s="230" t="s">
        <v>1799</v>
      </c>
      <c r="C751" s="230" t="s">
        <v>42</v>
      </c>
      <c r="D751" s="231" t="s">
        <v>1870</v>
      </c>
      <c r="E751" s="232" t="s">
        <v>3767</v>
      </c>
    </row>
    <row r="752" spans="1:5" x14ac:dyDescent="0.25">
      <c r="A752" s="230" t="s">
        <v>3727</v>
      </c>
      <c r="B752" s="230" t="s">
        <v>2717</v>
      </c>
      <c r="C752" s="230" t="s">
        <v>1454</v>
      </c>
      <c r="D752" s="231" t="s">
        <v>1870</v>
      </c>
      <c r="E752" s="232" t="s">
        <v>3764</v>
      </c>
    </row>
    <row r="753" spans="1:5" x14ac:dyDescent="0.25">
      <c r="A753" s="230" t="s">
        <v>3727</v>
      </c>
      <c r="B753" s="230" t="s">
        <v>2717</v>
      </c>
      <c r="C753" s="230" t="s">
        <v>1454</v>
      </c>
      <c r="D753" s="231" t="s">
        <v>1870</v>
      </c>
      <c r="E753" s="232" t="s">
        <v>3767</v>
      </c>
    </row>
    <row r="754" spans="1:5" x14ac:dyDescent="0.25">
      <c r="A754" s="230" t="s">
        <v>3727</v>
      </c>
      <c r="B754" s="230" t="s">
        <v>1862</v>
      </c>
      <c r="C754" s="230" t="s">
        <v>1501</v>
      </c>
      <c r="D754" s="231" t="s">
        <v>1870</v>
      </c>
      <c r="E754" s="232" t="s">
        <v>3764</v>
      </c>
    </row>
    <row r="755" spans="1:5" x14ac:dyDescent="0.25">
      <c r="A755" s="230" t="s">
        <v>3727</v>
      </c>
      <c r="B755" s="230" t="s">
        <v>3685</v>
      </c>
      <c r="C755" s="230" t="s">
        <v>3686</v>
      </c>
      <c r="D755" s="231" t="s">
        <v>1870</v>
      </c>
      <c r="E755" s="232" t="s">
        <v>3764</v>
      </c>
    </row>
    <row r="756" spans="1:5" x14ac:dyDescent="0.25">
      <c r="A756" s="230" t="s">
        <v>3727</v>
      </c>
      <c r="B756" s="230" t="s">
        <v>3683</v>
      </c>
      <c r="C756" s="230" t="s">
        <v>3684</v>
      </c>
      <c r="D756" s="231" t="s">
        <v>1870</v>
      </c>
      <c r="E756" s="232" t="s">
        <v>3764</v>
      </c>
    </row>
    <row r="757" spans="1:5" x14ac:dyDescent="0.25">
      <c r="A757" s="230" t="s">
        <v>3727</v>
      </c>
      <c r="B757" s="230" t="s">
        <v>1889</v>
      </c>
      <c r="C757" s="230" t="s">
        <v>1890</v>
      </c>
      <c r="D757" s="231" t="s">
        <v>1870</v>
      </c>
      <c r="E757" s="232" t="s">
        <v>3764</v>
      </c>
    </row>
    <row r="758" spans="1:5" x14ac:dyDescent="0.25">
      <c r="A758" s="230" t="s">
        <v>3727</v>
      </c>
      <c r="B758" s="230" t="s">
        <v>2434</v>
      </c>
      <c r="C758" s="230" t="s">
        <v>2435</v>
      </c>
      <c r="D758" s="231" t="s">
        <v>1870</v>
      </c>
      <c r="E758" s="232" t="s">
        <v>3764</v>
      </c>
    </row>
    <row r="759" spans="1:5" x14ac:dyDescent="0.25">
      <c r="A759" s="230" t="s">
        <v>3727</v>
      </c>
      <c r="B759" s="230" t="s">
        <v>2438</v>
      </c>
      <c r="C759" s="230" t="s">
        <v>2439</v>
      </c>
      <c r="D759" s="231" t="s">
        <v>1870</v>
      </c>
      <c r="E759" s="232" t="s">
        <v>3764</v>
      </c>
    </row>
    <row r="760" spans="1:5" x14ac:dyDescent="0.25">
      <c r="A760" s="230" t="s">
        <v>3727</v>
      </c>
      <c r="B760" s="230" t="s">
        <v>2440</v>
      </c>
      <c r="C760" s="230" t="s">
        <v>2441</v>
      </c>
      <c r="D760" s="231" t="s">
        <v>1870</v>
      </c>
      <c r="E760" s="232" t="s">
        <v>3764</v>
      </c>
    </row>
    <row r="761" spans="1:5" x14ac:dyDescent="0.25">
      <c r="A761" s="230" t="s">
        <v>3727</v>
      </c>
      <c r="B761" s="230" t="s">
        <v>2436</v>
      </c>
      <c r="C761" s="230" t="s">
        <v>2437</v>
      </c>
      <c r="D761" s="231" t="s">
        <v>1870</v>
      </c>
      <c r="E761" s="232" t="s">
        <v>3764</v>
      </c>
    </row>
    <row r="762" spans="1:5" x14ac:dyDescent="0.25">
      <c r="A762" s="230" t="s">
        <v>3727</v>
      </c>
      <c r="B762" s="230" t="s">
        <v>2443</v>
      </c>
      <c r="C762" s="230" t="s">
        <v>2444</v>
      </c>
      <c r="D762" s="231" t="s">
        <v>1870</v>
      </c>
      <c r="E762" s="232" t="s">
        <v>3764</v>
      </c>
    </row>
    <row r="763" spans="1:5" x14ac:dyDescent="0.25">
      <c r="A763" s="230" t="s">
        <v>3727</v>
      </c>
      <c r="B763" s="230" t="s">
        <v>1802</v>
      </c>
      <c r="C763" s="230" t="s">
        <v>184</v>
      </c>
      <c r="D763" s="231" t="s">
        <v>1870</v>
      </c>
      <c r="E763" s="232" t="s">
        <v>3764</v>
      </c>
    </row>
    <row r="764" spans="1:5" x14ac:dyDescent="0.25">
      <c r="A764" s="230" t="s">
        <v>3727</v>
      </c>
      <c r="B764" s="230" t="s">
        <v>1802</v>
      </c>
      <c r="C764" s="230" t="s">
        <v>184</v>
      </c>
      <c r="D764" s="231" t="s">
        <v>1870</v>
      </c>
      <c r="E764" s="232" t="s">
        <v>3767</v>
      </c>
    </row>
    <row r="765" spans="1:5" x14ac:dyDescent="0.25">
      <c r="A765" s="230" t="s">
        <v>3727</v>
      </c>
      <c r="B765" s="230" t="s">
        <v>1821</v>
      </c>
      <c r="C765" s="230" t="s">
        <v>237</v>
      </c>
      <c r="D765" s="231" t="s">
        <v>1870</v>
      </c>
      <c r="E765" s="232" t="s">
        <v>3764</v>
      </c>
    </row>
    <row r="766" spans="1:5" x14ac:dyDescent="0.25">
      <c r="A766" s="230" t="s">
        <v>3727</v>
      </c>
      <c r="B766" s="230" t="s">
        <v>1821</v>
      </c>
      <c r="C766" s="230" t="s">
        <v>237</v>
      </c>
      <c r="D766" s="231" t="s">
        <v>1870</v>
      </c>
      <c r="E766" s="232" t="s">
        <v>3767</v>
      </c>
    </row>
    <row r="767" spans="1:5" x14ac:dyDescent="0.25">
      <c r="A767" s="230" t="s">
        <v>3727</v>
      </c>
      <c r="B767" s="230" t="s">
        <v>1821</v>
      </c>
      <c r="C767" s="230" t="s">
        <v>237</v>
      </c>
      <c r="D767" s="231" t="s">
        <v>1870</v>
      </c>
      <c r="E767" s="232" t="s">
        <v>3768</v>
      </c>
    </row>
    <row r="768" spans="1:5" x14ac:dyDescent="0.25">
      <c r="A768" s="230" t="s">
        <v>3727</v>
      </c>
      <c r="B768" s="230" t="s">
        <v>1831</v>
      </c>
      <c r="C768" s="230" t="s">
        <v>944</v>
      </c>
      <c r="D768" s="231" t="s">
        <v>1870</v>
      </c>
      <c r="E768" s="232" t="s">
        <v>3764</v>
      </c>
    </row>
    <row r="769" spans="1:5" x14ac:dyDescent="0.25">
      <c r="A769" s="230" t="s">
        <v>3727</v>
      </c>
      <c r="B769" s="230" t="s">
        <v>1831</v>
      </c>
      <c r="C769" s="230" t="s">
        <v>944</v>
      </c>
      <c r="D769" s="231" t="s">
        <v>1870</v>
      </c>
      <c r="E769" s="232" t="s">
        <v>3765</v>
      </c>
    </row>
    <row r="770" spans="1:5" x14ac:dyDescent="0.25">
      <c r="A770" s="230" t="s">
        <v>3727</v>
      </c>
      <c r="B770" s="230" t="s">
        <v>1801</v>
      </c>
      <c r="C770" s="230" t="s">
        <v>77</v>
      </c>
      <c r="D770" s="231" t="s">
        <v>1870</v>
      </c>
      <c r="E770" s="232" t="s">
        <v>3766</v>
      </c>
    </row>
    <row r="771" spans="1:5" x14ac:dyDescent="0.25">
      <c r="A771" s="230" t="s">
        <v>3727</v>
      </c>
      <c r="B771" s="230" t="s">
        <v>1801</v>
      </c>
      <c r="C771" s="230" t="s">
        <v>77</v>
      </c>
      <c r="D771" s="231" t="s">
        <v>1870</v>
      </c>
      <c r="E771" s="232" t="s">
        <v>3764</v>
      </c>
    </row>
    <row r="772" spans="1:5" x14ac:dyDescent="0.25">
      <c r="A772" s="230" t="s">
        <v>3727</v>
      </c>
      <c r="B772" s="230" t="s">
        <v>1801</v>
      </c>
      <c r="C772" s="230" t="s">
        <v>77</v>
      </c>
      <c r="D772" s="231" t="s">
        <v>1870</v>
      </c>
      <c r="E772" s="232" t="s">
        <v>3767</v>
      </c>
    </row>
    <row r="773" spans="1:5" x14ac:dyDescent="0.25">
      <c r="A773" s="230" t="s">
        <v>3727</v>
      </c>
      <c r="B773" s="230" t="s">
        <v>1837</v>
      </c>
      <c r="C773" s="230" t="s">
        <v>244</v>
      </c>
      <c r="D773" s="231" t="s">
        <v>1870</v>
      </c>
      <c r="E773" s="232" t="s">
        <v>3773</v>
      </c>
    </row>
    <row r="774" spans="1:5" x14ac:dyDescent="0.25">
      <c r="A774" s="230" t="s">
        <v>3727</v>
      </c>
      <c r="B774" s="230" t="s">
        <v>1839</v>
      </c>
      <c r="C774" s="230" t="s">
        <v>1055</v>
      </c>
      <c r="D774" s="231" t="s">
        <v>1870</v>
      </c>
      <c r="E774" s="232" t="s">
        <v>3773</v>
      </c>
    </row>
    <row r="775" spans="1:5" x14ac:dyDescent="0.25">
      <c r="A775" s="230" t="s">
        <v>3727</v>
      </c>
      <c r="B775" s="230" t="s">
        <v>1863</v>
      </c>
      <c r="C775" s="230" t="s">
        <v>752</v>
      </c>
      <c r="D775" s="231" t="s">
        <v>1870</v>
      </c>
      <c r="E775" s="232" t="s">
        <v>3773</v>
      </c>
    </row>
    <row r="776" spans="1:5" x14ac:dyDescent="0.25">
      <c r="A776" s="230" t="s">
        <v>3727</v>
      </c>
      <c r="B776" s="230" t="s">
        <v>1849</v>
      </c>
      <c r="C776" s="230" t="s">
        <v>41</v>
      </c>
      <c r="D776" s="231" t="s">
        <v>1870</v>
      </c>
      <c r="E776" s="232" t="s">
        <v>3773</v>
      </c>
    </row>
    <row r="777" spans="1:5" x14ac:dyDescent="0.25">
      <c r="A777" s="230" t="s">
        <v>3727</v>
      </c>
      <c r="B777" s="230" t="s">
        <v>1841</v>
      </c>
      <c r="C777" s="230" t="s">
        <v>43</v>
      </c>
      <c r="D777" s="231" t="s">
        <v>1870</v>
      </c>
      <c r="E777" s="232" t="s">
        <v>3765</v>
      </c>
    </row>
    <row r="778" spans="1:5" x14ac:dyDescent="0.25">
      <c r="A778" s="230" t="s">
        <v>3727</v>
      </c>
      <c r="B778" s="230" t="s">
        <v>1855</v>
      </c>
      <c r="C778" s="230" t="s">
        <v>44</v>
      </c>
      <c r="D778" s="231" t="s">
        <v>1870</v>
      </c>
      <c r="E778" s="232" t="s">
        <v>3765</v>
      </c>
    </row>
    <row r="779" spans="1:5" x14ac:dyDescent="0.25">
      <c r="A779" s="230" t="s">
        <v>3727</v>
      </c>
      <c r="B779" s="230" t="s">
        <v>1852</v>
      </c>
      <c r="C779" s="230" t="s">
        <v>788</v>
      </c>
      <c r="D779" s="231" t="s">
        <v>1870</v>
      </c>
      <c r="E779" s="232" t="s">
        <v>3764</v>
      </c>
    </row>
    <row r="780" spans="1:5" x14ac:dyDescent="0.25">
      <c r="A780" s="230" t="s">
        <v>3727</v>
      </c>
      <c r="B780" s="230" t="s">
        <v>1852</v>
      </c>
      <c r="C780" s="230" t="s">
        <v>788</v>
      </c>
      <c r="D780" s="231" t="s">
        <v>1870</v>
      </c>
      <c r="E780" s="232" t="s">
        <v>3773</v>
      </c>
    </row>
    <row r="781" spans="1:5" x14ac:dyDescent="0.25">
      <c r="A781" s="230" t="s">
        <v>3727</v>
      </c>
      <c r="B781" s="230" t="s">
        <v>1983</v>
      </c>
      <c r="C781" s="230" t="s">
        <v>2213</v>
      </c>
      <c r="D781" s="231" t="s">
        <v>1870</v>
      </c>
      <c r="E781" s="232" t="s">
        <v>3764</v>
      </c>
    </row>
    <row r="782" spans="1:5" x14ac:dyDescent="0.25">
      <c r="A782" s="230" t="s">
        <v>3727</v>
      </c>
      <c r="B782" s="230" t="s">
        <v>1820</v>
      </c>
      <c r="C782" s="230" t="s">
        <v>2205</v>
      </c>
      <c r="D782" s="231" t="s">
        <v>1870</v>
      </c>
      <c r="E782" s="232" t="s">
        <v>3764</v>
      </c>
    </row>
    <row r="783" spans="1:5" x14ac:dyDescent="0.25">
      <c r="A783" s="230" t="s">
        <v>3727</v>
      </c>
      <c r="B783" s="230" t="s">
        <v>1846</v>
      </c>
      <c r="C783" s="230" t="s">
        <v>2210</v>
      </c>
      <c r="D783" s="231" t="s">
        <v>1870</v>
      </c>
      <c r="E783" s="232" t="s">
        <v>3764</v>
      </c>
    </row>
    <row r="784" spans="1:5" x14ac:dyDescent="0.25">
      <c r="A784" s="230" t="s">
        <v>3727</v>
      </c>
      <c r="B784" s="230" t="s">
        <v>1830</v>
      </c>
      <c r="C784" s="230" t="s">
        <v>2209</v>
      </c>
      <c r="D784" s="231" t="s">
        <v>1870</v>
      </c>
      <c r="E784" s="232" t="s">
        <v>3767</v>
      </c>
    </row>
    <row r="785" spans="1:5" x14ac:dyDescent="0.25">
      <c r="A785" s="230" t="s">
        <v>3727</v>
      </c>
      <c r="B785" s="230" t="s">
        <v>1830</v>
      </c>
      <c r="C785" s="230" t="s">
        <v>2209</v>
      </c>
      <c r="D785" s="231" t="s">
        <v>1870</v>
      </c>
      <c r="E785" s="232" t="s">
        <v>3765</v>
      </c>
    </row>
    <row r="786" spans="1:5" x14ac:dyDescent="0.25">
      <c r="A786" s="230" t="s">
        <v>3727</v>
      </c>
      <c r="B786" s="230" t="s">
        <v>1809</v>
      </c>
      <c r="C786" s="230" t="s">
        <v>829</v>
      </c>
      <c r="D786" s="231" t="s">
        <v>1870</v>
      </c>
      <c r="E786" s="232" t="s">
        <v>3767</v>
      </c>
    </row>
    <row r="787" spans="1:5" x14ac:dyDescent="0.25">
      <c r="A787" s="230" t="s">
        <v>3727</v>
      </c>
      <c r="B787" s="230" t="s">
        <v>1809</v>
      </c>
      <c r="C787" s="230" t="s">
        <v>829</v>
      </c>
      <c r="D787" s="231" t="s">
        <v>1870</v>
      </c>
      <c r="E787" s="232" t="s">
        <v>3765</v>
      </c>
    </row>
    <row r="788" spans="1:5" x14ac:dyDescent="0.25">
      <c r="A788" s="230" t="s">
        <v>3727</v>
      </c>
      <c r="B788" s="230" t="s">
        <v>2718</v>
      </c>
      <c r="C788" s="230" t="s">
        <v>2484</v>
      </c>
      <c r="D788" s="231" t="s">
        <v>1870</v>
      </c>
      <c r="E788" s="232" t="s">
        <v>3765</v>
      </c>
    </row>
    <row r="789" spans="1:5" x14ac:dyDescent="0.25">
      <c r="A789" s="230" t="s">
        <v>3727</v>
      </c>
      <c r="B789" s="230" t="s">
        <v>2065</v>
      </c>
      <c r="C789" s="230" t="s">
        <v>2066</v>
      </c>
      <c r="D789" s="231" t="s">
        <v>1870</v>
      </c>
      <c r="E789" s="232" t="s">
        <v>3764</v>
      </c>
    </row>
    <row r="790" spans="1:5" x14ac:dyDescent="0.25">
      <c r="A790" s="230" t="s">
        <v>3727</v>
      </c>
      <c r="B790" s="230" t="s">
        <v>2065</v>
      </c>
      <c r="C790" s="230" t="s">
        <v>2066</v>
      </c>
      <c r="D790" s="231" t="s">
        <v>1870</v>
      </c>
      <c r="E790" s="232" t="s">
        <v>3767</v>
      </c>
    </row>
    <row r="791" spans="1:5" x14ac:dyDescent="0.25">
      <c r="A791" s="230" t="s">
        <v>3727</v>
      </c>
      <c r="B791" s="230" t="s">
        <v>2065</v>
      </c>
      <c r="C791" s="230" t="s">
        <v>2066</v>
      </c>
      <c r="D791" s="231" t="s">
        <v>1870</v>
      </c>
      <c r="E791" s="232" t="s">
        <v>3765</v>
      </c>
    </row>
    <row r="792" spans="1:5" x14ac:dyDescent="0.25">
      <c r="A792" s="230" t="s">
        <v>3727</v>
      </c>
      <c r="B792" s="230" t="s">
        <v>1817</v>
      </c>
      <c r="C792" s="230" t="s">
        <v>2208</v>
      </c>
      <c r="D792" s="231" t="s">
        <v>1870</v>
      </c>
      <c r="E792" s="232" t="s">
        <v>3764</v>
      </c>
    </row>
    <row r="793" spans="1:5" x14ac:dyDescent="0.25">
      <c r="A793" s="230" t="s">
        <v>3727</v>
      </c>
      <c r="B793" s="230" t="s">
        <v>1817</v>
      </c>
      <c r="C793" s="230" t="s">
        <v>2208</v>
      </c>
      <c r="D793" s="231" t="s">
        <v>1870</v>
      </c>
      <c r="E793" s="232" t="s">
        <v>3765</v>
      </c>
    </row>
    <row r="794" spans="1:5" x14ac:dyDescent="0.25">
      <c r="A794" s="230" t="s">
        <v>3727</v>
      </c>
      <c r="B794" s="230" t="s">
        <v>1810</v>
      </c>
      <c r="C794" s="230" t="s">
        <v>2207</v>
      </c>
      <c r="D794" s="231" t="s">
        <v>1870</v>
      </c>
      <c r="E794" s="232" t="s">
        <v>3764</v>
      </c>
    </row>
    <row r="795" spans="1:5" x14ac:dyDescent="0.25">
      <c r="A795" s="230" t="s">
        <v>3727</v>
      </c>
      <c r="B795" s="230" t="s">
        <v>1810</v>
      </c>
      <c r="C795" s="230" t="s">
        <v>2207</v>
      </c>
      <c r="D795" s="231" t="s">
        <v>1870</v>
      </c>
      <c r="E795" s="232" t="s">
        <v>3765</v>
      </c>
    </row>
    <row r="796" spans="1:5" x14ac:dyDescent="0.25">
      <c r="A796" s="230" t="s">
        <v>3727</v>
      </c>
      <c r="B796" s="230" t="s">
        <v>1838</v>
      </c>
      <c r="C796" s="230" t="s">
        <v>2211</v>
      </c>
      <c r="D796" s="231" t="s">
        <v>1870</v>
      </c>
      <c r="E796" s="232" t="s">
        <v>3764</v>
      </c>
    </row>
    <row r="797" spans="1:5" x14ac:dyDescent="0.25">
      <c r="A797" s="230" t="s">
        <v>3727</v>
      </c>
      <c r="B797" s="230" t="s">
        <v>1838</v>
      </c>
      <c r="C797" s="230" t="s">
        <v>2211</v>
      </c>
      <c r="D797" s="231" t="s">
        <v>1870</v>
      </c>
      <c r="E797" s="232" t="s">
        <v>3767</v>
      </c>
    </row>
    <row r="798" spans="1:5" x14ac:dyDescent="0.25">
      <c r="A798" s="230" t="s">
        <v>3727</v>
      </c>
      <c r="B798" s="230" t="s">
        <v>1838</v>
      </c>
      <c r="C798" s="230" t="s">
        <v>2211</v>
      </c>
      <c r="D798" s="231" t="s">
        <v>1870</v>
      </c>
      <c r="E798" s="232" t="s">
        <v>3765</v>
      </c>
    </row>
    <row r="799" spans="1:5" x14ac:dyDescent="0.25">
      <c r="A799" s="230" t="s">
        <v>3727</v>
      </c>
      <c r="B799" s="230" t="s">
        <v>2049</v>
      </c>
      <c r="C799" s="230" t="s">
        <v>2050</v>
      </c>
      <c r="D799" s="231" t="s">
        <v>1870</v>
      </c>
      <c r="E799" s="232" t="s">
        <v>3764</v>
      </c>
    </row>
    <row r="800" spans="1:5" x14ac:dyDescent="0.25">
      <c r="A800" s="230" t="s">
        <v>3727</v>
      </c>
      <c r="B800" s="230" t="s">
        <v>2049</v>
      </c>
      <c r="C800" s="230" t="s">
        <v>2050</v>
      </c>
      <c r="D800" s="231" t="s">
        <v>1870</v>
      </c>
      <c r="E800" s="232" t="s">
        <v>3765</v>
      </c>
    </row>
    <row r="801" spans="1:5" x14ac:dyDescent="0.25">
      <c r="A801" s="230" t="s">
        <v>3727</v>
      </c>
      <c r="B801" s="230" t="s">
        <v>2235</v>
      </c>
      <c r="C801" s="230" t="s">
        <v>2236</v>
      </c>
      <c r="D801" s="231" t="s">
        <v>1870</v>
      </c>
      <c r="E801" s="232" t="s">
        <v>3767</v>
      </c>
    </row>
    <row r="802" spans="1:5" x14ac:dyDescent="0.25">
      <c r="A802" s="230" t="s">
        <v>3727</v>
      </c>
      <c r="B802" s="230" t="s">
        <v>2235</v>
      </c>
      <c r="C802" s="230" t="s">
        <v>2236</v>
      </c>
      <c r="D802" s="231" t="s">
        <v>1870</v>
      </c>
      <c r="E802" s="232" t="s">
        <v>3765</v>
      </c>
    </row>
    <row r="803" spans="1:5" x14ac:dyDescent="0.25">
      <c r="A803" s="230" t="s">
        <v>3727</v>
      </c>
      <c r="B803" s="230" t="s">
        <v>1845</v>
      </c>
      <c r="C803" s="230" t="s">
        <v>2212</v>
      </c>
      <c r="D803" s="231" t="s">
        <v>1870</v>
      </c>
      <c r="E803" s="232" t="s">
        <v>3764</v>
      </c>
    </row>
    <row r="804" spans="1:5" x14ac:dyDescent="0.25">
      <c r="A804" s="230" t="s">
        <v>3727</v>
      </c>
      <c r="B804" s="230" t="s">
        <v>1845</v>
      </c>
      <c r="C804" s="230" t="s">
        <v>2212</v>
      </c>
      <c r="D804" s="231" t="s">
        <v>1870</v>
      </c>
      <c r="E804" s="232" t="s">
        <v>3767</v>
      </c>
    </row>
    <row r="805" spans="1:5" x14ac:dyDescent="0.25">
      <c r="A805" s="230" t="s">
        <v>3727</v>
      </c>
      <c r="B805" s="230" t="s">
        <v>1845</v>
      </c>
      <c r="C805" s="230" t="s">
        <v>2212</v>
      </c>
      <c r="D805" s="231" t="s">
        <v>1870</v>
      </c>
      <c r="E805" s="232" t="s">
        <v>3765</v>
      </c>
    </row>
    <row r="806" spans="1:5" x14ac:dyDescent="0.25">
      <c r="A806" s="230" t="s">
        <v>3727</v>
      </c>
      <c r="B806" s="230" t="s">
        <v>1813</v>
      </c>
      <c r="C806" s="230" t="s">
        <v>185</v>
      </c>
      <c r="D806" s="231" t="s">
        <v>1870</v>
      </c>
      <c r="E806" s="232" t="s">
        <v>3764</v>
      </c>
    </row>
    <row r="807" spans="1:5" x14ac:dyDescent="0.25">
      <c r="A807" s="230" t="s">
        <v>3727</v>
      </c>
      <c r="B807" s="230" t="s">
        <v>1813</v>
      </c>
      <c r="C807" s="230" t="s">
        <v>185</v>
      </c>
      <c r="D807" s="231" t="s">
        <v>1870</v>
      </c>
      <c r="E807" s="232" t="s">
        <v>3767</v>
      </c>
    </row>
    <row r="808" spans="1:5" x14ac:dyDescent="0.25">
      <c r="A808" s="230" t="s">
        <v>3727</v>
      </c>
      <c r="B808" s="230" t="s">
        <v>1813</v>
      </c>
      <c r="C808" s="230" t="s">
        <v>185</v>
      </c>
      <c r="D808" s="231" t="s">
        <v>1870</v>
      </c>
      <c r="E808" s="232" t="s">
        <v>3768</v>
      </c>
    </row>
    <row r="809" spans="1:5" x14ac:dyDescent="0.25">
      <c r="A809" s="230" t="s">
        <v>3727</v>
      </c>
      <c r="B809" s="230" t="s">
        <v>1828</v>
      </c>
      <c r="C809" s="230" t="s">
        <v>501</v>
      </c>
      <c r="D809" s="231" t="s">
        <v>1870</v>
      </c>
      <c r="E809" s="232" t="s">
        <v>3764</v>
      </c>
    </row>
    <row r="810" spans="1:5" x14ac:dyDescent="0.25">
      <c r="A810" s="230" t="s">
        <v>3727</v>
      </c>
      <c r="B810" s="230" t="s">
        <v>1828</v>
      </c>
      <c r="C810" s="230" t="s">
        <v>501</v>
      </c>
      <c r="D810" s="231" t="s">
        <v>1870</v>
      </c>
      <c r="E810" s="232" t="s">
        <v>3767</v>
      </c>
    </row>
    <row r="811" spans="1:5" x14ac:dyDescent="0.25">
      <c r="A811" s="230" t="s">
        <v>3727</v>
      </c>
      <c r="B811" s="230" t="s">
        <v>1828</v>
      </c>
      <c r="C811" s="230" t="s">
        <v>501</v>
      </c>
      <c r="D811" s="231" t="s">
        <v>1870</v>
      </c>
      <c r="E811" s="232" t="s">
        <v>3765</v>
      </c>
    </row>
    <row r="812" spans="1:5" x14ac:dyDescent="0.25">
      <c r="A812" s="230" t="s">
        <v>3727</v>
      </c>
      <c r="B812" s="230" t="s">
        <v>1858</v>
      </c>
      <c r="C812" s="230" t="s">
        <v>188</v>
      </c>
      <c r="D812" s="231" t="s">
        <v>1870</v>
      </c>
      <c r="E812" s="232" t="s">
        <v>3764</v>
      </c>
    </row>
    <row r="813" spans="1:5" x14ac:dyDescent="0.25">
      <c r="A813" s="230" t="s">
        <v>3727</v>
      </c>
      <c r="B813" s="230" t="s">
        <v>1858</v>
      </c>
      <c r="C813" s="230" t="s">
        <v>188</v>
      </c>
      <c r="D813" s="231" t="s">
        <v>1870</v>
      </c>
      <c r="E813" s="232" t="s">
        <v>3767</v>
      </c>
    </row>
    <row r="814" spans="1:5" x14ac:dyDescent="0.25">
      <c r="A814" s="230" t="s">
        <v>3727</v>
      </c>
      <c r="B814" s="230" t="s">
        <v>2233</v>
      </c>
      <c r="C814" s="230" t="s">
        <v>2234</v>
      </c>
      <c r="D814" s="231" t="s">
        <v>1870</v>
      </c>
      <c r="E814" s="232" t="s">
        <v>3765</v>
      </c>
    </row>
    <row r="815" spans="1:5" x14ac:dyDescent="0.25">
      <c r="A815" s="230" t="s">
        <v>3727</v>
      </c>
      <c r="B815" s="230" t="s">
        <v>1847</v>
      </c>
      <c r="C815" s="230" t="s">
        <v>190</v>
      </c>
      <c r="D815" s="231" t="s">
        <v>1870</v>
      </c>
      <c r="E815" s="232" t="s">
        <v>3764</v>
      </c>
    </row>
    <row r="816" spans="1:5" x14ac:dyDescent="0.25">
      <c r="A816" s="230" t="s">
        <v>3727</v>
      </c>
      <c r="B816" s="230" t="s">
        <v>1847</v>
      </c>
      <c r="C816" s="230" t="s">
        <v>190</v>
      </c>
      <c r="D816" s="231" t="s">
        <v>1870</v>
      </c>
      <c r="E816" s="232" t="s">
        <v>3767</v>
      </c>
    </row>
    <row r="817" spans="1:5" x14ac:dyDescent="0.25">
      <c r="A817" s="230" t="s">
        <v>3727</v>
      </c>
      <c r="B817" s="230" t="s">
        <v>2237</v>
      </c>
      <c r="C817" s="230" t="s">
        <v>2238</v>
      </c>
      <c r="D817" s="231" t="s">
        <v>1870</v>
      </c>
      <c r="E817" s="232" t="s">
        <v>3765</v>
      </c>
    </row>
    <row r="818" spans="1:5" x14ac:dyDescent="0.25">
      <c r="A818" s="230" t="s">
        <v>3727</v>
      </c>
      <c r="B818" s="230" t="s">
        <v>1826</v>
      </c>
      <c r="C818" s="230" t="s">
        <v>187</v>
      </c>
      <c r="D818" s="231" t="s">
        <v>1870</v>
      </c>
      <c r="E818" s="232" t="s">
        <v>3769</v>
      </c>
    </row>
    <row r="819" spans="1:5" x14ac:dyDescent="0.25">
      <c r="A819" s="230" t="s">
        <v>3727</v>
      </c>
      <c r="B819" s="230" t="s">
        <v>1826</v>
      </c>
      <c r="C819" s="230" t="s">
        <v>187</v>
      </c>
      <c r="D819" s="231" t="s">
        <v>1870</v>
      </c>
      <c r="E819" s="232" t="s">
        <v>3764</v>
      </c>
    </row>
    <row r="820" spans="1:5" x14ac:dyDescent="0.25">
      <c r="A820" s="230" t="s">
        <v>3727</v>
      </c>
      <c r="B820" s="230" t="s">
        <v>1826</v>
      </c>
      <c r="C820" s="230" t="s">
        <v>187</v>
      </c>
      <c r="D820" s="231" t="s">
        <v>1870</v>
      </c>
      <c r="E820" s="232" t="s">
        <v>3767</v>
      </c>
    </row>
    <row r="821" spans="1:5" x14ac:dyDescent="0.25">
      <c r="A821" s="230" t="s">
        <v>3727</v>
      </c>
      <c r="B821" s="230" t="s">
        <v>2719</v>
      </c>
      <c r="C821" s="230" t="s">
        <v>2483</v>
      </c>
      <c r="D821" s="231" t="s">
        <v>1870</v>
      </c>
      <c r="E821" s="232" t="s">
        <v>3765</v>
      </c>
    </row>
    <row r="822" spans="1:5" x14ac:dyDescent="0.25">
      <c r="A822" s="230" t="s">
        <v>3727</v>
      </c>
      <c r="B822" s="230" t="s">
        <v>1867</v>
      </c>
      <c r="C822" s="230" t="s">
        <v>1784</v>
      </c>
      <c r="D822" s="231" t="s">
        <v>1870</v>
      </c>
      <c r="E822" s="232" t="s">
        <v>3764</v>
      </c>
    </row>
    <row r="823" spans="1:5" x14ac:dyDescent="0.25">
      <c r="A823" s="230" t="s">
        <v>3727</v>
      </c>
      <c r="B823" s="230" t="s">
        <v>1867</v>
      </c>
      <c r="C823" s="230" t="s">
        <v>1784</v>
      </c>
      <c r="D823" s="231" t="s">
        <v>1870</v>
      </c>
      <c r="E823" s="232" t="s">
        <v>3773</v>
      </c>
    </row>
    <row r="824" spans="1:5" x14ac:dyDescent="0.25">
      <c r="A824" s="230" t="s">
        <v>3727</v>
      </c>
      <c r="B824" s="230" t="s">
        <v>1851</v>
      </c>
      <c r="C824" s="230" t="s">
        <v>186</v>
      </c>
      <c r="D824" s="231" t="s">
        <v>1870</v>
      </c>
      <c r="E824" s="232" t="s">
        <v>3764</v>
      </c>
    </row>
    <row r="825" spans="1:5" x14ac:dyDescent="0.25">
      <c r="A825" s="230" t="s">
        <v>3727</v>
      </c>
      <c r="B825" s="230" t="s">
        <v>3202</v>
      </c>
      <c r="C825" s="230" t="s">
        <v>3203</v>
      </c>
      <c r="D825" s="231" t="s">
        <v>1870</v>
      </c>
      <c r="E825" s="232" t="s">
        <v>3767</v>
      </c>
    </row>
    <row r="826" spans="1:5" x14ac:dyDescent="0.25">
      <c r="A826" s="230" t="s">
        <v>3727</v>
      </c>
      <c r="B826" s="230" t="s">
        <v>3202</v>
      </c>
      <c r="C826" s="230" t="s">
        <v>3203</v>
      </c>
      <c r="D826" s="231" t="s">
        <v>1870</v>
      </c>
      <c r="E826" s="232" t="s">
        <v>3765</v>
      </c>
    </row>
    <row r="827" spans="1:5" x14ac:dyDescent="0.25">
      <c r="A827" s="230" t="s">
        <v>3727</v>
      </c>
      <c r="B827" s="230" t="s">
        <v>1811</v>
      </c>
      <c r="C827" s="230" t="s">
        <v>844</v>
      </c>
      <c r="D827" s="231" t="s">
        <v>1870</v>
      </c>
      <c r="E827" s="232" t="s">
        <v>3764</v>
      </c>
    </row>
    <row r="828" spans="1:5" x14ac:dyDescent="0.25">
      <c r="A828" s="230" t="s">
        <v>3727</v>
      </c>
      <c r="B828" s="230" t="s">
        <v>1811</v>
      </c>
      <c r="C828" s="230" t="s">
        <v>844</v>
      </c>
      <c r="D828" s="231" t="s">
        <v>1870</v>
      </c>
      <c r="E828" s="232" t="s">
        <v>3765</v>
      </c>
    </row>
    <row r="829" spans="1:5" x14ac:dyDescent="0.25">
      <c r="A829" s="230" t="s">
        <v>3727</v>
      </c>
      <c r="B829" s="230" t="s">
        <v>1848</v>
      </c>
      <c r="C829" s="230" t="s">
        <v>1335</v>
      </c>
      <c r="D829" s="231" t="s">
        <v>1870</v>
      </c>
      <c r="E829" s="232" t="s">
        <v>3765</v>
      </c>
    </row>
    <row r="830" spans="1:5" x14ac:dyDescent="0.25">
      <c r="A830" s="230" t="s">
        <v>3727</v>
      </c>
      <c r="B830" s="230" t="s">
        <v>1807</v>
      </c>
      <c r="C830" s="230" t="s">
        <v>2203</v>
      </c>
      <c r="D830" s="231" t="s">
        <v>1870</v>
      </c>
      <c r="E830" s="232" t="s">
        <v>3764</v>
      </c>
    </row>
    <row r="831" spans="1:5" x14ac:dyDescent="0.25">
      <c r="A831" s="230" t="s">
        <v>3727</v>
      </c>
      <c r="B831" s="230" t="s">
        <v>1807</v>
      </c>
      <c r="C831" s="230" t="s">
        <v>2203</v>
      </c>
      <c r="D831" s="231" t="s">
        <v>1870</v>
      </c>
      <c r="E831" s="232" t="s">
        <v>3767</v>
      </c>
    </row>
    <row r="832" spans="1:5" x14ac:dyDescent="0.25">
      <c r="A832" s="230" t="s">
        <v>3727</v>
      </c>
      <c r="B832" s="230" t="s">
        <v>1824</v>
      </c>
      <c r="C832" s="230" t="s">
        <v>2204</v>
      </c>
      <c r="D832" s="231" t="s">
        <v>1870</v>
      </c>
      <c r="E832" s="232" t="s">
        <v>3764</v>
      </c>
    </row>
    <row r="833" spans="1:5" x14ac:dyDescent="0.25">
      <c r="A833" s="230" t="s">
        <v>3727</v>
      </c>
      <c r="B833" s="230" t="s">
        <v>1824</v>
      </c>
      <c r="C833" s="230" t="s">
        <v>2204</v>
      </c>
      <c r="D833" s="231" t="s">
        <v>1870</v>
      </c>
      <c r="E833" s="232" t="s">
        <v>3767</v>
      </c>
    </row>
    <row r="834" spans="1:5" x14ac:dyDescent="0.25">
      <c r="A834" s="230" t="s">
        <v>3727</v>
      </c>
      <c r="B834" s="230" t="s">
        <v>2720</v>
      </c>
      <c r="C834" s="230" t="s">
        <v>803</v>
      </c>
      <c r="D834" s="231" t="s">
        <v>1870</v>
      </c>
      <c r="E834" s="232" t="s">
        <v>3764</v>
      </c>
    </row>
    <row r="835" spans="1:5" x14ac:dyDescent="0.25">
      <c r="A835" s="230" t="s">
        <v>3727</v>
      </c>
      <c r="B835" s="230" t="s">
        <v>2720</v>
      </c>
      <c r="C835" s="230" t="s">
        <v>803</v>
      </c>
      <c r="D835" s="231" t="s">
        <v>1870</v>
      </c>
      <c r="E835" s="232" t="s">
        <v>3767</v>
      </c>
    </row>
    <row r="836" spans="1:5" x14ac:dyDescent="0.25">
      <c r="A836" s="230" t="s">
        <v>3727</v>
      </c>
      <c r="B836" s="230" t="s">
        <v>1833</v>
      </c>
      <c r="C836" s="230" t="s">
        <v>157</v>
      </c>
      <c r="D836" s="231" t="s">
        <v>1870</v>
      </c>
      <c r="E836" s="232" t="s">
        <v>3766</v>
      </c>
    </row>
    <row r="837" spans="1:5" x14ac:dyDescent="0.25">
      <c r="A837" s="230" t="s">
        <v>3727</v>
      </c>
      <c r="B837" s="230" t="s">
        <v>1833</v>
      </c>
      <c r="C837" s="230" t="s">
        <v>157</v>
      </c>
      <c r="D837" s="231" t="s">
        <v>1870</v>
      </c>
      <c r="E837" s="232" t="s">
        <v>3764</v>
      </c>
    </row>
    <row r="838" spans="1:5" x14ac:dyDescent="0.25">
      <c r="A838" s="230" t="s">
        <v>3727</v>
      </c>
      <c r="B838" s="230" t="s">
        <v>1833</v>
      </c>
      <c r="C838" s="230" t="s">
        <v>157</v>
      </c>
      <c r="D838" s="231" t="s">
        <v>1870</v>
      </c>
      <c r="E838" s="232" t="s">
        <v>3767</v>
      </c>
    </row>
    <row r="839" spans="1:5" x14ac:dyDescent="0.25">
      <c r="A839" s="230" t="s">
        <v>3727</v>
      </c>
      <c r="B839" s="230" t="s">
        <v>1814</v>
      </c>
      <c r="C839" s="230" t="s">
        <v>163</v>
      </c>
      <c r="D839" s="231" t="s">
        <v>1870</v>
      </c>
      <c r="E839" s="232" t="s">
        <v>3766</v>
      </c>
    </row>
    <row r="840" spans="1:5" x14ac:dyDescent="0.25">
      <c r="A840" s="230" t="s">
        <v>3727</v>
      </c>
      <c r="B840" s="230" t="s">
        <v>1814</v>
      </c>
      <c r="C840" s="230" t="s">
        <v>163</v>
      </c>
      <c r="D840" s="231" t="s">
        <v>1870</v>
      </c>
      <c r="E840" s="232" t="s">
        <v>3764</v>
      </c>
    </row>
    <row r="841" spans="1:5" x14ac:dyDescent="0.25">
      <c r="A841" s="230" t="s">
        <v>3727</v>
      </c>
      <c r="B841" s="230" t="s">
        <v>1814</v>
      </c>
      <c r="C841" s="230" t="s">
        <v>163</v>
      </c>
      <c r="D841" s="231" t="s">
        <v>1870</v>
      </c>
      <c r="E841" s="232" t="s">
        <v>3767</v>
      </c>
    </row>
    <row r="842" spans="1:5" x14ac:dyDescent="0.25">
      <c r="A842" s="230" t="s">
        <v>3727</v>
      </c>
      <c r="B842" s="230" t="s">
        <v>1823</v>
      </c>
      <c r="C842" s="230" t="s">
        <v>161</v>
      </c>
      <c r="D842" s="231" t="s">
        <v>1870</v>
      </c>
      <c r="E842" s="232" t="s">
        <v>3766</v>
      </c>
    </row>
    <row r="843" spans="1:5" x14ac:dyDescent="0.25">
      <c r="A843" s="230" t="s">
        <v>3727</v>
      </c>
      <c r="B843" s="230" t="s">
        <v>1823</v>
      </c>
      <c r="C843" s="230" t="s">
        <v>161</v>
      </c>
      <c r="D843" s="231" t="s">
        <v>1870</v>
      </c>
      <c r="E843" s="232" t="s">
        <v>3764</v>
      </c>
    </row>
    <row r="844" spans="1:5" x14ac:dyDescent="0.25">
      <c r="A844" s="230" t="s">
        <v>3727</v>
      </c>
      <c r="B844" s="230" t="s">
        <v>1823</v>
      </c>
      <c r="C844" s="230" t="s">
        <v>161</v>
      </c>
      <c r="D844" s="231" t="s">
        <v>1870</v>
      </c>
      <c r="E844" s="232" t="s">
        <v>3767</v>
      </c>
    </row>
    <row r="845" spans="1:5" x14ac:dyDescent="0.25">
      <c r="A845" s="230" t="s">
        <v>3727</v>
      </c>
      <c r="B845" s="230" t="s">
        <v>1857</v>
      </c>
      <c r="C845" s="230" t="s">
        <v>156</v>
      </c>
      <c r="D845" s="231" t="s">
        <v>1870</v>
      </c>
      <c r="E845" s="232" t="s">
        <v>3766</v>
      </c>
    </row>
    <row r="846" spans="1:5" x14ac:dyDescent="0.25">
      <c r="A846" s="230" t="s">
        <v>3727</v>
      </c>
      <c r="B846" s="230" t="s">
        <v>1857</v>
      </c>
      <c r="C846" s="230" t="s">
        <v>156</v>
      </c>
      <c r="D846" s="231" t="s">
        <v>1870</v>
      </c>
      <c r="E846" s="232" t="s">
        <v>3764</v>
      </c>
    </row>
    <row r="847" spans="1:5" x14ac:dyDescent="0.25">
      <c r="A847" s="230" t="s">
        <v>3727</v>
      </c>
      <c r="B847" s="230" t="s">
        <v>1857</v>
      </c>
      <c r="C847" s="230" t="s">
        <v>156</v>
      </c>
      <c r="D847" s="231" t="s">
        <v>1870</v>
      </c>
      <c r="E847" s="232" t="s">
        <v>3767</v>
      </c>
    </row>
    <row r="848" spans="1:5" x14ac:dyDescent="0.25">
      <c r="A848" s="230" t="s">
        <v>3727</v>
      </c>
      <c r="B848" s="230" t="s">
        <v>1836</v>
      </c>
      <c r="C848" s="230" t="s">
        <v>155</v>
      </c>
      <c r="D848" s="231" t="s">
        <v>1870</v>
      </c>
      <c r="E848" s="232" t="s">
        <v>3766</v>
      </c>
    </row>
    <row r="849" spans="1:5" x14ac:dyDescent="0.25">
      <c r="A849" s="230" t="s">
        <v>3727</v>
      </c>
      <c r="B849" s="230" t="s">
        <v>1836</v>
      </c>
      <c r="C849" s="230" t="s">
        <v>155</v>
      </c>
      <c r="D849" s="231" t="s">
        <v>1870</v>
      </c>
      <c r="E849" s="232" t="s">
        <v>3764</v>
      </c>
    </row>
    <row r="850" spans="1:5" x14ac:dyDescent="0.25">
      <c r="A850" s="230" t="s">
        <v>3727</v>
      </c>
      <c r="B850" s="230" t="s">
        <v>1836</v>
      </c>
      <c r="C850" s="230" t="s">
        <v>155</v>
      </c>
      <c r="D850" s="231" t="s">
        <v>1870</v>
      </c>
      <c r="E850" s="232" t="s">
        <v>3767</v>
      </c>
    </row>
    <row r="851" spans="1:5" x14ac:dyDescent="0.25">
      <c r="A851" s="230" t="s">
        <v>3727</v>
      </c>
      <c r="B851" s="230" t="s">
        <v>1815</v>
      </c>
      <c r="C851" s="230" t="s">
        <v>154</v>
      </c>
      <c r="D851" s="231" t="s">
        <v>1870</v>
      </c>
      <c r="E851" s="232" t="s">
        <v>3766</v>
      </c>
    </row>
    <row r="852" spans="1:5" x14ac:dyDescent="0.25">
      <c r="A852" s="230" t="s">
        <v>3727</v>
      </c>
      <c r="B852" s="230" t="s">
        <v>1815</v>
      </c>
      <c r="C852" s="230" t="s">
        <v>154</v>
      </c>
      <c r="D852" s="231" t="s">
        <v>1870</v>
      </c>
      <c r="E852" s="232" t="s">
        <v>3767</v>
      </c>
    </row>
    <row r="853" spans="1:5" x14ac:dyDescent="0.25">
      <c r="A853" s="230" t="s">
        <v>3727</v>
      </c>
      <c r="B853" s="230" t="s">
        <v>1825</v>
      </c>
      <c r="C853" s="230" t="s">
        <v>153</v>
      </c>
      <c r="D853" s="231" t="s">
        <v>1870</v>
      </c>
      <c r="E853" s="232" t="s">
        <v>3766</v>
      </c>
    </row>
    <row r="854" spans="1:5" x14ac:dyDescent="0.25">
      <c r="A854" s="230" t="s">
        <v>3727</v>
      </c>
      <c r="B854" s="230" t="s">
        <v>1825</v>
      </c>
      <c r="C854" s="230" t="s">
        <v>153</v>
      </c>
      <c r="D854" s="231" t="s">
        <v>1870</v>
      </c>
      <c r="E854" s="232" t="s">
        <v>3764</v>
      </c>
    </row>
    <row r="855" spans="1:5" x14ac:dyDescent="0.25">
      <c r="A855" s="230" t="s">
        <v>3727</v>
      </c>
      <c r="B855" s="230" t="s">
        <v>1825</v>
      </c>
      <c r="C855" s="230" t="s">
        <v>153</v>
      </c>
      <c r="D855" s="231" t="s">
        <v>1870</v>
      </c>
      <c r="E855" s="232" t="s">
        <v>3767</v>
      </c>
    </row>
    <row r="856" spans="1:5" x14ac:dyDescent="0.25">
      <c r="A856" s="230" t="s">
        <v>3727</v>
      </c>
      <c r="B856" s="230" t="s">
        <v>1816</v>
      </c>
      <c r="C856" s="230" t="s">
        <v>147</v>
      </c>
      <c r="D856" s="231" t="s">
        <v>1870</v>
      </c>
      <c r="E856" s="232" t="s">
        <v>3766</v>
      </c>
    </row>
    <row r="857" spans="1:5" x14ac:dyDescent="0.25">
      <c r="A857" s="230" t="s">
        <v>3727</v>
      </c>
      <c r="B857" s="230" t="s">
        <v>1816</v>
      </c>
      <c r="C857" s="230" t="s">
        <v>147</v>
      </c>
      <c r="D857" s="231" t="s">
        <v>1870</v>
      </c>
      <c r="E857" s="232" t="s">
        <v>3764</v>
      </c>
    </row>
    <row r="858" spans="1:5" x14ac:dyDescent="0.25">
      <c r="A858" s="230" t="s">
        <v>3727</v>
      </c>
      <c r="B858" s="230" t="s">
        <v>1816</v>
      </c>
      <c r="C858" s="230" t="s">
        <v>147</v>
      </c>
      <c r="D858" s="231" t="s">
        <v>1870</v>
      </c>
      <c r="E858" s="232" t="s">
        <v>3767</v>
      </c>
    </row>
    <row r="859" spans="1:5" x14ac:dyDescent="0.25">
      <c r="A859" s="230" t="s">
        <v>3727</v>
      </c>
      <c r="B859" s="230" t="s">
        <v>1865</v>
      </c>
      <c r="C859" s="230" t="s">
        <v>148</v>
      </c>
      <c r="D859" s="231" t="s">
        <v>1870</v>
      </c>
      <c r="E859" s="232" t="s">
        <v>3766</v>
      </c>
    </row>
    <row r="860" spans="1:5" x14ac:dyDescent="0.25">
      <c r="A860" s="230" t="s">
        <v>3727</v>
      </c>
      <c r="B860" s="230" t="s">
        <v>1865</v>
      </c>
      <c r="C860" s="230" t="s">
        <v>148</v>
      </c>
      <c r="D860" s="231" t="s">
        <v>1870</v>
      </c>
      <c r="E860" s="232" t="s">
        <v>3764</v>
      </c>
    </row>
    <row r="861" spans="1:5" x14ac:dyDescent="0.25">
      <c r="A861" s="230" t="s">
        <v>3727</v>
      </c>
      <c r="B861" s="230" t="s">
        <v>1865</v>
      </c>
      <c r="C861" s="230" t="s">
        <v>148</v>
      </c>
      <c r="D861" s="231" t="s">
        <v>1870</v>
      </c>
      <c r="E861" s="232" t="s">
        <v>3767</v>
      </c>
    </row>
    <row r="862" spans="1:5" x14ac:dyDescent="0.25">
      <c r="A862" s="230" t="s">
        <v>3727</v>
      </c>
      <c r="B862" s="230" t="s">
        <v>1822</v>
      </c>
      <c r="C862" s="230" t="s">
        <v>159</v>
      </c>
      <c r="D862" s="231" t="s">
        <v>1870</v>
      </c>
      <c r="E862" s="232" t="s">
        <v>3766</v>
      </c>
    </row>
    <row r="863" spans="1:5" x14ac:dyDescent="0.25">
      <c r="A863" s="230" t="s">
        <v>3727</v>
      </c>
      <c r="B863" s="230" t="s">
        <v>1822</v>
      </c>
      <c r="C863" s="230" t="s">
        <v>159</v>
      </c>
      <c r="D863" s="231" t="s">
        <v>1870</v>
      </c>
      <c r="E863" s="232" t="s">
        <v>3764</v>
      </c>
    </row>
    <row r="864" spans="1:5" x14ac:dyDescent="0.25">
      <c r="A864" s="230" t="s">
        <v>3727</v>
      </c>
      <c r="B864" s="230" t="s">
        <v>1822</v>
      </c>
      <c r="C864" s="230" t="s">
        <v>159</v>
      </c>
      <c r="D864" s="231" t="s">
        <v>1870</v>
      </c>
      <c r="E864" s="232" t="s">
        <v>3767</v>
      </c>
    </row>
    <row r="865" spans="1:5" x14ac:dyDescent="0.25">
      <c r="A865" s="230" t="s">
        <v>3727</v>
      </c>
      <c r="B865" s="230" t="s">
        <v>1844</v>
      </c>
      <c r="C865" s="230" t="s">
        <v>152</v>
      </c>
      <c r="D865" s="231" t="s">
        <v>1870</v>
      </c>
      <c r="E865" s="232" t="s">
        <v>3766</v>
      </c>
    </row>
    <row r="866" spans="1:5" x14ac:dyDescent="0.25">
      <c r="A866" s="230" t="s">
        <v>3727</v>
      </c>
      <c r="B866" s="230" t="s">
        <v>1844</v>
      </c>
      <c r="C866" s="230" t="s">
        <v>152</v>
      </c>
      <c r="D866" s="231" t="s">
        <v>1870</v>
      </c>
      <c r="E866" s="232" t="s">
        <v>3767</v>
      </c>
    </row>
    <row r="867" spans="1:5" x14ac:dyDescent="0.25">
      <c r="A867" s="230" t="s">
        <v>3727</v>
      </c>
      <c r="B867" s="230" t="s">
        <v>1840</v>
      </c>
      <c r="C867" s="230" t="s">
        <v>162</v>
      </c>
      <c r="D867" s="231" t="s">
        <v>1870</v>
      </c>
      <c r="E867" s="232" t="s">
        <v>3766</v>
      </c>
    </row>
    <row r="868" spans="1:5" x14ac:dyDescent="0.25">
      <c r="A868" s="230" t="s">
        <v>3727</v>
      </c>
      <c r="B868" s="230" t="s">
        <v>1840</v>
      </c>
      <c r="C868" s="230" t="s">
        <v>162</v>
      </c>
      <c r="D868" s="231" t="s">
        <v>1870</v>
      </c>
      <c r="E868" s="232" t="s">
        <v>3764</v>
      </c>
    </row>
    <row r="869" spans="1:5" x14ac:dyDescent="0.25">
      <c r="A869" s="230" t="s">
        <v>3727</v>
      </c>
      <c r="B869" s="230" t="s">
        <v>1840</v>
      </c>
      <c r="C869" s="230" t="s">
        <v>162</v>
      </c>
      <c r="D869" s="231" t="s">
        <v>1870</v>
      </c>
      <c r="E869" s="232" t="s">
        <v>3767</v>
      </c>
    </row>
    <row r="870" spans="1:5" x14ac:dyDescent="0.25">
      <c r="A870" s="230" t="s">
        <v>3727</v>
      </c>
      <c r="B870" s="230" t="s">
        <v>1832</v>
      </c>
      <c r="C870" s="230" t="s">
        <v>151</v>
      </c>
      <c r="D870" s="231" t="s">
        <v>1870</v>
      </c>
      <c r="E870" s="232" t="s">
        <v>3766</v>
      </c>
    </row>
    <row r="871" spans="1:5" x14ac:dyDescent="0.25">
      <c r="A871" s="230" t="s">
        <v>3727</v>
      </c>
      <c r="B871" s="230" t="s">
        <v>1832</v>
      </c>
      <c r="C871" s="230" t="s">
        <v>151</v>
      </c>
      <c r="D871" s="231" t="s">
        <v>1870</v>
      </c>
      <c r="E871" s="232" t="s">
        <v>3764</v>
      </c>
    </row>
    <row r="872" spans="1:5" x14ac:dyDescent="0.25">
      <c r="A872" s="230" t="s">
        <v>3727</v>
      </c>
      <c r="B872" s="230" t="s">
        <v>1832</v>
      </c>
      <c r="C872" s="230" t="s">
        <v>151</v>
      </c>
      <c r="D872" s="231" t="s">
        <v>1870</v>
      </c>
      <c r="E872" s="232" t="s">
        <v>3767</v>
      </c>
    </row>
    <row r="873" spans="1:5" x14ac:dyDescent="0.25">
      <c r="A873" s="230" t="s">
        <v>3727</v>
      </c>
      <c r="B873" s="230" t="s">
        <v>1827</v>
      </c>
      <c r="C873" s="230" t="s">
        <v>150</v>
      </c>
      <c r="D873" s="231" t="s">
        <v>1870</v>
      </c>
      <c r="E873" s="232" t="s">
        <v>3766</v>
      </c>
    </row>
    <row r="874" spans="1:5" x14ac:dyDescent="0.25">
      <c r="A874" s="230" t="s">
        <v>3727</v>
      </c>
      <c r="B874" s="230" t="s">
        <v>1827</v>
      </c>
      <c r="C874" s="230" t="s">
        <v>150</v>
      </c>
      <c r="D874" s="231" t="s">
        <v>1870</v>
      </c>
      <c r="E874" s="232" t="s">
        <v>3764</v>
      </c>
    </row>
    <row r="875" spans="1:5" x14ac:dyDescent="0.25">
      <c r="A875" s="230" t="s">
        <v>3727</v>
      </c>
      <c r="B875" s="230" t="s">
        <v>1827</v>
      </c>
      <c r="C875" s="230" t="s">
        <v>150</v>
      </c>
      <c r="D875" s="231" t="s">
        <v>1870</v>
      </c>
      <c r="E875" s="232" t="s">
        <v>3767</v>
      </c>
    </row>
    <row r="876" spans="1:5" x14ac:dyDescent="0.25">
      <c r="A876" s="230" t="s">
        <v>3727</v>
      </c>
      <c r="B876" s="230" t="s">
        <v>1829</v>
      </c>
      <c r="C876" s="230" t="s">
        <v>160</v>
      </c>
      <c r="D876" s="231" t="s">
        <v>1870</v>
      </c>
      <c r="E876" s="232" t="s">
        <v>3766</v>
      </c>
    </row>
    <row r="877" spans="1:5" x14ac:dyDescent="0.25">
      <c r="A877" s="230" t="s">
        <v>3727</v>
      </c>
      <c r="B877" s="230" t="s">
        <v>1829</v>
      </c>
      <c r="C877" s="230" t="s">
        <v>160</v>
      </c>
      <c r="D877" s="231" t="s">
        <v>1870</v>
      </c>
      <c r="E877" s="232" t="s">
        <v>3764</v>
      </c>
    </row>
    <row r="878" spans="1:5" x14ac:dyDescent="0.25">
      <c r="A878" s="230" t="s">
        <v>3727</v>
      </c>
      <c r="B878" s="230" t="s">
        <v>1829</v>
      </c>
      <c r="C878" s="230" t="s">
        <v>160</v>
      </c>
      <c r="D878" s="231" t="s">
        <v>1870</v>
      </c>
      <c r="E878" s="232" t="s">
        <v>3767</v>
      </c>
    </row>
    <row r="879" spans="1:5" x14ac:dyDescent="0.25">
      <c r="A879" s="230" t="s">
        <v>3727</v>
      </c>
      <c r="B879" s="230" t="s">
        <v>1843</v>
      </c>
      <c r="C879" s="230" t="s">
        <v>149</v>
      </c>
      <c r="D879" s="231" t="s">
        <v>1870</v>
      </c>
      <c r="E879" s="232" t="s">
        <v>3766</v>
      </c>
    </row>
    <row r="880" spans="1:5" x14ac:dyDescent="0.25">
      <c r="A880" s="230" t="s">
        <v>3727</v>
      </c>
      <c r="B880" s="230" t="s">
        <v>1843</v>
      </c>
      <c r="C880" s="230" t="s">
        <v>149</v>
      </c>
      <c r="D880" s="231" t="s">
        <v>1870</v>
      </c>
      <c r="E880" s="232" t="s">
        <v>3767</v>
      </c>
    </row>
    <row r="881" spans="1:5" x14ac:dyDescent="0.25">
      <c r="A881" s="230" t="s">
        <v>3727</v>
      </c>
      <c r="B881" s="230" t="s">
        <v>1812</v>
      </c>
      <c r="C881" s="230" t="s">
        <v>11</v>
      </c>
      <c r="D881" s="231" t="s">
        <v>1870</v>
      </c>
      <c r="E881" s="232" t="s">
        <v>3766</v>
      </c>
    </row>
    <row r="882" spans="1:5" x14ac:dyDescent="0.25">
      <c r="A882" s="230" t="s">
        <v>3727</v>
      </c>
      <c r="B882" s="230" t="s">
        <v>1812</v>
      </c>
      <c r="C882" s="230" t="s">
        <v>11</v>
      </c>
      <c r="D882" s="231" t="s">
        <v>1870</v>
      </c>
      <c r="E882" s="232" t="s">
        <v>3767</v>
      </c>
    </row>
    <row r="883" spans="1:5" x14ac:dyDescent="0.25">
      <c r="A883" s="230" t="s">
        <v>3727</v>
      </c>
      <c r="B883" s="230" t="s">
        <v>1856</v>
      </c>
      <c r="C883" s="230" t="s">
        <v>158</v>
      </c>
      <c r="D883" s="231" t="s">
        <v>1870</v>
      </c>
      <c r="E883" s="232" t="s">
        <v>3766</v>
      </c>
    </row>
    <row r="884" spans="1:5" x14ac:dyDescent="0.25">
      <c r="A884" s="230" t="s">
        <v>3727</v>
      </c>
      <c r="B884" s="230" t="s">
        <v>1856</v>
      </c>
      <c r="C884" s="230" t="s">
        <v>158</v>
      </c>
      <c r="D884" s="231" t="s">
        <v>1870</v>
      </c>
      <c r="E884" s="232" t="s">
        <v>3764</v>
      </c>
    </row>
    <row r="885" spans="1:5" x14ac:dyDescent="0.25">
      <c r="A885" s="230" t="s">
        <v>3727</v>
      </c>
      <c r="B885" s="230" t="s">
        <v>1856</v>
      </c>
      <c r="C885" s="230" t="s">
        <v>158</v>
      </c>
      <c r="D885" s="231" t="s">
        <v>1870</v>
      </c>
      <c r="E885" s="232" t="s">
        <v>3767</v>
      </c>
    </row>
    <row r="886" spans="1:5" x14ac:dyDescent="0.25">
      <c r="A886" s="230" t="s">
        <v>3727</v>
      </c>
      <c r="B886" s="230" t="s">
        <v>1803</v>
      </c>
      <c r="C886" s="230" t="s">
        <v>183</v>
      </c>
      <c r="D886" s="231" t="s">
        <v>1870</v>
      </c>
      <c r="E886" s="232" t="s">
        <v>3764</v>
      </c>
    </row>
    <row r="887" spans="1:5" x14ac:dyDescent="0.25">
      <c r="A887" s="230" t="s">
        <v>3727</v>
      </c>
      <c r="B887" s="230" t="s">
        <v>1803</v>
      </c>
      <c r="C887" s="230" t="s">
        <v>183</v>
      </c>
      <c r="D887" s="231" t="s">
        <v>1870</v>
      </c>
      <c r="E887" s="232" t="s">
        <v>3767</v>
      </c>
    </row>
    <row r="888" spans="1:5" x14ac:dyDescent="0.25">
      <c r="A888" s="230" t="s">
        <v>3727</v>
      </c>
      <c r="B888" s="230" t="s">
        <v>1834</v>
      </c>
      <c r="C888" s="230" t="s">
        <v>189</v>
      </c>
      <c r="D888" s="231" t="s">
        <v>1870</v>
      </c>
      <c r="E888" s="232" t="s">
        <v>3765</v>
      </c>
    </row>
    <row r="889" spans="1:5" x14ac:dyDescent="0.25">
      <c r="A889" s="230" t="s">
        <v>3727</v>
      </c>
      <c r="B889" s="230" t="s">
        <v>1834</v>
      </c>
      <c r="C889" s="230" t="s">
        <v>189</v>
      </c>
      <c r="D889" s="231" t="s">
        <v>1870</v>
      </c>
      <c r="E889" s="232" t="s">
        <v>3768</v>
      </c>
    </row>
    <row r="890" spans="1:5" x14ac:dyDescent="0.25">
      <c r="A890" s="230" t="s">
        <v>3727</v>
      </c>
      <c r="B890" s="230" t="s">
        <v>1818</v>
      </c>
      <c r="C890" s="230" t="s">
        <v>182</v>
      </c>
      <c r="D890" s="231" t="s">
        <v>1870</v>
      </c>
      <c r="E890" s="232" t="s">
        <v>3765</v>
      </c>
    </row>
    <row r="891" spans="1:5" x14ac:dyDescent="0.25">
      <c r="A891" s="230" t="s">
        <v>3727</v>
      </c>
      <c r="B891" s="230" t="s">
        <v>1818</v>
      </c>
      <c r="C891" s="230" t="s">
        <v>182</v>
      </c>
      <c r="D891" s="231" t="s">
        <v>1870</v>
      </c>
      <c r="E891" s="232" t="s">
        <v>3768</v>
      </c>
    </row>
    <row r="892" spans="1:5" x14ac:dyDescent="0.25">
      <c r="A892" s="230" t="s">
        <v>3727</v>
      </c>
      <c r="B892" s="230" t="s">
        <v>1854</v>
      </c>
      <c r="C892" s="230" t="s">
        <v>1171</v>
      </c>
      <c r="D892" s="231" t="s">
        <v>1870</v>
      </c>
      <c r="E892" s="232" t="s">
        <v>3764</v>
      </c>
    </row>
    <row r="893" spans="1:5" x14ac:dyDescent="0.25">
      <c r="A893" s="230" t="s">
        <v>3727</v>
      </c>
      <c r="B893" s="230" t="s">
        <v>1850</v>
      </c>
      <c r="C893" s="230" t="s">
        <v>1455</v>
      </c>
      <c r="D893" s="231" t="s">
        <v>1870</v>
      </c>
      <c r="E893" s="232" t="s">
        <v>3764</v>
      </c>
    </row>
    <row r="894" spans="1:5" x14ac:dyDescent="0.25">
      <c r="A894" s="230" t="s">
        <v>3727</v>
      </c>
      <c r="B894" s="230" t="s">
        <v>3151</v>
      </c>
      <c r="C894" s="230" t="s">
        <v>3152</v>
      </c>
      <c r="D894" s="231" t="s">
        <v>1870</v>
      </c>
      <c r="E894" s="232" t="s">
        <v>3764</v>
      </c>
    </row>
    <row r="895" spans="1:5" x14ac:dyDescent="0.25">
      <c r="A895" s="230" t="s">
        <v>3727</v>
      </c>
      <c r="B895" s="230" t="s">
        <v>3215</v>
      </c>
      <c r="C895" s="230" t="s">
        <v>3216</v>
      </c>
      <c r="D895" s="231" t="s">
        <v>1870</v>
      </c>
      <c r="E895" s="232" t="s">
        <v>3764</v>
      </c>
    </row>
    <row r="896" spans="1:5" x14ac:dyDescent="0.25">
      <c r="A896" s="230" t="s">
        <v>3727</v>
      </c>
      <c r="B896" s="230" t="s">
        <v>2131</v>
      </c>
      <c r="C896" s="230" t="s">
        <v>2132</v>
      </c>
      <c r="D896" s="231" t="s">
        <v>1870</v>
      </c>
      <c r="E896" s="232" t="s">
        <v>3764</v>
      </c>
    </row>
    <row r="897" spans="1:5" x14ac:dyDescent="0.25">
      <c r="A897" s="230" t="s">
        <v>3727</v>
      </c>
      <c r="B897" s="230" t="s">
        <v>2135</v>
      </c>
      <c r="C897" s="230" t="s">
        <v>2136</v>
      </c>
      <c r="D897" s="231" t="s">
        <v>1870</v>
      </c>
      <c r="E897" s="232" t="s">
        <v>3764</v>
      </c>
    </row>
    <row r="898" spans="1:5" x14ac:dyDescent="0.25">
      <c r="A898" s="230" t="s">
        <v>3727</v>
      </c>
      <c r="B898" s="230" t="s">
        <v>2159</v>
      </c>
      <c r="C898" s="230" t="s">
        <v>2160</v>
      </c>
      <c r="D898" s="231" t="s">
        <v>1870</v>
      </c>
      <c r="E898" s="232" t="s">
        <v>3764</v>
      </c>
    </row>
    <row r="899" spans="1:5" x14ac:dyDescent="0.25">
      <c r="A899" s="230" t="s">
        <v>3727</v>
      </c>
      <c r="B899" s="230" t="s">
        <v>2133</v>
      </c>
      <c r="C899" s="230" t="s">
        <v>2134</v>
      </c>
      <c r="D899" s="231" t="s">
        <v>1870</v>
      </c>
      <c r="E899" s="232" t="s">
        <v>3764</v>
      </c>
    </row>
    <row r="900" spans="1:5" x14ac:dyDescent="0.25">
      <c r="A900" s="230" t="s">
        <v>3727</v>
      </c>
      <c r="B900" s="230" t="s">
        <v>2129</v>
      </c>
      <c r="C900" s="230" t="s">
        <v>2130</v>
      </c>
      <c r="D900" s="231" t="s">
        <v>1870</v>
      </c>
      <c r="E900" s="232" t="s">
        <v>3764</v>
      </c>
    </row>
    <row r="901" spans="1:5" x14ac:dyDescent="0.25">
      <c r="A901" s="230" t="s">
        <v>3727</v>
      </c>
      <c r="B901" s="230" t="s">
        <v>3138</v>
      </c>
      <c r="C901" s="230" t="s">
        <v>2525</v>
      </c>
      <c r="D901" s="231" t="s">
        <v>1870</v>
      </c>
      <c r="E901" s="232" t="s">
        <v>3764</v>
      </c>
    </row>
    <row r="902" spans="1:5" x14ac:dyDescent="0.25">
      <c r="A902" s="230" t="s">
        <v>3727</v>
      </c>
      <c r="B902" s="230" t="s">
        <v>1891</v>
      </c>
      <c r="C902" s="230" t="s">
        <v>1892</v>
      </c>
      <c r="D902" s="231" t="s">
        <v>1870</v>
      </c>
      <c r="E902" s="232" t="s">
        <v>3764</v>
      </c>
    </row>
    <row r="903" spans="1:5" x14ac:dyDescent="0.25">
      <c r="A903" s="230" t="s">
        <v>3727</v>
      </c>
      <c r="B903" s="230" t="s">
        <v>2721</v>
      </c>
      <c r="C903" s="230" t="s">
        <v>1122</v>
      </c>
      <c r="D903" s="231" t="s">
        <v>422</v>
      </c>
      <c r="E903" s="232" t="s">
        <v>3764</v>
      </c>
    </row>
    <row r="904" spans="1:5" x14ac:dyDescent="0.25">
      <c r="A904" s="230" t="s">
        <v>3727</v>
      </c>
      <c r="B904" s="230" t="s">
        <v>2721</v>
      </c>
      <c r="C904" s="230" t="s">
        <v>1122</v>
      </c>
      <c r="D904" s="231" t="s">
        <v>422</v>
      </c>
      <c r="E904" s="232" t="s">
        <v>3767</v>
      </c>
    </row>
    <row r="905" spans="1:5" x14ac:dyDescent="0.25">
      <c r="A905" s="230" t="s">
        <v>3727</v>
      </c>
      <c r="B905" s="230" t="s">
        <v>2721</v>
      </c>
      <c r="C905" s="230" t="s">
        <v>1122</v>
      </c>
      <c r="D905" s="231" t="s">
        <v>422</v>
      </c>
      <c r="E905" s="232" t="s">
        <v>3765</v>
      </c>
    </row>
    <row r="906" spans="1:5" x14ac:dyDescent="0.25">
      <c r="A906" s="230" t="s">
        <v>3727</v>
      </c>
      <c r="B906" s="230" t="s">
        <v>1201</v>
      </c>
      <c r="C906" s="230" t="s">
        <v>1001</v>
      </c>
      <c r="D906" s="231" t="s">
        <v>422</v>
      </c>
      <c r="E906" s="232" t="s">
        <v>3764</v>
      </c>
    </row>
    <row r="907" spans="1:5" x14ac:dyDescent="0.25">
      <c r="A907" s="230" t="s">
        <v>3727</v>
      </c>
      <c r="B907" s="230" t="s">
        <v>1201</v>
      </c>
      <c r="C907" s="230" t="s">
        <v>1001</v>
      </c>
      <c r="D907" s="231" t="s">
        <v>422</v>
      </c>
      <c r="E907" s="232" t="s">
        <v>3767</v>
      </c>
    </row>
    <row r="908" spans="1:5" x14ac:dyDescent="0.25">
      <c r="A908" s="230" t="s">
        <v>3727</v>
      </c>
      <c r="B908" s="230" t="s">
        <v>1201</v>
      </c>
      <c r="C908" s="230" t="s">
        <v>1001</v>
      </c>
      <c r="D908" s="231" t="s">
        <v>422</v>
      </c>
      <c r="E908" s="232" t="s">
        <v>3765</v>
      </c>
    </row>
    <row r="909" spans="1:5" x14ac:dyDescent="0.25">
      <c r="A909" s="230" t="s">
        <v>3727</v>
      </c>
      <c r="B909" s="230" t="s">
        <v>2024</v>
      </c>
      <c r="C909" s="230" t="s">
        <v>2025</v>
      </c>
      <c r="D909" s="231" t="s">
        <v>422</v>
      </c>
      <c r="E909" s="232" t="s">
        <v>3764</v>
      </c>
    </row>
    <row r="910" spans="1:5" x14ac:dyDescent="0.25">
      <c r="A910" s="230" t="s">
        <v>3727</v>
      </c>
      <c r="B910" s="230" t="s">
        <v>2024</v>
      </c>
      <c r="C910" s="230" t="s">
        <v>2025</v>
      </c>
      <c r="D910" s="231" t="s">
        <v>422</v>
      </c>
      <c r="E910" s="232" t="s">
        <v>3773</v>
      </c>
    </row>
    <row r="911" spans="1:5" x14ac:dyDescent="0.25">
      <c r="A911" s="230" t="s">
        <v>3727</v>
      </c>
      <c r="B911" s="230" t="s">
        <v>1202</v>
      </c>
      <c r="C911" s="230" t="s">
        <v>1039</v>
      </c>
      <c r="D911" s="231" t="s">
        <v>422</v>
      </c>
      <c r="E911" s="232" t="s">
        <v>3764</v>
      </c>
    </row>
    <row r="912" spans="1:5" x14ac:dyDescent="0.25">
      <c r="A912" s="230" t="s">
        <v>3727</v>
      </c>
      <c r="B912" s="230" t="s">
        <v>1202</v>
      </c>
      <c r="C912" s="230" t="s">
        <v>1039</v>
      </c>
      <c r="D912" s="231" t="s">
        <v>422</v>
      </c>
      <c r="E912" s="232" t="s">
        <v>3773</v>
      </c>
    </row>
    <row r="913" spans="1:5" x14ac:dyDescent="0.25">
      <c r="A913" s="230" t="s">
        <v>3727</v>
      </c>
      <c r="B913" s="230" t="s">
        <v>1202</v>
      </c>
      <c r="C913" s="230" t="s">
        <v>1039</v>
      </c>
      <c r="D913" s="231" t="s">
        <v>422</v>
      </c>
      <c r="E913" s="232" t="s">
        <v>3767</v>
      </c>
    </row>
    <row r="914" spans="1:5" x14ac:dyDescent="0.25">
      <c r="A914" s="230" t="s">
        <v>3727</v>
      </c>
      <c r="B914" s="230" t="s">
        <v>647</v>
      </c>
      <c r="C914" s="230" t="s">
        <v>306</v>
      </c>
      <c r="D914" s="231" t="s">
        <v>422</v>
      </c>
      <c r="E914" s="232" t="s">
        <v>3766</v>
      </c>
    </row>
    <row r="915" spans="1:5" x14ac:dyDescent="0.25">
      <c r="A915" s="230" t="s">
        <v>3727</v>
      </c>
      <c r="B915" s="230" t="s">
        <v>647</v>
      </c>
      <c r="C915" s="230" t="s">
        <v>306</v>
      </c>
      <c r="D915" s="231" t="s">
        <v>422</v>
      </c>
      <c r="E915" s="232" t="s">
        <v>3764</v>
      </c>
    </row>
    <row r="916" spans="1:5" x14ac:dyDescent="0.25">
      <c r="A916" s="230" t="s">
        <v>3727</v>
      </c>
      <c r="B916" s="230" t="s">
        <v>2722</v>
      </c>
      <c r="C916" s="230" t="s">
        <v>1123</v>
      </c>
      <c r="D916" s="231" t="s">
        <v>422</v>
      </c>
      <c r="E916" s="232" t="s">
        <v>3764</v>
      </c>
    </row>
    <row r="917" spans="1:5" x14ac:dyDescent="0.25">
      <c r="A917" s="230" t="s">
        <v>3727</v>
      </c>
      <c r="B917" s="230" t="s">
        <v>2722</v>
      </c>
      <c r="C917" s="230" t="s">
        <v>1123</v>
      </c>
      <c r="D917" s="231" t="s">
        <v>422</v>
      </c>
      <c r="E917" s="232" t="s">
        <v>3767</v>
      </c>
    </row>
    <row r="918" spans="1:5" x14ac:dyDescent="0.25">
      <c r="A918" s="230" t="s">
        <v>3727</v>
      </c>
      <c r="B918" s="230" t="s">
        <v>2722</v>
      </c>
      <c r="C918" s="230" t="s">
        <v>1123</v>
      </c>
      <c r="D918" s="231" t="s">
        <v>422</v>
      </c>
      <c r="E918" s="232" t="s">
        <v>3765</v>
      </c>
    </row>
    <row r="919" spans="1:5" x14ac:dyDescent="0.25">
      <c r="A919" s="230" t="s">
        <v>3727</v>
      </c>
      <c r="B919" s="230" t="s">
        <v>2723</v>
      </c>
      <c r="C919" s="230" t="s">
        <v>1788</v>
      </c>
      <c r="D919" s="231" t="s">
        <v>422</v>
      </c>
      <c r="E919" s="232" t="s">
        <v>3764</v>
      </c>
    </row>
    <row r="920" spans="1:5" x14ac:dyDescent="0.25">
      <c r="A920" s="230" t="s">
        <v>3727</v>
      </c>
      <c r="B920" s="230" t="s">
        <v>2723</v>
      </c>
      <c r="C920" s="230" t="s">
        <v>1788</v>
      </c>
      <c r="D920" s="231" t="s">
        <v>422</v>
      </c>
      <c r="E920" s="232" t="s">
        <v>3767</v>
      </c>
    </row>
    <row r="921" spans="1:5" x14ac:dyDescent="0.25">
      <c r="A921" s="230" t="s">
        <v>3727</v>
      </c>
      <c r="B921" s="230" t="s">
        <v>2723</v>
      </c>
      <c r="C921" s="230" t="s">
        <v>1788</v>
      </c>
      <c r="D921" s="231" t="s">
        <v>422</v>
      </c>
      <c r="E921" s="232" t="s">
        <v>3765</v>
      </c>
    </row>
    <row r="922" spans="1:5" x14ac:dyDescent="0.25">
      <c r="A922" s="230" t="s">
        <v>3727</v>
      </c>
      <c r="B922" s="230" t="s">
        <v>1203</v>
      </c>
      <c r="C922" s="230" t="s">
        <v>1035</v>
      </c>
      <c r="D922" s="231" t="s">
        <v>422</v>
      </c>
      <c r="E922" s="232" t="s">
        <v>3764</v>
      </c>
    </row>
    <row r="923" spans="1:5" x14ac:dyDescent="0.25">
      <c r="A923" s="230" t="s">
        <v>3727</v>
      </c>
      <c r="B923" s="230" t="s">
        <v>1203</v>
      </c>
      <c r="C923" s="230" t="s">
        <v>1035</v>
      </c>
      <c r="D923" s="231" t="s">
        <v>422</v>
      </c>
      <c r="E923" s="232" t="s">
        <v>3773</v>
      </c>
    </row>
    <row r="924" spans="1:5" x14ac:dyDescent="0.25">
      <c r="A924" s="230" t="s">
        <v>3727</v>
      </c>
      <c r="B924" s="230" t="s">
        <v>2270</v>
      </c>
      <c r="C924" s="230" t="s">
        <v>2271</v>
      </c>
      <c r="D924" s="231" t="s">
        <v>422</v>
      </c>
      <c r="E924" s="232" t="s">
        <v>3764</v>
      </c>
    </row>
    <row r="925" spans="1:5" x14ac:dyDescent="0.25">
      <c r="A925" s="230" t="s">
        <v>3727</v>
      </c>
      <c r="B925" s="230" t="s">
        <v>2270</v>
      </c>
      <c r="C925" s="230" t="s">
        <v>2271</v>
      </c>
      <c r="D925" s="231" t="s">
        <v>422</v>
      </c>
      <c r="E925" s="232" t="s">
        <v>3773</v>
      </c>
    </row>
    <row r="926" spans="1:5" x14ac:dyDescent="0.25">
      <c r="A926" s="230" t="s">
        <v>3727</v>
      </c>
      <c r="B926" s="230" t="s">
        <v>2270</v>
      </c>
      <c r="C926" s="230" t="s">
        <v>2271</v>
      </c>
      <c r="D926" s="231" t="s">
        <v>422</v>
      </c>
      <c r="E926" s="232" t="s">
        <v>3765</v>
      </c>
    </row>
    <row r="927" spans="1:5" x14ac:dyDescent="0.25">
      <c r="A927" s="230" t="s">
        <v>3727</v>
      </c>
      <c r="B927" s="230" t="s">
        <v>1204</v>
      </c>
      <c r="C927" s="230" t="s">
        <v>993</v>
      </c>
      <c r="D927" s="231" t="s">
        <v>422</v>
      </c>
      <c r="E927" s="232" t="s">
        <v>3764</v>
      </c>
    </row>
    <row r="928" spans="1:5" x14ac:dyDescent="0.25">
      <c r="A928" s="230" t="s">
        <v>3727</v>
      </c>
      <c r="B928" s="230" t="s">
        <v>1204</v>
      </c>
      <c r="C928" s="230" t="s">
        <v>993</v>
      </c>
      <c r="D928" s="231" t="s">
        <v>422</v>
      </c>
      <c r="E928" s="232" t="s">
        <v>3773</v>
      </c>
    </row>
    <row r="929" spans="1:5" x14ac:dyDescent="0.25">
      <c r="A929" s="230" t="s">
        <v>3727</v>
      </c>
      <c r="B929" s="230" t="s">
        <v>3405</v>
      </c>
      <c r="C929" s="230" t="s">
        <v>307</v>
      </c>
      <c r="D929" s="231" t="s">
        <v>422</v>
      </c>
      <c r="E929" s="232" t="s">
        <v>3766</v>
      </c>
    </row>
    <row r="930" spans="1:5" x14ac:dyDescent="0.25">
      <c r="A930" s="230" t="s">
        <v>3727</v>
      </c>
      <c r="B930" s="230" t="s">
        <v>3405</v>
      </c>
      <c r="C930" s="230" t="s">
        <v>307</v>
      </c>
      <c r="D930" s="231" t="s">
        <v>422</v>
      </c>
      <c r="E930" s="232" t="s">
        <v>3764</v>
      </c>
    </row>
    <row r="931" spans="1:5" x14ac:dyDescent="0.25">
      <c r="A931" s="230" t="s">
        <v>3727</v>
      </c>
      <c r="B931" s="230" t="s">
        <v>3405</v>
      </c>
      <c r="C931" s="230" t="s">
        <v>307</v>
      </c>
      <c r="D931" s="231" t="s">
        <v>422</v>
      </c>
      <c r="E931" s="232" t="s">
        <v>3772</v>
      </c>
    </row>
    <row r="932" spans="1:5" x14ac:dyDescent="0.25">
      <c r="A932" s="230" t="s">
        <v>3727</v>
      </c>
      <c r="B932" s="230" t="s">
        <v>3405</v>
      </c>
      <c r="C932" s="230" t="s">
        <v>307</v>
      </c>
      <c r="D932" s="231" t="s">
        <v>422</v>
      </c>
      <c r="E932" s="232" t="s">
        <v>3767</v>
      </c>
    </row>
    <row r="933" spans="1:5" x14ac:dyDescent="0.25">
      <c r="A933" s="230" t="s">
        <v>3727</v>
      </c>
      <c r="B933" s="230" t="s">
        <v>3405</v>
      </c>
      <c r="C933" s="230" t="s">
        <v>307</v>
      </c>
      <c r="D933" s="231" t="s">
        <v>422</v>
      </c>
      <c r="E933" s="232" t="s">
        <v>3775</v>
      </c>
    </row>
    <row r="934" spans="1:5" x14ac:dyDescent="0.25">
      <c r="A934" s="230" t="s">
        <v>3727</v>
      </c>
      <c r="B934" s="230" t="s">
        <v>3406</v>
      </c>
      <c r="C934" s="230" t="s">
        <v>770</v>
      </c>
      <c r="D934" s="231" t="s">
        <v>422</v>
      </c>
      <c r="E934" s="232" t="s">
        <v>3769</v>
      </c>
    </row>
    <row r="935" spans="1:5" x14ac:dyDescent="0.25">
      <c r="A935" s="230" t="s">
        <v>3727</v>
      </c>
      <c r="B935" s="230" t="s">
        <v>3406</v>
      </c>
      <c r="C935" s="230" t="s">
        <v>770</v>
      </c>
      <c r="D935" s="231" t="s">
        <v>422</v>
      </c>
      <c r="E935" s="232" t="s">
        <v>3766</v>
      </c>
    </row>
    <row r="936" spans="1:5" x14ac:dyDescent="0.25">
      <c r="A936" s="230" t="s">
        <v>3727</v>
      </c>
      <c r="B936" s="230" t="s">
        <v>3406</v>
      </c>
      <c r="C936" s="230" t="s">
        <v>770</v>
      </c>
      <c r="D936" s="231" t="s">
        <v>422</v>
      </c>
      <c r="E936" s="232" t="s">
        <v>3764</v>
      </c>
    </row>
    <row r="937" spans="1:5" x14ac:dyDescent="0.25">
      <c r="A937" s="230" t="s">
        <v>3727</v>
      </c>
      <c r="B937" s="230" t="s">
        <v>3406</v>
      </c>
      <c r="C937" s="230" t="s">
        <v>770</v>
      </c>
      <c r="D937" s="231" t="s">
        <v>422</v>
      </c>
      <c r="E937" s="232" t="s">
        <v>3773</v>
      </c>
    </row>
    <row r="938" spans="1:5" x14ac:dyDescent="0.25">
      <c r="A938" s="230" t="s">
        <v>3727</v>
      </c>
      <c r="B938" s="230" t="s">
        <v>3406</v>
      </c>
      <c r="C938" s="230" t="s">
        <v>770</v>
      </c>
      <c r="D938" s="231" t="s">
        <v>422</v>
      </c>
      <c r="E938" s="232" t="s">
        <v>3765</v>
      </c>
    </row>
    <row r="939" spans="1:5" x14ac:dyDescent="0.25">
      <c r="A939" s="230" t="s">
        <v>3727</v>
      </c>
      <c r="B939" s="230" t="s">
        <v>3407</v>
      </c>
      <c r="C939" s="230" t="s">
        <v>1020</v>
      </c>
      <c r="D939" s="231" t="s">
        <v>422</v>
      </c>
      <c r="E939" s="232" t="s">
        <v>3769</v>
      </c>
    </row>
    <row r="940" spans="1:5" x14ac:dyDescent="0.25">
      <c r="A940" s="230" t="s">
        <v>3727</v>
      </c>
      <c r="B940" s="230" t="s">
        <v>3407</v>
      </c>
      <c r="C940" s="230" t="s">
        <v>1020</v>
      </c>
      <c r="D940" s="231" t="s">
        <v>422</v>
      </c>
      <c r="E940" s="232" t="s">
        <v>3764</v>
      </c>
    </row>
    <row r="941" spans="1:5" x14ac:dyDescent="0.25">
      <c r="A941" s="230" t="s">
        <v>3727</v>
      </c>
      <c r="B941" s="230" t="s">
        <v>3407</v>
      </c>
      <c r="C941" s="230" t="s">
        <v>1020</v>
      </c>
      <c r="D941" s="231" t="s">
        <v>422</v>
      </c>
      <c r="E941" s="232" t="s">
        <v>3765</v>
      </c>
    </row>
    <row r="942" spans="1:5" x14ac:dyDescent="0.25">
      <c r="A942" s="230" t="s">
        <v>3727</v>
      </c>
      <c r="B942" s="230" t="s">
        <v>2202</v>
      </c>
      <c r="C942" s="230" t="s">
        <v>313</v>
      </c>
      <c r="D942" s="231" t="s">
        <v>422</v>
      </c>
      <c r="E942" s="232" t="s">
        <v>3766</v>
      </c>
    </row>
    <row r="943" spans="1:5" x14ac:dyDescent="0.25">
      <c r="A943" s="230" t="s">
        <v>3727</v>
      </c>
      <c r="B943" s="230" t="s">
        <v>2202</v>
      </c>
      <c r="C943" s="230" t="s">
        <v>313</v>
      </c>
      <c r="D943" s="231" t="s">
        <v>422</v>
      </c>
      <c r="E943" s="232" t="s">
        <v>3764</v>
      </c>
    </row>
    <row r="944" spans="1:5" x14ac:dyDescent="0.25">
      <c r="A944" s="230" t="s">
        <v>3727</v>
      </c>
      <c r="B944" s="230" t="s">
        <v>2202</v>
      </c>
      <c r="C944" s="230" t="s">
        <v>313</v>
      </c>
      <c r="D944" s="231" t="s">
        <v>422</v>
      </c>
      <c r="E944" s="232" t="s">
        <v>3772</v>
      </c>
    </row>
    <row r="945" spans="1:5" x14ac:dyDescent="0.25">
      <c r="A945" s="230" t="s">
        <v>3727</v>
      </c>
      <c r="B945" s="230" t="s">
        <v>2202</v>
      </c>
      <c r="C945" s="230" t="s">
        <v>313</v>
      </c>
      <c r="D945" s="231" t="s">
        <v>422</v>
      </c>
      <c r="E945" s="232" t="s">
        <v>3767</v>
      </c>
    </row>
    <row r="946" spans="1:5" x14ac:dyDescent="0.25">
      <c r="A946" s="230" t="s">
        <v>3727</v>
      </c>
      <c r="B946" s="230" t="s">
        <v>2202</v>
      </c>
      <c r="C946" s="230" t="s">
        <v>313</v>
      </c>
      <c r="D946" s="231" t="s">
        <v>422</v>
      </c>
      <c r="E946" s="232" t="s">
        <v>3768</v>
      </c>
    </row>
    <row r="947" spans="1:5" x14ac:dyDescent="0.25">
      <c r="A947" s="230" t="s">
        <v>3727</v>
      </c>
      <c r="B947" s="230" t="s">
        <v>2202</v>
      </c>
      <c r="C947" s="230" t="s">
        <v>313</v>
      </c>
      <c r="D947" s="231" t="s">
        <v>422</v>
      </c>
      <c r="E947" s="232" t="s">
        <v>3775</v>
      </c>
    </row>
    <row r="948" spans="1:5" x14ac:dyDescent="0.25">
      <c r="A948" s="230" t="s">
        <v>3727</v>
      </c>
      <c r="B948" s="230" t="s">
        <v>2724</v>
      </c>
      <c r="C948" s="230" t="s">
        <v>114</v>
      </c>
      <c r="D948" s="231" t="s">
        <v>422</v>
      </c>
      <c r="E948" s="232" t="s">
        <v>3766</v>
      </c>
    </row>
    <row r="949" spans="1:5" x14ac:dyDescent="0.25">
      <c r="A949" s="230" t="s">
        <v>3727</v>
      </c>
      <c r="B949" s="230" t="s">
        <v>2724</v>
      </c>
      <c r="C949" s="230" t="s">
        <v>114</v>
      </c>
      <c r="D949" s="231" t="s">
        <v>422</v>
      </c>
      <c r="E949" s="232" t="s">
        <v>3764</v>
      </c>
    </row>
    <row r="950" spans="1:5" x14ac:dyDescent="0.25">
      <c r="A950" s="230" t="s">
        <v>3727</v>
      </c>
      <c r="B950" s="230" t="s">
        <v>2724</v>
      </c>
      <c r="C950" s="230" t="s">
        <v>114</v>
      </c>
      <c r="D950" s="231" t="s">
        <v>422</v>
      </c>
      <c r="E950" s="232" t="s">
        <v>3767</v>
      </c>
    </row>
    <row r="951" spans="1:5" x14ac:dyDescent="0.25">
      <c r="A951" s="230" t="s">
        <v>3727</v>
      </c>
      <c r="B951" s="230" t="s">
        <v>2724</v>
      </c>
      <c r="C951" s="230" t="s">
        <v>114</v>
      </c>
      <c r="D951" s="231" t="s">
        <v>422</v>
      </c>
      <c r="E951" s="232" t="s">
        <v>3765</v>
      </c>
    </row>
    <row r="952" spans="1:5" x14ac:dyDescent="0.25">
      <c r="A952" s="230" t="s">
        <v>3727</v>
      </c>
      <c r="B952" s="230" t="s">
        <v>2724</v>
      </c>
      <c r="C952" s="230" t="s">
        <v>114</v>
      </c>
      <c r="D952" s="231" t="s">
        <v>422</v>
      </c>
      <c r="E952" s="232" t="s">
        <v>3768</v>
      </c>
    </row>
    <row r="953" spans="1:5" x14ac:dyDescent="0.25">
      <c r="A953" s="230" t="s">
        <v>3727</v>
      </c>
      <c r="B953" s="230" t="s">
        <v>2097</v>
      </c>
      <c r="C953" s="230" t="s">
        <v>312</v>
      </c>
      <c r="D953" s="231" t="s">
        <v>422</v>
      </c>
      <c r="E953" s="232" t="s">
        <v>3766</v>
      </c>
    </row>
    <row r="954" spans="1:5" x14ac:dyDescent="0.25">
      <c r="A954" s="230" t="s">
        <v>3727</v>
      </c>
      <c r="B954" s="230" t="s">
        <v>2097</v>
      </c>
      <c r="C954" s="230" t="s">
        <v>312</v>
      </c>
      <c r="D954" s="231" t="s">
        <v>422</v>
      </c>
      <c r="E954" s="232" t="s">
        <v>3764</v>
      </c>
    </row>
    <row r="955" spans="1:5" x14ac:dyDescent="0.25">
      <c r="A955" s="230" t="s">
        <v>3727</v>
      </c>
      <c r="B955" s="230" t="s">
        <v>2097</v>
      </c>
      <c r="C955" s="230" t="s">
        <v>312</v>
      </c>
      <c r="D955" s="231" t="s">
        <v>422</v>
      </c>
      <c r="E955" s="232" t="s">
        <v>3772</v>
      </c>
    </row>
    <row r="956" spans="1:5" x14ac:dyDescent="0.25">
      <c r="A956" s="230" t="s">
        <v>3727</v>
      </c>
      <c r="B956" s="230" t="s">
        <v>2097</v>
      </c>
      <c r="C956" s="230" t="s">
        <v>312</v>
      </c>
      <c r="D956" s="231" t="s">
        <v>422</v>
      </c>
      <c r="E956" s="232" t="s">
        <v>3767</v>
      </c>
    </row>
    <row r="957" spans="1:5" x14ac:dyDescent="0.25">
      <c r="A957" s="230" t="s">
        <v>3727</v>
      </c>
      <c r="B957" s="230" t="s">
        <v>2097</v>
      </c>
      <c r="C957" s="230" t="s">
        <v>312</v>
      </c>
      <c r="D957" s="231" t="s">
        <v>422</v>
      </c>
      <c r="E957" s="232" t="s">
        <v>3765</v>
      </c>
    </row>
    <row r="958" spans="1:5" x14ac:dyDescent="0.25">
      <c r="A958" s="230" t="s">
        <v>3727</v>
      </c>
      <c r="B958" s="230" t="s">
        <v>2097</v>
      </c>
      <c r="C958" s="230" t="s">
        <v>312</v>
      </c>
      <c r="D958" s="231" t="s">
        <v>422</v>
      </c>
      <c r="E958" s="232" t="s">
        <v>3768</v>
      </c>
    </row>
    <row r="959" spans="1:5" x14ac:dyDescent="0.25">
      <c r="A959" s="230" t="s">
        <v>3727</v>
      </c>
      <c r="B959" s="230" t="s">
        <v>2097</v>
      </c>
      <c r="C959" s="230" t="s">
        <v>312</v>
      </c>
      <c r="D959" s="231" t="s">
        <v>422</v>
      </c>
      <c r="E959" s="232" t="s">
        <v>3775</v>
      </c>
    </row>
    <row r="960" spans="1:5" x14ac:dyDescent="0.25">
      <c r="A960" s="230" t="s">
        <v>3727</v>
      </c>
      <c r="B960" s="230" t="s">
        <v>2104</v>
      </c>
      <c r="C960" s="230" t="s">
        <v>117</v>
      </c>
      <c r="D960" s="231" t="s">
        <v>422</v>
      </c>
      <c r="E960" s="232" t="s">
        <v>3766</v>
      </c>
    </row>
    <row r="961" spans="1:5" x14ac:dyDescent="0.25">
      <c r="A961" s="230" t="s">
        <v>3727</v>
      </c>
      <c r="B961" s="230" t="s">
        <v>2104</v>
      </c>
      <c r="C961" s="230" t="s">
        <v>117</v>
      </c>
      <c r="D961" s="231" t="s">
        <v>422</v>
      </c>
      <c r="E961" s="232" t="s">
        <v>3764</v>
      </c>
    </row>
    <row r="962" spans="1:5" x14ac:dyDescent="0.25">
      <c r="A962" s="230" t="s">
        <v>3727</v>
      </c>
      <c r="B962" s="230" t="s">
        <v>2104</v>
      </c>
      <c r="C962" s="230" t="s">
        <v>117</v>
      </c>
      <c r="D962" s="231" t="s">
        <v>422</v>
      </c>
      <c r="E962" s="232" t="s">
        <v>3767</v>
      </c>
    </row>
    <row r="963" spans="1:5" x14ac:dyDescent="0.25">
      <c r="A963" s="230" t="s">
        <v>3727</v>
      </c>
      <c r="B963" s="230" t="s">
        <v>2104</v>
      </c>
      <c r="C963" s="230" t="s">
        <v>117</v>
      </c>
      <c r="D963" s="231" t="s">
        <v>422</v>
      </c>
      <c r="E963" s="232" t="s">
        <v>3765</v>
      </c>
    </row>
    <row r="964" spans="1:5" x14ac:dyDescent="0.25">
      <c r="A964" s="230" t="s">
        <v>3727</v>
      </c>
      <c r="B964" s="230" t="s">
        <v>2104</v>
      </c>
      <c r="C964" s="230" t="s">
        <v>117</v>
      </c>
      <c r="D964" s="231" t="s">
        <v>422</v>
      </c>
      <c r="E964" s="232" t="s">
        <v>3768</v>
      </c>
    </row>
    <row r="965" spans="1:5" x14ac:dyDescent="0.25">
      <c r="A965" s="230" t="s">
        <v>3727</v>
      </c>
      <c r="B965" s="230" t="s">
        <v>2725</v>
      </c>
      <c r="C965" s="230" t="s">
        <v>1139</v>
      </c>
      <c r="D965" s="231" t="s">
        <v>422</v>
      </c>
      <c r="E965" s="232" t="s">
        <v>3766</v>
      </c>
    </row>
    <row r="966" spans="1:5" x14ac:dyDescent="0.25">
      <c r="A966" s="230" t="s">
        <v>3727</v>
      </c>
      <c r="B966" s="230" t="s">
        <v>2725</v>
      </c>
      <c r="C966" s="230" t="s">
        <v>1139</v>
      </c>
      <c r="D966" s="231" t="s">
        <v>422</v>
      </c>
      <c r="E966" s="232" t="s">
        <v>3764</v>
      </c>
    </row>
    <row r="967" spans="1:5" x14ac:dyDescent="0.25">
      <c r="A967" s="230" t="s">
        <v>3727</v>
      </c>
      <c r="B967" s="230" t="s">
        <v>2725</v>
      </c>
      <c r="C967" s="230" t="s">
        <v>1139</v>
      </c>
      <c r="D967" s="231" t="s">
        <v>422</v>
      </c>
      <c r="E967" s="232" t="s">
        <v>3765</v>
      </c>
    </row>
    <row r="968" spans="1:5" x14ac:dyDescent="0.25">
      <c r="A968" s="230" t="s">
        <v>3727</v>
      </c>
      <c r="B968" s="230" t="s">
        <v>2725</v>
      </c>
      <c r="C968" s="230" t="s">
        <v>1139</v>
      </c>
      <c r="D968" s="231" t="s">
        <v>422</v>
      </c>
      <c r="E968" s="232" t="s">
        <v>3768</v>
      </c>
    </row>
    <row r="969" spans="1:5" x14ac:dyDescent="0.25">
      <c r="A969" s="230" t="s">
        <v>3727</v>
      </c>
      <c r="B969" s="230" t="s">
        <v>2100</v>
      </c>
      <c r="C969" s="230" t="s">
        <v>1516</v>
      </c>
      <c r="D969" s="231" t="s">
        <v>422</v>
      </c>
      <c r="E969" s="232" t="s">
        <v>3769</v>
      </c>
    </row>
    <row r="970" spans="1:5" x14ac:dyDescent="0.25">
      <c r="A970" s="230" t="s">
        <v>3727</v>
      </c>
      <c r="B970" s="230" t="s">
        <v>2100</v>
      </c>
      <c r="C970" s="230" t="s">
        <v>1516</v>
      </c>
      <c r="D970" s="231" t="s">
        <v>422</v>
      </c>
      <c r="E970" s="232" t="s">
        <v>3764</v>
      </c>
    </row>
    <row r="971" spans="1:5" x14ac:dyDescent="0.25">
      <c r="A971" s="230" t="s">
        <v>3727</v>
      </c>
      <c r="B971" s="230" t="s">
        <v>2100</v>
      </c>
      <c r="C971" s="230" t="s">
        <v>1516</v>
      </c>
      <c r="D971" s="231" t="s">
        <v>422</v>
      </c>
      <c r="E971" s="232" t="s">
        <v>3773</v>
      </c>
    </row>
    <row r="972" spans="1:5" x14ac:dyDescent="0.25">
      <c r="A972" s="230" t="s">
        <v>3727</v>
      </c>
      <c r="B972" s="230" t="s">
        <v>2100</v>
      </c>
      <c r="C972" s="230" t="s">
        <v>1516</v>
      </c>
      <c r="D972" s="231" t="s">
        <v>422</v>
      </c>
      <c r="E972" s="232" t="s">
        <v>3765</v>
      </c>
    </row>
    <row r="973" spans="1:5" x14ac:dyDescent="0.25">
      <c r="A973" s="230" t="s">
        <v>3727</v>
      </c>
      <c r="B973" s="230" t="s">
        <v>2726</v>
      </c>
      <c r="C973" s="230" t="s">
        <v>1515</v>
      </c>
      <c r="D973" s="231" t="s">
        <v>422</v>
      </c>
      <c r="E973" s="232" t="s">
        <v>3764</v>
      </c>
    </row>
    <row r="974" spans="1:5" x14ac:dyDescent="0.25">
      <c r="A974" s="230" t="s">
        <v>3727</v>
      </c>
      <c r="B974" s="230" t="s">
        <v>2726</v>
      </c>
      <c r="C974" s="230" t="s">
        <v>1515</v>
      </c>
      <c r="D974" s="231" t="s">
        <v>422</v>
      </c>
      <c r="E974" s="232" t="s">
        <v>3773</v>
      </c>
    </row>
    <row r="975" spans="1:5" x14ac:dyDescent="0.25">
      <c r="A975" s="230" t="s">
        <v>3727</v>
      </c>
      <c r="B975" s="230" t="s">
        <v>2726</v>
      </c>
      <c r="C975" s="230" t="s">
        <v>1515</v>
      </c>
      <c r="D975" s="231" t="s">
        <v>422</v>
      </c>
      <c r="E975" s="232" t="s">
        <v>3765</v>
      </c>
    </row>
    <row r="976" spans="1:5" x14ac:dyDescent="0.25">
      <c r="A976" s="230" t="s">
        <v>3727</v>
      </c>
      <c r="B976" s="230" t="s">
        <v>2727</v>
      </c>
      <c r="C976" s="230" t="s">
        <v>726</v>
      </c>
      <c r="D976" s="231" t="s">
        <v>422</v>
      </c>
      <c r="E976" s="232" t="s">
        <v>3769</v>
      </c>
    </row>
    <row r="977" spans="1:5" x14ac:dyDescent="0.25">
      <c r="A977" s="230" t="s">
        <v>3727</v>
      </c>
      <c r="B977" s="230" t="s">
        <v>2727</v>
      </c>
      <c r="C977" s="230" t="s">
        <v>726</v>
      </c>
      <c r="D977" s="231" t="s">
        <v>422</v>
      </c>
      <c r="E977" s="232" t="s">
        <v>3764</v>
      </c>
    </row>
    <row r="978" spans="1:5" x14ac:dyDescent="0.25">
      <c r="A978" s="230" t="s">
        <v>3727</v>
      </c>
      <c r="B978" s="230" t="s">
        <v>2727</v>
      </c>
      <c r="C978" s="230" t="s">
        <v>726</v>
      </c>
      <c r="D978" s="231" t="s">
        <v>422</v>
      </c>
      <c r="E978" s="232" t="s">
        <v>3773</v>
      </c>
    </row>
    <row r="979" spans="1:5" x14ac:dyDescent="0.25">
      <c r="A979" s="230" t="s">
        <v>3727</v>
      </c>
      <c r="B979" s="230" t="s">
        <v>2727</v>
      </c>
      <c r="C979" s="230" t="s">
        <v>726</v>
      </c>
      <c r="D979" s="231" t="s">
        <v>422</v>
      </c>
      <c r="E979" s="232" t="s">
        <v>3767</v>
      </c>
    </row>
    <row r="980" spans="1:5" x14ac:dyDescent="0.25">
      <c r="A980" s="230" t="s">
        <v>3727</v>
      </c>
      <c r="B980" s="230" t="s">
        <v>2727</v>
      </c>
      <c r="C980" s="230" t="s">
        <v>726</v>
      </c>
      <c r="D980" s="231" t="s">
        <v>422</v>
      </c>
      <c r="E980" s="232" t="s">
        <v>3768</v>
      </c>
    </row>
    <row r="981" spans="1:5" x14ac:dyDescent="0.25">
      <c r="A981" s="230" t="s">
        <v>3727</v>
      </c>
      <c r="B981" s="230" t="s">
        <v>1754</v>
      </c>
      <c r="C981" s="230" t="s">
        <v>1755</v>
      </c>
      <c r="D981" s="231" t="s">
        <v>422</v>
      </c>
      <c r="E981" s="232" t="s">
        <v>3764</v>
      </c>
    </row>
    <row r="982" spans="1:5" x14ac:dyDescent="0.25">
      <c r="A982" s="230" t="s">
        <v>3727</v>
      </c>
      <c r="B982" s="230" t="s">
        <v>1754</v>
      </c>
      <c r="C982" s="230" t="s">
        <v>1755</v>
      </c>
      <c r="D982" s="231" t="s">
        <v>422</v>
      </c>
      <c r="E982" s="232" t="s">
        <v>3773</v>
      </c>
    </row>
    <row r="983" spans="1:5" x14ac:dyDescent="0.25">
      <c r="A983" s="230" t="s">
        <v>3727</v>
      </c>
      <c r="B983" s="230" t="s">
        <v>1754</v>
      </c>
      <c r="C983" s="230" t="s">
        <v>1755</v>
      </c>
      <c r="D983" s="231" t="s">
        <v>422</v>
      </c>
      <c r="E983" s="232" t="s">
        <v>3768</v>
      </c>
    </row>
    <row r="984" spans="1:5" x14ac:dyDescent="0.25">
      <c r="A984" s="230" t="s">
        <v>3727</v>
      </c>
      <c r="B984" s="230" t="s">
        <v>2728</v>
      </c>
      <c r="C984" s="230" t="s">
        <v>125</v>
      </c>
      <c r="D984" s="231" t="s">
        <v>422</v>
      </c>
      <c r="E984" s="232" t="s">
        <v>3766</v>
      </c>
    </row>
    <row r="985" spans="1:5" x14ac:dyDescent="0.25">
      <c r="A985" s="230" t="s">
        <v>3727</v>
      </c>
      <c r="B985" s="230" t="s">
        <v>2728</v>
      </c>
      <c r="C985" s="230" t="s">
        <v>125</v>
      </c>
      <c r="D985" s="231" t="s">
        <v>422</v>
      </c>
      <c r="E985" s="232" t="s">
        <v>3764</v>
      </c>
    </row>
    <row r="986" spans="1:5" x14ac:dyDescent="0.25">
      <c r="A986" s="230" t="s">
        <v>3727</v>
      </c>
      <c r="B986" s="230" t="s">
        <v>2728</v>
      </c>
      <c r="C986" s="230" t="s">
        <v>125</v>
      </c>
      <c r="D986" s="231" t="s">
        <v>422</v>
      </c>
      <c r="E986" s="232" t="s">
        <v>3767</v>
      </c>
    </row>
    <row r="987" spans="1:5" x14ac:dyDescent="0.25">
      <c r="A987" s="230" t="s">
        <v>3727</v>
      </c>
      <c r="B987" s="230" t="s">
        <v>2728</v>
      </c>
      <c r="C987" s="230" t="s">
        <v>125</v>
      </c>
      <c r="D987" s="231" t="s">
        <v>422</v>
      </c>
      <c r="E987" s="232" t="s">
        <v>3765</v>
      </c>
    </row>
    <row r="988" spans="1:5" x14ac:dyDescent="0.25">
      <c r="A988" s="230" t="s">
        <v>3727</v>
      </c>
      <c r="B988" s="230" t="s">
        <v>2728</v>
      </c>
      <c r="C988" s="230" t="s">
        <v>125</v>
      </c>
      <c r="D988" s="231" t="s">
        <v>422</v>
      </c>
      <c r="E988" s="232" t="s">
        <v>3768</v>
      </c>
    </row>
    <row r="989" spans="1:5" x14ac:dyDescent="0.25">
      <c r="A989" s="230" t="s">
        <v>3727</v>
      </c>
      <c r="B989" s="230" t="s">
        <v>2101</v>
      </c>
      <c r="C989" s="230" t="s">
        <v>748</v>
      </c>
      <c r="D989" s="231" t="s">
        <v>422</v>
      </c>
      <c r="E989" s="232" t="s">
        <v>3766</v>
      </c>
    </row>
    <row r="990" spans="1:5" x14ac:dyDescent="0.25">
      <c r="A990" s="230" t="s">
        <v>3727</v>
      </c>
      <c r="B990" s="230" t="s">
        <v>2101</v>
      </c>
      <c r="C990" s="230" t="s">
        <v>748</v>
      </c>
      <c r="D990" s="231" t="s">
        <v>422</v>
      </c>
      <c r="E990" s="232" t="s">
        <v>3764</v>
      </c>
    </row>
    <row r="991" spans="1:5" x14ac:dyDescent="0.25">
      <c r="A991" s="230" t="s">
        <v>3727</v>
      </c>
      <c r="B991" s="230" t="s">
        <v>2101</v>
      </c>
      <c r="C991" s="230" t="s">
        <v>748</v>
      </c>
      <c r="D991" s="231" t="s">
        <v>422</v>
      </c>
      <c r="E991" s="232" t="s">
        <v>3767</v>
      </c>
    </row>
    <row r="992" spans="1:5" x14ac:dyDescent="0.25">
      <c r="A992" s="230" t="s">
        <v>3727</v>
      </c>
      <c r="B992" s="230" t="s">
        <v>2101</v>
      </c>
      <c r="C992" s="230" t="s">
        <v>748</v>
      </c>
      <c r="D992" s="231" t="s">
        <v>422</v>
      </c>
      <c r="E992" s="232" t="s">
        <v>3765</v>
      </c>
    </row>
    <row r="993" spans="1:5" x14ac:dyDescent="0.25">
      <c r="A993" s="230" t="s">
        <v>3727</v>
      </c>
      <c r="B993" s="230" t="s">
        <v>2101</v>
      </c>
      <c r="C993" s="230" t="s">
        <v>748</v>
      </c>
      <c r="D993" s="231" t="s">
        <v>422</v>
      </c>
      <c r="E993" s="232" t="s">
        <v>3768</v>
      </c>
    </row>
    <row r="994" spans="1:5" x14ac:dyDescent="0.25">
      <c r="A994" s="230" t="s">
        <v>3727</v>
      </c>
      <c r="B994" s="230" t="s">
        <v>2729</v>
      </c>
      <c r="C994" s="230" t="s">
        <v>774</v>
      </c>
      <c r="D994" s="231" t="s">
        <v>422</v>
      </c>
      <c r="E994" s="232" t="s">
        <v>3766</v>
      </c>
    </row>
    <row r="995" spans="1:5" x14ac:dyDescent="0.25">
      <c r="A995" s="230" t="s">
        <v>3727</v>
      </c>
      <c r="B995" s="230" t="s">
        <v>2729</v>
      </c>
      <c r="C995" s="230" t="s">
        <v>774</v>
      </c>
      <c r="D995" s="231" t="s">
        <v>422</v>
      </c>
      <c r="E995" s="232" t="s">
        <v>3764</v>
      </c>
    </row>
    <row r="996" spans="1:5" x14ac:dyDescent="0.25">
      <c r="A996" s="230" t="s">
        <v>3727</v>
      </c>
      <c r="B996" s="230" t="s">
        <v>2729</v>
      </c>
      <c r="C996" s="230" t="s">
        <v>774</v>
      </c>
      <c r="D996" s="231" t="s">
        <v>422</v>
      </c>
      <c r="E996" s="232" t="s">
        <v>3767</v>
      </c>
    </row>
    <row r="997" spans="1:5" x14ac:dyDescent="0.25">
      <c r="A997" s="230" t="s">
        <v>3727</v>
      </c>
      <c r="B997" s="230" t="s">
        <v>2729</v>
      </c>
      <c r="C997" s="230" t="s">
        <v>774</v>
      </c>
      <c r="D997" s="231" t="s">
        <v>422</v>
      </c>
      <c r="E997" s="232" t="s">
        <v>3765</v>
      </c>
    </row>
    <row r="998" spans="1:5" x14ac:dyDescent="0.25">
      <c r="A998" s="230" t="s">
        <v>3727</v>
      </c>
      <c r="B998" s="230" t="s">
        <v>2729</v>
      </c>
      <c r="C998" s="230" t="s">
        <v>774</v>
      </c>
      <c r="D998" s="231" t="s">
        <v>422</v>
      </c>
      <c r="E998" s="232" t="s">
        <v>3768</v>
      </c>
    </row>
    <row r="999" spans="1:5" x14ac:dyDescent="0.25">
      <c r="A999" s="230" t="s">
        <v>3727</v>
      </c>
      <c r="B999" s="230" t="s">
        <v>1205</v>
      </c>
      <c r="C999" s="230" t="s">
        <v>1025</v>
      </c>
      <c r="D999" s="231" t="s">
        <v>422</v>
      </c>
      <c r="E999" s="232" t="s">
        <v>3769</v>
      </c>
    </row>
    <row r="1000" spans="1:5" x14ac:dyDescent="0.25">
      <c r="A1000" s="230" t="s">
        <v>3727</v>
      </c>
      <c r="B1000" s="230" t="s">
        <v>1205</v>
      </c>
      <c r="C1000" s="230" t="s">
        <v>1025</v>
      </c>
      <c r="D1000" s="231" t="s">
        <v>422</v>
      </c>
      <c r="E1000" s="232" t="s">
        <v>3764</v>
      </c>
    </row>
    <row r="1001" spans="1:5" x14ac:dyDescent="0.25">
      <c r="A1001" s="230" t="s">
        <v>3727</v>
      </c>
      <c r="B1001" s="230" t="s">
        <v>1205</v>
      </c>
      <c r="C1001" s="230" t="s">
        <v>1025</v>
      </c>
      <c r="D1001" s="231" t="s">
        <v>422</v>
      </c>
      <c r="E1001" s="232" t="s">
        <v>3767</v>
      </c>
    </row>
    <row r="1002" spans="1:5" x14ac:dyDescent="0.25">
      <c r="A1002" s="230" t="s">
        <v>3727</v>
      </c>
      <c r="B1002" s="230" t="s">
        <v>1205</v>
      </c>
      <c r="C1002" s="230" t="s">
        <v>1025</v>
      </c>
      <c r="D1002" s="231" t="s">
        <v>422</v>
      </c>
      <c r="E1002" s="232" t="s">
        <v>3765</v>
      </c>
    </row>
    <row r="1003" spans="1:5" x14ac:dyDescent="0.25">
      <c r="A1003" s="230" t="s">
        <v>3727</v>
      </c>
      <c r="B1003" s="230" t="s">
        <v>1205</v>
      </c>
      <c r="C1003" s="230" t="s">
        <v>1025</v>
      </c>
      <c r="D1003" s="231" t="s">
        <v>422</v>
      </c>
      <c r="E1003" s="232" t="s">
        <v>3768</v>
      </c>
    </row>
    <row r="1004" spans="1:5" x14ac:dyDescent="0.25">
      <c r="A1004" s="230" t="s">
        <v>3727</v>
      </c>
      <c r="B1004" s="230" t="s">
        <v>2730</v>
      </c>
      <c r="C1004" s="230" t="s">
        <v>120</v>
      </c>
      <c r="D1004" s="231" t="s">
        <v>422</v>
      </c>
      <c r="E1004" s="232" t="s">
        <v>3764</v>
      </c>
    </row>
    <row r="1005" spans="1:5" x14ac:dyDescent="0.25">
      <c r="A1005" s="230" t="s">
        <v>3727</v>
      </c>
      <c r="B1005" s="230" t="s">
        <v>2730</v>
      </c>
      <c r="C1005" s="230" t="s">
        <v>120</v>
      </c>
      <c r="D1005" s="231" t="s">
        <v>422</v>
      </c>
      <c r="E1005" s="232" t="s">
        <v>3767</v>
      </c>
    </row>
    <row r="1006" spans="1:5" x14ac:dyDescent="0.25">
      <c r="A1006" s="230" t="s">
        <v>3727</v>
      </c>
      <c r="B1006" s="230" t="s">
        <v>2730</v>
      </c>
      <c r="C1006" s="230" t="s">
        <v>120</v>
      </c>
      <c r="D1006" s="231" t="s">
        <v>422</v>
      </c>
      <c r="E1006" s="232" t="s">
        <v>3765</v>
      </c>
    </row>
    <row r="1007" spans="1:5" x14ac:dyDescent="0.25">
      <c r="A1007" s="230" t="s">
        <v>3727</v>
      </c>
      <c r="B1007" s="230" t="s">
        <v>2731</v>
      </c>
      <c r="C1007" s="230" t="s">
        <v>747</v>
      </c>
      <c r="D1007" s="231" t="s">
        <v>422</v>
      </c>
      <c r="E1007" s="232" t="s">
        <v>3769</v>
      </c>
    </row>
    <row r="1008" spans="1:5" x14ac:dyDescent="0.25">
      <c r="A1008" s="230" t="s">
        <v>3727</v>
      </c>
      <c r="B1008" s="230" t="s">
        <v>2731</v>
      </c>
      <c r="C1008" s="230" t="s">
        <v>747</v>
      </c>
      <c r="D1008" s="231" t="s">
        <v>422</v>
      </c>
      <c r="E1008" s="232" t="s">
        <v>3766</v>
      </c>
    </row>
    <row r="1009" spans="1:5" x14ac:dyDescent="0.25">
      <c r="A1009" s="230" t="s">
        <v>3727</v>
      </c>
      <c r="B1009" s="230" t="s">
        <v>2731</v>
      </c>
      <c r="C1009" s="230" t="s">
        <v>747</v>
      </c>
      <c r="D1009" s="231" t="s">
        <v>422</v>
      </c>
      <c r="E1009" s="232" t="s">
        <v>3764</v>
      </c>
    </row>
    <row r="1010" spans="1:5" x14ac:dyDescent="0.25">
      <c r="A1010" s="230" t="s">
        <v>3727</v>
      </c>
      <c r="B1010" s="230" t="s">
        <v>2731</v>
      </c>
      <c r="C1010" s="230" t="s">
        <v>747</v>
      </c>
      <c r="D1010" s="231" t="s">
        <v>422</v>
      </c>
      <c r="E1010" s="232" t="s">
        <v>3772</v>
      </c>
    </row>
    <row r="1011" spans="1:5" x14ac:dyDescent="0.25">
      <c r="A1011" s="230" t="s">
        <v>3727</v>
      </c>
      <c r="B1011" s="230" t="s">
        <v>2731</v>
      </c>
      <c r="C1011" s="230" t="s">
        <v>747</v>
      </c>
      <c r="D1011" s="231" t="s">
        <v>422</v>
      </c>
      <c r="E1011" s="232" t="s">
        <v>3767</v>
      </c>
    </row>
    <row r="1012" spans="1:5" x14ac:dyDescent="0.25">
      <c r="A1012" s="230" t="s">
        <v>3727</v>
      </c>
      <c r="B1012" s="230" t="s">
        <v>2731</v>
      </c>
      <c r="C1012" s="230" t="s">
        <v>747</v>
      </c>
      <c r="D1012" s="231" t="s">
        <v>422</v>
      </c>
      <c r="E1012" s="232" t="s">
        <v>3765</v>
      </c>
    </row>
    <row r="1013" spans="1:5" x14ac:dyDescent="0.25">
      <c r="A1013" s="230" t="s">
        <v>3727</v>
      </c>
      <c r="B1013" s="230" t="s">
        <v>2731</v>
      </c>
      <c r="C1013" s="230" t="s">
        <v>747</v>
      </c>
      <c r="D1013" s="231" t="s">
        <v>422</v>
      </c>
      <c r="E1013" s="232" t="s">
        <v>3768</v>
      </c>
    </row>
    <row r="1014" spans="1:5" x14ac:dyDescent="0.25">
      <c r="A1014" s="230" t="s">
        <v>3727</v>
      </c>
      <c r="B1014" s="230" t="s">
        <v>2223</v>
      </c>
      <c r="C1014" s="230" t="s">
        <v>2224</v>
      </c>
      <c r="D1014" s="231" t="s">
        <v>422</v>
      </c>
      <c r="E1014" s="232" t="s">
        <v>3767</v>
      </c>
    </row>
    <row r="1015" spans="1:5" x14ac:dyDescent="0.25">
      <c r="A1015" s="230" t="s">
        <v>3727</v>
      </c>
      <c r="B1015" s="230" t="s">
        <v>2223</v>
      </c>
      <c r="C1015" s="230" t="s">
        <v>2224</v>
      </c>
      <c r="D1015" s="231" t="s">
        <v>422</v>
      </c>
      <c r="E1015" s="232" t="s">
        <v>3765</v>
      </c>
    </row>
    <row r="1016" spans="1:5" x14ac:dyDescent="0.25">
      <c r="A1016" s="230" t="s">
        <v>3727</v>
      </c>
      <c r="B1016" s="230" t="s">
        <v>2732</v>
      </c>
      <c r="C1016" s="230" t="s">
        <v>424</v>
      </c>
      <c r="D1016" s="231" t="s">
        <v>422</v>
      </c>
      <c r="E1016" s="232" t="s">
        <v>3764</v>
      </c>
    </row>
    <row r="1017" spans="1:5" x14ac:dyDescent="0.25">
      <c r="A1017" s="230" t="s">
        <v>3727</v>
      </c>
      <c r="B1017" s="230" t="s">
        <v>2732</v>
      </c>
      <c r="C1017" s="230" t="s">
        <v>424</v>
      </c>
      <c r="D1017" s="231" t="s">
        <v>422</v>
      </c>
      <c r="E1017" s="232" t="s">
        <v>3767</v>
      </c>
    </row>
    <row r="1018" spans="1:5" x14ac:dyDescent="0.25">
      <c r="A1018" s="230" t="s">
        <v>3727</v>
      </c>
      <c r="B1018" s="230" t="s">
        <v>2732</v>
      </c>
      <c r="C1018" s="230" t="s">
        <v>424</v>
      </c>
      <c r="D1018" s="231" t="s">
        <v>422</v>
      </c>
      <c r="E1018" s="232" t="s">
        <v>3765</v>
      </c>
    </row>
    <row r="1019" spans="1:5" x14ac:dyDescent="0.25">
      <c r="A1019" s="230" t="s">
        <v>3727</v>
      </c>
      <c r="B1019" s="230" t="s">
        <v>2098</v>
      </c>
      <c r="C1019" s="230" t="s">
        <v>762</v>
      </c>
      <c r="D1019" s="231" t="s">
        <v>422</v>
      </c>
      <c r="E1019" s="232" t="s">
        <v>3766</v>
      </c>
    </row>
    <row r="1020" spans="1:5" x14ac:dyDescent="0.25">
      <c r="A1020" s="230" t="s">
        <v>3727</v>
      </c>
      <c r="B1020" s="230" t="s">
        <v>2098</v>
      </c>
      <c r="C1020" s="230" t="s">
        <v>762</v>
      </c>
      <c r="D1020" s="231" t="s">
        <v>422</v>
      </c>
      <c r="E1020" s="232" t="s">
        <v>3764</v>
      </c>
    </row>
    <row r="1021" spans="1:5" x14ac:dyDescent="0.25">
      <c r="A1021" s="230" t="s">
        <v>3727</v>
      </c>
      <c r="B1021" s="230" t="s">
        <v>2098</v>
      </c>
      <c r="C1021" s="230" t="s">
        <v>762</v>
      </c>
      <c r="D1021" s="231" t="s">
        <v>422</v>
      </c>
      <c r="E1021" s="232" t="s">
        <v>3767</v>
      </c>
    </row>
    <row r="1022" spans="1:5" x14ac:dyDescent="0.25">
      <c r="A1022" s="230" t="s">
        <v>3727</v>
      </c>
      <c r="B1022" s="230" t="s">
        <v>2098</v>
      </c>
      <c r="C1022" s="230" t="s">
        <v>762</v>
      </c>
      <c r="D1022" s="231" t="s">
        <v>422</v>
      </c>
      <c r="E1022" s="232" t="s">
        <v>3765</v>
      </c>
    </row>
    <row r="1023" spans="1:5" x14ac:dyDescent="0.25">
      <c r="A1023" s="230" t="s">
        <v>3727</v>
      </c>
      <c r="B1023" s="230" t="s">
        <v>1206</v>
      </c>
      <c r="C1023" s="230" t="s">
        <v>1028</v>
      </c>
      <c r="D1023" s="231" t="s">
        <v>422</v>
      </c>
      <c r="E1023" s="232" t="s">
        <v>3764</v>
      </c>
    </row>
    <row r="1024" spans="1:5" x14ac:dyDescent="0.25">
      <c r="A1024" s="230" t="s">
        <v>3727</v>
      </c>
      <c r="B1024" s="230" t="s">
        <v>1206</v>
      </c>
      <c r="C1024" s="230" t="s">
        <v>1028</v>
      </c>
      <c r="D1024" s="231" t="s">
        <v>422</v>
      </c>
      <c r="E1024" s="232" t="s">
        <v>3767</v>
      </c>
    </row>
    <row r="1025" spans="1:5" x14ac:dyDescent="0.25">
      <c r="A1025" s="230" t="s">
        <v>3727</v>
      </c>
      <c r="B1025" s="230" t="s">
        <v>1206</v>
      </c>
      <c r="C1025" s="230" t="s">
        <v>1028</v>
      </c>
      <c r="D1025" s="231" t="s">
        <v>422</v>
      </c>
      <c r="E1025" s="232" t="s">
        <v>3765</v>
      </c>
    </row>
    <row r="1026" spans="1:5" x14ac:dyDescent="0.25">
      <c r="A1026" s="230" t="s">
        <v>3727</v>
      </c>
      <c r="B1026" s="230" t="s">
        <v>2733</v>
      </c>
      <c r="C1026" s="230" t="s">
        <v>1941</v>
      </c>
      <c r="D1026" s="231" t="s">
        <v>422</v>
      </c>
      <c r="E1026" s="232" t="s">
        <v>3769</v>
      </c>
    </row>
    <row r="1027" spans="1:5" x14ac:dyDescent="0.25">
      <c r="A1027" s="230" t="s">
        <v>3727</v>
      </c>
      <c r="B1027" s="230" t="s">
        <v>2733</v>
      </c>
      <c r="C1027" s="230" t="s">
        <v>1941</v>
      </c>
      <c r="D1027" s="231" t="s">
        <v>422</v>
      </c>
      <c r="E1027" s="232" t="s">
        <v>3764</v>
      </c>
    </row>
    <row r="1028" spans="1:5" x14ac:dyDescent="0.25">
      <c r="A1028" s="230" t="s">
        <v>3727</v>
      </c>
      <c r="B1028" s="230" t="s">
        <v>2733</v>
      </c>
      <c r="C1028" s="230" t="s">
        <v>1941</v>
      </c>
      <c r="D1028" s="231" t="s">
        <v>422</v>
      </c>
      <c r="E1028" s="232" t="s">
        <v>3767</v>
      </c>
    </row>
    <row r="1029" spans="1:5" x14ac:dyDescent="0.25">
      <c r="A1029" s="230" t="s">
        <v>3727</v>
      </c>
      <c r="B1029" s="230" t="s">
        <v>2733</v>
      </c>
      <c r="C1029" s="230" t="s">
        <v>1941</v>
      </c>
      <c r="D1029" s="231" t="s">
        <v>422</v>
      </c>
      <c r="E1029" s="232" t="s">
        <v>3765</v>
      </c>
    </row>
    <row r="1030" spans="1:5" x14ac:dyDescent="0.25">
      <c r="A1030" s="230" t="s">
        <v>3727</v>
      </c>
      <c r="B1030" s="230" t="s">
        <v>1987</v>
      </c>
      <c r="C1030" s="230" t="s">
        <v>1988</v>
      </c>
      <c r="D1030" s="231" t="s">
        <v>422</v>
      </c>
      <c r="E1030" s="232" t="s">
        <v>3764</v>
      </c>
    </row>
    <row r="1031" spans="1:5" x14ac:dyDescent="0.25">
      <c r="A1031" s="230" t="s">
        <v>3727</v>
      </c>
      <c r="B1031" s="230" t="s">
        <v>1987</v>
      </c>
      <c r="C1031" s="230" t="s">
        <v>1988</v>
      </c>
      <c r="D1031" s="231" t="s">
        <v>422</v>
      </c>
      <c r="E1031" s="232" t="s">
        <v>3767</v>
      </c>
    </row>
    <row r="1032" spans="1:5" x14ac:dyDescent="0.25">
      <c r="A1032" s="230" t="s">
        <v>3727</v>
      </c>
      <c r="B1032" s="230" t="s">
        <v>1987</v>
      </c>
      <c r="C1032" s="230" t="s">
        <v>1988</v>
      </c>
      <c r="D1032" s="231" t="s">
        <v>422</v>
      </c>
      <c r="E1032" s="232" t="s">
        <v>3765</v>
      </c>
    </row>
    <row r="1033" spans="1:5" x14ac:dyDescent="0.25">
      <c r="A1033" s="230" t="s">
        <v>3727</v>
      </c>
      <c r="B1033" s="230" t="s">
        <v>2734</v>
      </c>
      <c r="C1033" s="230" t="s">
        <v>1120</v>
      </c>
      <c r="D1033" s="231" t="s">
        <v>422</v>
      </c>
      <c r="E1033" s="232" t="s">
        <v>3764</v>
      </c>
    </row>
    <row r="1034" spans="1:5" x14ac:dyDescent="0.25">
      <c r="A1034" s="230" t="s">
        <v>3727</v>
      </c>
      <c r="B1034" s="230" t="s">
        <v>2734</v>
      </c>
      <c r="C1034" s="230" t="s">
        <v>1120</v>
      </c>
      <c r="D1034" s="231" t="s">
        <v>422</v>
      </c>
      <c r="E1034" s="232" t="s">
        <v>3767</v>
      </c>
    </row>
    <row r="1035" spans="1:5" x14ac:dyDescent="0.25">
      <c r="A1035" s="230" t="s">
        <v>3727</v>
      </c>
      <c r="B1035" s="230" t="s">
        <v>2734</v>
      </c>
      <c r="C1035" s="230" t="s">
        <v>1120</v>
      </c>
      <c r="D1035" s="231" t="s">
        <v>422</v>
      </c>
      <c r="E1035" s="232" t="s">
        <v>3765</v>
      </c>
    </row>
    <row r="1036" spans="1:5" x14ac:dyDescent="0.25">
      <c r="A1036" s="230" t="s">
        <v>3727</v>
      </c>
      <c r="B1036" s="230" t="s">
        <v>3408</v>
      </c>
      <c r="C1036" s="230" t="s">
        <v>308</v>
      </c>
      <c r="D1036" s="231" t="s">
        <v>422</v>
      </c>
      <c r="E1036" s="232" t="s">
        <v>3766</v>
      </c>
    </row>
    <row r="1037" spans="1:5" x14ac:dyDescent="0.25">
      <c r="A1037" s="230" t="s">
        <v>3727</v>
      </c>
      <c r="B1037" s="230" t="s">
        <v>3408</v>
      </c>
      <c r="C1037" s="230" t="s">
        <v>308</v>
      </c>
      <c r="D1037" s="231" t="s">
        <v>422</v>
      </c>
      <c r="E1037" s="232" t="s">
        <v>3764</v>
      </c>
    </row>
    <row r="1038" spans="1:5" x14ac:dyDescent="0.25">
      <c r="A1038" s="230" t="s">
        <v>3727</v>
      </c>
      <c r="B1038" s="230" t="s">
        <v>3408</v>
      </c>
      <c r="C1038" s="230" t="s">
        <v>308</v>
      </c>
      <c r="D1038" s="231" t="s">
        <v>422</v>
      </c>
      <c r="E1038" s="232" t="s">
        <v>3772</v>
      </c>
    </row>
    <row r="1039" spans="1:5" x14ac:dyDescent="0.25">
      <c r="A1039" s="230" t="s">
        <v>3727</v>
      </c>
      <c r="B1039" s="230" t="s">
        <v>3408</v>
      </c>
      <c r="C1039" s="230" t="s">
        <v>308</v>
      </c>
      <c r="D1039" s="231" t="s">
        <v>422</v>
      </c>
      <c r="E1039" s="232" t="s">
        <v>3767</v>
      </c>
    </row>
    <row r="1040" spans="1:5" x14ac:dyDescent="0.25">
      <c r="A1040" s="230" t="s">
        <v>3727</v>
      </c>
      <c r="B1040" s="230" t="s">
        <v>3408</v>
      </c>
      <c r="C1040" s="230" t="s">
        <v>308</v>
      </c>
      <c r="D1040" s="231" t="s">
        <v>422</v>
      </c>
      <c r="E1040" s="232" t="s">
        <v>3768</v>
      </c>
    </row>
    <row r="1041" spans="1:5" x14ac:dyDescent="0.25">
      <c r="A1041" s="230" t="s">
        <v>3727</v>
      </c>
      <c r="B1041" s="230" t="s">
        <v>1786</v>
      </c>
      <c r="C1041" s="230" t="s">
        <v>1787</v>
      </c>
      <c r="D1041" s="231" t="s">
        <v>422</v>
      </c>
      <c r="E1041" s="232" t="s">
        <v>3764</v>
      </c>
    </row>
    <row r="1042" spans="1:5" x14ac:dyDescent="0.25">
      <c r="A1042" s="230" t="s">
        <v>3727</v>
      </c>
      <c r="B1042" s="230" t="s">
        <v>1786</v>
      </c>
      <c r="C1042" s="230" t="s">
        <v>1787</v>
      </c>
      <c r="D1042" s="231" t="s">
        <v>422</v>
      </c>
      <c r="E1042" s="232" t="s">
        <v>3767</v>
      </c>
    </row>
    <row r="1043" spans="1:5" x14ac:dyDescent="0.25">
      <c r="A1043" s="230" t="s">
        <v>3727</v>
      </c>
      <c r="B1043" s="230" t="s">
        <v>736</v>
      </c>
      <c r="C1043" s="230" t="s">
        <v>438</v>
      </c>
      <c r="D1043" s="231" t="s">
        <v>422</v>
      </c>
      <c r="E1043" s="232" t="s">
        <v>3766</v>
      </c>
    </row>
    <row r="1044" spans="1:5" x14ac:dyDescent="0.25">
      <c r="A1044" s="230" t="s">
        <v>3727</v>
      </c>
      <c r="B1044" s="230" t="s">
        <v>736</v>
      </c>
      <c r="C1044" s="230" t="s">
        <v>438</v>
      </c>
      <c r="D1044" s="231" t="s">
        <v>422</v>
      </c>
      <c r="E1044" s="232" t="s">
        <v>3764</v>
      </c>
    </row>
    <row r="1045" spans="1:5" x14ac:dyDescent="0.25">
      <c r="A1045" s="230" t="s">
        <v>3727</v>
      </c>
      <c r="B1045" s="230" t="s">
        <v>736</v>
      </c>
      <c r="C1045" s="230" t="s">
        <v>438</v>
      </c>
      <c r="D1045" s="231" t="s">
        <v>422</v>
      </c>
      <c r="E1045" s="232" t="s">
        <v>3767</v>
      </c>
    </row>
    <row r="1046" spans="1:5" x14ac:dyDescent="0.25">
      <c r="A1046" s="230" t="s">
        <v>3727</v>
      </c>
      <c r="B1046" s="230" t="s">
        <v>736</v>
      </c>
      <c r="C1046" s="230" t="s">
        <v>438</v>
      </c>
      <c r="D1046" s="231" t="s">
        <v>422</v>
      </c>
      <c r="E1046" s="232" t="s">
        <v>3776</v>
      </c>
    </row>
    <row r="1047" spans="1:5" x14ac:dyDescent="0.25">
      <c r="A1047" s="230" t="s">
        <v>3727</v>
      </c>
      <c r="B1047" s="230" t="s">
        <v>3709</v>
      </c>
      <c r="C1047" s="230" t="s">
        <v>309</v>
      </c>
      <c r="D1047" s="231" t="s">
        <v>422</v>
      </c>
      <c r="E1047" s="232" t="s">
        <v>3766</v>
      </c>
    </row>
    <row r="1048" spans="1:5" x14ac:dyDescent="0.25">
      <c r="A1048" s="230" t="s">
        <v>3727</v>
      </c>
      <c r="B1048" s="230" t="s">
        <v>3709</v>
      </c>
      <c r="C1048" s="230" t="s">
        <v>309</v>
      </c>
      <c r="D1048" s="231" t="s">
        <v>422</v>
      </c>
      <c r="E1048" s="232" t="s">
        <v>3764</v>
      </c>
    </row>
    <row r="1049" spans="1:5" x14ac:dyDescent="0.25">
      <c r="A1049" s="230" t="s">
        <v>3727</v>
      </c>
      <c r="B1049" s="230" t="s">
        <v>3709</v>
      </c>
      <c r="C1049" s="230" t="s">
        <v>309</v>
      </c>
      <c r="D1049" s="231" t="s">
        <v>422</v>
      </c>
      <c r="E1049" s="232" t="s">
        <v>3767</v>
      </c>
    </row>
    <row r="1050" spans="1:5" x14ac:dyDescent="0.25">
      <c r="A1050" s="230" t="s">
        <v>3727</v>
      </c>
      <c r="B1050" s="230" t="s">
        <v>649</v>
      </c>
      <c r="C1050" s="230" t="s">
        <v>310</v>
      </c>
      <c r="D1050" s="231" t="s">
        <v>422</v>
      </c>
      <c r="E1050" s="232" t="s">
        <v>3766</v>
      </c>
    </row>
    <row r="1051" spans="1:5" x14ac:dyDescent="0.25">
      <c r="A1051" s="230" t="s">
        <v>3727</v>
      </c>
      <c r="B1051" s="230" t="s">
        <v>649</v>
      </c>
      <c r="C1051" s="230" t="s">
        <v>310</v>
      </c>
      <c r="D1051" s="231" t="s">
        <v>422</v>
      </c>
      <c r="E1051" s="232" t="s">
        <v>3773</v>
      </c>
    </row>
    <row r="1052" spans="1:5" x14ac:dyDescent="0.25">
      <c r="A1052" s="230" t="s">
        <v>3727</v>
      </c>
      <c r="B1052" s="230" t="s">
        <v>650</v>
      </c>
      <c r="C1052" s="230" t="s">
        <v>316</v>
      </c>
      <c r="D1052" s="231" t="s">
        <v>422</v>
      </c>
      <c r="E1052" s="232" t="s">
        <v>3766</v>
      </c>
    </row>
    <row r="1053" spans="1:5" x14ac:dyDescent="0.25">
      <c r="A1053" s="230" t="s">
        <v>3727</v>
      </c>
      <c r="B1053" s="230" t="s">
        <v>650</v>
      </c>
      <c r="C1053" s="230" t="s">
        <v>316</v>
      </c>
      <c r="D1053" s="231" t="s">
        <v>422</v>
      </c>
      <c r="E1053" s="232" t="s">
        <v>3764</v>
      </c>
    </row>
    <row r="1054" spans="1:5" x14ac:dyDescent="0.25">
      <c r="A1054" s="230" t="s">
        <v>3727</v>
      </c>
      <c r="B1054" s="230" t="s">
        <v>650</v>
      </c>
      <c r="C1054" s="230" t="s">
        <v>316</v>
      </c>
      <c r="D1054" s="231" t="s">
        <v>422</v>
      </c>
      <c r="E1054" s="232" t="s">
        <v>3767</v>
      </c>
    </row>
    <row r="1055" spans="1:5" x14ac:dyDescent="0.25">
      <c r="A1055" s="230" t="s">
        <v>3727</v>
      </c>
      <c r="B1055" s="230" t="s">
        <v>1207</v>
      </c>
      <c r="C1055" s="230" t="s">
        <v>1038</v>
      </c>
      <c r="D1055" s="231" t="s">
        <v>422</v>
      </c>
      <c r="E1055" s="232" t="s">
        <v>3769</v>
      </c>
    </row>
    <row r="1056" spans="1:5" x14ac:dyDescent="0.25">
      <c r="A1056" s="230" t="s">
        <v>3727</v>
      </c>
      <c r="B1056" s="230" t="s">
        <v>1207</v>
      </c>
      <c r="C1056" s="230" t="s">
        <v>1038</v>
      </c>
      <c r="D1056" s="231" t="s">
        <v>422</v>
      </c>
      <c r="E1056" s="232" t="s">
        <v>3764</v>
      </c>
    </row>
    <row r="1057" spans="1:5" x14ac:dyDescent="0.25">
      <c r="A1057" s="230" t="s">
        <v>3727</v>
      </c>
      <c r="B1057" s="230" t="s">
        <v>1207</v>
      </c>
      <c r="C1057" s="230" t="s">
        <v>1038</v>
      </c>
      <c r="D1057" s="231" t="s">
        <v>422</v>
      </c>
      <c r="E1057" s="232" t="s">
        <v>3767</v>
      </c>
    </row>
    <row r="1058" spans="1:5" x14ac:dyDescent="0.25">
      <c r="A1058" s="230" t="s">
        <v>3727</v>
      </c>
      <c r="B1058" s="230" t="s">
        <v>1207</v>
      </c>
      <c r="C1058" s="230" t="s">
        <v>1038</v>
      </c>
      <c r="D1058" s="231" t="s">
        <v>422</v>
      </c>
      <c r="E1058" s="232" t="s">
        <v>3765</v>
      </c>
    </row>
    <row r="1059" spans="1:5" x14ac:dyDescent="0.25">
      <c r="A1059" s="230" t="s">
        <v>3727</v>
      </c>
      <c r="B1059" s="230" t="s">
        <v>651</v>
      </c>
      <c r="C1059" s="230" t="s">
        <v>317</v>
      </c>
      <c r="D1059" s="231" t="s">
        <v>422</v>
      </c>
      <c r="E1059" s="232" t="s">
        <v>3769</v>
      </c>
    </row>
    <row r="1060" spans="1:5" x14ac:dyDescent="0.25">
      <c r="A1060" s="230" t="s">
        <v>3727</v>
      </c>
      <c r="B1060" s="230" t="s">
        <v>651</v>
      </c>
      <c r="C1060" s="230" t="s">
        <v>317</v>
      </c>
      <c r="D1060" s="231" t="s">
        <v>422</v>
      </c>
      <c r="E1060" s="232" t="s">
        <v>3766</v>
      </c>
    </row>
    <row r="1061" spans="1:5" x14ac:dyDescent="0.25">
      <c r="A1061" s="230" t="s">
        <v>3727</v>
      </c>
      <c r="B1061" s="230" t="s">
        <v>651</v>
      </c>
      <c r="C1061" s="230" t="s">
        <v>317</v>
      </c>
      <c r="D1061" s="231" t="s">
        <v>422</v>
      </c>
      <c r="E1061" s="232" t="s">
        <v>3764</v>
      </c>
    </row>
    <row r="1062" spans="1:5" x14ac:dyDescent="0.25">
      <c r="A1062" s="230" t="s">
        <v>3727</v>
      </c>
      <c r="B1062" s="230" t="s">
        <v>651</v>
      </c>
      <c r="C1062" s="230" t="s">
        <v>317</v>
      </c>
      <c r="D1062" s="231" t="s">
        <v>422</v>
      </c>
      <c r="E1062" s="232" t="s">
        <v>3767</v>
      </c>
    </row>
    <row r="1063" spans="1:5" x14ac:dyDescent="0.25">
      <c r="A1063" s="230" t="s">
        <v>3727</v>
      </c>
      <c r="B1063" s="230" t="s">
        <v>652</v>
      </c>
      <c r="C1063" s="230" t="s">
        <v>318</v>
      </c>
      <c r="D1063" s="231" t="s">
        <v>422</v>
      </c>
      <c r="E1063" s="232" t="s">
        <v>3766</v>
      </c>
    </row>
    <row r="1064" spans="1:5" x14ac:dyDescent="0.25">
      <c r="A1064" s="230" t="s">
        <v>3727</v>
      </c>
      <c r="B1064" s="230" t="s">
        <v>652</v>
      </c>
      <c r="C1064" s="230" t="s">
        <v>318</v>
      </c>
      <c r="D1064" s="231" t="s">
        <v>422</v>
      </c>
      <c r="E1064" s="232" t="s">
        <v>3764</v>
      </c>
    </row>
    <row r="1065" spans="1:5" x14ac:dyDescent="0.25">
      <c r="A1065" s="230" t="s">
        <v>3727</v>
      </c>
      <c r="B1065" s="230" t="s">
        <v>652</v>
      </c>
      <c r="C1065" s="230" t="s">
        <v>318</v>
      </c>
      <c r="D1065" s="231" t="s">
        <v>422</v>
      </c>
      <c r="E1065" s="232" t="s">
        <v>3767</v>
      </c>
    </row>
    <row r="1066" spans="1:5" x14ac:dyDescent="0.25">
      <c r="A1066" s="230" t="s">
        <v>3727</v>
      </c>
      <c r="B1066" s="230" t="s">
        <v>2735</v>
      </c>
      <c r="C1066" s="230" t="s">
        <v>115</v>
      </c>
      <c r="D1066" s="231" t="s">
        <v>422</v>
      </c>
      <c r="E1066" s="232" t="s">
        <v>3764</v>
      </c>
    </row>
    <row r="1067" spans="1:5" x14ac:dyDescent="0.25">
      <c r="A1067" s="230" t="s">
        <v>3727</v>
      </c>
      <c r="B1067" s="230" t="s">
        <v>2735</v>
      </c>
      <c r="C1067" s="230" t="s">
        <v>115</v>
      </c>
      <c r="D1067" s="231" t="s">
        <v>422</v>
      </c>
      <c r="E1067" s="232" t="s">
        <v>3767</v>
      </c>
    </row>
    <row r="1068" spans="1:5" x14ac:dyDescent="0.25">
      <c r="A1068" s="230" t="s">
        <v>3727</v>
      </c>
      <c r="B1068" s="230" t="s">
        <v>2735</v>
      </c>
      <c r="C1068" s="230" t="s">
        <v>115</v>
      </c>
      <c r="D1068" s="231" t="s">
        <v>422</v>
      </c>
      <c r="E1068" s="232" t="s">
        <v>3765</v>
      </c>
    </row>
    <row r="1069" spans="1:5" x14ac:dyDescent="0.25">
      <c r="A1069" s="230" t="s">
        <v>3727</v>
      </c>
      <c r="B1069" s="230" t="s">
        <v>653</v>
      </c>
      <c r="C1069" s="230" t="s">
        <v>437</v>
      </c>
      <c r="D1069" s="231" t="s">
        <v>422</v>
      </c>
      <c r="E1069" s="232" t="s">
        <v>3766</v>
      </c>
    </row>
    <row r="1070" spans="1:5" x14ac:dyDescent="0.25">
      <c r="A1070" s="230" t="s">
        <v>3727</v>
      </c>
      <c r="B1070" s="230" t="s">
        <v>653</v>
      </c>
      <c r="C1070" s="230" t="s">
        <v>437</v>
      </c>
      <c r="D1070" s="231" t="s">
        <v>422</v>
      </c>
      <c r="E1070" s="232" t="s">
        <v>3764</v>
      </c>
    </row>
    <row r="1071" spans="1:5" x14ac:dyDescent="0.25">
      <c r="A1071" s="230" t="s">
        <v>3727</v>
      </c>
      <c r="B1071" s="230" t="s">
        <v>653</v>
      </c>
      <c r="C1071" s="230" t="s">
        <v>437</v>
      </c>
      <c r="D1071" s="231" t="s">
        <v>422</v>
      </c>
      <c r="E1071" s="232" t="s">
        <v>3767</v>
      </c>
    </row>
    <row r="1072" spans="1:5" x14ac:dyDescent="0.25">
      <c r="A1072" s="230" t="s">
        <v>3727</v>
      </c>
      <c r="B1072" s="230" t="s">
        <v>3409</v>
      </c>
      <c r="C1072" s="230" t="s">
        <v>167</v>
      </c>
      <c r="D1072" s="231" t="s">
        <v>422</v>
      </c>
      <c r="E1072" s="232" t="s">
        <v>3766</v>
      </c>
    </row>
    <row r="1073" spans="1:5" x14ac:dyDescent="0.25">
      <c r="A1073" s="230" t="s">
        <v>3727</v>
      </c>
      <c r="B1073" s="230" t="s">
        <v>3410</v>
      </c>
      <c r="C1073" s="230" t="s">
        <v>440</v>
      </c>
      <c r="D1073" s="231" t="s">
        <v>422</v>
      </c>
      <c r="E1073" s="232" t="s">
        <v>3766</v>
      </c>
    </row>
    <row r="1074" spans="1:5" x14ac:dyDescent="0.25">
      <c r="A1074" s="230" t="s">
        <v>3727</v>
      </c>
      <c r="B1074" s="230" t="s">
        <v>3410</v>
      </c>
      <c r="C1074" s="230" t="s">
        <v>440</v>
      </c>
      <c r="D1074" s="231" t="s">
        <v>422</v>
      </c>
      <c r="E1074" s="232" t="s">
        <v>3764</v>
      </c>
    </row>
    <row r="1075" spans="1:5" x14ac:dyDescent="0.25">
      <c r="A1075" s="230" t="s">
        <v>3727</v>
      </c>
      <c r="B1075" s="230" t="s">
        <v>3411</v>
      </c>
      <c r="C1075" s="230" t="s">
        <v>441</v>
      </c>
      <c r="D1075" s="231" t="s">
        <v>422</v>
      </c>
      <c r="E1075" s="232" t="s">
        <v>3766</v>
      </c>
    </row>
    <row r="1076" spans="1:5" x14ac:dyDescent="0.25">
      <c r="A1076" s="230" t="s">
        <v>3727</v>
      </c>
      <c r="B1076" s="230" t="s">
        <v>3411</v>
      </c>
      <c r="C1076" s="230" t="s">
        <v>441</v>
      </c>
      <c r="D1076" s="231" t="s">
        <v>422</v>
      </c>
      <c r="E1076" s="232" t="s">
        <v>3764</v>
      </c>
    </row>
    <row r="1077" spans="1:5" x14ac:dyDescent="0.25">
      <c r="A1077" s="230" t="s">
        <v>3727</v>
      </c>
      <c r="B1077" s="230" t="s">
        <v>3412</v>
      </c>
      <c r="C1077" s="230" t="s">
        <v>442</v>
      </c>
      <c r="D1077" s="231" t="s">
        <v>422</v>
      </c>
      <c r="E1077" s="232" t="s">
        <v>3766</v>
      </c>
    </row>
    <row r="1078" spans="1:5" x14ac:dyDescent="0.25">
      <c r="A1078" s="230" t="s">
        <v>3727</v>
      </c>
      <c r="B1078" s="230" t="s">
        <v>3412</v>
      </c>
      <c r="C1078" s="230" t="s">
        <v>442</v>
      </c>
      <c r="D1078" s="231" t="s">
        <v>422</v>
      </c>
      <c r="E1078" s="232" t="s">
        <v>3764</v>
      </c>
    </row>
    <row r="1079" spans="1:5" x14ac:dyDescent="0.25">
      <c r="A1079" s="230" t="s">
        <v>3727</v>
      </c>
      <c r="B1079" s="230" t="s">
        <v>3413</v>
      </c>
      <c r="C1079" s="230" t="s">
        <v>443</v>
      </c>
      <c r="D1079" s="231" t="s">
        <v>422</v>
      </c>
      <c r="E1079" s="232" t="s">
        <v>3766</v>
      </c>
    </row>
    <row r="1080" spans="1:5" x14ac:dyDescent="0.25">
      <c r="A1080" s="230" t="s">
        <v>3727</v>
      </c>
      <c r="B1080" s="230" t="s">
        <v>3413</v>
      </c>
      <c r="C1080" s="230" t="s">
        <v>443</v>
      </c>
      <c r="D1080" s="231" t="s">
        <v>422</v>
      </c>
      <c r="E1080" s="232" t="s">
        <v>3764</v>
      </c>
    </row>
    <row r="1081" spans="1:5" x14ac:dyDescent="0.25">
      <c r="A1081" s="230" t="s">
        <v>3727</v>
      </c>
      <c r="B1081" s="230" t="s">
        <v>3414</v>
      </c>
      <c r="C1081" s="230" t="s">
        <v>439</v>
      </c>
      <c r="D1081" s="231" t="s">
        <v>422</v>
      </c>
      <c r="E1081" s="232" t="s">
        <v>3769</v>
      </c>
    </row>
    <row r="1082" spans="1:5" x14ac:dyDescent="0.25">
      <c r="A1082" s="230" t="s">
        <v>3727</v>
      </c>
      <c r="B1082" s="230" t="s">
        <v>3414</v>
      </c>
      <c r="C1082" s="230" t="s">
        <v>439</v>
      </c>
      <c r="D1082" s="231" t="s">
        <v>422</v>
      </c>
      <c r="E1082" s="232" t="s">
        <v>3766</v>
      </c>
    </row>
    <row r="1083" spans="1:5" x14ac:dyDescent="0.25">
      <c r="A1083" s="230" t="s">
        <v>3727</v>
      </c>
      <c r="B1083" s="230" t="s">
        <v>3414</v>
      </c>
      <c r="C1083" s="230" t="s">
        <v>439</v>
      </c>
      <c r="D1083" s="231" t="s">
        <v>422</v>
      </c>
      <c r="E1083" s="232" t="s">
        <v>3764</v>
      </c>
    </row>
    <row r="1084" spans="1:5" x14ac:dyDescent="0.25">
      <c r="A1084" s="230" t="s">
        <v>3727</v>
      </c>
      <c r="B1084" s="230" t="s">
        <v>1208</v>
      </c>
      <c r="C1084" s="230" t="s">
        <v>1080</v>
      </c>
      <c r="D1084" s="231" t="s">
        <v>422</v>
      </c>
      <c r="E1084" s="232" t="s">
        <v>3764</v>
      </c>
    </row>
    <row r="1085" spans="1:5" x14ac:dyDescent="0.25">
      <c r="A1085" s="230" t="s">
        <v>3727</v>
      </c>
      <c r="B1085" s="230" t="s">
        <v>1208</v>
      </c>
      <c r="C1085" s="230" t="s">
        <v>1080</v>
      </c>
      <c r="D1085" s="231" t="s">
        <v>422</v>
      </c>
      <c r="E1085" s="232" t="s">
        <v>3773</v>
      </c>
    </row>
    <row r="1086" spans="1:5" x14ac:dyDescent="0.25">
      <c r="A1086" s="230" t="s">
        <v>3727</v>
      </c>
      <c r="B1086" s="230" t="s">
        <v>1208</v>
      </c>
      <c r="C1086" s="230" t="s">
        <v>1080</v>
      </c>
      <c r="D1086" s="231" t="s">
        <v>422</v>
      </c>
      <c r="E1086" s="232" t="s">
        <v>3767</v>
      </c>
    </row>
    <row r="1087" spans="1:5" x14ac:dyDescent="0.25">
      <c r="A1087" s="230" t="s">
        <v>3727</v>
      </c>
      <c r="B1087" s="230" t="s">
        <v>2022</v>
      </c>
      <c r="C1087" s="230" t="s">
        <v>2023</v>
      </c>
      <c r="D1087" s="231" t="s">
        <v>422</v>
      </c>
      <c r="E1087" s="232" t="s">
        <v>3764</v>
      </c>
    </row>
    <row r="1088" spans="1:5" x14ac:dyDescent="0.25">
      <c r="A1088" s="230" t="s">
        <v>3727</v>
      </c>
      <c r="B1088" s="230" t="s">
        <v>2022</v>
      </c>
      <c r="C1088" s="230" t="s">
        <v>2023</v>
      </c>
      <c r="D1088" s="231" t="s">
        <v>422</v>
      </c>
      <c r="E1088" s="232" t="s">
        <v>3773</v>
      </c>
    </row>
    <row r="1089" spans="1:5" x14ac:dyDescent="0.25">
      <c r="A1089" s="230" t="s">
        <v>3727</v>
      </c>
      <c r="B1089" s="230" t="s">
        <v>2736</v>
      </c>
      <c r="C1089" s="230" t="s">
        <v>1706</v>
      </c>
      <c r="D1089" s="231" t="s">
        <v>422</v>
      </c>
      <c r="E1089" s="232" t="s">
        <v>3766</v>
      </c>
    </row>
    <row r="1090" spans="1:5" x14ac:dyDescent="0.25">
      <c r="A1090" s="230" t="s">
        <v>3727</v>
      </c>
      <c r="B1090" s="230" t="s">
        <v>2736</v>
      </c>
      <c r="C1090" s="230" t="s">
        <v>1706</v>
      </c>
      <c r="D1090" s="231" t="s">
        <v>422</v>
      </c>
      <c r="E1090" s="232" t="s">
        <v>3765</v>
      </c>
    </row>
    <row r="1091" spans="1:5" x14ac:dyDescent="0.25">
      <c r="A1091" s="230" t="s">
        <v>3727</v>
      </c>
      <c r="B1091" s="230" t="s">
        <v>3219</v>
      </c>
      <c r="C1091" s="230" t="s">
        <v>3220</v>
      </c>
      <c r="D1091" s="231" t="s">
        <v>422</v>
      </c>
      <c r="E1091" s="232" t="s">
        <v>3766</v>
      </c>
    </row>
    <row r="1092" spans="1:5" x14ac:dyDescent="0.25">
      <c r="A1092" s="230" t="s">
        <v>3727</v>
      </c>
      <c r="B1092" s="230" t="s">
        <v>3219</v>
      </c>
      <c r="C1092" s="230" t="s">
        <v>3220</v>
      </c>
      <c r="D1092" s="231" t="s">
        <v>422</v>
      </c>
      <c r="E1092" s="232" t="s">
        <v>3765</v>
      </c>
    </row>
    <row r="1093" spans="1:5" x14ac:dyDescent="0.25">
      <c r="A1093" s="230" t="s">
        <v>3727</v>
      </c>
      <c r="B1093" s="230" t="s">
        <v>1209</v>
      </c>
      <c r="C1093" s="230" t="s">
        <v>1075</v>
      </c>
      <c r="D1093" s="231" t="s">
        <v>422</v>
      </c>
      <c r="E1093" s="232" t="s">
        <v>3766</v>
      </c>
    </row>
    <row r="1094" spans="1:5" x14ac:dyDescent="0.25">
      <c r="A1094" s="230" t="s">
        <v>3727</v>
      </c>
      <c r="B1094" s="230" t="s">
        <v>1209</v>
      </c>
      <c r="C1094" s="230" t="s">
        <v>1075</v>
      </c>
      <c r="D1094" s="231" t="s">
        <v>422</v>
      </c>
      <c r="E1094" s="232" t="s">
        <v>3764</v>
      </c>
    </row>
    <row r="1095" spans="1:5" x14ac:dyDescent="0.25">
      <c r="A1095" s="230" t="s">
        <v>3727</v>
      </c>
      <c r="B1095" s="230" t="s">
        <v>1209</v>
      </c>
      <c r="C1095" s="230" t="s">
        <v>1075</v>
      </c>
      <c r="D1095" s="231" t="s">
        <v>422</v>
      </c>
      <c r="E1095" s="232" t="s">
        <v>3767</v>
      </c>
    </row>
    <row r="1096" spans="1:5" x14ac:dyDescent="0.25">
      <c r="A1096" s="230" t="s">
        <v>3727</v>
      </c>
      <c r="B1096" s="230" t="s">
        <v>1209</v>
      </c>
      <c r="C1096" s="230" t="s">
        <v>1075</v>
      </c>
      <c r="D1096" s="231" t="s">
        <v>422</v>
      </c>
      <c r="E1096" s="232" t="s">
        <v>3765</v>
      </c>
    </row>
    <row r="1097" spans="1:5" x14ac:dyDescent="0.25">
      <c r="A1097" s="230" t="s">
        <v>3727</v>
      </c>
      <c r="B1097" s="230" t="s">
        <v>1209</v>
      </c>
      <c r="C1097" s="230" t="s">
        <v>1075</v>
      </c>
      <c r="D1097" s="231" t="s">
        <v>422</v>
      </c>
      <c r="E1097" s="232" t="s">
        <v>3768</v>
      </c>
    </row>
    <row r="1098" spans="1:5" x14ac:dyDescent="0.25">
      <c r="A1098" s="230" t="s">
        <v>3727</v>
      </c>
      <c r="B1098" s="230" t="s">
        <v>2737</v>
      </c>
      <c r="C1098" s="230" t="s">
        <v>897</v>
      </c>
      <c r="D1098" s="231" t="s">
        <v>422</v>
      </c>
      <c r="E1098" s="232" t="s">
        <v>3766</v>
      </c>
    </row>
    <row r="1099" spans="1:5" x14ac:dyDescent="0.25">
      <c r="A1099" s="230" t="s">
        <v>3727</v>
      </c>
      <c r="B1099" s="230" t="s">
        <v>2737</v>
      </c>
      <c r="C1099" s="230" t="s">
        <v>897</v>
      </c>
      <c r="D1099" s="231" t="s">
        <v>422</v>
      </c>
      <c r="E1099" s="232" t="s">
        <v>3764</v>
      </c>
    </row>
    <row r="1100" spans="1:5" x14ac:dyDescent="0.25">
      <c r="A1100" s="230" t="s">
        <v>3727</v>
      </c>
      <c r="B1100" s="230" t="s">
        <v>2737</v>
      </c>
      <c r="C1100" s="230" t="s">
        <v>897</v>
      </c>
      <c r="D1100" s="231" t="s">
        <v>422</v>
      </c>
      <c r="E1100" s="232" t="s">
        <v>3767</v>
      </c>
    </row>
    <row r="1101" spans="1:5" x14ac:dyDescent="0.25">
      <c r="A1101" s="230" t="s">
        <v>3727</v>
      </c>
      <c r="B1101" s="230" t="s">
        <v>2737</v>
      </c>
      <c r="C1101" s="230" t="s">
        <v>897</v>
      </c>
      <c r="D1101" s="231" t="s">
        <v>422</v>
      </c>
      <c r="E1101" s="232" t="s">
        <v>3765</v>
      </c>
    </row>
    <row r="1102" spans="1:5" x14ac:dyDescent="0.25">
      <c r="A1102" s="230" t="s">
        <v>3727</v>
      </c>
      <c r="B1102" s="230" t="s">
        <v>2737</v>
      </c>
      <c r="C1102" s="230" t="s">
        <v>897</v>
      </c>
      <c r="D1102" s="231" t="s">
        <v>422</v>
      </c>
      <c r="E1102" s="232" t="s">
        <v>3768</v>
      </c>
    </row>
    <row r="1103" spans="1:5" x14ac:dyDescent="0.25">
      <c r="A1103" s="230" t="s">
        <v>3727</v>
      </c>
      <c r="B1103" s="230" t="s">
        <v>2738</v>
      </c>
      <c r="C1103" s="230" t="s">
        <v>882</v>
      </c>
      <c r="D1103" s="231" t="s">
        <v>422</v>
      </c>
      <c r="E1103" s="232" t="s">
        <v>3766</v>
      </c>
    </row>
    <row r="1104" spans="1:5" x14ac:dyDescent="0.25">
      <c r="A1104" s="230" t="s">
        <v>3727</v>
      </c>
      <c r="B1104" s="230" t="s">
        <v>2738</v>
      </c>
      <c r="C1104" s="230" t="s">
        <v>882</v>
      </c>
      <c r="D1104" s="231" t="s">
        <v>422</v>
      </c>
      <c r="E1104" s="232" t="s">
        <v>3764</v>
      </c>
    </row>
    <row r="1105" spans="1:5" x14ac:dyDescent="0.25">
      <c r="A1105" s="230" t="s">
        <v>3727</v>
      </c>
      <c r="B1105" s="230" t="s">
        <v>2738</v>
      </c>
      <c r="C1105" s="230" t="s">
        <v>882</v>
      </c>
      <c r="D1105" s="231" t="s">
        <v>422</v>
      </c>
      <c r="E1105" s="232" t="s">
        <v>3765</v>
      </c>
    </row>
    <row r="1106" spans="1:5" x14ac:dyDescent="0.25">
      <c r="A1106" s="230" t="s">
        <v>3727</v>
      </c>
      <c r="B1106" s="230" t="s">
        <v>2739</v>
      </c>
      <c r="C1106" s="230" t="s">
        <v>905</v>
      </c>
      <c r="D1106" s="231" t="s">
        <v>422</v>
      </c>
      <c r="E1106" s="232" t="s">
        <v>3766</v>
      </c>
    </row>
    <row r="1107" spans="1:5" x14ac:dyDescent="0.25">
      <c r="A1107" s="230" t="s">
        <v>3727</v>
      </c>
      <c r="B1107" s="230" t="s">
        <v>2739</v>
      </c>
      <c r="C1107" s="230" t="s">
        <v>905</v>
      </c>
      <c r="D1107" s="231" t="s">
        <v>422</v>
      </c>
      <c r="E1107" s="232" t="s">
        <v>3764</v>
      </c>
    </row>
    <row r="1108" spans="1:5" x14ac:dyDescent="0.25">
      <c r="A1108" s="230" t="s">
        <v>3727</v>
      </c>
      <c r="B1108" s="230" t="s">
        <v>2739</v>
      </c>
      <c r="C1108" s="230" t="s">
        <v>905</v>
      </c>
      <c r="D1108" s="231" t="s">
        <v>422</v>
      </c>
      <c r="E1108" s="232" t="s">
        <v>3767</v>
      </c>
    </row>
    <row r="1109" spans="1:5" x14ac:dyDescent="0.25">
      <c r="A1109" s="230" t="s">
        <v>3727</v>
      </c>
      <c r="B1109" s="230" t="s">
        <v>2739</v>
      </c>
      <c r="C1109" s="230" t="s">
        <v>905</v>
      </c>
      <c r="D1109" s="231" t="s">
        <v>422</v>
      </c>
      <c r="E1109" s="232" t="s">
        <v>3765</v>
      </c>
    </row>
    <row r="1110" spans="1:5" x14ac:dyDescent="0.25">
      <c r="A1110" s="230" t="s">
        <v>3727</v>
      </c>
      <c r="B1110" s="230" t="s">
        <v>2739</v>
      </c>
      <c r="C1110" s="230" t="s">
        <v>905</v>
      </c>
      <c r="D1110" s="231" t="s">
        <v>422</v>
      </c>
      <c r="E1110" s="232" t="s">
        <v>3768</v>
      </c>
    </row>
    <row r="1111" spans="1:5" x14ac:dyDescent="0.25">
      <c r="A1111" s="230" t="s">
        <v>3727</v>
      </c>
      <c r="B1111" s="230" t="s">
        <v>2740</v>
      </c>
      <c r="C1111" s="230" t="s">
        <v>904</v>
      </c>
      <c r="D1111" s="231" t="s">
        <v>422</v>
      </c>
      <c r="E1111" s="232" t="s">
        <v>3766</v>
      </c>
    </row>
    <row r="1112" spans="1:5" x14ac:dyDescent="0.25">
      <c r="A1112" s="230" t="s">
        <v>3727</v>
      </c>
      <c r="B1112" s="230" t="s">
        <v>2740</v>
      </c>
      <c r="C1112" s="230" t="s">
        <v>904</v>
      </c>
      <c r="D1112" s="231" t="s">
        <v>422</v>
      </c>
      <c r="E1112" s="232" t="s">
        <v>3765</v>
      </c>
    </row>
    <row r="1113" spans="1:5" x14ac:dyDescent="0.25">
      <c r="A1113" s="230" t="s">
        <v>3727</v>
      </c>
      <c r="B1113" s="230" t="s">
        <v>2741</v>
      </c>
      <c r="C1113" s="230" t="s">
        <v>902</v>
      </c>
      <c r="D1113" s="231" t="s">
        <v>422</v>
      </c>
      <c r="E1113" s="232" t="s">
        <v>3766</v>
      </c>
    </row>
    <row r="1114" spans="1:5" x14ac:dyDescent="0.25">
      <c r="A1114" s="230" t="s">
        <v>3727</v>
      </c>
      <c r="B1114" s="230" t="s">
        <v>2741</v>
      </c>
      <c r="C1114" s="230" t="s">
        <v>902</v>
      </c>
      <c r="D1114" s="231" t="s">
        <v>422</v>
      </c>
      <c r="E1114" s="232" t="s">
        <v>3764</v>
      </c>
    </row>
    <row r="1115" spans="1:5" x14ac:dyDescent="0.25">
      <c r="A1115" s="230" t="s">
        <v>3727</v>
      </c>
      <c r="B1115" s="230" t="s">
        <v>2741</v>
      </c>
      <c r="C1115" s="230" t="s">
        <v>902</v>
      </c>
      <c r="D1115" s="231" t="s">
        <v>422</v>
      </c>
      <c r="E1115" s="232" t="s">
        <v>3767</v>
      </c>
    </row>
    <row r="1116" spans="1:5" x14ac:dyDescent="0.25">
      <c r="A1116" s="230" t="s">
        <v>3727</v>
      </c>
      <c r="B1116" s="230" t="s">
        <v>2741</v>
      </c>
      <c r="C1116" s="230" t="s">
        <v>902</v>
      </c>
      <c r="D1116" s="231" t="s">
        <v>422</v>
      </c>
      <c r="E1116" s="232" t="s">
        <v>3765</v>
      </c>
    </row>
    <row r="1117" spans="1:5" x14ac:dyDescent="0.25">
      <c r="A1117" s="230" t="s">
        <v>3727</v>
      </c>
      <c r="B1117" s="230" t="s">
        <v>2741</v>
      </c>
      <c r="C1117" s="230" t="s">
        <v>902</v>
      </c>
      <c r="D1117" s="231" t="s">
        <v>422</v>
      </c>
      <c r="E1117" s="232" t="s">
        <v>3768</v>
      </c>
    </row>
    <row r="1118" spans="1:5" x14ac:dyDescent="0.25">
      <c r="A1118" s="230" t="s">
        <v>3727</v>
      </c>
      <c r="B1118" s="230" t="s">
        <v>3221</v>
      </c>
      <c r="C1118" s="230" t="s">
        <v>3222</v>
      </c>
      <c r="D1118" s="231" t="s">
        <v>422</v>
      </c>
      <c r="E1118" s="232" t="s">
        <v>3767</v>
      </c>
    </row>
    <row r="1119" spans="1:5" x14ac:dyDescent="0.25">
      <c r="A1119" s="230" t="s">
        <v>3727</v>
      </c>
      <c r="B1119" s="230" t="s">
        <v>3221</v>
      </c>
      <c r="C1119" s="230" t="s">
        <v>3222</v>
      </c>
      <c r="D1119" s="231" t="s">
        <v>422</v>
      </c>
      <c r="E1119" s="232" t="s">
        <v>3765</v>
      </c>
    </row>
    <row r="1120" spans="1:5" x14ac:dyDescent="0.25">
      <c r="A1120" s="230" t="s">
        <v>3727</v>
      </c>
      <c r="B1120" s="230" t="s">
        <v>2742</v>
      </c>
      <c r="C1120" s="230" t="s">
        <v>1141</v>
      </c>
      <c r="D1120" s="231" t="s">
        <v>422</v>
      </c>
      <c r="E1120" s="232" t="s">
        <v>3764</v>
      </c>
    </row>
    <row r="1121" spans="1:5" x14ac:dyDescent="0.25">
      <c r="A1121" s="230" t="s">
        <v>3727</v>
      </c>
      <c r="B1121" s="230" t="s">
        <v>2742</v>
      </c>
      <c r="C1121" s="230" t="s">
        <v>1141</v>
      </c>
      <c r="D1121" s="231" t="s">
        <v>422</v>
      </c>
      <c r="E1121" s="232" t="s">
        <v>3767</v>
      </c>
    </row>
    <row r="1122" spans="1:5" x14ac:dyDescent="0.25">
      <c r="A1122" s="230" t="s">
        <v>3727</v>
      </c>
      <c r="B1122" s="230" t="s">
        <v>2742</v>
      </c>
      <c r="C1122" s="230" t="s">
        <v>1141</v>
      </c>
      <c r="D1122" s="231" t="s">
        <v>422</v>
      </c>
      <c r="E1122" s="232" t="s">
        <v>3765</v>
      </c>
    </row>
    <row r="1123" spans="1:5" x14ac:dyDescent="0.25">
      <c r="A1123" s="230" t="s">
        <v>3727</v>
      </c>
      <c r="B1123" s="230" t="s">
        <v>1559</v>
      </c>
      <c r="C1123" s="230" t="s">
        <v>890</v>
      </c>
      <c r="D1123" s="231" t="s">
        <v>422</v>
      </c>
      <c r="E1123" s="232" t="s">
        <v>3764</v>
      </c>
    </row>
    <row r="1124" spans="1:5" x14ac:dyDescent="0.25">
      <c r="A1124" s="230" t="s">
        <v>3727</v>
      </c>
      <c r="B1124" s="230" t="s">
        <v>1559</v>
      </c>
      <c r="C1124" s="230" t="s">
        <v>890</v>
      </c>
      <c r="D1124" s="231" t="s">
        <v>422</v>
      </c>
      <c r="E1124" s="232" t="s">
        <v>3767</v>
      </c>
    </row>
    <row r="1125" spans="1:5" x14ac:dyDescent="0.25">
      <c r="A1125" s="230" t="s">
        <v>3727</v>
      </c>
      <c r="B1125" s="230" t="s">
        <v>1559</v>
      </c>
      <c r="C1125" s="230" t="s">
        <v>890</v>
      </c>
      <c r="D1125" s="231" t="s">
        <v>422</v>
      </c>
      <c r="E1125" s="232" t="s">
        <v>3765</v>
      </c>
    </row>
    <row r="1126" spans="1:5" x14ac:dyDescent="0.25">
      <c r="A1126" s="230" t="s">
        <v>3727</v>
      </c>
      <c r="B1126" s="230" t="s">
        <v>2743</v>
      </c>
      <c r="C1126" s="230" t="s">
        <v>1143</v>
      </c>
      <c r="D1126" s="231" t="s">
        <v>422</v>
      </c>
      <c r="E1126" s="232" t="s">
        <v>3764</v>
      </c>
    </row>
    <row r="1127" spans="1:5" x14ac:dyDescent="0.25">
      <c r="A1127" s="230" t="s">
        <v>3727</v>
      </c>
      <c r="B1127" s="230" t="s">
        <v>2743</v>
      </c>
      <c r="C1127" s="230" t="s">
        <v>1143</v>
      </c>
      <c r="D1127" s="231" t="s">
        <v>422</v>
      </c>
      <c r="E1127" s="232" t="s">
        <v>3767</v>
      </c>
    </row>
    <row r="1128" spans="1:5" x14ac:dyDescent="0.25">
      <c r="A1128" s="230" t="s">
        <v>3727</v>
      </c>
      <c r="B1128" s="230" t="s">
        <v>2743</v>
      </c>
      <c r="C1128" s="230" t="s">
        <v>1143</v>
      </c>
      <c r="D1128" s="231" t="s">
        <v>422</v>
      </c>
      <c r="E1128" s="232" t="s">
        <v>3765</v>
      </c>
    </row>
    <row r="1129" spans="1:5" x14ac:dyDescent="0.25">
      <c r="A1129" s="230" t="s">
        <v>3727</v>
      </c>
      <c r="B1129" s="230" t="s">
        <v>2744</v>
      </c>
      <c r="C1129" s="230" t="s">
        <v>1140</v>
      </c>
      <c r="D1129" s="231" t="s">
        <v>422</v>
      </c>
      <c r="E1129" s="232" t="s">
        <v>3764</v>
      </c>
    </row>
    <row r="1130" spans="1:5" x14ac:dyDescent="0.25">
      <c r="A1130" s="230" t="s">
        <v>3727</v>
      </c>
      <c r="B1130" s="230" t="s">
        <v>2744</v>
      </c>
      <c r="C1130" s="230" t="s">
        <v>1140</v>
      </c>
      <c r="D1130" s="231" t="s">
        <v>422</v>
      </c>
      <c r="E1130" s="232" t="s">
        <v>3767</v>
      </c>
    </row>
    <row r="1131" spans="1:5" x14ac:dyDescent="0.25">
      <c r="A1131" s="230" t="s">
        <v>3727</v>
      </c>
      <c r="B1131" s="230" t="s">
        <v>2744</v>
      </c>
      <c r="C1131" s="230" t="s">
        <v>1140</v>
      </c>
      <c r="D1131" s="231" t="s">
        <v>422</v>
      </c>
      <c r="E1131" s="232" t="s">
        <v>3765</v>
      </c>
    </row>
    <row r="1132" spans="1:5" x14ac:dyDescent="0.25">
      <c r="A1132" s="230" t="s">
        <v>3727</v>
      </c>
      <c r="B1132" s="230" t="s">
        <v>2745</v>
      </c>
      <c r="C1132" s="230" t="s">
        <v>1142</v>
      </c>
      <c r="D1132" s="231" t="s">
        <v>422</v>
      </c>
      <c r="E1132" s="232" t="s">
        <v>3764</v>
      </c>
    </row>
    <row r="1133" spans="1:5" x14ac:dyDescent="0.25">
      <c r="A1133" s="230" t="s">
        <v>3727</v>
      </c>
      <c r="B1133" s="230" t="s">
        <v>2745</v>
      </c>
      <c r="C1133" s="230" t="s">
        <v>1142</v>
      </c>
      <c r="D1133" s="231" t="s">
        <v>422</v>
      </c>
      <c r="E1133" s="232" t="s">
        <v>3767</v>
      </c>
    </row>
    <row r="1134" spans="1:5" x14ac:dyDescent="0.25">
      <c r="A1134" s="230" t="s">
        <v>3727</v>
      </c>
      <c r="B1134" s="230" t="s">
        <v>2745</v>
      </c>
      <c r="C1134" s="230" t="s">
        <v>1142</v>
      </c>
      <c r="D1134" s="231" t="s">
        <v>422</v>
      </c>
      <c r="E1134" s="232" t="s">
        <v>3765</v>
      </c>
    </row>
    <row r="1135" spans="1:5" x14ac:dyDescent="0.25">
      <c r="A1135" s="230" t="s">
        <v>3727</v>
      </c>
      <c r="B1135" s="230" t="s">
        <v>3223</v>
      </c>
      <c r="C1135" s="230" t="s">
        <v>3224</v>
      </c>
      <c r="D1135" s="231" t="s">
        <v>422</v>
      </c>
      <c r="E1135" s="232" t="s">
        <v>3767</v>
      </c>
    </row>
    <row r="1136" spans="1:5" x14ac:dyDescent="0.25">
      <c r="A1136" s="230" t="s">
        <v>3727</v>
      </c>
      <c r="B1136" s="230" t="s">
        <v>3223</v>
      </c>
      <c r="C1136" s="230" t="s">
        <v>3224</v>
      </c>
      <c r="D1136" s="231" t="s">
        <v>422</v>
      </c>
      <c r="E1136" s="232" t="s">
        <v>3765</v>
      </c>
    </row>
    <row r="1137" spans="1:5" x14ac:dyDescent="0.25">
      <c r="A1137" s="230" t="s">
        <v>3727</v>
      </c>
      <c r="B1137" s="230" t="s">
        <v>2102</v>
      </c>
      <c r="C1137" s="230" t="s">
        <v>1268</v>
      </c>
      <c r="D1137" s="231" t="s">
        <v>422</v>
      </c>
      <c r="E1137" s="232" t="s">
        <v>3767</v>
      </c>
    </row>
    <row r="1138" spans="1:5" x14ac:dyDescent="0.25">
      <c r="A1138" s="230" t="s">
        <v>3727</v>
      </c>
      <c r="B1138" s="230" t="s">
        <v>2102</v>
      </c>
      <c r="C1138" s="230" t="s">
        <v>1268</v>
      </c>
      <c r="D1138" s="231" t="s">
        <v>422</v>
      </c>
      <c r="E1138" s="232" t="s">
        <v>3765</v>
      </c>
    </row>
    <row r="1139" spans="1:5" x14ac:dyDescent="0.25">
      <c r="A1139" s="230" t="s">
        <v>3727</v>
      </c>
      <c r="B1139" s="230" t="s">
        <v>1210</v>
      </c>
      <c r="C1139" s="230" t="s">
        <v>1071</v>
      </c>
      <c r="D1139" s="231" t="s">
        <v>422</v>
      </c>
      <c r="E1139" s="232" t="s">
        <v>3769</v>
      </c>
    </row>
    <row r="1140" spans="1:5" x14ac:dyDescent="0.25">
      <c r="A1140" s="230" t="s">
        <v>3727</v>
      </c>
      <c r="B1140" s="230" t="s">
        <v>1210</v>
      </c>
      <c r="C1140" s="230" t="s">
        <v>1071</v>
      </c>
      <c r="D1140" s="231" t="s">
        <v>422</v>
      </c>
      <c r="E1140" s="232" t="s">
        <v>3764</v>
      </c>
    </row>
    <row r="1141" spans="1:5" x14ac:dyDescent="0.25">
      <c r="A1141" s="230" t="s">
        <v>3727</v>
      </c>
      <c r="B1141" s="230" t="s">
        <v>1210</v>
      </c>
      <c r="C1141" s="230" t="s">
        <v>1071</v>
      </c>
      <c r="D1141" s="231" t="s">
        <v>422</v>
      </c>
      <c r="E1141" s="232" t="s">
        <v>3767</v>
      </c>
    </row>
    <row r="1142" spans="1:5" x14ac:dyDescent="0.25">
      <c r="A1142" s="230" t="s">
        <v>3727</v>
      </c>
      <c r="B1142" s="230" t="s">
        <v>1210</v>
      </c>
      <c r="C1142" s="230" t="s">
        <v>1071</v>
      </c>
      <c r="D1142" s="231" t="s">
        <v>422</v>
      </c>
      <c r="E1142" s="232" t="s">
        <v>3765</v>
      </c>
    </row>
    <row r="1143" spans="1:5" x14ac:dyDescent="0.25">
      <c r="A1143" s="230" t="s">
        <v>3727</v>
      </c>
      <c r="B1143" s="230" t="s">
        <v>3552</v>
      </c>
      <c r="C1143" s="230" t="s">
        <v>3553</v>
      </c>
      <c r="D1143" s="231" t="s">
        <v>422</v>
      </c>
      <c r="E1143" s="232" t="s">
        <v>3767</v>
      </c>
    </row>
    <row r="1144" spans="1:5" x14ac:dyDescent="0.25">
      <c r="A1144" s="230" t="s">
        <v>3727</v>
      </c>
      <c r="B1144" s="230" t="s">
        <v>3552</v>
      </c>
      <c r="C1144" s="230" t="s">
        <v>3553</v>
      </c>
      <c r="D1144" s="231" t="s">
        <v>422</v>
      </c>
      <c r="E1144" s="232" t="s">
        <v>3765</v>
      </c>
    </row>
    <row r="1145" spans="1:5" x14ac:dyDescent="0.25">
      <c r="A1145" s="230" t="s">
        <v>3727</v>
      </c>
      <c r="B1145" s="230" t="s">
        <v>2746</v>
      </c>
      <c r="C1145" s="230" t="s">
        <v>899</v>
      </c>
      <c r="D1145" s="231" t="s">
        <v>422</v>
      </c>
      <c r="E1145" s="232" t="s">
        <v>3769</v>
      </c>
    </row>
    <row r="1146" spans="1:5" x14ac:dyDescent="0.25">
      <c r="A1146" s="230" t="s">
        <v>3727</v>
      </c>
      <c r="B1146" s="230" t="s">
        <v>2746</v>
      </c>
      <c r="C1146" s="230" t="s">
        <v>899</v>
      </c>
      <c r="D1146" s="231" t="s">
        <v>422</v>
      </c>
      <c r="E1146" s="232" t="s">
        <v>3764</v>
      </c>
    </row>
    <row r="1147" spans="1:5" x14ac:dyDescent="0.25">
      <c r="A1147" s="230" t="s">
        <v>3727</v>
      </c>
      <c r="B1147" s="230" t="s">
        <v>2746</v>
      </c>
      <c r="C1147" s="230" t="s">
        <v>899</v>
      </c>
      <c r="D1147" s="231" t="s">
        <v>422</v>
      </c>
      <c r="E1147" s="232" t="s">
        <v>3767</v>
      </c>
    </row>
    <row r="1148" spans="1:5" x14ac:dyDescent="0.25">
      <c r="A1148" s="230" t="s">
        <v>3727</v>
      </c>
      <c r="B1148" s="230" t="s">
        <v>2746</v>
      </c>
      <c r="C1148" s="230" t="s">
        <v>899</v>
      </c>
      <c r="D1148" s="231" t="s">
        <v>422</v>
      </c>
      <c r="E1148" s="232" t="s">
        <v>3765</v>
      </c>
    </row>
    <row r="1149" spans="1:5" x14ac:dyDescent="0.25">
      <c r="A1149" s="230" t="s">
        <v>3727</v>
      </c>
      <c r="B1149" s="230" t="s">
        <v>2106</v>
      </c>
      <c r="C1149" s="230" t="s">
        <v>1269</v>
      </c>
      <c r="D1149" s="231" t="s">
        <v>422</v>
      </c>
      <c r="E1149" s="232" t="s">
        <v>3767</v>
      </c>
    </row>
    <row r="1150" spans="1:5" x14ac:dyDescent="0.25">
      <c r="A1150" s="230" t="s">
        <v>3727</v>
      </c>
      <c r="B1150" s="230" t="s">
        <v>2106</v>
      </c>
      <c r="C1150" s="230" t="s">
        <v>1269</v>
      </c>
      <c r="D1150" s="231" t="s">
        <v>422</v>
      </c>
      <c r="E1150" s="232" t="s">
        <v>3765</v>
      </c>
    </row>
    <row r="1151" spans="1:5" x14ac:dyDescent="0.25">
      <c r="A1151" s="230" t="s">
        <v>3727</v>
      </c>
      <c r="B1151" s="230" t="s">
        <v>2747</v>
      </c>
      <c r="C1151" s="230" t="s">
        <v>907</v>
      </c>
      <c r="D1151" s="231" t="s">
        <v>422</v>
      </c>
      <c r="E1151" s="232" t="s">
        <v>3764</v>
      </c>
    </row>
    <row r="1152" spans="1:5" x14ac:dyDescent="0.25">
      <c r="A1152" s="230" t="s">
        <v>3727</v>
      </c>
      <c r="B1152" s="230" t="s">
        <v>2747</v>
      </c>
      <c r="C1152" s="230" t="s">
        <v>907</v>
      </c>
      <c r="D1152" s="231" t="s">
        <v>422</v>
      </c>
      <c r="E1152" s="232" t="s">
        <v>3767</v>
      </c>
    </row>
    <row r="1153" spans="1:5" x14ac:dyDescent="0.25">
      <c r="A1153" s="230" t="s">
        <v>3727</v>
      </c>
      <c r="B1153" s="230" t="s">
        <v>2747</v>
      </c>
      <c r="C1153" s="230" t="s">
        <v>907</v>
      </c>
      <c r="D1153" s="231" t="s">
        <v>422</v>
      </c>
      <c r="E1153" s="232" t="s">
        <v>3765</v>
      </c>
    </row>
    <row r="1154" spans="1:5" x14ac:dyDescent="0.25">
      <c r="A1154" s="230" t="s">
        <v>3727</v>
      </c>
      <c r="B1154" s="230" t="s">
        <v>2748</v>
      </c>
      <c r="C1154" s="230" t="s">
        <v>900</v>
      </c>
      <c r="D1154" s="231" t="s">
        <v>422</v>
      </c>
      <c r="E1154" s="232" t="s">
        <v>3764</v>
      </c>
    </row>
    <row r="1155" spans="1:5" x14ac:dyDescent="0.25">
      <c r="A1155" s="230" t="s">
        <v>3727</v>
      </c>
      <c r="B1155" s="230" t="s">
        <v>2748</v>
      </c>
      <c r="C1155" s="230" t="s">
        <v>900</v>
      </c>
      <c r="D1155" s="231" t="s">
        <v>422</v>
      </c>
      <c r="E1155" s="232" t="s">
        <v>3767</v>
      </c>
    </row>
    <row r="1156" spans="1:5" x14ac:dyDescent="0.25">
      <c r="A1156" s="230" t="s">
        <v>3727</v>
      </c>
      <c r="B1156" s="230" t="s">
        <v>2748</v>
      </c>
      <c r="C1156" s="230" t="s">
        <v>900</v>
      </c>
      <c r="D1156" s="231" t="s">
        <v>422</v>
      </c>
      <c r="E1156" s="232" t="s">
        <v>3765</v>
      </c>
    </row>
    <row r="1157" spans="1:5" x14ac:dyDescent="0.25">
      <c r="A1157" s="230" t="s">
        <v>3727</v>
      </c>
      <c r="B1157" s="230" t="s">
        <v>2749</v>
      </c>
      <c r="C1157" s="230" t="s">
        <v>896</v>
      </c>
      <c r="D1157" s="231" t="s">
        <v>422</v>
      </c>
      <c r="E1157" s="232" t="s">
        <v>3764</v>
      </c>
    </row>
    <row r="1158" spans="1:5" x14ac:dyDescent="0.25">
      <c r="A1158" s="230" t="s">
        <v>3727</v>
      </c>
      <c r="B1158" s="230" t="s">
        <v>2749</v>
      </c>
      <c r="C1158" s="230" t="s">
        <v>896</v>
      </c>
      <c r="D1158" s="231" t="s">
        <v>422</v>
      </c>
      <c r="E1158" s="232" t="s">
        <v>3767</v>
      </c>
    </row>
    <row r="1159" spans="1:5" x14ac:dyDescent="0.25">
      <c r="A1159" s="230" t="s">
        <v>3727</v>
      </c>
      <c r="B1159" s="230" t="s">
        <v>2749</v>
      </c>
      <c r="C1159" s="230" t="s">
        <v>896</v>
      </c>
      <c r="D1159" s="231" t="s">
        <v>422</v>
      </c>
      <c r="E1159" s="232" t="s">
        <v>3765</v>
      </c>
    </row>
    <row r="1160" spans="1:5" x14ac:dyDescent="0.25">
      <c r="A1160" s="230" t="s">
        <v>3727</v>
      </c>
      <c r="B1160" s="230" t="s">
        <v>2750</v>
      </c>
      <c r="C1160" s="230" t="s">
        <v>901</v>
      </c>
      <c r="D1160" s="231" t="s">
        <v>422</v>
      </c>
      <c r="E1160" s="232" t="s">
        <v>3764</v>
      </c>
    </row>
    <row r="1161" spans="1:5" x14ac:dyDescent="0.25">
      <c r="A1161" s="230" t="s">
        <v>3727</v>
      </c>
      <c r="B1161" s="230" t="s">
        <v>2750</v>
      </c>
      <c r="C1161" s="230" t="s">
        <v>901</v>
      </c>
      <c r="D1161" s="231" t="s">
        <v>422</v>
      </c>
      <c r="E1161" s="232" t="s">
        <v>3767</v>
      </c>
    </row>
    <row r="1162" spans="1:5" x14ac:dyDescent="0.25">
      <c r="A1162" s="230" t="s">
        <v>3727</v>
      </c>
      <c r="B1162" s="230" t="s">
        <v>2750</v>
      </c>
      <c r="C1162" s="230" t="s">
        <v>901</v>
      </c>
      <c r="D1162" s="231" t="s">
        <v>422</v>
      </c>
      <c r="E1162" s="232" t="s">
        <v>3765</v>
      </c>
    </row>
    <row r="1163" spans="1:5" x14ac:dyDescent="0.25">
      <c r="A1163" s="230" t="s">
        <v>3727</v>
      </c>
      <c r="B1163" s="230" t="s">
        <v>1341</v>
      </c>
      <c r="C1163" s="230" t="s">
        <v>1347</v>
      </c>
      <c r="D1163" s="231" t="s">
        <v>422</v>
      </c>
      <c r="E1163" s="232" t="s">
        <v>3764</v>
      </c>
    </row>
    <row r="1164" spans="1:5" x14ac:dyDescent="0.25">
      <c r="A1164" s="230" t="s">
        <v>3727</v>
      </c>
      <c r="B1164" s="230" t="s">
        <v>1341</v>
      </c>
      <c r="C1164" s="230" t="s">
        <v>1347</v>
      </c>
      <c r="D1164" s="231" t="s">
        <v>422</v>
      </c>
      <c r="E1164" s="232" t="s">
        <v>3767</v>
      </c>
    </row>
    <row r="1165" spans="1:5" x14ac:dyDescent="0.25">
      <c r="A1165" s="230" t="s">
        <v>3727</v>
      </c>
      <c r="B1165" s="230" t="s">
        <v>1341</v>
      </c>
      <c r="C1165" s="230" t="s">
        <v>1347</v>
      </c>
      <c r="D1165" s="231" t="s">
        <v>422</v>
      </c>
      <c r="E1165" s="232" t="s">
        <v>3765</v>
      </c>
    </row>
    <row r="1166" spans="1:5" x14ac:dyDescent="0.25">
      <c r="A1166" s="230" t="s">
        <v>3727</v>
      </c>
      <c r="B1166" s="230" t="s">
        <v>1211</v>
      </c>
      <c r="C1166" s="230" t="s">
        <v>1079</v>
      </c>
      <c r="D1166" s="231" t="s">
        <v>422</v>
      </c>
      <c r="E1166" s="232" t="s">
        <v>3764</v>
      </c>
    </row>
    <row r="1167" spans="1:5" x14ac:dyDescent="0.25">
      <c r="A1167" s="230" t="s">
        <v>3727</v>
      </c>
      <c r="B1167" s="230" t="s">
        <v>1211</v>
      </c>
      <c r="C1167" s="230" t="s">
        <v>1079</v>
      </c>
      <c r="D1167" s="231" t="s">
        <v>422</v>
      </c>
      <c r="E1167" s="232" t="s">
        <v>3767</v>
      </c>
    </row>
    <row r="1168" spans="1:5" x14ac:dyDescent="0.25">
      <c r="A1168" s="230" t="s">
        <v>3727</v>
      </c>
      <c r="B1168" s="230" t="s">
        <v>1211</v>
      </c>
      <c r="C1168" s="230" t="s">
        <v>1079</v>
      </c>
      <c r="D1168" s="231" t="s">
        <v>422</v>
      </c>
      <c r="E1168" s="232" t="s">
        <v>3765</v>
      </c>
    </row>
    <row r="1169" spans="1:5" x14ac:dyDescent="0.25">
      <c r="A1169" s="230" t="s">
        <v>3727</v>
      </c>
      <c r="B1169" s="230" t="s">
        <v>2751</v>
      </c>
      <c r="C1169" s="230" t="s">
        <v>2079</v>
      </c>
      <c r="D1169" s="231" t="s">
        <v>422</v>
      </c>
      <c r="E1169" s="232" t="s">
        <v>3767</v>
      </c>
    </row>
    <row r="1170" spans="1:5" x14ac:dyDescent="0.25">
      <c r="A1170" s="230" t="s">
        <v>3727</v>
      </c>
      <c r="B1170" s="230" t="s">
        <v>2751</v>
      </c>
      <c r="C1170" s="230" t="s">
        <v>2079</v>
      </c>
      <c r="D1170" s="231" t="s">
        <v>422</v>
      </c>
      <c r="E1170" s="232" t="s">
        <v>3765</v>
      </c>
    </row>
    <row r="1171" spans="1:5" x14ac:dyDescent="0.25">
      <c r="A1171" s="230" t="s">
        <v>3727</v>
      </c>
      <c r="B1171" s="230" t="s">
        <v>1212</v>
      </c>
      <c r="C1171" s="230" t="s">
        <v>1084</v>
      </c>
      <c r="D1171" s="231" t="s">
        <v>422</v>
      </c>
      <c r="E1171" s="232" t="s">
        <v>3769</v>
      </c>
    </row>
    <row r="1172" spans="1:5" x14ac:dyDescent="0.25">
      <c r="A1172" s="230" t="s">
        <v>3727</v>
      </c>
      <c r="B1172" s="230" t="s">
        <v>1212</v>
      </c>
      <c r="C1172" s="230" t="s">
        <v>1084</v>
      </c>
      <c r="D1172" s="231" t="s">
        <v>422</v>
      </c>
      <c r="E1172" s="232" t="s">
        <v>3764</v>
      </c>
    </row>
    <row r="1173" spans="1:5" x14ac:dyDescent="0.25">
      <c r="A1173" s="230" t="s">
        <v>3727</v>
      </c>
      <c r="B1173" s="230" t="s">
        <v>1212</v>
      </c>
      <c r="C1173" s="230" t="s">
        <v>1084</v>
      </c>
      <c r="D1173" s="231" t="s">
        <v>422</v>
      </c>
      <c r="E1173" s="232" t="s">
        <v>3773</v>
      </c>
    </row>
    <row r="1174" spans="1:5" x14ac:dyDescent="0.25">
      <c r="A1174" s="230" t="s">
        <v>3727</v>
      </c>
      <c r="B1174" s="230" t="s">
        <v>1212</v>
      </c>
      <c r="C1174" s="230" t="s">
        <v>1084</v>
      </c>
      <c r="D1174" s="231" t="s">
        <v>422</v>
      </c>
      <c r="E1174" s="232" t="s">
        <v>3767</v>
      </c>
    </row>
    <row r="1175" spans="1:5" x14ac:dyDescent="0.25">
      <c r="A1175" s="230" t="s">
        <v>3727</v>
      </c>
      <c r="B1175" s="230" t="s">
        <v>1213</v>
      </c>
      <c r="C1175" s="230" t="s">
        <v>1048</v>
      </c>
      <c r="D1175" s="231" t="s">
        <v>422</v>
      </c>
      <c r="E1175" s="232" t="s">
        <v>3764</v>
      </c>
    </row>
    <row r="1176" spans="1:5" x14ac:dyDescent="0.25">
      <c r="A1176" s="230" t="s">
        <v>3727</v>
      </c>
      <c r="B1176" s="230" t="s">
        <v>1213</v>
      </c>
      <c r="C1176" s="230" t="s">
        <v>1048</v>
      </c>
      <c r="D1176" s="231" t="s">
        <v>422</v>
      </c>
      <c r="E1176" s="232" t="s">
        <v>3773</v>
      </c>
    </row>
    <row r="1177" spans="1:5" x14ac:dyDescent="0.25">
      <c r="A1177" s="230" t="s">
        <v>3727</v>
      </c>
      <c r="B1177" s="230" t="s">
        <v>1214</v>
      </c>
      <c r="C1177" s="230" t="s">
        <v>1041</v>
      </c>
      <c r="D1177" s="231" t="s">
        <v>422</v>
      </c>
      <c r="E1177" s="232" t="s">
        <v>3764</v>
      </c>
    </row>
    <row r="1178" spans="1:5" x14ac:dyDescent="0.25">
      <c r="A1178" s="230" t="s">
        <v>3727</v>
      </c>
      <c r="B1178" s="230" t="s">
        <v>1214</v>
      </c>
      <c r="C1178" s="230" t="s">
        <v>1041</v>
      </c>
      <c r="D1178" s="231" t="s">
        <v>422</v>
      </c>
      <c r="E1178" s="232" t="s">
        <v>3773</v>
      </c>
    </row>
    <row r="1179" spans="1:5" x14ac:dyDescent="0.25">
      <c r="A1179" s="230" t="s">
        <v>3727</v>
      </c>
      <c r="B1179" s="230" t="s">
        <v>1214</v>
      </c>
      <c r="C1179" s="230" t="s">
        <v>1041</v>
      </c>
      <c r="D1179" s="231" t="s">
        <v>422</v>
      </c>
      <c r="E1179" s="232" t="s">
        <v>3765</v>
      </c>
    </row>
    <row r="1180" spans="1:5" x14ac:dyDescent="0.25">
      <c r="A1180" s="230" t="s">
        <v>3727</v>
      </c>
      <c r="B1180" s="230" t="s">
        <v>3415</v>
      </c>
      <c r="C1180" s="230" t="s">
        <v>1019</v>
      </c>
      <c r="D1180" s="231" t="s">
        <v>422</v>
      </c>
      <c r="E1180" s="232" t="s">
        <v>3769</v>
      </c>
    </row>
    <row r="1181" spans="1:5" x14ac:dyDescent="0.25">
      <c r="A1181" s="230" t="s">
        <v>3727</v>
      </c>
      <c r="B1181" s="230" t="s">
        <v>3415</v>
      </c>
      <c r="C1181" s="230" t="s">
        <v>1019</v>
      </c>
      <c r="D1181" s="231" t="s">
        <v>422</v>
      </c>
      <c r="E1181" s="232" t="s">
        <v>3764</v>
      </c>
    </row>
    <row r="1182" spans="1:5" x14ac:dyDescent="0.25">
      <c r="A1182" s="230" t="s">
        <v>3727</v>
      </c>
      <c r="B1182" s="230" t="s">
        <v>3415</v>
      </c>
      <c r="C1182" s="230" t="s">
        <v>1019</v>
      </c>
      <c r="D1182" s="231" t="s">
        <v>422</v>
      </c>
      <c r="E1182" s="232" t="s">
        <v>3773</v>
      </c>
    </row>
    <row r="1183" spans="1:5" x14ac:dyDescent="0.25">
      <c r="A1183" s="230" t="s">
        <v>3727</v>
      </c>
      <c r="B1183" s="230" t="s">
        <v>3415</v>
      </c>
      <c r="C1183" s="230" t="s">
        <v>1019</v>
      </c>
      <c r="D1183" s="231" t="s">
        <v>422</v>
      </c>
      <c r="E1183" s="232" t="s">
        <v>3765</v>
      </c>
    </row>
    <row r="1184" spans="1:5" x14ac:dyDescent="0.25">
      <c r="A1184" s="230" t="s">
        <v>3727</v>
      </c>
      <c r="B1184" s="230" t="s">
        <v>3416</v>
      </c>
      <c r="C1184" s="230" t="s">
        <v>938</v>
      </c>
      <c r="D1184" s="231" t="s">
        <v>422</v>
      </c>
      <c r="E1184" s="232" t="s">
        <v>3769</v>
      </c>
    </row>
    <row r="1185" spans="1:5" x14ac:dyDescent="0.25">
      <c r="A1185" s="230" t="s">
        <v>3727</v>
      </c>
      <c r="B1185" s="230" t="s">
        <v>3416</v>
      </c>
      <c r="C1185" s="230" t="s">
        <v>938</v>
      </c>
      <c r="D1185" s="231" t="s">
        <v>422</v>
      </c>
      <c r="E1185" s="232" t="s">
        <v>3764</v>
      </c>
    </row>
    <row r="1186" spans="1:5" x14ac:dyDescent="0.25">
      <c r="A1186" s="230" t="s">
        <v>3727</v>
      </c>
      <c r="B1186" s="230" t="s">
        <v>3416</v>
      </c>
      <c r="C1186" s="230" t="s">
        <v>938</v>
      </c>
      <c r="D1186" s="231" t="s">
        <v>422</v>
      </c>
      <c r="E1186" s="232" t="s">
        <v>3773</v>
      </c>
    </row>
    <row r="1187" spans="1:5" x14ac:dyDescent="0.25">
      <c r="A1187" s="230" t="s">
        <v>3727</v>
      </c>
      <c r="B1187" s="230" t="s">
        <v>3416</v>
      </c>
      <c r="C1187" s="230" t="s">
        <v>938</v>
      </c>
      <c r="D1187" s="231" t="s">
        <v>422</v>
      </c>
      <c r="E1187" s="232" t="s">
        <v>3765</v>
      </c>
    </row>
    <row r="1188" spans="1:5" x14ac:dyDescent="0.25">
      <c r="A1188" s="230" t="s">
        <v>3727</v>
      </c>
      <c r="B1188" s="230" t="s">
        <v>3417</v>
      </c>
      <c r="C1188" s="230" t="s">
        <v>1022</v>
      </c>
      <c r="D1188" s="231" t="s">
        <v>422</v>
      </c>
      <c r="E1188" s="232" t="s">
        <v>3769</v>
      </c>
    </row>
    <row r="1189" spans="1:5" x14ac:dyDescent="0.25">
      <c r="A1189" s="230" t="s">
        <v>3727</v>
      </c>
      <c r="B1189" s="230" t="s">
        <v>3417</v>
      </c>
      <c r="C1189" s="230" t="s">
        <v>1022</v>
      </c>
      <c r="D1189" s="231" t="s">
        <v>422</v>
      </c>
      <c r="E1189" s="232" t="s">
        <v>3764</v>
      </c>
    </row>
    <row r="1190" spans="1:5" x14ac:dyDescent="0.25">
      <c r="A1190" s="230" t="s">
        <v>3727</v>
      </c>
      <c r="B1190" s="230" t="s">
        <v>3417</v>
      </c>
      <c r="C1190" s="230" t="s">
        <v>1022</v>
      </c>
      <c r="D1190" s="231" t="s">
        <v>422</v>
      </c>
      <c r="E1190" s="232" t="s">
        <v>3773</v>
      </c>
    </row>
    <row r="1191" spans="1:5" x14ac:dyDescent="0.25">
      <c r="A1191" s="230" t="s">
        <v>3727</v>
      </c>
      <c r="B1191" s="230" t="s">
        <v>3417</v>
      </c>
      <c r="C1191" s="230" t="s">
        <v>1022</v>
      </c>
      <c r="D1191" s="231" t="s">
        <v>422</v>
      </c>
      <c r="E1191" s="232" t="s">
        <v>3765</v>
      </c>
    </row>
    <row r="1192" spans="1:5" x14ac:dyDescent="0.25">
      <c r="A1192" s="230" t="s">
        <v>3727</v>
      </c>
      <c r="B1192" s="230" t="s">
        <v>3418</v>
      </c>
      <c r="C1192" s="230" t="s">
        <v>1030</v>
      </c>
      <c r="D1192" s="231" t="s">
        <v>422</v>
      </c>
      <c r="E1192" s="232" t="s">
        <v>3769</v>
      </c>
    </row>
    <row r="1193" spans="1:5" x14ac:dyDescent="0.25">
      <c r="A1193" s="230" t="s">
        <v>3727</v>
      </c>
      <c r="B1193" s="230" t="s">
        <v>3418</v>
      </c>
      <c r="C1193" s="230" t="s">
        <v>1030</v>
      </c>
      <c r="D1193" s="231" t="s">
        <v>422</v>
      </c>
      <c r="E1193" s="232" t="s">
        <v>3764</v>
      </c>
    </row>
    <row r="1194" spans="1:5" x14ac:dyDescent="0.25">
      <c r="A1194" s="230" t="s">
        <v>3727</v>
      </c>
      <c r="B1194" s="230" t="s">
        <v>3418</v>
      </c>
      <c r="C1194" s="230" t="s">
        <v>1030</v>
      </c>
      <c r="D1194" s="231" t="s">
        <v>422</v>
      </c>
      <c r="E1194" s="232" t="s">
        <v>3773</v>
      </c>
    </row>
    <row r="1195" spans="1:5" x14ac:dyDescent="0.25">
      <c r="A1195" s="230" t="s">
        <v>3727</v>
      </c>
      <c r="B1195" s="230" t="s">
        <v>3418</v>
      </c>
      <c r="C1195" s="230" t="s">
        <v>1030</v>
      </c>
      <c r="D1195" s="231" t="s">
        <v>422</v>
      </c>
      <c r="E1195" s="232" t="s">
        <v>3765</v>
      </c>
    </row>
    <row r="1196" spans="1:5" x14ac:dyDescent="0.25">
      <c r="A1196" s="230" t="s">
        <v>3727</v>
      </c>
      <c r="B1196" s="230" t="s">
        <v>3419</v>
      </c>
      <c r="C1196" s="230" t="s">
        <v>1917</v>
      </c>
      <c r="D1196" s="231" t="s">
        <v>422</v>
      </c>
      <c r="E1196" s="232" t="s">
        <v>3764</v>
      </c>
    </row>
    <row r="1197" spans="1:5" x14ac:dyDescent="0.25">
      <c r="A1197" s="230" t="s">
        <v>3727</v>
      </c>
      <c r="B1197" s="230" t="s">
        <v>3419</v>
      </c>
      <c r="C1197" s="230" t="s">
        <v>1917</v>
      </c>
      <c r="D1197" s="231" t="s">
        <v>422</v>
      </c>
      <c r="E1197" s="232" t="s">
        <v>3773</v>
      </c>
    </row>
    <row r="1198" spans="1:5" x14ac:dyDescent="0.25">
      <c r="A1198" s="230" t="s">
        <v>3727</v>
      </c>
      <c r="B1198" s="230" t="s">
        <v>3419</v>
      </c>
      <c r="C1198" s="230" t="s">
        <v>1917</v>
      </c>
      <c r="D1198" s="231" t="s">
        <v>422</v>
      </c>
      <c r="E1198" s="232" t="s">
        <v>3765</v>
      </c>
    </row>
    <row r="1199" spans="1:5" x14ac:dyDescent="0.25">
      <c r="A1199" s="230" t="s">
        <v>3727</v>
      </c>
      <c r="B1199" s="230" t="s">
        <v>3420</v>
      </c>
      <c r="C1199" s="230" t="s">
        <v>1015</v>
      </c>
      <c r="D1199" s="231" t="s">
        <v>422</v>
      </c>
      <c r="E1199" s="232" t="s">
        <v>3769</v>
      </c>
    </row>
    <row r="1200" spans="1:5" x14ac:dyDescent="0.25">
      <c r="A1200" s="230" t="s">
        <v>3727</v>
      </c>
      <c r="B1200" s="230" t="s">
        <v>3420</v>
      </c>
      <c r="C1200" s="230" t="s">
        <v>1015</v>
      </c>
      <c r="D1200" s="231" t="s">
        <v>422</v>
      </c>
      <c r="E1200" s="232" t="s">
        <v>3764</v>
      </c>
    </row>
    <row r="1201" spans="1:5" x14ac:dyDescent="0.25">
      <c r="A1201" s="230" t="s">
        <v>3727</v>
      </c>
      <c r="B1201" s="230" t="s">
        <v>3420</v>
      </c>
      <c r="C1201" s="230" t="s">
        <v>1015</v>
      </c>
      <c r="D1201" s="231" t="s">
        <v>422</v>
      </c>
      <c r="E1201" s="232" t="s">
        <v>3773</v>
      </c>
    </row>
    <row r="1202" spans="1:5" x14ac:dyDescent="0.25">
      <c r="A1202" s="230" t="s">
        <v>3727</v>
      </c>
      <c r="B1202" s="230" t="s">
        <v>3420</v>
      </c>
      <c r="C1202" s="230" t="s">
        <v>1015</v>
      </c>
      <c r="D1202" s="231" t="s">
        <v>422</v>
      </c>
      <c r="E1202" s="232" t="s">
        <v>3765</v>
      </c>
    </row>
    <row r="1203" spans="1:5" x14ac:dyDescent="0.25">
      <c r="A1203" s="230" t="s">
        <v>3727</v>
      </c>
      <c r="B1203" s="230" t="s">
        <v>3421</v>
      </c>
      <c r="C1203" s="230" t="s">
        <v>1014</v>
      </c>
      <c r="D1203" s="231" t="s">
        <v>422</v>
      </c>
      <c r="E1203" s="232" t="s">
        <v>3769</v>
      </c>
    </row>
    <row r="1204" spans="1:5" x14ac:dyDescent="0.25">
      <c r="A1204" s="230" t="s">
        <v>3727</v>
      </c>
      <c r="B1204" s="230" t="s">
        <v>3421</v>
      </c>
      <c r="C1204" s="230" t="s">
        <v>1014</v>
      </c>
      <c r="D1204" s="231" t="s">
        <v>422</v>
      </c>
      <c r="E1204" s="232" t="s">
        <v>3764</v>
      </c>
    </row>
    <row r="1205" spans="1:5" x14ac:dyDescent="0.25">
      <c r="A1205" s="230" t="s">
        <v>3727</v>
      </c>
      <c r="B1205" s="230" t="s">
        <v>3421</v>
      </c>
      <c r="C1205" s="230" t="s">
        <v>1014</v>
      </c>
      <c r="D1205" s="231" t="s">
        <v>422</v>
      </c>
      <c r="E1205" s="232" t="s">
        <v>3773</v>
      </c>
    </row>
    <row r="1206" spans="1:5" x14ac:dyDescent="0.25">
      <c r="A1206" s="230" t="s">
        <v>3727</v>
      </c>
      <c r="B1206" s="230" t="s">
        <v>3421</v>
      </c>
      <c r="C1206" s="230" t="s">
        <v>1014</v>
      </c>
      <c r="D1206" s="231" t="s">
        <v>422</v>
      </c>
      <c r="E1206" s="232" t="s">
        <v>3765</v>
      </c>
    </row>
    <row r="1207" spans="1:5" x14ac:dyDescent="0.25">
      <c r="A1207" s="230" t="s">
        <v>3727</v>
      </c>
      <c r="B1207" s="230" t="s">
        <v>3422</v>
      </c>
      <c r="C1207" s="230" t="s">
        <v>1088</v>
      </c>
      <c r="D1207" s="231" t="s">
        <v>422</v>
      </c>
      <c r="E1207" s="232" t="s">
        <v>3764</v>
      </c>
    </row>
    <row r="1208" spans="1:5" x14ac:dyDescent="0.25">
      <c r="A1208" s="230" t="s">
        <v>3727</v>
      </c>
      <c r="B1208" s="230" t="s">
        <v>3422</v>
      </c>
      <c r="C1208" s="230" t="s">
        <v>1088</v>
      </c>
      <c r="D1208" s="231" t="s">
        <v>422</v>
      </c>
      <c r="E1208" s="232" t="s">
        <v>3773</v>
      </c>
    </row>
    <row r="1209" spans="1:5" x14ac:dyDescent="0.25">
      <c r="A1209" s="230" t="s">
        <v>3727</v>
      </c>
      <c r="B1209" s="230" t="s">
        <v>3422</v>
      </c>
      <c r="C1209" s="230" t="s">
        <v>1088</v>
      </c>
      <c r="D1209" s="231" t="s">
        <v>422</v>
      </c>
      <c r="E1209" s="232" t="s">
        <v>3765</v>
      </c>
    </row>
    <row r="1210" spans="1:5" x14ac:dyDescent="0.25">
      <c r="A1210" s="230" t="s">
        <v>3727</v>
      </c>
      <c r="B1210" s="230" t="s">
        <v>3423</v>
      </c>
      <c r="C1210" s="230" t="s">
        <v>1076</v>
      </c>
      <c r="D1210" s="231" t="s">
        <v>422</v>
      </c>
      <c r="E1210" s="232" t="s">
        <v>3764</v>
      </c>
    </row>
    <row r="1211" spans="1:5" x14ac:dyDescent="0.25">
      <c r="A1211" s="230" t="s">
        <v>3727</v>
      </c>
      <c r="B1211" s="230" t="s">
        <v>3423</v>
      </c>
      <c r="C1211" s="230" t="s">
        <v>1076</v>
      </c>
      <c r="D1211" s="231" t="s">
        <v>422</v>
      </c>
      <c r="E1211" s="232" t="s">
        <v>3773</v>
      </c>
    </row>
    <row r="1212" spans="1:5" x14ac:dyDescent="0.25">
      <c r="A1212" s="230" t="s">
        <v>3727</v>
      </c>
      <c r="B1212" s="230" t="s">
        <v>3423</v>
      </c>
      <c r="C1212" s="230" t="s">
        <v>1076</v>
      </c>
      <c r="D1212" s="231" t="s">
        <v>422</v>
      </c>
      <c r="E1212" s="232" t="s">
        <v>3765</v>
      </c>
    </row>
    <row r="1213" spans="1:5" x14ac:dyDescent="0.25">
      <c r="A1213" s="230" t="s">
        <v>3727</v>
      </c>
      <c r="B1213" s="230" t="s">
        <v>3424</v>
      </c>
      <c r="C1213" s="230" t="s">
        <v>983</v>
      </c>
      <c r="D1213" s="231" t="s">
        <v>422</v>
      </c>
      <c r="E1213" s="232" t="s">
        <v>3769</v>
      </c>
    </row>
    <row r="1214" spans="1:5" x14ac:dyDescent="0.25">
      <c r="A1214" s="230" t="s">
        <v>3727</v>
      </c>
      <c r="B1214" s="230" t="s">
        <v>3424</v>
      </c>
      <c r="C1214" s="230" t="s">
        <v>983</v>
      </c>
      <c r="D1214" s="231" t="s">
        <v>422</v>
      </c>
      <c r="E1214" s="232" t="s">
        <v>3764</v>
      </c>
    </row>
    <row r="1215" spans="1:5" x14ac:dyDescent="0.25">
      <c r="A1215" s="230" t="s">
        <v>3727</v>
      </c>
      <c r="B1215" s="230" t="s">
        <v>3424</v>
      </c>
      <c r="C1215" s="230" t="s">
        <v>983</v>
      </c>
      <c r="D1215" s="231" t="s">
        <v>422</v>
      </c>
      <c r="E1215" s="232" t="s">
        <v>3773</v>
      </c>
    </row>
    <row r="1216" spans="1:5" x14ac:dyDescent="0.25">
      <c r="A1216" s="230" t="s">
        <v>3727</v>
      </c>
      <c r="B1216" s="230" t="s">
        <v>3424</v>
      </c>
      <c r="C1216" s="230" t="s">
        <v>983</v>
      </c>
      <c r="D1216" s="231" t="s">
        <v>422</v>
      </c>
      <c r="E1216" s="232" t="s">
        <v>3765</v>
      </c>
    </row>
    <row r="1217" spans="1:5" x14ac:dyDescent="0.25">
      <c r="A1217" s="230" t="s">
        <v>3727</v>
      </c>
      <c r="B1217" s="230" t="s">
        <v>3425</v>
      </c>
      <c r="C1217" s="230" t="s">
        <v>1017</v>
      </c>
      <c r="D1217" s="231" t="s">
        <v>422</v>
      </c>
      <c r="E1217" s="232" t="s">
        <v>3769</v>
      </c>
    </row>
    <row r="1218" spans="1:5" x14ac:dyDescent="0.25">
      <c r="A1218" s="230" t="s">
        <v>3727</v>
      </c>
      <c r="B1218" s="230" t="s">
        <v>3425</v>
      </c>
      <c r="C1218" s="230" t="s">
        <v>1017</v>
      </c>
      <c r="D1218" s="231" t="s">
        <v>422</v>
      </c>
      <c r="E1218" s="232" t="s">
        <v>3764</v>
      </c>
    </row>
    <row r="1219" spans="1:5" x14ac:dyDescent="0.25">
      <c r="A1219" s="230" t="s">
        <v>3727</v>
      </c>
      <c r="B1219" s="230" t="s">
        <v>3425</v>
      </c>
      <c r="C1219" s="230" t="s">
        <v>1017</v>
      </c>
      <c r="D1219" s="231" t="s">
        <v>422</v>
      </c>
      <c r="E1219" s="232" t="s">
        <v>3773</v>
      </c>
    </row>
    <row r="1220" spans="1:5" x14ac:dyDescent="0.25">
      <c r="A1220" s="230" t="s">
        <v>3727</v>
      </c>
      <c r="B1220" s="230" t="s">
        <v>3425</v>
      </c>
      <c r="C1220" s="230" t="s">
        <v>1017</v>
      </c>
      <c r="D1220" s="231" t="s">
        <v>422</v>
      </c>
      <c r="E1220" s="232" t="s">
        <v>3765</v>
      </c>
    </row>
    <row r="1221" spans="1:5" x14ac:dyDescent="0.25">
      <c r="A1221" s="230" t="s">
        <v>3727</v>
      </c>
      <c r="B1221" s="230" t="s">
        <v>3426</v>
      </c>
      <c r="C1221" s="230" t="s">
        <v>1916</v>
      </c>
      <c r="D1221" s="231" t="s">
        <v>422</v>
      </c>
      <c r="E1221" s="232" t="s">
        <v>3764</v>
      </c>
    </row>
    <row r="1222" spans="1:5" x14ac:dyDescent="0.25">
      <c r="A1222" s="230" t="s">
        <v>3727</v>
      </c>
      <c r="B1222" s="230" t="s">
        <v>3426</v>
      </c>
      <c r="C1222" s="230" t="s">
        <v>1916</v>
      </c>
      <c r="D1222" s="231" t="s">
        <v>422</v>
      </c>
      <c r="E1222" s="232" t="s">
        <v>3773</v>
      </c>
    </row>
    <row r="1223" spans="1:5" x14ac:dyDescent="0.25">
      <c r="A1223" s="230" t="s">
        <v>3727</v>
      </c>
      <c r="B1223" s="230" t="s">
        <v>3426</v>
      </c>
      <c r="C1223" s="230" t="s">
        <v>1916</v>
      </c>
      <c r="D1223" s="231" t="s">
        <v>422</v>
      </c>
      <c r="E1223" s="232" t="s">
        <v>3765</v>
      </c>
    </row>
    <row r="1224" spans="1:5" x14ac:dyDescent="0.25">
      <c r="A1224" s="230" t="s">
        <v>3727</v>
      </c>
      <c r="B1224" s="230" t="s">
        <v>3427</v>
      </c>
      <c r="C1224" s="230" t="s">
        <v>1029</v>
      </c>
      <c r="D1224" s="231" t="s">
        <v>422</v>
      </c>
      <c r="E1224" s="232" t="s">
        <v>3764</v>
      </c>
    </row>
    <row r="1225" spans="1:5" x14ac:dyDescent="0.25">
      <c r="A1225" s="230" t="s">
        <v>3727</v>
      </c>
      <c r="B1225" s="230" t="s">
        <v>3427</v>
      </c>
      <c r="C1225" s="230" t="s">
        <v>1029</v>
      </c>
      <c r="D1225" s="231" t="s">
        <v>422</v>
      </c>
      <c r="E1225" s="232" t="s">
        <v>3765</v>
      </c>
    </row>
    <row r="1226" spans="1:5" x14ac:dyDescent="0.25">
      <c r="A1226" s="230" t="s">
        <v>3727</v>
      </c>
      <c r="B1226" s="230" t="s">
        <v>3428</v>
      </c>
      <c r="C1226" s="230" t="s">
        <v>1044</v>
      </c>
      <c r="D1226" s="231" t="s">
        <v>422</v>
      </c>
      <c r="E1226" s="232" t="s">
        <v>3764</v>
      </c>
    </row>
    <row r="1227" spans="1:5" x14ac:dyDescent="0.25">
      <c r="A1227" s="230" t="s">
        <v>3727</v>
      </c>
      <c r="B1227" s="230" t="s">
        <v>3428</v>
      </c>
      <c r="C1227" s="230" t="s">
        <v>1044</v>
      </c>
      <c r="D1227" s="231" t="s">
        <v>422</v>
      </c>
      <c r="E1227" s="232" t="s">
        <v>3765</v>
      </c>
    </row>
    <row r="1228" spans="1:5" x14ac:dyDescent="0.25">
      <c r="A1228" s="230" t="s">
        <v>3727</v>
      </c>
      <c r="B1228" s="230" t="s">
        <v>3429</v>
      </c>
      <c r="C1228" s="230" t="s">
        <v>994</v>
      </c>
      <c r="D1228" s="231" t="s">
        <v>422</v>
      </c>
      <c r="E1228" s="232" t="s">
        <v>3769</v>
      </c>
    </row>
    <row r="1229" spans="1:5" x14ac:dyDescent="0.25">
      <c r="A1229" s="230" t="s">
        <v>3727</v>
      </c>
      <c r="B1229" s="230" t="s">
        <v>3429</v>
      </c>
      <c r="C1229" s="230" t="s">
        <v>994</v>
      </c>
      <c r="D1229" s="231" t="s">
        <v>422</v>
      </c>
      <c r="E1229" s="232" t="s">
        <v>3764</v>
      </c>
    </row>
    <row r="1230" spans="1:5" x14ac:dyDescent="0.25">
      <c r="A1230" s="230" t="s">
        <v>3727</v>
      </c>
      <c r="B1230" s="230" t="s">
        <v>3429</v>
      </c>
      <c r="C1230" s="230" t="s">
        <v>994</v>
      </c>
      <c r="D1230" s="231" t="s">
        <v>422</v>
      </c>
      <c r="E1230" s="232" t="s">
        <v>3765</v>
      </c>
    </row>
    <row r="1231" spans="1:5" x14ac:dyDescent="0.25">
      <c r="A1231" s="230" t="s">
        <v>3727</v>
      </c>
      <c r="B1231" s="230" t="s">
        <v>3430</v>
      </c>
      <c r="C1231" s="230" t="s">
        <v>1031</v>
      </c>
      <c r="D1231" s="231" t="s">
        <v>422</v>
      </c>
      <c r="E1231" s="232" t="s">
        <v>3764</v>
      </c>
    </row>
    <row r="1232" spans="1:5" x14ac:dyDescent="0.25">
      <c r="A1232" s="230" t="s">
        <v>3727</v>
      </c>
      <c r="B1232" s="230" t="s">
        <v>3430</v>
      </c>
      <c r="C1232" s="230" t="s">
        <v>1031</v>
      </c>
      <c r="D1232" s="231" t="s">
        <v>422</v>
      </c>
      <c r="E1232" s="232" t="s">
        <v>3765</v>
      </c>
    </row>
    <row r="1233" spans="1:5" x14ac:dyDescent="0.25">
      <c r="A1233" s="230" t="s">
        <v>3727</v>
      </c>
      <c r="B1233" s="230" t="s">
        <v>3431</v>
      </c>
      <c r="C1233" s="230" t="s">
        <v>2291</v>
      </c>
      <c r="D1233" s="231" t="s">
        <v>422</v>
      </c>
      <c r="E1233" s="232" t="s">
        <v>3764</v>
      </c>
    </row>
    <row r="1234" spans="1:5" x14ac:dyDescent="0.25">
      <c r="A1234" s="230" t="s">
        <v>3727</v>
      </c>
      <c r="B1234" s="230" t="s">
        <v>3431</v>
      </c>
      <c r="C1234" s="230" t="s">
        <v>2291</v>
      </c>
      <c r="D1234" s="231" t="s">
        <v>422</v>
      </c>
      <c r="E1234" s="232" t="s">
        <v>3765</v>
      </c>
    </row>
    <row r="1235" spans="1:5" x14ac:dyDescent="0.25">
      <c r="A1235" s="230" t="s">
        <v>3727</v>
      </c>
      <c r="B1235" s="230" t="s">
        <v>3432</v>
      </c>
      <c r="C1235" s="230" t="s">
        <v>1023</v>
      </c>
      <c r="D1235" s="231" t="s">
        <v>422</v>
      </c>
      <c r="E1235" s="232" t="s">
        <v>3769</v>
      </c>
    </row>
    <row r="1236" spans="1:5" x14ac:dyDescent="0.25">
      <c r="A1236" s="230" t="s">
        <v>3727</v>
      </c>
      <c r="B1236" s="230" t="s">
        <v>3432</v>
      </c>
      <c r="C1236" s="230" t="s">
        <v>1023</v>
      </c>
      <c r="D1236" s="231" t="s">
        <v>422</v>
      </c>
      <c r="E1236" s="232" t="s">
        <v>3764</v>
      </c>
    </row>
    <row r="1237" spans="1:5" x14ac:dyDescent="0.25">
      <c r="A1237" s="230" t="s">
        <v>3727</v>
      </c>
      <c r="B1237" s="230" t="s">
        <v>3432</v>
      </c>
      <c r="C1237" s="230" t="s">
        <v>1023</v>
      </c>
      <c r="D1237" s="231" t="s">
        <v>422</v>
      </c>
      <c r="E1237" s="232" t="s">
        <v>3765</v>
      </c>
    </row>
    <row r="1238" spans="1:5" x14ac:dyDescent="0.25">
      <c r="A1238" s="230" t="s">
        <v>3727</v>
      </c>
      <c r="B1238" s="230" t="s">
        <v>3433</v>
      </c>
      <c r="C1238" s="230" t="s">
        <v>9</v>
      </c>
      <c r="D1238" s="231" t="s">
        <v>422</v>
      </c>
      <c r="E1238" s="232" t="s">
        <v>3764</v>
      </c>
    </row>
    <row r="1239" spans="1:5" x14ac:dyDescent="0.25">
      <c r="A1239" s="230" t="s">
        <v>3727</v>
      </c>
      <c r="B1239" s="230" t="s">
        <v>3433</v>
      </c>
      <c r="C1239" s="230" t="s">
        <v>9</v>
      </c>
      <c r="D1239" s="231" t="s">
        <v>422</v>
      </c>
      <c r="E1239" s="232" t="s">
        <v>3765</v>
      </c>
    </row>
    <row r="1240" spans="1:5" x14ac:dyDescent="0.25">
      <c r="A1240" s="230" t="s">
        <v>3727</v>
      </c>
      <c r="B1240" s="230" t="s">
        <v>3434</v>
      </c>
      <c r="C1240" s="230" t="s">
        <v>1033</v>
      </c>
      <c r="D1240" s="231" t="s">
        <v>422</v>
      </c>
      <c r="E1240" s="232" t="s">
        <v>3764</v>
      </c>
    </row>
    <row r="1241" spans="1:5" x14ac:dyDescent="0.25">
      <c r="A1241" s="230" t="s">
        <v>3727</v>
      </c>
      <c r="B1241" s="230" t="s">
        <v>3434</v>
      </c>
      <c r="C1241" s="230" t="s">
        <v>1033</v>
      </c>
      <c r="D1241" s="231" t="s">
        <v>422</v>
      </c>
      <c r="E1241" s="232" t="s">
        <v>3765</v>
      </c>
    </row>
    <row r="1242" spans="1:5" x14ac:dyDescent="0.25">
      <c r="A1242" s="230" t="s">
        <v>3727</v>
      </c>
      <c r="B1242" s="230" t="s">
        <v>3435</v>
      </c>
      <c r="C1242" s="230" t="s">
        <v>10</v>
      </c>
      <c r="D1242" s="231" t="s">
        <v>422</v>
      </c>
      <c r="E1242" s="232" t="s">
        <v>3764</v>
      </c>
    </row>
    <row r="1243" spans="1:5" x14ac:dyDescent="0.25">
      <c r="A1243" s="230" t="s">
        <v>3727</v>
      </c>
      <c r="B1243" s="230" t="s">
        <v>3435</v>
      </c>
      <c r="C1243" s="230" t="s">
        <v>10</v>
      </c>
      <c r="D1243" s="231" t="s">
        <v>422</v>
      </c>
      <c r="E1243" s="232" t="s">
        <v>3765</v>
      </c>
    </row>
    <row r="1244" spans="1:5" x14ac:dyDescent="0.25">
      <c r="A1244" s="230" t="s">
        <v>3727</v>
      </c>
      <c r="B1244" s="230" t="s">
        <v>3436</v>
      </c>
      <c r="C1244" s="230" t="s">
        <v>1026</v>
      </c>
      <c r="D1244" s="231" t="s">
        <v>422</v>
      </c>
      <c r="E1244" s="232" t="s">
        <v>3769</v>
      </c>
    </row>
    <row r="1245" spans="1:5" x14ac:dyDescent="0.25">
      <c r="A1245" s="230" t="s">
        <v>3727</v>
      </c>
      <c r="B1245" s="230" t="s">
        <v>3436</v>
      </c>
      <c r="C1245" s="230" t="s">
        <v>1026</v>
      </c>
      <c r="D1245" s="231" t="s">
        <v>422</v>
      </c>
      <c r="E1245" s="232" t="s">
        <v>3764</v>
      </c>
    </row>
    <row r="1246" spans="1:5" x14ac:dyDescent="0.25">
      <c r="A1246" s="230" t="s">
        <v>3727</v>
      </c>
      <c r="B1246" s="230" t="s">
        <v>3436</v>
      </c>
      <c r="C1246" s="230" t="s">
        <v>1026</v>
      </c>
      <c r="D1246" s="231" t="s">
        <v>422</v>
      </c>
      <c r="E1246" s="232" t="s">
        <v>3765</v>
      </c>
    </row>
    <row r="1247" spans="1:5" x14ac:dyDescent="0.25">
      <c r="A1247" s="230" t="s">
        <v>3727</v>
      </c>
      <c r="B1247" s="230" t="s">
        <v>3730</v>
      </c>
      <c r="C1247" s="230" t="s">
        <v>3731</v>
      </c>
      <c r="D1247" s="231" t="s">
        <v>422</v>
      </c>
      <c r="E1247" s="232" t="s">
        <v>3764</v>
      </c>
    </row>
    <row r="1248" spans="1:5" x14ac:dyDescent="0.25">
      <c r="A1248" s="230" t="s">
        <v>3727</v>
      </c>
      <c r="B1248" s="230" t="s">
        <v>3725</v>
      </c>
      <c r="C1248" s="230" t="s">
        <v>3726</v>
      </c>
      <c r="D1248" s="231" t="s">
        <v>422</v>
      </c>
      <c r="E1248" s="232" t="s">
        <v>3764</v>
      </c>
    </row>
    <row r="1249" spans="1:5" x14ac:dyDescent="0.25">
      <c r="A1249" s="230" t="s">
        <v>3727</v>
      </c>
      <c r="B1249" s="230" t="s">
        <v>3437</v>
      </c>
      <c r="C1249" s="230" t="s">
        <v>771</v>
      </c>
      <c r="D1249" s="231" t="s">
        <v>422</v>
      </c>
      <c r="E1249" s="232" t="s">
        <v>3769</v>
      </c>
    </row>
    <row r="1250" spans="1:5" x14ac:dyDescent="0.25">
      <c r="A1250" s="230" t="s">
        <v>3727</v>
      </c>
      <c r="B1250" s="230" t="s">
        <v>3437</v>
      </c>
      <c r="C1250" s="230" t="s">
        <v>771</v>
      </c>
      <c r="D1250" s="231" t="s">
        <v>422</v>
      </c>
      <c r="E1250" s="232" t="s">
        <v>3766</v>
      </c>
    </row>
    <row r="1251" spans="1:5" x14ac:dyDescent="0.25">
      <c r="A1251" s="230" t="s">
        <v>3727</v>
      </c>
      <c r="B1251" s="230" t="s">
        <v>3437</v>
      </c>
      <c r="C1251" s="230" t="s">
        <v>771</v>
      </c>
      <c r="D1251" s="231" t="s">
        <v>422</v>
      </c>
      <c r="E1251" s="232" t="s">
        <v>3764</v>
      </c>
    </row>
    <row r="1252" spans="1:5" x14ac:dyDescent="0.25">
      <c r="A1252" s="230" t="s">
        <v>3727</v>
      </c>
      <c r="B1252" s="230" t="s">
        <v>3437</v>
      </c>
      <c r="C1252" s="230" t="s">
        <v>771</v>
      </c>
      <c r="D1252" s="231" t="s">
        <v>422</v>
      </c>
      <c r="E1252" s="232" t="s">
        <v>3773</v>
      </c>
    </row>
    <row r="1253" spans="1:5" x14ac:dyDescent="0.25">
      <c r="A1253" s="230" t="s">
        <v>3727</v>
      </c>
      <c r="B1253" s="230" t="s">
        <v>3437</v>
      </c>
      <c r="C1253" s="230" t="s">
        <v>771</v>
      </c>
      <c r="D1253" s="231" t="s">
        <v>422</v>
      </c>
      <c r="E1253" s="232" t="s">
        <v>3765</v>
      </c>
    </row>
    <row r="1254" spans="1:5" x14ac:dyDescent="0.25">
      <c r="A1254" s="230" t="s">
        <v>3727</v>
      </c>
      <c r="B1254" s="230" t="s">
        <v>3438</v>
      </c>
      <c r="C1254" s="230" t="s">
        <v>772</v>
      </c>
      <c r="D1254" s="231" t="s">
        <v>422</v>
      </c>
      <c r="E1254" s="232" t="s">
        <v>3764</v>
      </c>
    </row>
    <row r="1255" spans="1:5" x14ac:dyDescent="0.25">
      <c r="A1255" s="230" t="s">
        <v>3727</v>
      </c>
      <c r="B1255" s="230" t="s">
        <v>3438</v>
      </c>
      <c r="C1255" s="230" t="s">
        <v>772</v>
      </c>
      <c r="D1255" s="231" t="s">
        <v>422</v>
      </c>
      <c r="E1255" s="232" t="s">
        <v>3765</v>
      </c>
    </row>
    <row r="1256" spans="1:5" x14ac:dyDescent="0.25">
      <c r="A1256" s="230" t="s">
        <v>3727</v>
      </c>
      <c r="B1256" s="230" t="s">
        <v>3439</v>
      </c>
      <c r="C1256" s="230" t="s">
        <v>3213</v>
      </c>
      <c r="D1256" s="231" t="s">
        <v>422</v>
      </c>
      <c r="E1256" s="232" t="s">
        <v>3773</v>
      </c>
    </row>
    <row r="1257" spans="1:5" x14ac:dyDescent="0.25">
      <c r="A1257" s="230" t="s">
        <v>3727</v>
      </c>
      <c r="B1257" s="230" t="s">
        <v>3439</v>
      </c>
      <c r="C1257" s="230" t="s">
        <v>3213</v>
      </c>
      <c r="D1257" s="231" t="s">
        <v>422</v>
      </c>
      <c r="E1257" s="232" t="s">
        <v>3765</v>
      </c>
    </row>
    <row r="1258" spans="1:5" x14ac:dyDescent="0.25">
      <c r="A1258" s="230" t="s">
        <v>3727</v>
      </c>
      <c r="B1258" s="230" t="s">
        <v>3440</v>
      </c>
      <c r="C1258" s="230" t="s">
        <v>895</v>
      </c>
      <c r="D1258" s="231" t="s">
        <v>422</v>
      </c>
      <c r="E1258" s="232" t="s">
        <v>3769</v>
      </c>
    </row>
    <row r="1259" spans="1:5" x14ac:dyDescent="0.25">
      <c r="A1259" s="230" t="s">
        <v>3727</v>
      </c>
      <c r="B1259" s="230" t="s">
        <v>3440</v>
      </c>
      <c r="C1259" s="230" t="s">
        <v>895</v>
      </c>
      <c r="D1259" s="231" t="s">
        <v>422</v>
      </c>
      <c r="E1259" s="232" t="s">
        <v>3764</v>
      </c>
    </row>
    <row r="1260" spans="1:5" x14ac:dyDescent="0.25">
      <c r="A1260" s="230" t="s">
        <v>3727</v>
      </c>
      <c r="B1260" s="230" t="s">
        <v>3440</v>
      </c>
      <c r="C1260" s="230" t="s">
        <v>895</v>
      </c>
      <c r="D1260" s="231" t="s">
        <v>422</v>
      </c>
      <c r="E1260" s="232" t="s">
        <v>3773</v>
      </c>
    </row>
    <row r="1261" spans="1:5" x14ac:dyDescent="0.25">
      <c r="A1261" s="230" t="s">
        <v>3727</v>
      </c>
      <c r="B1261" s="230" t="s">
        <v>3440</v>
      </c>
      <c r="C1261" s="230" t="s">
        <v>895</v>
      </c>
      <c r="D1261" s="231" t="s">
        <v>422</v>
      </c>
      <c r="E1261" s="232" t="s">
        <v>3765</v>
      </c>
    </row>
    <row r="1262" spans="1:5" x14ac:dyDescent="0.25">
      <c r="A1262" s="230" t="s">
        <v>3727</v>
      </c>
      <c r="B1262" s="230" t="s">
        <v>1215</v>
      </c>
      <c r="C1262" s="230" t="s">
        <v>1000</v>
      </c>
      <c r="D1262" s="231" t="s">
        <v>422</v>
      </c>
      <c r="E1262" s="232" t="s">
        <v>3766</v>
      </c>
    </row>
    <row r="1263" spans="1:5" x14ac:dyDescent="0.25">
      <c r="A1263" s="230" t="s">
        <v>3727</v>
      </c>
      <c r="B1263" s="230" t="s">
        <v>1215</v>
      </c>
      <c r="C1263" s="230" t="s">
        <v>1000</v>
      </c>
      <c r="D1263" s="231" t="s">
        <v>422</v>
      </c>
      <c r="E1263" s="232" t="s">
        <v>3764</v>
      </c>
    </row>
    <row r="1264" spans="1:5" x14ac:dyDescent="0.25">
      <c r="A1264" s="230" t="s">
        <v>3727</v>
      </c>
      <c r="B1264" s="230" t="s">
        <v>1215</v>
      </c>
      <c r="C1264" s="230" t="s">
        <v>1000</v>
      </c>
      <c r="D1264" s="231" t="s">
        <v>422</v>
      </c>
      <c r="E1264" s="232" t="s">
        <v>3767</v>
      </c>
    </row>
    <row r="1265" spans="1:5" x14ac:dyDescent="0.25">
      <c r="A1265" s="230" t="s">
        <v>3727</v>
      </c>
      <c r="B1265" s="230" t="s">
        <v>1215</v>
      </c>
      <c r="C1265" s="230" t="s">
        <v>1000</v>
      </c>
      <c r="D1265" s="231" t="s">
        <v>422</v>
      </c>
      <c r="E1265" s="232" t="s">
        <v>3765</v>
      </c>
    </row>
    <row r="1266" spans="1:5" x14ac:dyDescent="0.25">
      <c r="A1266" s="230" t="s">
        <v>3727</v>
      </c>
      <c r="B1266" s="230" t="s">
        <v>1215</v>
      </c>
      <c r="C1266" s="230" t="s">
        <v>1000</v>
      </c>
      <c r="D1266" s="231" t="s">
        <v>422</v>
      </c>
      <c r="E1266" s="232" t="s">
        <v>3768</v>
      </c>
    </row>
    <row r="1267" spans="1:5" x14ac:dyDescent="0.25">
      <c r="A1267" s="230" t="s">
        <v>3727</v>
      </c>
      <c r="B1267" s="230" t="s">
        <v>654</v>
      </c>
      <c r="C1267" s="230" t="s">
        <v>231</v>
      </c>
      <c r="D1267" s="231" t="s">
        <v>422</v>
      </c>
      <c r="E1267" s="232" t="s">
        <v>3766</v>
      </c>
    </row>
    <row r="1268" spans="1:5" x14ac:dyDescent="0.25">
      <c r="A1268" s="230" t="s">
        <v>3727</v>
      </c>
      <c r="B1268" s="230" t="s">
        <v>654</v>
      </c>
      <c r="C1268" s="230" t="s">
        <v>231</v>
      </c>
      <c r="D1268" s="231" t="s">
        <v>422</v>
      </c>
      <c r="E1268" s="232" t="s">
        <v>3764</v>
      </c>
    </row>
    <row r="1269" spans="1:5" x14ac:dyDescent="0.25">
      <c r="A1269" s="230" t="s">
        <v>3727</v>
      </c>
      <c r="B1269" s="230" t="s">
        <v>2752</v>
      </c>
      <c r="C1269" s="230" t="s">
        <v>709</v>
      </c>
      <c r="D1269" s="231" t="s">
        <v>422</v>
      </c>
      <c r="E1269" s="232" t="s">
        <v>3766</v>
      </c>
    </row>
    <row r="1270" spans="1:5" x14ac:dyDescent="0.25">
      <c r="A1270" s="230" t="s">
        <v>3727</v>
      </c>
      <c r="B1270" s="230" t="s">
        <v>2752</v>
      </c>
      <c r="C1270" s="230" t="s">
        <v>709</v>
      </c>
      <c r="D1270" s="231" t="s">
        <v>422</v>
      </c>
      <c r="E1270" s="232" t="s">
        <v>3764</v>
      </c>
    </row>
    <row r="1271" spans="1:5" x14ac:dyDescent="0.25">
      <c r="A1271" s="230" t="s">
        <v>3727</v>
      </c>
      <c r="B1271" s="230" t="s">
        <v>2752</v>
      </c>
      <c r="C1271" s="230" t="s">
        <v>709</v>
      </c>
      <c r="D1271" s="231" t="s">
        <v>422</v>
      </c>
      <c r="E1271" s="232" t="s">
        <v>3765</v>
      </c>
    </row>
    <row r="1272" spans="1:5" x14ac:dyDescent="0.25">
      <c r="A1272" s="230" t="s">
        <v>3727</v>
      </c>
      <c r="B1272" s="230" t="s">
        <v>1351</v>
      </c>
      <c r="C1272" s="230" t="s">
        <v>314</v>
      </c>
      <c r="D1272" s="231" t="s">
        <v>422</v>
      </c>
      <c r="E1272" s="232" t="s">
        <v>3766</v>
      </c>
    </row>
    <row r="1273" spans="1:5" x14ac:dyDescent="0.25">
      <c r="A1273" s="230" t="s">
        <v>3727</v>
      </c>
      <c r="B1273" s="230" t="s">
        <v>1351</v>
      </c>
      <c r="C1273" s="230" t="s">
        <v>314</v>
      </c>
      <c r="D1273" s="231" t="s">
        <v>422</v>
      </c>
      <c r="E1273" s="232" t="s">
        <v>3764</v>
      </c>
    </row>
    <row r="1274" spans="1:5" x14ac:dyDescent="0.25">
      <c r="A1274" s="230" t="s">
        <v>3727</v>
      </c>
      <c r="B1274" s="230" t="s">
        <v>1351</v>
      </c>
      <c r="C1274" s="230" t="s">
        <v>314</v>
      </c>
      <c r="D1274" s="231" t="s">
        <v>422</v>
      </c>
      <c r="E1274" s="232" t="s">
        <v>3772</v>
      </c>
    </row>
    <row r="1275" spans="1:5" x14ac:dyDescent="0.25">
      <c r="A1275" s="230" t="s">
        <v>3727</v>
      </c>
      <c r="B1275" s="230" t="s">
        <v>1351</v>
      </c>
      <c r="C1275" s="230" t="s">
        <v>314</v>
      </c>
      <c r="D1275" s="231" t="s">
        <v>422</v>
      </c>
      <c r="E1275" s="232" t="s">
        <v>3767</v>
      </c>
    </row>
    <row r="1276" spans="1:5" x14ac:dyDescent="0.25">
      <c r="A1276" s="230" t="s">
        <v>3727</v>
      </c>
      <c r="B1276" s="230" t="s">
        <v>2753</v>
      </c>
      <c r="C1276" s="230" t="s">
        <v>988</v>
      </c>
      <c r="D1276" s="231" t="s">
        <v>422</v>
      </c>
      <c r="E1276" s="232" t="s">
        <v>3766</v>
      </c>
    </row>
    <row r="1277" spans="1:5" x14ac:dyDescent="0.25">
      <c r="A1277" s="230" t="s">
        <v>3727</v>
      </c>
      <c r="B1277" s="230" t="s">
        <v>2753</v>
      </c>
      <c r="C1277" s="230" t="s">
        <v>988</v>
      </c>
      <c r="D1277" s="231" t="s">
        <v>422</v>
      </c>
      <c r="E1277" s="232" t="s">
        <v>3764</v>
      </c>
    </row>
    <row r="1278" spans="1:5" x14ac:dyDescent="0.25">
      <c r="A1278" s="230" t="s">
        <v>3727</v>
      </c>
      <c r="B1278" s="230" t="s">
        <v>2753</v>
      </c>
      <c r="C1278" s="230" t="s">
        <v>988</v>
      </c>
      <c r="D1278" s="231" t="s">
        <v>422</v>
      </c>
      <c r="E1278" s="232" t="s">
        <v>3765</v>
      </c>
    </row>
    <row r="1279" spans="1:5" x14ac:dyDescent="0.25">
      <c r="A1279" s="230" t="s">
        <v>3727</v>
      </c>
      <c r="B1279" s="230" t="s">
        <v>2753</v>
      </c>
      <c r="C1279" s="230" t="s">
        <v>988</v>
      </c>
      <c r="D1279" s="231" t="s">
        <v>422</v>
      </c>
      <c r="E1279" s="232" t="s">
        <v>3768</v>
      </c>
    </row>
    <row r="1280" spans="1:5" x14ac:dyDescent="0.25">
      <c r="A1280" s="230" t="s">
        <v>3727</v>
      </c>
      <c r="B1280" s="230" t="s">
        <v>655</v>
      </c>
      <c r="C1280" s="230" t="s">
        <v>315</v>
      </c>
      <c r="D1280" s="231" t="s">
        <v>422</v>
      </c>
      <c r="E1280" s="232" t="s">
        <v>3766</v>
      </c>
    </row>
    <row r="1281" spans="1:5" x14ac:dyDescent="0.25">
      <c r="A1281" s="230" t="s">
        <v>3727</v>
      </c>
      <c r="B1281" s="230" t="s">
        <v>655</v>
      </c>
      <c r="C1281" s="230" t="s">
        <v>315</v>
      </c>
      <c r="D1281" s="231" t="s">
        <v>422</v>
      </c>
      <c r="E1281" s="232" t="s">
        <v>3764</v>
      </c>
    </row>
    <row r="1282" spans="1:5" x14ac:dyDescent="0.25">
      <c r="A1282" s="230" t="s">
        <v>3727</v>
      </c>
      <c r="B1282" s="230" t="s">
        <v>655</v>
      </c>
      <c r="C1282" s="230" t="s">
        <v>315</v>
      </c>
      <c r="D1282" s="231" t="s">
        <v>422</v>
      </c>
      <c r="E1282" s="232" t="s">
        <v>3767</v>
      </c>
    </row>
    <row r="1283" spans="1:5" x14ac:dyDescent="0.25">
      <c r="A1283" s="230" t="s">
        <v>3727</v>
      </c>
      <c r="B1283" s="230" t="s">
        <v>655</v>
      </c>
      <c r="C1283" s="230" t="s">
        <v>315</v>
      </c>
      <c r="D1283" s="231" t="s">
        <v>422</v>
      </c>
      <c r="E1283" s="232" t="s">
        <v>3765</v>
      </c>
    </row>
    <row r="1284" spans="1:5" x14ac:dyDescent="0.25">
      <c r="A1284" s="230" t="s">
        <v>3727</v>
      </c>
      <c r="B1284" s="230" t="s">
        <v>2754</v>
      </c>
      <c r="C1284" s="230" t="s">
        <v>991</v>
      </c>
      <c r="D1284" s="231" t="s">
        <v>422</v>
      </c>
      <c r="E1284" s="232" t="s">
        <v>3766</v>
      </c>
    </row>
    <row r="1285" spans="1:5" x14ac:dyDescent="0.25">
      <c r="A1285" s="230" t="s">
        <v>3727</v>
      </c>
      <c r="B1285" s="230" t="s">
        <v>2754</v>
      </c>
      <c r="C1285" s="230" t="s">
        <v>991</v>
      </c>
      <c r="D1285" s="231" t="s">
        <v>422</v>
      </c>
      <c r="E1285" s="232" t="s">
        <v>3767</v>
      </c>
    </row>
    <row r="1286" spans="1:5" x14ac:dyDescent="0.25">
      <c r="A1286" s="230" t="s">
        <v>3727</v>
      </c>
      <c r="B1286" s="230" t="s">
        <v>2754</v>
      </c>
      <c r="C1286" s="230" t="s">
        <v>991</v>
      </c>
      <c r="D1286" s="231" t="s">
        <v>422</v>
      </c>
      <c r="E1286" s="232" t="s">
        <v>3765</v>
      </c>
    </row>
    <row r="1287" spans="1:5" x14ac:dyDescent="0.25">
      <c r="A1287" s="230" t="s">
        <v>3727</v>
      </c>
      <c r="B1287" s="230" t="s">
        <v>2754</v>
      </c>
      <c r="C1287" s="230" t="s">
        <v>991</v>
      </c>
      <c r="D1287" s="231" t="s">
        <v>422</v>
      </c>
      <c r="E1287" s="232" t="s">
        <v>3768</v>
      </c>
    </row>
    <row r="1288" spans="1:5" x14ac:dyDescent="0.25">
      <c r="A1288" s="230" t="s">
        <v>3727</v>
      </c>
      <c r="B1288" s="230" t="s">
        <v>656</v>
      </c>
      <c r="C1288" s="230" t="s">
        <v>311</v>
      </c>
      <c r="D1288" s="231" t="s">
        <v>422</v>
      </c>
      <c r="E1288" s="232" t="s">
        <v>3766</v>
      </c>
    </row>
    <row r="1289" spans="1:5" x14ac:dyDescent="0.25">
      <c r="A1289" s="230" t="s">
        <v>3727</v>
      </c>
      <c r="B1289" s="230" t="s">
        <v>656</v>
      </c>
      <c r="C1289" s="230" t="s">
        <v>311</v>
      </c>
      <c r="D1289" s="231" t="s">
        <v>422</v>
      </c>
      <c r="E1289" s="232" t="s">
        <v>3764</v>
      </c>
    </row>
    <row r="1290" spans="1:5" x14ac:dyDescent="0.25">
      <c r="A1290" s="230" t="s">
        <v>3727</v>
      </c>
      <c r="B1290" s="230" t="s">
        <v>656</v>
      </c>
      <c r="C1290" s="230" t="s">
        <v>311</v>
      </c>
      <c r="D1290" s="231" t="s">
        <v>422</v>
      </c>
      <c r="E1290" s="232" t="s">
        <v>3772</v>
      </c>
    </row>
    <row r="1291" spans="1:5" x14ac:dyDescent="0.25">
      <c r="A1291" s="230" t="s">
        <v>3727</v>
      </c>
      <c r="B1291" s="230" t="s">
        <v>656</v>
      </c>
      <c r="C1291" s="230" t="s">
        <v>311</v>
      </c>
      <c r="D1291" s="231" t="s">
        <v>422</v>
      </c>
      <c r="E1291" s="232" t="s">
        <v>3767</v>
      </c>
    </row>
    <row r="1292" spans="1:5" x14ac:dyDescent="0.25">
      <c r="A1292" s="230" t="s">
        <v>3727</v>
      </c>
      <c r="B1292" s="230" t="s">
        <v>656</v>
      </c>
      <c r="C1292" s="230" t="s">
        <v>311</v>
      </c>
      <c r="D1292" s="231" t="s">
        <v>422</v>
      </c>
      <c r="E1292" s="232" t="s">
        <v>3768</v>
      </c>
    </row>
    <row r="1293" spans="1:5" x14ac:dyDescent="0.25">
      <c r="A1293" s="230" t="s">
        <v>3727</v>
      </c>
      <c r="B1293" s="230" t="s">
        <v>2755</v>
      </c>
      <c r="C1293" s="230" t="s">
        <v>1003</v>
      </c>
      <c r="D1293" s="231" t="s">
        <v>422</v>
      </c>
      <c r="E1293" s="232" t="s">
        <v>3766</v>
      </c>
    </row>
    <row r="1294" spans="1:5" x14ac:dyDescent="0.25">
      <c r="A1294" s="230" t="s">
        <v>3727</v>
      </c>
      <c r="B1294" s="230" t="s">
        <v>2755</v>
      </c>
      <c r="C1294" s="230" t="s">
        <v>1003</v>
      </c>
      <c r="D1294" s="231" t="s">
        <v>422</v>
      </c>
      <c r="E1294" s="232" t="s">
        <v>3764</v>
      </c>
    </row>
    <row r="1295" spans="1:5" x14ac:dyDescent="0.25">
      <c r="A1295" s="230" t="s">
        <v>3727</v>
      </c>
      <c r="B1295" s="230" t="s">
        <v>2755</v>
      </c>
      <c r="C1295" s="230" t="s">
        <v>1003</v>
      </c>
      <c r="D1295" s="231" t="s">
        <v>422</v>
      </c>
      <c r="E1295" s="232" t="s">
        <v>3765</v>
      </c>
    </row>
    <row r="1296" spans="1:5" x14ac:dyDescent="0.25">
      <c r="A1296" s="230" t="s">
        <v>3727</v>
      </c>
      <c r="B1296" s="230" t="s">
        <v>2756</v>
      </c>
      <c r="C1296" s="230" t="s">
        <v>1006</v>
      </c>
      <c r="D1296" s="231" t="s">
        <v>422</v>
      </c>
      <c r="E1296" s="232" t="s">
        <v>3766</v>
      </c>
    </row>
    <row r="1297" spans="1:5" x14ac:dyDescent="0.25">
      <c r="A1297" s="230" t="s">
        <v>3727</v>
      </c>
      <c r="B1297" s="230" t="s">
        <v>2756</v>
      </c>
      <c r="C1297" s="230" t="s">
        <v>1006</v>
      </c>
      <c r="D1297" s="231" t="s">
        <v>422</v>
      </c>
      <c r="E1297" s="232" t="s">
        <v>3764</v>
      </c>
    </row>
    <row r="1298" spans="1:5" x14ac:dyDescent="0.25">
      <c r="A1298" s="230" t="s">
        <v>3727</v>
      </c>
      <c r="B1298" s="230" t="s">
        <v>2756</v>
      </c>
      <c r="C1298" s="230" t="s">
        <v>1006</v>
      </c>
      <c r="D1298" s="231" t="s">
        <v>422</v>
      </c>
      <c r="E1298" s="232" t="s">
        <v>3765</v>
      </c>
    </row>
    <row r="1299" spans="1:5" x14ac:dyDescent="0.25">
      <c r="A1299" s="230" t="s">
        <v>3727</v>
      </c>
      <c r="B1299" s="230" t="s">
        <v>2026</v>
      </c>
      <c r="C1299" s="230" t="s">
        <v>2027</v>
      </c>
      <c r="D1299" s="231" t="s">
        <v>422</v>
      </c>
      <c r="E1299" s="232" t="s">
        <v>3766</v>
      </c>
    </row>
    <row r="1300" spans="1:5" x14ac:dyDescent="0.25">
      <c r="A1300" s="230" t="s">
        <v>3727</v>
      </c>
      <c r="B1300" s="230" t="s">
        <v>2026</v>
      </c>
      <c r="C1300" s="230" t="s">
        <v>2027</v>
      </c>
      <c r="D1300" s="231" t="s">
        <v>422</v>
      </c>
      <c r="E1300" s="232" t="s">
        <v>3764</v>
      </c>
    </row>
    <row r="1301" spans="1:5" x14ac:dyDescent="0.25">
      <c r="A1301" s="230" t="s">
        <v>3727</v>
      </c>
      <c r="B1301" s="230" t="s">
        <v>2026</v>
      </c>
      <c r="C1301" s="230" t="s">
        <v>2027</v>
      </c>
      <c r="D1301" s="231" t="s">
        <v>422</v>
      </c>
      <c r="E1301" s="232" t="s">
        <v>3767</v>
      </c>
    </row>
    <row r="1302" spans="1:5" x14ac:dyDescent="0.25">
      <c r="A1302" s="230" t="s">
        <v>3727</v>
      </c>
      <c r="B1302" s="230" t="s">
        <v>2026</v>
      </c>
      <c r="C1302" s="230" t="s">
        <v>2027</v>
      </c>
      <c r="D1302" s="231" t="s">
        <v>422</v>
      </c>
      <c r="E1302" s="232" t="s">
        <v>3765</v>
      </c>
    </row>
    <row r="1303" spans="1:5" x14ac:dyDescent="0.25">
      <c r="A1303" s="230" t="s">
        <v>3727</v>
      </c>
      <c r="B1303" s="230" t="s">
        <v>1216</v>
      </c>
      <c r="C1303" s="230" t="s">
        <v>989</v>
      </c>
      <c r="D1303" s="231" t="s">
        <v>422</v>
      </c>
      <c r="E1303" s="232" t="s">
        <v>3766</v>
      </c>
    </row>
    <row r="1304" spans="1:5" x14ac:dyDescent="0.25">
      <c r="A1304" s="230" t="s">
        <v>3727</v>
      </c>
      <c r="B1304" s="230" t="s">
        <v>1216</v>
      </c>
      <c r="C1304" s="230" t="s">
        <v>989</v>
      </c>
      <c r="D1304" s="231" t="s">
        <v>422</v>
      </c>
      <c r="E1304" s="232" t="s">
        <v>3764</v>
      </c>
    </row>
    <row r="1305" spans="1:5" x14ac:dyDescent="0.25">
      <c r="A1305" s="230" t="s">
        <v>3727</v>
      </c>
      <c r="B1305" s="230" t="s">
        <v>1216</v>
      </c>
      <c r="C1305" s="230" t="s">
        <v>989</v>
      </c>
      <c r="D1305" s="231" t="s">
        <v>422</v>
      </c>
      <c r="E1305" s="232" t="s">
        <v>3767</v>
      </c>
    </row>
    <row r="1306" spans="1:5" x14ac:dyDescent="0.25">
      <c r="A1306" s="230" t="s">
        <v>3727</v>
      </c>
      <c r="B1306" s="230" t="s">
        <v>1216</v>
      </c>
      <c r="C1306" s="230" t="s">
        <v>989</v>
      </c>
      <c r="D1306" s="231" t="s">
        <v>422</v>
      </c>
      <c r="E1306" s="232" t="s">
        <v>3765</v>
      </c>
    </row>
    <row r="1307" spans="1:5" x14ac:dyDescent="0.25">
      <c r="A1307" s="230" t="s">
        <v>3727</v>
      </c>
      <c r="B1307" s="230" t="s">
        <v>2757</v>
      </c>
      <c r="C1307" s="230" t="s">
        <v>1056</v>
      </c>
      <c r="D1307" s="231" t="s">
        <v>422</v>
      </c>
      <c r="E1307" s="232" t="s">
        <v>3764</v>
      </c>
    </row>
    <row r="1308" spans="1:5" x14ac:dyDescent="0.25">
      <c r="A1308" s="230" t="s">
        <v>3727</v>
      </c>
      <c r="B1308" s="230" t="s">
        <v>2757</v>
      </c>
      <c r="C1308" s="230" t="s">
        <v>1056</v>
      </c>
      <c r="D1308" s="231" t="s">
        <v>422</v>
      </c>
      <c r="E1308" s="232" t="s">
        <v>3773</v>
      </c>
    </row>
    <row r="1309" spans="1:5" x14ac:dyDescent="0.25">
      <c r="A1309" s="230" t="s">
        <v>3727</v>
      </c>
      <c r="B1309" s="230" t="s">
        <v>2757</v>
      </c>
      <c r="C1309" s="230" t="s">
        <v>1056</v>
      </c>
      <c r="D1309" s="231" t="s">
        <v>422</v>
      </c>
      <c r="E1309" s="232" t="s">
        <v>3765</v>
      </c>
    </row>
    <row r="1310" spans="1:5" x14ac:dyDescent="0.25">
      <c r="A1310" s="230" t="s">
        <v>3727</v>
      </c>
      <c r="B1310" s="230" t="s">
        <v>2758</v>
      </c>
      <c r="C1310" s="230" t="s">
        <v>1757</v>
      </c>
      <c r="D1310" s="231" t="s">
        <v>422</v>
      </c>
      <c r="E1310" s="232" t="s">
        <v>3764</v>
      </c>
    </row>
    <row r="1311" spans="1:5" x14ac:dyDescent="0.25">
      <c r="A1311" s="230" t="s">
        <v>3727</v>
      </c>
      <c r="B1311" s="230" t="s">
        <v>2758</v>
      </c>
      <c r="C1311" s="230" t="s">
        <v>1757</v>
      </c>
      <c r="D1311" s="231" t="s">
        <v>422</v>
      </c>
      <c r="E1311" s="232" t="s">
        <v>3773</v>
      </c>
    </row>
    <row r="1312" spans="1:5" x14ac:dyDescent="0.25">
      <c r="A1312" s="230" t="s">
        <v>3727</v>
      </c>
      <c r="B1312" s="230" t="s">
        <v>2758</v>
      </c>
      <c r="C1312" s="230" t="s">
        <v>1757</v>
      </c>
      <c r="D1312" s="231" t="s">
        <v>422</v>
      </c>
      <c r="E1312" s="232" t="s">
        <v>3765</v>
      </c>
    </row>
    <row r="1313" spans="1:5" x14ac:dyDescent="0.25">
      <c r="A1313" s="230" t="s">
        <v>3727</v>
      </c>
      <c r="B1313" s="230" t="s">
        <v>2759</v>
      </c>
      <c r="C1313" s="230" t="s">
        <v>118</v>
      </c>
      <c r="D1313" s="231" t="s">
        <v>422</v>
      </c>
      <c r="E1313" s="232" t="s">
        <v>3766</v>
      </c>
    </row>
    <row r="1314" spans="1:5" x14ac:dyDescent="0.25">
      <c r="A1314" s="230" t="s">
        <v>3727</v>
      </c>
      <c r="B1314" s="230" t="s">
        <v>2759</v>
      </c>
      <c r="C1314" s="230" t="s">
        <v>118</v>
      </c>
      <c r="D1314" s="231" t="s">
        <v>422</v>
      </c>
      <c r="E1314" s="232" t="s">
        <v>3764</v>
      </c>
    </row>
    <row r="1315" spans="1:5" x14ac:dyDescent="0.25">
      <c r="A1315" s="230" t="s">
        <v>3727</v>
      </c>
      <c r="B1315" s="230" t="s">
        <v>2759</v>
      </c>
      <c r="C1315" s="230" t="s">
        <v>118</v>
      </c>
      <c r="D1315" s="231" t="s">
        <v>422</v>
      </c>
      <c r="E1315" s="232" t="s">
        <v>3767</v>
      </c>
    </row>
    <row r="1316" spans="1:5" x14ac:dyDescent="0.25">
      <c r="A1316" s="230" t="s">
        <v>3727</v>
      </c>
      <c r="B1316" s="230" t="s">
        <v>2759</v>
      </c>
      <c r="C1316" s="230" t="s">
        <v>118</v>
      </c>
      <c r="D1316" s="231" t="s">
        <v>422</v>
      </c>
      <c r="E1316" s="232" t="s">
        <v>3765</v>
      </c>
    </row>
    <row r="1317" spans="1:5" x14ac:dyDescent="0.25">
      <c r="A1317" s="230" t="s">
        <v>3727</v>
      </c>
      <c r="B1317" s="230" t="s">
        <v>1217</v>
      </c>
      <c r="C1317" s="230" t="s">
        <v>1089</v>
      </c>
      <c r="D1317" s="231" t="s">
        <v>422</v>
      </c>
      <c r="E1317" s="232" t="s">
        <v>3764</v>
      </c>
    </row>
    <row r="1318" spans="1:5" x14ac:dyDescent="0.25">
      <c r="A1318" s="230" t="s">
        <v>3727</v>
      </c>
      <c r="B1318" s="230" t="s">
        <v>1217</v>
      </c>
      <c r="C1318" s="230" t="s">
        <v>1089</v>
      </c>
      <c r="D1318" s="231" t="s">
        <v>422</v>
      </c>
      <c r="E1318" s="232" t="s">
        <v>3765</v>
      </c>
    </row>
    <row r="1319" spans="1:5" x14ac:dyDescent="0.25">
      <c r="A1319" s="230" t="s">
        <v>3727</v>
      </c>
      <c r="B1319" s="230" t="s">
        <v>1218</v>
      </c>
      <c r="C1319" s="230" t="s">
        <v>1090</v>
      </c>
      <c r="D1319" s="231" t="s">
        <v>422</v>
      </c>
      <c r="E1319" s="232" t="s">
        <v>3764</v>
      </c>
    </row>
    <row r="1320" spans="1:5" x14ac:dyDescent="0.25">
      <c r="A1320" s="230" t="s">
        <v>3727</v>
      </c>
      <c r="B1320" s="230" t="s">
        <v>1218</v>
      </c>
      <c r="C1320" s="230" t="s">
        <v>1090</v>
      </c>
      <c r="D1320" s="231" t="s">
        <v>422</v>
      </c>
      <c r="E1320" s="232" t="s">
        <v>3765</v>
      </c>
    </row>
    <row r="1321" spans="1:5" x14ac:dyDescent="0.25">
      <c r="A1321" s="230" t="s">
        <v>3727</v>
      </c>
      <c r="B1321" s="230" t="s">
        <v>1219</v>
      </c>
      <c r="C1321" s="230" t="s">
        <v>1050</v>
      </c>
      <c r="D1321" s="231" t="s">
        <v>422</v>
      </c>
      <c r="E1321" s="232" t="s">
        <v>3769</v>
      </c>
    </row>
    <row r="1322" spans="1:5" x14ac:dyDescent="0.25">
      <c r="A1322" s="230" t="s">
        <v>3727</v>
      </c>
      <c r="B1322" s="230" t="s">
        <v>1219</v>
      </c>
      <c r="C1322" s="230" t="s">
        <v>1050</v>
      </c>
      <c r="D1322" s="231" t="s">
        <v>422</v>
      </c>
      <c r="E1322" s="232" t="s">
        <v>3764</v>
      </c>
    </row>
    <row r="1323" spans="1:5" x14ac:dyDescent="0.25">
      <c r="A1323" s="230" t="s">
        <v>3727</v>
      </c>
      <c r="B1323" s="230" t="s">
        <v>1219</v>
      </c>
      <c r="C1323" s="230" t="s">
        <v>1050</v>
      </c>
      <c r="D1323" s="231" t="s">
        <v>422</v>
      </c>
      <c r="E1323" s="232" t="s">
        <v>3767</v>
      </c>
    </row>
    <row r="1324" spans="1:5" x14ac:dyDescent="0.25">
      <c r="A1324" s="230" t="s">
        <v>3727</v>
      </c>
      <c r="B1324" s="230" t="s">
        <v>1219</v>
      </c>
      <c r="C1324" s="230" t="s">
        <v>1050</v>
      </c>
      <c r="D1324" s="231" t="s">
        <v>422</v>
      </c>
      <c r="E1324" s="232" t="s">
        <v>3765</v>
      </c>
    </row>
    <row r="1325" spans="1:5" x14ac:dyDescent="0.25">
      <c r="A1325" s="230" t="s">
        <v>3727</v>
      </c>
      <c r="B1325" s="230" t="s">
        <v>1220</v>
      </c>
      <c r="C1325" s="230" t="s">
        <v>1082</v>
      </c>
      <c r="D1325" s="231" t="s">
        <v>422</v>
      </c>
      <c r="E1325" s="232" t="s">
        <v>3769</v>
      </c>
    </row>
    <row r="1326" spans="1:5" x14ac:dyDescent="0.25">
      <c r="A1326" s="230" t="s">
        <v>3727</v>
      </c>
      <c r="B1326" s="230" t="s">
        <v>1220</v>
      </c>
      <c r="C1326" s="230" t="s">
        <v>1082</v>
      </c>
      <c r="D1326" s="231" t="s">
        <v>422</v>
      </c>
      <c r="E1326" s="232" t="s">
        <v>3764</v>
      </c>
    </row>
    <row r="1327" spans="1:5" x14ac:dyDescent="0.25">
      <c r="A1327" s="230" t="s">
        <v>3727</v>
      </c>
      <c r="B1327" s="230" t="s">
        <v>1220</v>
      </c>
      <c r="C1327" s="230" t="s">
        <v>1082</v>
      </c>
      <c r="D1327" s="231" t="s">
        <v>422</v>
      </c>
      <c r="E1327" s="232" t="s">
        <v>3773</v>
      </c>
    </row>
    <row r="1328" spans="1:5" x14ac:dyDescent="0.25">
      <c r="A1328" s="230" t="s">
        <v>3727</v>
      </c>
      <c r="B1328" s="230" t="s">
        <v>1220</v>
      </c>
      <c r="C1328" s="230" t="s">
        <v>1082</v>
      </c>
      <c r="D1328" s="231" t="s">
        <v>422</v>
      </c>
      <c r="E1328" s="232" t="s">
        <v>3765</v>
      </c>
    </row>
    <row r="1329" spans="1:5" x14ac:dyDescent="0.25">
      <c r="A1329" s="230" t="s">
        <v>3727</v>
      </c>
      <c r="B1329" s="230" t="s">
        <v>2760</v>
      </c>
      <c r="C1329" s="230" t="s">
        <v>2186</v>
      </c>
      <c r="D1329" s="231" t="s">
        <v>422</v>
      </c>
      <c r="E1329" s="232" t="s">
        <v>3773</v>
      </c>
    </row>
    <row r="1330" spans="1:5" x14ac:dyDescent="0.25">
      <c r="A1330" s="230" t="s">
        <v>3727</v>
      </c>
      <c r="B1330" s="230" t="s">
        <v>2760</v>
      </c>
      <c r="C1330" s="230" t="s">
        <v>2186</v>
      </c>
      <c r="D1330" s="231" t="s">
        <v>422</v>
      </c>
      <c r="E1330" s="232" t="s">
        <v>3765</v>
      </c>
    </row>
    <row r="1331" spans="1:5" x14ac:dyDescent="0.25">
      <c r="A1331" s="230" t="s">
        <v>3727</v>
      </c>
      <c r="B1331" s="230" t="s">
        <v>1221</v>
      </c>
      <c r="C1331" s="230" t="s">
        <v>1002</v>
      </c>
      <c r="D1331" s="231" t="s">
        <v>422</v>
      </c>
      <c r="E1331" s="232" t="s">
        <v>3764</v>
      </c>
    </row>
    <row r="1332" spans="1:5" x14ac:dyDescent="0.25">
      <c r="A1332" s="230" t="s">
        <v>3727</v>
      </c>
      <c r="B1332" s="230" t="s">
        <v>1221</v>
      </c>
      <c r="C1332" s="230" t="s">
        <v>1002</v>
      </c>
      <c r="D1332" s="231" t="s">
        <v>422</v>
      </c>
      <c r="E1332" s="232" t="s">
        <v>3773</v>
      </c>
    </row>
    <row r="1333" spans="1:5" x14ac:dyDescent="0.25">
      <c r="A1333" s="230" t="s">
        <v>3727</v>
      </c>
      <c r="B1333" s="230" t="s">
        <v>1221</v>
      </c>
      <c r="C1333" s="230" t="s">
        <v>1002</v>
      </c>
      <c r="D1333" s="231" t="s">
        <v>422</v>
      </c>
      <c r="E1333" s="232" t="s">
        <v>3765</v>
      </c>
    </row>
    <row r="1334" spans="1:5" x14ac:dyDescent="0.25">
      <c r="A1334" s="230" t="s">
        <v>3727</v>
      </c>
      <c r="B1334" s="230" t="s">
        <v>1222</v>
      </c>
      <c r="C1334" s="230" t="s">
        <v>1024</v>
      </c>
      <c r="D1334" s="231" t="s">
        <v>422</v>
      </c>
      <c r="E1334" s="232" t="s">
        <v>3769</v>
      </c>
    </row>
    <row r="1335" spans="1:5" x14ac:dyDescent="0.25">
      <c r="A1335" s="230" t="s">
        <v>3727</v>
      </c>
      <c r="B1335" s="230" t="s">
        <v>1222</v>
      </c>
      <c r="C1335" s="230" t="s">
        <v>1024</v>
      </c>
      <c r="D1335" s="231" t="s">
        <v>422</v>
      </c>
      <c r="E1335" s="232" t="s">
        <v>3764</v>
      </c>
    </row>
    <row r="1336" spans="1:5" x14ac:dyDescent="0.25">
      <c r="A1336" s="230" t="s">
        <v>3727</v>
      </c>
      <c r="B1336" s="230" t="s">
        <v>1222</v>
      </c>
      <c r="C1336" s="230" t="s">
        <v>1024</v>
      </c>
      <c r="D1336" s="231" t="s">
        <v>422</v>
      </c>
      <c r="E1336" s="232" t="s">
        <v>3765</v>
      </c>
    </row>
    <row r="1337" spans="1:5" x14ac:dyDescent="0.25">
      <c r="A1337" s="230" t="s">
        <v>3727</v>
      </c>
      <c r="B1337" s="230" t="s">
        <v>2761</v>
      </c>
      <c r="C1337" s="230" t="s">
        <v>2184</v>
      </c>
      <c r="D1337" s="231" t="s">
        <v>422</v>
      </c>
      <c r="E1337" s="232" t="s">
        <v>3764</v>
      </c>
    </row>
    <row r="1338" spans="1:5" x14ac:dyDescent="0.25">
      <c r="A1338" s="230" t="s">
        <v>3727</v>
      </c>
      <c r="B1338" s="230" t="s">
        <v>2761</v>
      </c>
      <c r="C1338" s="230" t="s">
        <v>2184</v>
      </c>
      <c r="D1338" s="231" t="s">
        <v>422</v>
      </c>
      <c r="E1338" s="232" t="s">
        <v>3773</v>
      </c>
    </row>
    <row r="1339" spans="1:5" x14ac:dyDescent="0.25">
      <c r="A1339" s="230" t="s">
        <v>3727</v>
      </c>
      <c r="B1339" s="230" t="s">
        <v>2761</v>
      </c>
      <c r="C1339" s="230" t="s">
        <v>2184</v>
      </c>
      <c r="D1339" s="231" t="s">
        <v>422</v>
      </c>
      <c r="E1339" s="232" t="s">
        <v>3765</v>
      </c>
    </row>
    <row r="1340" spans="1:5" x14ac:dyDescent="0.25">
      <c r="A1340" s="230" t="s">
        <v>3727</v>
      </c>
      <c r="B1340" s="230" t="s">
        <v>1223</v>
      </c>
      <c r="C1340" s="230" t="s">
        <v>998</v>
      </c>
      <c r="D1340" s="231" t="s">
        <v>422</v>
      </c>
      <c r="E1340" s="232" t="s">
        <v>3764</v>
      </c>
    </row>
    <row r="1341" spans="1:5" x14ac:dyDescent="0.25">
      <c r="A1341" s="230" t="s">
        <v>3727</v>
      </c>
      <c r="B1341" s="230" t="s">
        <v>1223</v>
      </c>
      <c r="C1341" s="230" t="s">
        <v>998</v>
      </c>
      <c r="D1341" s="231" t="s">
        <v>422</v>
      </c>
      <c r="E1341" s="232" t="s">
        <v>3773</v>
      </c>
    </row>
    <row r="1342" spans="1:5" x14ac:dyDescent="0.25">
      <c r="A1342" s="230" t="s">
        <v>3727</v>
      </c>
      <c r="B1342" s="230" t="s">
        <v>1223</v>
      </c>
      <c r="C1342" s="230" t="s">
        <v>998</v>
      </c>
      <c r="D1342" s="231" t="s">
        <v>422</v>
      </c>
      <c r="E1342" s="232" t="s">
        <v>3765</v>
      </c>
    </row>
    <row r="1343" spans="1:5" x14ac:dyDescent="0.25">
      <c r="A1343" s="230" t="s">
        <v>3727</v>
      </c>
      <c r="B1343" s="230" t="s">
        <v>3229</v>
      </c>
      <c r="C1343" s="230" t="s">
        <v>3230</v>
      </c>
      <c r="D1343" s="231" t="s">
        <v>422</v>
      </c>
      <c r="E1343" s="232" t="s">
        <v>3764</v>
      </c>
    </row>
    <row r="1344" spans="1:5" x14ac:dyDescent="0.25">
      <c r="A1344" s="230" t="s">
        <v>3727</v>
      </c>
      <c r="B1344" s="230" t="s">
        <v>3229</v>
      </c>
      <c r="C1344" s="230" t="s">
        <v>3230</v>
      </c>
      <c r="D1344" s="231" t="s">
        <v>422</v>
      </c>
      <c r="E1344" s="232" t="s">
        <v>3765</v>
      </c>
    </row>
    <row r="1345" spans="1:5" x14ac:dyDescent="0.25">
      <c r="A1345" s="230" t="s">
        <v>3727</v>
      </c>
      <c r="B1345" s="230" t="s">
        <v>1224</v>
      </c>
      <c r="C1345" s="230" t="s">
        <v>1037</v>
      </c>
      <c r="D1345" s="231" t="s">
        <v>422</v>
      </c>
      <c r="E1345" s="232" t="s">
        <v>3764</v>
      </c>
    </row>
    <row r="1346" spans="1:5" x14ac:dyDescent="0.25">
      <c r="A1346" s="230" t="s">
        <v>3727</v>
      </c>
      <c r="B1346" s="230" t="s">
        <v>1224</v>
      </c>
      <c r="C1346" s="230" t="s">
        <v>1037</v>
      </c>
      <c r="D1346" s="231" t="s">
        <v>422</v>
      </c>
      <c r="E1346" s="232" t="s">
        <v>3765</v>
      </c>
    </row>
    <row r="1347" spans="1:5" x14ac:dyDescent="0.25">
      <c r="A1347" s="230" t="s">
        <v>3727</v>
      </c>
      <c r="B1347" s="230" t="s">
        <v>1225</v>
      </c>
      <c r="C1347" s="230" t="s">
        <v>1049</v>
      </c>
      <c r="D1347" s="231" t="s">
        <v>422</v>
      </c>
      <c r="E1347" s="232" t="s">
        <v>3764</v>
      </c>
    </row>
    <row r="1348" spans="1:5" x14ac:dyDescent="0.25">
      <c r="A1348" s="230" t="s">
        <v>3727</v>
      </c>
      <c r="B1348" s="230" t="s">
        <v>1225</v>
      </c>
      <c r="C1348" s="230" t="s">
        <v>1049</v>
      </c>
      <c r="D1348" s="231" t="s">
        <v>422</v>
      </c>
      <c r="E1348" s="232" t="s">
        <v>3767</v>
      </c>
    </row>
    <row r="1349" spans="1:5" x14ac:dyDescent="0.25">
      <c r="A1349" s="230" t="s">
        <v>3727</v>
      </c>
      <c r="B1349" s="230" t="s">
        <v>1225</v>
      </c>
      <c r="C1349" s="230" t="s">
        <v>1049</v>
      </c>
      <c r="D1349" s="231" t="s">
        <v>422</v>
      </c>
      <c r="E1349" s="232" t="s">
        <v>3765</v>
      </c>
    </row>
    <row r="1350" spans="1:5" x14ac:dyDescent="0.25">
      <c r="A1350" s="230" t="s">
        <v>3727</v>
      </c>
      <c r="B1350" s="230" t="s">
        <v>1226</v>
      </c>
      <c r="C1350" s="230" t="s">
        <v>1034</v>
      </c>
      <c r="D1350" s="231" t="s">
        <v>422</v>
      </c>
      <c r="E1350" s="232" t="s">
        <v>3769</v>
      </c>
    </row>
    <row r="1351" spans="1:5" x14ac:dyDescent="0.25">
      <c r="A1351" s="230" t="s">
        <v>3727</v>
      </c>
      <c r="B1351" s="230" t="s">
        <v>1226</v>
      </c>
      <c r="C1351" s="230" t="s">
        <v>1034</v>
      </c>
      <c r="D1351" s="231" t="s">
        <v>422</v>
      </c>
      <c r="E1351" s="232" t="s">
        <v>3764</v>
      </c>
    </row>
    <row r="1352" spans="1:5" x14ac:dyDescent="0.25">
      <c r="A1352" s="230" t="s">
        <v>3727</v>
      </c>
      <c r="B1352" s="230" t="s">
        <v>1226</v>
      </c>
      <c r="C1352" s="230" t="s">
        <v>1034</v>
      </c>
      <c r="D1352" s="231" t="s">
        <v>422</v>
      </c>
      <c r="E1352" s="232" t="s">
        <v>3767</v>
      </c>
    </row>
    <row r="1353" spans="1:5" x14ac:dyDescent="0.25">
      <c r="A1353" s="230" t="s">
        <v>3727</v>
      </c>
      <c r="B1353" s="230" t="s">
        <v>1226</v>
      </c>
      <c r="C1353" s="230" t="s">
        <v>1034</v>
      </c>
      <c r="D1353" s="231" t="s">
        <v>422</v>
      </c>
      <c r="E1353" s="232" t="s">
        <v>3765</v>
      </c>
    </row>
    <row r="1354" spans="1:5" x14ac:dyDescent="0.25">
      <c r="A1354" s="230" t="s">
        <v>3727</v>
      </c>
      <c r="B1354" s="230" t="s">
        <v>1227</v>
      </c>
      <c r="C1354" s="230" t="s">
        <v>1074</v>
      </c>
      <c r="D1354" s="231" t="s">
        <v>422</v>
      </c>
      <c r="E1354" s="232" t="s">
        <v>3769</v>
      </c>
    </row>
    <row r="1355" spans="1:5" x14ac:dyDescent="0.25">
      <c r="A1355" s="230" t="s">
        <v>3727</v>
      </c>
      <c r="B1355" s="230" t="s">
        <v>1227</v>
      </c>
      <c r="C1355" s="230" t="s">
        <v>1074</v>
      </c>
      <c r="D1355" s="231" t="s">
        <v>422</v>
      </c>
      <c r="E1355" s="232" t="s">
        <v>3764</v>
      </c>
    </row>
    <row r="1356" spans="1:5" x14ac:dyDescent="0.25">
      <c r="A1356" s="230" t="s">
        <v>3727</v>
      </c>
      <c r="B1356" s="230" t="s">
        <v>1227</v>
      </c>
      <c r="C1356" s="230" t="s">
        <v>1074</v>
      </c>
      <c r="D1356" s="231" t="s">
        <v>422</v>
      </c>
      <c r="E1356" s="232" t="s">
        <v>3767</v>
      </c>
    </row>
    <row r="1357" spans="1:5" x14ac:dyDescent="0.25">
      <c r="A1357" s="230" t="s">
        <v>3727</v>
      </c>
      <c r="B1357" s="230" t="s">
        <v>2762</v>
      </c>
      <c r="C1357" s="230" t="s">
        <v>1121</v>
      </c>
      <c r="D1357" s="231" t="s">
        <v>422</v>
      </c>
      <c r="E1357" s="232" t="s">
        <v>3764</v>
      </c>
    </row>
    <row r="1358" spans="1:5" x14ac:dyDescent="0.25">
      <c r="A1358" s="230" t="s">
        <v>3727</v>
      </c>
      <c r="B1358" s="230" t="s">
        <v>2762</v>
      </c>
      <c r="C1358" s="230" t="s">
        <v>1121</v>
      </c>
      <c r="D1358" s="231" t="s">
        <v>422</v>
      </c>
      <c r="E1358" s="232" t="s">
        <v>3767</v>
      </c>
    </row>
    <row r="1359" spans="1:5" x14ac:dyDescent="0.25">
      <c r="A1359" s="230" t="s">
        <v>3727</v>
      </c>
      <c r="B1359" s="230" t="s">
        <v>2762</v>
      </c>
      <c r="C1359" s="230" t="s">
        <v>1121</v>
      </c>
      <c r="D1359" s="231" t="s">
        <v>422</v>
      </c>
      <c r="E1359" s="232" t="s">
        <v>3765</v>
      </c>
    </row>
    <row r="1360" spans="1:5" x14ac:dyDescent="0.25">
      <c r="A1360" s="230" t="s">
        <v>3727</v>
      </c>
      <c r="B1360" s="230" t="s">
        <v>1228</v>
      </c>
      <c r="C1360" s="230" t="s">
        <v>1083</v>
      </c>
      <c r="D1360" s="231" t="s">
        <v>422</v>
      </c>
      <c r="E1360" s="232" t="s">
        <v>3769</v>
      </c>
    </row>
    <row r="1361" spans="1:5" x14ac:dyDescent="0.25">
      <c r="A1361" s="230" t="s">
        <v>3727</v>
      </c>
      <c r="B1361" s="230" t="s">
        <v>1228</v>
      </c>
      <c r="C1361" s="230" t="s">
        <v>1083</v>
      </c>
      <c r="D1361" s="231" t="s">
        <v>422</v>
      </c>
      <c r="E1361" s="232" t="s">
        <v>3764</v>
      </c>
    </row>
    <row r="1362" spans="1:5" x14ac:dyDescent="0.25">
      <c r="A1362" s="230" t="s">
        <v>3727</v>
      </c>
      <c r="B1362" s="230" t="s">
        <v>1228</v>
      </c>
      <c r="C1362" s="230" t="s">
        <v>1083</v>
      </c>
      <c r="D1362" s="231" t="s">
        <v>422</v>
      </c>
      <c r="E1362" s="232" t="s">
        <v>3765</v>
      </c>
    </row>
    <row r="1363" spans="1:5" x14ac:dyDescent="0.25">
      <c r="A1363" s="230" t="s">
        <v>3727</v>
      </c>
      <c r="B1363" s="230" t="s">
        <v>2763</v>
      </c>
      <c r="C1363" s="230" t="s">
        <v>1018</v>
      </c>
      <c r="D1363" s="231" t="s">
        <v>422</v>
      </c>
      <c r="E1363" s="232" t="s">
        <v>3769</v>
      </c>
    </row>
    <row r="1364" spans="1:5" x14ac:dyDescent="0.25">
      <c r="A1364" s="230" t="s">
        <v>3727</v>
      </c>
      <c r="B1364" s="230" t="s">
        <v>2763</v>
      </c>
      <c r="C1364" s="230" t="s">
        <v>1018</v>
      </c>
      <c r="D1364" s="231" t="s">
        <v>422</v>
      </c>
      <c r="E1364" s="232" t="s">
        <v>3764</v>
      </c>
    </row>
    <row r="1365" spans="1:5" x14ac:dyDescent="0.25">
      <c r="A1365" s="230" t="s">
        <v>3727</v>
      </c>
      <c r="B1365" s="230" t="s">
        <v>2763</v>
      </c>
      <c r="C1365" s="230" t="s">
        <v>1018</v>
      </c>
      <c r="D1365" s="231" t="s">
        <v>422</v>
      </c>
      <c r="E1365" s="232" t="s">
        <v>3773</v>
      </c>
    </row>
    <row r="1366" spans="1:5" x14ac:dyDescent="0.25">
      <c r="A1366" s="230" t="s">
        <v>3727</v>
      </c>
      <c r="B1366" s="230" t="s">
        <v>2763</v>
      </c>
      <c r="C1366" s="230" t="s">
        <v>1018</v>
      </c>
      <c r="D1366" s="231" t="s">
        <v>422</v>
      </c>
      <c r="E1366" s="232" t="s">
        <v>3765</v>
      </c>
    </row>
    <row r="1367" spans="1:5" x14ac:dyDescent="0.25">
      <c r="A1367" s="230" t="s">
        <v>3727</v>
      </c>
      <c r="B1367" s="230" t="s">
        <v>2763</v>
      </c>
      <c r="C1367" s="230" t="s">
        <v>1018</v>
      </c>
      <c r="D1367" s="231" t="s">
        <v>422</v>
      </c>
      <c r="E1367" s="232" t="s">
        <v>3768</v>
      </c>
    </row>
    <row r="1368" spans="1:5" x14ac:dyDescent="0.25">
      <c r="A1368" s="230" t="s">
        <v>3727</v>
      </c>
      <c r="B1368" s="230" t="s">
        <v>3441</v>
      </c>
      <c r="C1368" s="230" t="s">
        <v>2519</v>
      </c>
      <c r="D1368" s="231" t="s">
        <v>422</v>
      </c>
      <c r="E1368" s="232" t="s">
        <v>3773</v>
      </c>
    </row>
    <row r="1369" spans="1:5" x14ac:dyDescent="0.25">
      <c r="A1369" s="230" t="s">
        <v>3727</v>
      </c>
      <c r="B1369" s="230" t="s">
        <v>3442</v>
      </c>
      <c r="C1369" s="230" t="s">
        <v>2146</v>
      </c>
      <c r="D1369" s="231" t="s">
        <v>422</v>
      </c>
      <c r="E1369" s="232" t="s">
        <v>3773</v>
      </c>
    </row>
    <row r="1370" spans="1:5" x14ac:dyDescent="0.25">
      <c r="A1370" s="230" t="s">
        <v>3727</v>
      </c>
      <c r="B1370" s="230" t="s">
        <v>3442</v>
      </c>
      <c r="C1370" s="230" t="s">
        <v>2146</v>
      </c>
      <c r="D1370" s="231" t="s">
        <v>422</v>
      </c>
      <c r="E1370" s="232" t="s">
        <v>3765</v>
      </c>
    </row>
    <row r="1371" spans="1:5" x14ac:dyDescent="0.25">
      <c r="A1371" s="230" t="s">
        <v>3727</v>
      </c>
      <c r="B1371" s="230" t="s">
        <v>3443</v>
      </c>
      <c r="C1371" s="230" t="s">
        <v>1078</v>
      </c>
      <c r="D1371" s="231" t="s">
        <v>422</v>
      </c>
      <c r="E1371" s="232" t="s">
        <v>3769</v>
      </c>
    </row>
    <row r="1372" spans="1:5" x14ac:dyDescent="0.25">
      <c r="A1372" s="230" t="s">
        <v>3727</v>
      </c>
      <c r="B1372" s="230" t="s">
        <v>3443</v>
      </c>
      <c r="C1372" s="230" t="s">
        <v>1078</v>
      </c>
      <c r="D1372" s="231" t="s">
        <v>422</v>
      </c>
      <c r="E1372" s="232" t="s">
        <v>3764</v>
      </c>
    </row>
    <row r="1373" spans="1:5" x14ac:dyDescent="0.25">
      <c r="A1373" s="230" t="s">
        <v>3727</v>
      </c>
      <c r="B1373" s="230" t="s">
        <v>3443</v>
      </c>
      <c r="C1373" s="230" t="s">
        <v>1078</v>
      </c>
      <c r="D1373" s="231" t="s">
        <v>422</v>
      </c>
      <c r="E1373" s="232" t="s">
        <v>3773</v>
      </c>
    </row>
    <row r="1374" spans="1:5" x14ac:dyDescent="0.25">
      <c r="A1374" s="230" t="s">
        <v>3727</v>
      </c>
      <c r="B1374" s="230" t="s">
        <v>3443</v>
      </c>
      <c r="C1374" s="230" t="s">
        <v>1078</v>
      </c>
      <c r="D1374" s="231" t="s">
        <v>422</v>
      </c>
      <c r="E1374" s="232" t="s">
        <v>3765</v>
      </c>
    </row>
    <row r="1375" spans="1:5" x14ac:dyDescent="0.25">
      <c r="A1375" s="230" t="s">
        <v>3727</v>
      </c>
      <c r="B1375" s="230" t="s">
        <v>3444</v>
      </c>
      <c r="C1375" s="230" t="s">
        <v>2185</v>
      </c>
      <c r="D1375" s="231" t="s">
        <v>422</v>
      </c>
      <c r="E1375" s="232" t="s">
        <v>3773</v>
      </c>
    </row>
    <row r="1376" spans="1:5" x14ac:dyDescent="0.25">
      <c r="A1376" s="230" t="s">
        <v>3727</v>
      </c>
      <c r="B1376" s="230" t="s">
        <v>3444</v>
      </c>
      <c r="C1376" s="230" t="s">
        <v>2185</v>
      </c>
      <c r="D1376" s="231" t="s">
        <v>422</v>
      </c>
      <c r="E1376" s="232" t="s">
        <v>3765</v>
      </c>
    </row>
    <row r="1377" spans="1:5" x14ac:dyDescent="0.25">
      <c r="A1377" s="230" t="s">
        <v>3727</v>
      </c>
      <c r="B1377" s="230" t="s">
        <v>3550</v>
      </c>
      <c r="C1377" s="230" t="s">
        <v>3551</v>
      </c>
      <c r="D1377" s="231" t="s">
        <v>422</v>
      </c>
      <c r="E1377" s="232" t="s">
        <v>3773</v>
      </c>
    </row>
    <row r="1378" spans="1:5" x14ac:dyDescent="0.25">
      <c r="A1378" s="230" t="s">
        <v>3727</v>
      </c>
      <c r="B1378" s="230" t="s">
        <v>3550</v>
      </c>
      <c r="C1378" s="230" t="s">
        <v>3551</v>
      </c>
      <c r="D1378" s="231" t="s">
        <v>422</v>
      </c>
      <c r="E1378" s="232" t="s">
        <v>3765</v>
      </c>
    </row>
    <row r="1379" spans="1:5" x14ac:dyDescent="0.25">
      <c r="A1379" s="230" t="s">
        <v>3727</v>
      </c>
      <c r="B1379" s="230" t="s">
        <v>3445</v>
      </c>
      <c r="C1379" s="230" t="s">
        <v>1016</v>
      </c>
      <c r="D1379" s="231" t="s">
        <v>422</v>
      </c>
      <c r="E1379" s="232" t="s">
        <v>3769</v>
      </c>
    </row>
    <row r="1380" spans="1:5" x14ac:dyDescent="0.25">
      <c r="A1380" s="230" t="s">
        <v>3727</v>
      </c>
      <c r="B1380" s="230" t="s">
        <v>3445</v>
      </c>
      <c r="C1380" s="230" t="s">
        <v>1016</v>
      </c>
      <c r="D1380" s="231" t="s">
        <v>422</v>
      </c>
      <c r="E1380" s="232" t="s">
        <v>3766</v>
      </c>
    </row>
    <row r="1381" spans="1:5" x14ac:dyDescent="0.25">
      <c r="A1381" s="230" t="s">
        <v>3727</v>
      </c>
      <c r="B1381" s="230" t="s">
        <v>3445</v>
      </c>
      <c r="C1381" s="230" t="s">
        <v>1016</v>
      </c>
      <c r="D1381" s="231" t="s">
        <v>422</v>
      </c>
      <c r="E1381" s="232" t="s">
        <v>3764</v>
      </c>
    </row>
    <row r="1382" spans="1:5" x14ac:dyDescent="0.25">
      <c r="A1382" s="230" t="s">
        <v>3727</v>
      </c>
      <c r="B1382" s="230" t="s">
        <v>3445</v>
      </c>
      <c r="C1382" s="230" t="s">
        <v>1016</v>
      </c>
      <c r="D1382" s="231" t="s">
        <v>422</v>
      </c>
      <c r="E1382" s="232" t="s">
        <v>3773</v>
      </c>
    </row>
    <row r="1383" spans="1:5" x14ac:dyDescent="0.25">
      <c r="A1383" s="230" t="s">
        <v>3727</v>
      </c>
      <c r="B1383" s="230" t="s">
        <v>3445</v>
      </c>
      <c r="C1383" s="230" t="s">
        <v>1016</v>
      </c>
      <c r="D1383" s="231" t="s">
        <v>422</v>
      </c>
      <c r="E1383" s="232" t="s">
        <v>3765</v>
      </c>
    </row>
    <row r="1384" spans="1:5" x14ac:dyDescent="0.25">
      <c r="A1384" s="230" t="s">
        <v>3727</v>
      </c>
      <c r="B1384" s="230" t="s">
        <v>3445</v>
      </c>
      <c r="C1384" s="230" t="s">
        <v>1016</v>
      </c>
      <c r="D1384" s="231" t="s">
        <v>422</v>
      </c>
      <c r="E1384" s="232" t="s">
        <v>3768</v>
      </c>
    </row>
    <row r="1385" spans="1:5" x14ac:dyDescent="0.25">
      <c r="A1385" s="230" t="s">
        <v>3727</v>
      </c>
      <c r="B1385" s="230" t="s">
        <v>3446</v>
      </c>
      <c r="C1385" s="230" t="s">
        <v>3201</v>
      </c>
      <c r="D1385" s="231" t="s">
        <v>422</v>
      </c>
      <c r="E1385" s="232" t="s">
        <v>3773</v>
      </c>
    </row>
    <row r="1386" spans="1:5" x14ac:dyDescent="0.25">
      <c r="A1386" s="230" t="s">
        <v>3727</v>
      </c>
      <c r="B1386" s="230" t="s">
        <v>3446</v>
      </c>
      <c r="C1386" s="230" t="s">
        <v>3201</v>
      </c>
      <c r="D1386" s="231" t="s">
        <v>422</v>
      </c>
      <c r="E1386" s="232" t="s">
        <v>3765</v>
      </c>
    </row>
    <row r="1387" spans="1:5" x14ac:dyDescent="0.25">
      <c r="A1387" s="230" t="s">
        <v>3727</v>
      </c>
      <c r="B1387" s="230" t="s">
        <v>3447</v>
      </c>
      <c r="C1387" s="230" t="s">
        <v>1087</v>
      </c>
      <c r="D1387" s="231" t="s">
        <v>422</v>
      </c>
      <c r="E1387" s="232" t="s">
        <v>3764</v>
      </c>
    </row>
    <row r="1388" spans="1:5" x14ac:dyDescent="0.25">
      <c r="A1388" s="230" t="s">
        <v>3727</v>
      </c>
      <c r="B1388" s="230" t="s">
        <v>3447</v>
      </c>
      <c r="C1388" s="230" t="s">
        <v>1087</v>
      </c>
      <c r="D1388" s="231" t="s">
        <v>422</v>
      </c>
      <c r="E1388" s="232" t="s">
        <v>3773</v>
      </c>
    </row>
    <row r="1389" spans="1:5" x14ac:dyDescent="0.25">
      <c r="A1389" s="230" t="s">
        <v>3727</v>
      </c>
      <c r="B1389" s="230" t="s">
        <v>3447</v>
      </c>
      <c r="C1389" s="230" t="s">
        <v>1087</v>
      </c>
      <c r="D1389" s="231" t="s">
        <v>422</v>
      </c>
      <c r="E1389" s="232" t="s">
        <v>3765</v>
      </c>
    </row>
    <row r="1390" spans="1:5" x14ac:dyDescent="0.25">
      <c r="A1390" s="230" t="s">
        <v>3727</v>
      </c>
      <c r="B1390" s="230" t="s">
        <v>1229</v>
      </c>
      <c r="C1390" s="230" t="s">
        <v>1047</v>
      </c>
      <c r="D1390" s="231" t="s">
        <v>422</v>
      </c>
      <c r="E1390" s="232" t="s">
        <v>3764</v>
      </c>
    </row>
    <row r="1391" spans="1:5" x14ac:dyDescent="0.25">
      <c r="A1391" s="230" t="s">
        <v>3727</v>
      </c>
      <c r="B1391" s="230" t="s">
        <v>1229</v>
      </c>
      <c r="C1391" s="230" t="s">
        <v>1047</v>
      </c>
      <c r="D1391" s="231" t="s">
        <v>422</v>
      </c>
      <c r="E1391" s="232" t="s">
        <v>3767</v>
      </c>
    </row>
    <row r="1392" spans="1:5" x14ac:dyDescent="0.25">
      <c r="A1392" s="230" t="s">
        <v>3727</v>
      </c>
      <c r="B1392" s="230" t="s">
        <v>1229</v>
      </c>
      <c r="C1392" s="230" t="s">
        <v>1047</v>
      </c>
      <c r="D1392" s="231" t="s">
        <v>422</v>
      </c>
      <c r="E1392" s="232" t="s">
        <v>3765</v>
      </c>
    </row>
    <row r="1393" spans="1:5" x14ac:dyDescent="0.25">
      <c r="A1393" s="230" t="s">
        <v>3727</v>
      </c>
      <c r="B1393" s="230" t="s">
        <v>3448</v>
      </c>
      <c r="C1393" s="230" t="s">
        <v>445</v>
      </c>
      <c r="D1393" s="231" t="s">
        <v>422</v>
      </c>
      <c r="E1393" s="232" t="s">
        <v>3766</v>
      </c>
    </row>
    <row r="1394" spans="1:5" x14ac:dyDescent="0.25">
      <c r="A1394" s="230" t="s">
        <v>3727</v>
      </c>
      <c r="B1394" s="230" t="s">
        <v>3448</v>
      </c>
      <c r="C1394" s="230" t="s">
        <v>445</v>
      </c>
      <c r="D1394" s="231" t="s">
        <v>422</v>
      </c>
      <c r="E1394" s="232" t="s">
        <v>3764</v>
      </c>
    </row>
    <row r="1395" spans="1:5" x14ac:dyDescent="0.25">
      <c r="A1395" s="230" t="s">
        <v>3727</v>
      </c>
      <c r="B1395" s="230" t="s">
        <v>3448</v>
      </c>
      <c r="C1395" s="230" t="s">
        <v>445</v>
      </c>
      <c r="D1395" s="231" t="s">
        <v>422</v>
      </c>
      <c r="E1395" s="232" t="s">
        <v>3772</v>
      </c>
    </row>
    <row r="1396" spans="1:5" x14ac:dyDescent="0.25">
      <c r="A1396" s="230" t="s">
        <v>3727</v>
      </c>
      <c r="B1396" s="230" t="s">
        <v>3448</v>
      </c>
      <c r="C1396" s="230" t="s">
        <v>445</v>
      </c>
      <c r="D1396" s="231" t="s">
        <v>422</v>
      </c>
      <c r="E1396" s="232" t="s">
        <v>3767</v>
      </c>
    </row>
    <row r="1397" spans="1:5" x14ac:dyDescent="0.25">
      <c r="A1397" s="230" t="s">
        <v>3727</v>
      </c>
      <c r="B1397" s="230" t="s">
        <v>3448</v>
      </c>
      <c r="C1397" s="230" t="s">
        <v>445</v>
      </c>
      <c r="D1397" s="231" t="s">
        <v>422</v>
      </c>
      <c r="E1397" s="232" t="s">
        <v>3768</v>
      </c>
    </row>
    <row r="1398" spans="1:5" x14ac:dyDescent="0.25">
      <c r="A1398" s="230" t="s">
        <v>3727</v>
      </c>
      <c r="B1398" s="230" t="s">
        <v>3448</v>
      </c>
      <c r="C1398" s="230" t="s">
        <v>445</v>
      </c>
      <c r="D1398" s="231" t="s">
        <v>422</v>
      </c>
      <c r="E1398" s="232" t="s">
        <v>3775</v>
      </c>
    </row>
    <row r="1399" spans="1:5" x14ac:dyDescent="0.25">
      <c r="A1399" s="230" t="s">
        <v>3727</v>
      </c>
      <c r="B1399" s="230" t="s">
        <v>1230</v>
      </c>
      <c r="C1399" s="230" t="s">
        <v>987</v>
      </c>
      <c r="D1399" s="231" t="s">
        <v>422</v>
      </c>
      <c r="E1399" s="232" t="s">
        <v>3764</v>
      </c>
    </row>
    <row r="1400" spans="1:5" x14ac:dyDescent="0.25">
      <c r="A1400" s="230" t="s">
        <v>3727</v>
      </c>
      <c r="B1400" s="230" t="s">
        <v>1230</v>
      </c>
      <c r="C1400" s="230" t="s">
        <v>987</v>
      </c>
      <c r="D1400" s="231" t="s">
        <v>422</v>
      </c>
      <c r="E1400" s="232" t="s">
        <v>3773</v>
      </c>
    </row>
    <row r="1401" spans="1:5" x14ac:dyDescent="0.25">
      <c r="A1401" s="230" t="s">
        <v>3727</v>
      </c>
      <c r="B1401" s="230" t="s">
        <v>1230</v>
      </c>
      <c r="C1401" s="230" t="s">
        <v>987</v>
      </c>
      <c r="D1401" s="231" t="s">
        <v>422</v>
      </c>
      <c r="E1401" s="232" t="s">
        <v>3767</v>
      </c>
    </row>
    <row r="1402" spans="1:5" x14ac:dyDescent="0.25">
      <c r="A1402" s="230" t="s">
        <v>3727</v>
      </c>
      <c r="B1402" s="230" t="s">
        <v>1231</v>
      </c>
      <c r="C1402" s="230" t="s">
        <v>1077</v>
      </c>
      <c r="D1402" s="231" t="s">
        <v>422</v>
      </c>
      <c r="E1402" s="232" t="s">
        <v>3764</v>
      </c>
    </row>
    <row r="1403" spans="1:5" x14ac:dyDescent="0.25">
      <c r="A1403" s="230" t="s">
        <v>3727</v>
      </c>
      <c r="B1403" s="230" t="s">
        <v>1231</v>
      </c>
      <c r="C1403" s="230" t="s">
        <v>1077</v>
      </c>
      <c r="D1403" s="231" t="s">
        <v>422</v>
      </c>
      <c r="E1403" s="232" t="s">
        <v>3767</v>
      </c>
    </row>
    <row r="1404" spans="1:5" x14ac:dyDescent="0.25">
      <c r="A1404" s="230" t="s">
        <v>3727</v>
      </c>
      <c r="B1404" s="230" t="s">
        <v>1231</v>
      </c>
      <c r="C1404" s="230" t="s">
        <v>1077</v>
      </c>
      <c r="D1404" s="231" t="s">
        <v>422</v>
      </c>
      <c r="E1404" s="232" t="s">
        <v>3765</v>
      </c>
    </row>
    <row r="1405" spans="1:5" x14ac:dyDescent="0.25">
      <c r="A1405" s="230" t="s">
        <v>3727</v>
      </c>
      <c r="B1405" s="230" t="s">
        <v>1232</v>
      </c>
      <c r="C1405" s="230" t="s">
        <v>773</v>
      </c>
      <c r="D1405" s="231" t="s">
        <v>422</v>
      </c>
      <c r="E1405" s="232" t="s">
        <v>3769</v>
      </c>
    </row>
    <row r="1406" spans="1:5" x14ac:dyDescent="0.25">
      <c r="A1406" s="230" t="s">
        <v>3727</v>
      </c>
      <c r="B1406" s="230" t="s">
        <v>1232</v>
      </c>
      <c r="C1406" s="230" t="s">
        <v>773</v>
      </c>
      <c r="D1406" s="231" t="s">
        <v>422</v>
      </c>
      <c r="E1406" s="232" t="s">
        <v>3764</v>
      </c>
    </row>
    <row r="1407" spans="1:5" x14ac:dyDescent="0.25">
      <c r="A1407" s="230" t="s">
        <v>3727</v>
      </c>
      <c r="B1407" s="230" t="s">
        <v>1232</v>
      </c>
      <c r="C1407" s="230" t="s">
        <v>773</v>
      </c>
      <c r="D1407" s="231" t="s">
        <v>422</v>
      </c>
      <c r="E1407" s="232" t="s">
        <v>3767</v>
      </c>
    </row>
    <row r="1408" spans="1:5" x14ac:dyDescent="0.25">
      <c r="A1408" s="230" t="s">
        <v>3727</v>
      </c>
      <c r="B1408" s="230" t="s">
        <v>1232</v>
      </c>
      <c r="C1408" s="230" t="s">
        <v>773</v>
      </c>
      <c r="D1408" s="231" t="s">
        <v>422</v>
      </c>
      <c r="E1408" s="232" t="s">
        <v>3765</v>
      </c>
    </row>
    <row r="1409" spans="1:5" x14ac:dyDescent="0.25">
      <c r="A1409" s="230" t="s">
        <v>3727</v>
      </c>
      <c r="B1409" s="230" t="s">
        <v>2764</v>
      </c>
      <c r="C1409" s="230" t="s">
        <v>1975</v>
      </c>
      <c r="D1409" s="231" t="s">
        <v>422</v>
      </c>
      <c r="E1409" s="232" t="s">
        <v>3764</v>
      </c>
    </row>
    <row r="1410" spans="1:5" x14ac:dyDescent="0.25">
      <c r="A1410" s="230" t="s">
        <v>3727</v>
      </c>
      <c r="B1410" s="230" t="s">
        <v>2764</v>
      </c>
      <c r="C1410" s="230" t="s">
        <v>1975</v>
      </c>
      <c r="D1410" s="231" t="s">
        <v>422</v>
      </c>
      <c r="E1410" s="232" t="s">
        <v>3773</v>
      </c>
    </row>
    <row r="1411" spans="1:5" x14ac:dyDescent="0.25">
      <c r="A1411" s="230" t="s">
        <v>3727</v>
      </c>
      <c r="B1411" s="230" t="s">
        <v>2764</v>
      </c>
      <c r="C1411" s="230" t="s">
        <v>1975</v>
      </c>
      <c r="D1411" s="231" t="s">
        <v>422</v>
      </c>
      <c r="E1411" s="232" t="s">
        <v>3768</v>
      </c>
    </row>
    <row r="1412" spans="1:5" x14ac:dyDescent="0.25">
      <c r="A1412" s="230" t="s">
        <v>3727</v>
      </c>
      <c r="B1412" s="230" t="s">
        <v>1233</v>
      </c>
      <c r="C1412" s="230" t="s">
        <v>992</v>
      </c>
      <c r="D1412" s="231" t="s">
        <v>422</v>
      </c>
      <c r="E1412" s="232" t="s">
        <v>3764</v>
      </c>
    </row>
    <row r="1413" spans="1:5" x14ac:dyDescent="0.25">
      <c r="A1413" s="230" t="s">
        <v>3727</v>
      </c>
      <c r="B1413" s="230" t="s">
        <v>1233</v>
      </c>
      <c r="C1413" s="230" t="s">
        <v>992</v>
      </c>
      <c r="D1413" s="231" t="s">
        <v>422</v>
      </c>
      <c r="E1413" s="232" t="s">
        <v>3773</v>
      </c>
    </row>
    <row r="1414" spans="1:5" x14ac:dyDescent="0.25">
      <c r="A1414" s="230" t="s">
        <v>3727</v>
      </c>
      <c r="B1414" s="230" t="s">
        <v>2765</v>
      </c>
      <c r="C1414" s="230" t="s">
        <v>121</v>
      </c>
      <c r="D1414" s="231" t="s">
        <v>422</v>
      </c>
      <c r="E1414" s="232" t="s">
        <v>3764</v>
      </c>
    </row>
    <row r="1415" spans="1:5" x14ac:dyDescent="0.25">
      <c r="A1415" s="230" t="s">
        <v>3727</v>
      </c>
      <c r="B1415" s="230" t="s">
        <v>2765</v>
      </c>
      <c r="C1415" s="230" t="s">
        <v>121</v>
      </c>
      <c r="D1415" s="231" t="s">
        <v>422</v>
      </c>
      <c r="E1415" s="232" t="s">
        <v>3767</v>
      </c>
    </row>
    <row r="1416" spans="1:5" x14ac:dyDescent="0.25">
      <c r="A1416" s="230" t="s">
        <v>3727</v>
      </c>
      <c r="B1416" s="230" t="s">
        <v>2765</v>
      </c>
      <c r="C1416" s="230" t="s">
        <v>121</v>
      </c>
      <c r="D1416" s="231" t="s">
        <v>422</v>
      </c>
      <c r="E1416" s="232" t="s">
        <v>3765</v>
      </c>
    </row>
    <row r="1417" spans="1:5" x14ac:dyDescent="0.25">
      <c r="A1417" s="230" t="s">
        <v>3727</v>
      </c>
      <c r="B1417" s="230" t="s">
        <v>2766</v>
      </c>
      <c r="C1417" s="230" t="s">
        <v>833</v>
      </c>
      <c r="D1417" s="231" t="s">
        <v>422</v>
      </c>
      <c r="E1417" s="232" t="s">
        <v>3769</v>
      </c>
    </row>
    <row r="1418" spans="1:5" x14ac:dyDescent="0.25">
      <c r="A1418" s="230" t="s">
        <v>3727</v>
      </c>
      <c r="B1418" s="230" t="s">
        <v>2766</v>
      </c>
      <c r="C1418" s="230" t="s">
        <v>833</v>
      </c>
      <c r="D1418" s="231" t="s">
        <v>422</v>
      </c>
      <c r="E1418" s="232" t="s">
        <v>3764</v>
      </c>
    </row>
    <row r="1419" spans="1:5" x14ac:dyDescent="0.25">
      <c r="A1419" s="230" t="s">
        <v>3727</v>
      </c>
      <c r="B1419" s="230" t="s">
        <v>2766</v>
      </c>
      <c r="C1419" s="230" t="s">
        <v>833</v>
      </c>
      <c r="D1419" s="231" t="s">
        <v>422</v>
      </c>
      <c r="E1419" s="232" t="s">
        <v>3773</v>
      </c>
    </row>
    <row r="1420" spans="1:5" x14ac:dyDescent="0.25">
      <c r="A1420" s="230" t="s">
        <v>3727</v>
      </c>
      <c r="B1420" s="230" t="s">
        <v>2766</v>
      </c>
      <c r="C1420" s="230" t="s">
        <v>833</v>
      </c>
      <c r="D1420" s="231" t="s">
        <v>422</v>
      </c>
      <c r="E1420" s="232" t="s">
        <v>3767</v>
      </c>
    </row>
    <row r="1421" spans="1:5" x14ac:dyDescent="0.25">
      <c r="A1421" s="230" t="s">
        <v>3727</v>
      </c>
      <c r="B1421" s="230" t="s">
        <v>2767</v>
      </c>
      <c r="C1421" s="230" t="s">
        <v>2241</v>
      </c>
      <c r="D1421" s="231" t="s">
        <v>422</v>
      </c>
      <c r="E1421" s="232" t="s">
        <v>3764</v>
      </c>
    </row>
    <row r="1422" spans="1:5" x14ac:dyDescent="0.25">
      <c r="A1422" s="230" t="s">
        <v>3727</v>
      </c>
      <c r="B1422" s="230" t="s">
        <v>2767</v>
      </c>
      <c r="C1422" s="230" t="s">
        <v>2241</v>
      </c>
      <c r="D1422" s="231" t="s">
        <v>422</v>
      </c>
      <c r="E1422" s="232" t="s">
        <v>3773</v>
      </c>
    </row>
    <row r="1423" spans="1:5" x14ac:dyDescent="0.25">
      <c r="A1423" s="230" t="s">
        <v>3727</v>
      </c>
      <c r="B1423" s="230" t="s">
        <v>2767</v>
      </c>
      <c r="C1423" s="230" t="s">
        <v>2241</v>
      </c>
      <c r="D1423" s="231" t="s">
        <v>422</v>
      </c>
      <c r="E1423" s="232" t="s">
        <v>3767</v>
      </c>
    </row>
    <row r="1424" spans="1:5" x14ac:dyDescent="0.25">
      <c r="A1424" s="230" t="s">
        <v>3727</v>
      </c>
      <c r="B1424" s="230" t="s">
        <v>1234</v>
      </c>
      <c r="C1424" s="230" t="s">
        <v>997</v>
      </c>
      <c r="D1424" s="231" t="s">
        <v>422</v>
      </c>
      <c r="E1424" s="232" t="s">
        <v>3769</v>
      </c>
    </row>
    <row r="1425" spans="1:5" x14ac:dyDescent="0.25">
      <c r="A1425" s="230" t="s">
        <v>3727</v>
      </c>
      <c r="B1425" s="230" t="s">
        <v>1234</v>
      </c>
      <c r="C1425" s="230" t="s">
        <v>997</v>
      </c>
      <c r="D1425" s="231" t="s">
        <v>422</v>
      </c>
      <c r="E1425" s="232" t="s">
        <v>3764</v>
      </c>
    </row>
    <row r="1426" spans="1:5" x14ac:dyDescent="0.25">
      <c r="A1426" s="230" t="s">
        <v>3727</v>
      </c>
      <c r="B1426" s="230" t="s">
        <v>1234</v>
      </c>
      <c r="C1426" s="230" t="s">
        <v>997</v>
      </c>
      <c r="D1426" s="231" t="s">
        <v>422</v>
      </c>
      <c r="E1426" s="232" t="s">
        <v>3773</v>
      </c>
    </row>
    <row r="1427" spans="1:5" x14ac:dyDescent="0.25">
      <c r="A1427" s="230" t="s">
        <v>3727</v>
      </c>
      <c r="B1427" s="230" t="s">
        <v>2768</v>
      </c>
      <c r="C1427" s="230" t="s">
        <v>198</v>
      </c>
      <c r="D1427" s="231" t="s">
        <v>422</v>
      </c>
      <c r="E1427" s="232" t="s">
        <v>3764</v>
      </c>
    </row>
    <row r="1428" spans="1:5" x14ac:dyDescent="0.25">
      <c r="A1428" s="230" t="s">
        <v>3727</v>
      </c>
      <c r="B1428" s="230" t="s">
        <v>2768</v>
      </c>
      <c r="C1428" s="230" t="s">
        <v>198</v>
      </c>
      <c r="D1428" s="231" t="s">
        <v>422</v>
      </c>
      <c r="E1428" s="232" t="s">
        <v>3773</v>
      </c>
    </row>
    <row r="1429" spans="1:5" x14ac:dyDescent="0.25">
      <c r="A1429" s="230" t="s">
        <v>3727</v>
      </c>
      <c r="B1429" s="230" t="s">
        <v>2768</v>
      </c>
      <c r="C1429" s="230" t="s">
        <v>198</v>
      </c>
      <c r="D1429" s="231" t="s">
        <v>422</v>
      </c>
      <c r="E1429" s="232" t="s">
        <v>3767</v>
      </c>
    </row>
    <row r="1430" spans="1:5" x14ac:dyDescent="0.25">
      <c r="A1430" s="230" t="s">
        <v>3727</v>
      </c>
      <c r="B1430" s="230" t="s">
        <v>2769</v>
      </c>
      <c r="C1430" s="230" t="s">
        <v>1091</v>
      </c>
      <c r="D1430" s="231" t="s">
        <v>422</v>
      </c>
      <c r="E1430" s="232" t="s">
        <v>3764</v>
      </c>
    </row>
    <row r="1431" spans="1:5" x14ac:dyDescent="0.25">
      <c r="A1431" s="230" t="s">
        <v>3727</v>
      </c>
      <c r="B1431" s="230" t="s">
        <v>2769</v>
      </c>
      <c r="C1431" s="230" t="s">
        <v>1091</v>
      </c>
      <c r="D1431" s="231" t="s">
        <v>422</v>
      </c>
      <c r="E1431" s="232" t="s">
        <v>3773</v>
      </c>
    </row>
    <row r="1432" spans="1:5" x14ac:dyDescent="0.25">
      <c r="A1432" s="230" t="s">
        <v>3727</v>
      </c>
      <c r="B1432" s="230" t="s">
        <v>2770</v>
      </c>
      <c r="C1432" s="230" t="s">
        <v>2497</v>
      </c>
      <c r="D1432" s="231" t="s">
        <v>422</v>
      </c>
      <c r="E1432" s="232" t="s">
        <v>3764</v>
      </c>
    </row>
    <row r="1433" spans="1:5" x14ac:dyDescent="0.25">
      <c r="A1433" s="230" t="s">
        <v>3727</v>
      </c>
      <c r="B1433" s="230" t="s">
        <v>2770</v>
      </c>
      <c r="C1433" s="230" t="s">
        <v>2497</v>
      </c>
      <c r="D1433" s="231" t="s">
        <v>422</v>
      </c>
      <c r="E1433" s="232" t="s">
        <v>3773</v>
      </c>
    </row>
    <row r="1434" spans="1:5" x14ac:dyDescent="0.25">
      <c r="A1434" s="230" t="s">
        <v>3727</v>
      </c>
      <c r="B1434" s="230" t="s">
        <v>2770</v>
      </c>
      <c r="C1434" s="230" t="s">
        <v>2497</v>
      </c>
      <c r="D1434" s="231" t="s">
        <v>422</v>
      </c>
      <c r="E1434" s="232" t="s">
        <v>3767</v>
      </c>
    </row>
    <row r="1435" spans="1:5" x14ac:dyDescent="0.25">
      <c r="A1435" s="230" t="s">
        <v>3727</v>
      </c>
      <c r="B1435" s="230" t="s">
        <v>2771</v>
      </c>
      <c r="C1435" s="230" t="s">
        <v>1961</v>
      </c>
      <c r="D1435" s="231" t="s">
        <v>422</v>
      </c>
      <c r="E1435" s="232" t="s">
        <v>3764</v>
      </c>
    </row>
    <row r="1436" spans="1:5" x14ac:dyDescent="0.25">
      <c r="A1436" s="230" t="s">
        <v>3727</v>
      </c>
      <c r="B1436" s="230" t="s">
        <v>2771</v>
      </c>
      <c r="C1436" s="230" t="s">
        <v>1961</v>
      </c>
      <c r="D1436" s="231" t="s">
        <v>422</v>
      </c>
      <c r="E1436" s="232" t="s">
        <v>3773</v>
      </c>
    </row>
    <row r="1437" spans="1:5" x14ac:dyDescent="0.25">
      <c r="A1437" s="230" t="s">
        <v>3727</v>
      </c>
      <c r="B1437" s="230" t="s">
        <v>2771</v>
      </c>
      <c r="C1437" s="230" t="s">
        <v>1961</v>
      </c>
      <c r="D1437" s="231" t="s">
        <v>422</v>
      </c>
      <c r="E1437" s="232" t="s">
        <v>3767</v>
      </c>
    </row>
    <row r="1438" spans="1:5" x14ac:dyDescent="0.25">
      <c r="A1438" s="230" t="s">
        <v>3727</v>
      </c>
      <c r="B1438" s="230" t="s">
        <v>2772</v>
      </c>
      <c r="C1438" s="230" t="s">
        <v>1971</v>
      </c>
      <c r="D1438" s="231" t="s">
        <v>422</v>
      </c>
      <c r="E1438" s="232" t="s">
        <v>3764</v>
      </c>
    </row>
    <row r="1439" spans="1:5" x14ac:dyDescent="0.25">
      <c r="A1439" s="230" t="s">
        <v>3727</v>
      </c>
      <c r="B1439" s="230" t="s">
        <v>2772</v>
      </c>
      <c r="C1439" s="230" t="s">
        <v>1971</v>
      </c>
      <c r="D1439" s="231" t="s">
        <v>422</v>
      </c>
      <c r="E1439" s="232" t="s">
        <v>3773</v>
      </c>
    </row>
    <row r="1440" spans="1:5" x14ac:dyDescent="0.25">
      <c r="A1440" s="230" t="s">
        <v>3727</v>
      </c>
      <c r="B1440" s="230" t="s">
        <v>2772</v>
      </c>
      <c r="C1440" s="230" t="s">
        <v>1971</v>
      </c>
      <c r="D1440" s="231" t="s">
        <v>422</v>
      </c>
      <c r="E1440" s="232" t="s">
        <v>3767</v>
      </c>
    </row>
    <row r="1441" spans="1:5" x14ac:dyDescent="0.25">
      <c r="A1441" s="230" t="s">
        <v>3727</v>
      </c>
      <c r="B1441" s="230" t="s">
        <v>2772</v>
      </c>
      <c r="C1441" s="230" t="s">
        <v>1971</v>
      </c>
      <c r="D1441" s="231" t="s">
        <v>422</v>
      </c>
      <c r="E1441" s="232" t="s">
        <v>3765</v>
      </c>
    </row>
    <row r="1442" spans="1:5" x14ac:dyDescent="0.25">
      <c r="A1442" s="230" t="s">
        <v>3727</v>
      </c>
      <c r="B1442" s="230" t="s">
        <v>1235</v>
      </c>
      <c r="C1442" s="230" t="s">
        <v>1040</v>
      </c>
      <c r="D1442" s="231" t="s">
        <v>422</v>
      </c>
      <c r="E1442" s="232" t="s">
        <v>3764</v>
      </c>
    </row>
    <row r="1443" spans="1:5" x14ac:dyDescent="0.25">
      <c r="A1443" s="230" t="s">
        <v>3727</v>
      </c>
      <c r="B1443" s="230" t="s">
        <v>1235</v>
      </c>
      <c r="C1443" s="230" t="s">
        <v>1040</v>
      </c>
      <c r="D1443" s="231" t="s">
        <v>422</v>
      </c>
      <c r="E1443" s="232" t="s">
        <v>3773</v>
      </c>
    </row>
    <row r="1444" spans="1:5" x14ac:dyDescent="0.25">
      <c r="A1444" s="230" t="s">
        <v>3727</v>
      </c>
      <c r="B1444" s="230" t="s">
        <v>1236</v>
      </c>
      <c r="C1444" s="230" t="s">
        <v>1043</v>
      </c>
      <c r="D1444" s="231" t="s">
        <v>422</v>
      </c>
      <c r="E1444" s="232" t="s">
        <v>3764</v>
      </c>
    </row>
    <row r="1445" spans="1:5" x14ac:dyDescent="0.25">
      <c r="A1445" s="230" t="s">
        <v>3727</v>
      </c>
      <c r="B1445" s="230" t="s">
        <v>1236</v>
      </c>
      <c r="C1445" s="230" t="s">
        <v>1043</v>
      </c>
      <c r="D1445" s="231" t="s">
        <v>422</v>
      </c>
      <c r="E1445" s="232" t="s">
        <v>3773</v>
      </c>
    </row>
    <row r="1446" spans="1:5" x14ac:dyDescent="0.25">
      <c r="A1446" s="230" t="s">
        <v>3727</v>
      </c>
      <c r="B1446" s="230" t="s">
        <v>2773</v>
      </c>
      <c r="C1446" s="230" t="s">
        <v>1062</v>
      </c>
      <c r="D1446" s="231" t="s">
        <v>422</v>
      </c>
      <c r="E1446" s="232" t="s">
        <v>3764</v>
      </c>
    </row>
    <row r="1447" spans="1:5" x14ac:dyDescent="0.25">
      <c r="A1447" s="230" t="s">
        <v>3727</v>
      </c>
      <c r="B1447" s="230" t="s">
        <v>2773</v>
      </c>
      <c r="C1447" s="230" t="s">
        <v>1062</v>
      </c>
      <c r="D1447" s="231" t="s">
        <v>422</v>
      </c>
      <c r="E1447" s="232" t="s">
        <v>3773</v>
      </c>
    </row>
    <row r="1448" spans="1:5" x14ac:dyDescent="0.25">
      <c r="A1448" s="230" t="s">
        <v>3727</v>
      </c>
      <c r="B1448" s="230" t="s">
        <v>2773</v>
      </c>
      <c r="C1448" s="230" t="s">
        <v>1062</v>
      </c>
      <c r="D1448" s="231" t="s">
        <v>422</v>
      </c>
      <c r="E1448" s="232" t="s">
        <v>3767</v>
      </c>
    </row>
    <row r="1449" spans="1:5" x14ac:dyDescent="0.25">
      <c r="A1449" s="230" t="s">
        <v>3727</v>
      </c>
      <c r="B1449" s="230" t="s">
        <v>2082</v>
      </c>
      <c r="C1449" s="230" t="s">
        <v>2083</v>
      </c>
      <c r="D1449" s="231" t="s">
        <v>422</v>
      </c>
      <c r="E1449" s="232" t="s">
        <v>3764</v>
      </c>
    </row>
    <row r="1450" spans="1:5" x14ac:dyDescent="0.25">
      <c r="A1450" s="230" t="s">
        <v>3727</v>
      </c>
      <c r="B1450" s="230" t="s">
        <v>2082</v>
      </c>
      <c r="C1450" s="230" t="s">
        <v>2083</v>
      </c>
      <c r="D1450" s="231" t="s">
        <v>422</v>
      </c>
      <c r="E1450" s="232" t="s">
        <v>3773</v>
      </c>
    </row>
    <row r="1451" spans="1:5" x14ac:dyDescent="0.25">
      <c r="A1451" s="230" t="s">
        <v>3727</v>
      </c>
      <c r="B1451" s="230" t="s">
        <v>1237</v>
      </c>
      <c r="C1451" s="230" t="s">
        <v>1032</v>
      </c>
      <c r="D1451" s="231" t="s">
        <v>422</v>
      </c>
      <c r="E1451" s="232" t="s">
        <v>3769</v>
      </c>
    </row>
    <row r="1452" spans="1:5" x14ac:dyDescent="0.25">
      <c r="A1452" s="230" t="s">
        <v>3727</v>
      </c>
      <c r="B1452" s="230" t="s">
        <v>1237</v>
      </c>
      <c r="C1452" s="230" t="s">
        <v>1032</v>
      </c>
      <c r="D1452" s="231" t="s">
        <v>422</v>
      </c>
      <c r="E1452" s="232" t="s">
        <v>3766</v>
      </c>
    </row>
    <row r="1453" spans="1:5" x14ac:dyDescent="0.25">
      <c r="A1453" s="230" t="s">
        <v>3727</v>
      </c>
      <c r="B1453" s="230" t="s">
        <v>1237</v>
      </c>
      <c r="C1453" s="230" t="s">
        <v>1032</v>
      </c>
      <c r="D1453" s="231" t="s">
        <v>422</v>
      </c>
      <c r="E1453" s="232" t="s">
        <v>3764</v>
      </c>
    </row>
    <row r="1454" spans="1:5" x14ac:dyDescent="0.25">
      <c r="A1454" s="230" t="s">
        <v>3727</v>
      </c>
      <c r="B1454" s="230" t="s">
        <v>1237</v>
      </c>
      <c r="C1454" s="230" t="s">
        <v>1032</v>
      </c>
      <c r="D1454" s="231" t="s">
        <v>422</v>
      </c>
      <c r="E1454" s="232" t="s">
        <v>3773</v>
      </c>
    </row>
    <row r="1455" spans="1:5" x14ac:dyDescent="0.25">
      <c r="A1455" s="230" t="s">
        <v>3727</v>
      </c>
      <c r="B1455" s="230" t="s">
        <v>1237</v>
      </c>
      <c r="C1455" s="230" t="s">
        <v>1032</v>
      </c>
      <c r="D1455" s="231" t="s">
        <v>422</v>
      </c>
      <c r="E1455" s="232" t="s">
        <v>3767</v>
      </c>
    </row>
    <row r="1456" spans="1:5" x14ac:dyDescent="0.25">
      <c r="A1456" s="230" t="s">
        <v>3727</v>
      </c>
      <c r="B1456" s="230" t="s">
        <v>2774</v>
      </c>
      <c r="C1456" s="230" t="s">
        <v>764</v>
      </c>
      <c r="D1456" s="231" t="s">
        <v>422</v>
      </c>
      <c r="E1456" s="232" t="s">
        <v>3766</v>
      </c>
    </row>
    <row r="1457" spans="1:5" x14ac:dyDescent="0.25">
      <c r="A1457" s="230" t="s">
        <v>3727</v>
      </c>
      <c r="B1457" s="230" t="s">
        <v>2774</v>
      </c>
      <c r="C1457" s="230" t="s">
        <v>764</v>
      </c>
      <c r="D1457" s="231" t="s">
        <v>422</v>
      </c>
      <c r="E1457" s="232" t="s">
        <v>3764</v>
      </c>
    </row>
    <row r="1458" spans="1:5" x14ac:dyDescent="0.25">
      <c r="A1458" s="230" t="s">
        <v>3727</v>
      </c>
      <c r="B1458" s="230" t="s">
        <v>2774</v>
      </c>
      <c r="C1458" s="230" t="s">
        <v>764</v>
      </c>
      <c r="D1458" s="231" t="s">
        <v>422</v>
      </c>
      <c r="E1458" s="232" t="s">
        <v>3773</v>
      </c>
    </row>
    <row r="1459" spans="1:5" x14ac:dyDescent="0.25">
      <c r="A1459" s="230" t="s">
        <v>3727</v>
      </c>
      <c r="B1459" s="230" t="s">
        <v>2774</v>
      </c>
      <c r="C1459" s="230" t="s">
        <v>764</v>
      </c>
      <c r="D1459" s="231" t="s">
        <v>422</v>
      </c>
      <c r="E1459" s="232" t="s">
        <v>3767</v>
      </c>
    </row>
    <row r="1460" spans="1:5" x14ac:dyDescent="0.25">
      <c r="A1460" s="230" t="s">
        <v>3727</v>
      </c>
      <c r="B1460" s="230" t="s">
        <v>2774</v>
      </c>
      <c r="C1460" s="230" t="s">
        <v>764</v>
      </c>
      <c r="D1460" s="231" t="s">
        <v>422</v>
      </c>
      <c r="E1460" s="232" t="s">
        <v>3768</v>
      </c>
    </row>
    <row r="1461" spans="1:5" x14ac:dyDescent="0.25">
      <c r="A1461" s="230" t="s">
        <v>3727</v>
      </c>
      <c r="B1461" s="230" t="s">
        <v>2775</v>
      </c>
      <c r="C1461" s="230" t="s">
        <v>2183</v>
      </c>
      <c r="D1461" s="231" t="s">
        <v>422</v>
      </c>
      <c r="E1461" s="232" t="s">
        <v>3766</v>
      </c>
    </row>
    <row r="1462" spans="1:5" x14ac:dyDescent="0.25">
      <c r="A1462" s="230" t="s">
        <v>3727</v>
      </c>
      <c r="B1462" s="230" t="s">
        <v>2775</v>
      </c>
      <c r="C1462" s="230" t="s">
        <v>2183</v>
      </c>
      <c r="D1462" s="231" t="s">
        <v>422</v>
      </c>
      <c r="E1462" s="232" t="s">
        <v>3765</v>
      </c>
    </row>
    <row r="1463" spans="1:5" x14ac:dyDescent="0.25">
      <c r="A1463" s="230" t="s">
        <v>3727</v>
      </c>
      <c r="B1463" s="230" t="s">
        <v>2195</v>
      </c>
      <c r="C1463" s="230" t="s">
        <v>2196</v>
      </c>
      <c r="D1463" s="231" t="s">
        <v>422</v>
      </c>
      <c r="E1463" s="232" t="s">
        <v>3766</v>
      </c>
    </row>
    <row r="1464" spans="1:5" x14ac:dyDescent="0.25">
      <c r="A1464" s="230" t="s">
        <v>3727</v>
      </c>
      <c r="B1464" s="230" t="s">
        <v>2195</v>
      </c>
      <c r="C1464" s="230" t="s">
        <v>2196</v>
      </c>
      <c r="D1464" s="231" t="s">
        <v>422</v>
      </c>
      <c r="E1464" s="232" t="s">
        <v>3765</v>
      </c>
    </row>
    <row r="1465" spans="1:5" x14ac:dyDescent="0.25">
      <c r="A1465" s="230" t="s">
        <v>3727</v>
      </c>
      <c r="B1465" s="230" t="s">
        <v>2776</v>
      </c>
      <c r="C1465" s="230" t="s">
        <v>1960</v>
      </c>
      <c r="D1465" s="231" t="s">
        <v>422</v>
      </c>
      <c r="E1465" s="232" t="s">
        <v>3766</v>
      </c>
    </row>
    <row r="1466" spans="1:5" x14ac:dyDescent="0.25">
      <c r="A1466" s="230" t="s">
        <v>3727</v>
      </c>
      <c r="B1466" s="230" t="s">
        <v>2776</v>
      </c>
      <c r="C1466" s="230" t="s">
        <v>1960</v>
      </c>
      <c r="D1466" s="231" t="s">
        <v>422</v>
      </c>
      <c r="E1466" s="232" t="s">
        <v>3767</v>
      </c>
    </row>
    <row r="1467" spans="1:5" x14ac:dyDescent="0.25">
      <c r="A1467" s="230" t="s">
        <v>3727</v>
      </c>
      <c r="B1467" s="230" t="s">
        <v>2776</v>
      </c>
      <c r="C1467" s="230" t="s">
        <v>1960</v>
      </c>
      <c r="D1467" s="231" t="s">
        <v>422</v>
      </c>
      <c r="E1467" s="232" t="s">
        <v>3765</v>
      </c>
    </row>
    <row r="1468" spans="1:5" x14ac:dyDescent="0.25">
      <c r="A1468" s="230" t="s">
        <v>3727</v>
      </c>
      <c r="B1468" s="230" t="s">
        <v>2777</v>
      </c>
      <c r="C1468" s="230" t="s">
        <v>1967</v>
      </c>
      <c r="D1468" s="231" t="s">
        <v>422</v>
      </c>
      <c r="E1468" s="232" t="s">
        <v>3766</v>
      </c>
    </row>
    <row r="1469" spans="1:5" x14ac:dyDescent="0.25">
      <c r="A1469" s="230" t="s">
        <v>3727</v>
      </c>
      <c r="B1469" s="230" t="s">
        <v>2777</v>
      </c>
      <c r="C1469" s="230" t="s">
        <v>1967</v>
      </c>
      <c r="D1469" s="231" t="s">
        <v>422</v>
      </c>
      <c r="E1469" s="232" t="s">
        <v>3767</v>
      </c>
    </row>
    <row r="1470" spans="1:5" x14ac:dyDescent="0.25">
      <c r="A1470" s="230" t="s">
        <v>3727</v>
      </c>
      <c r="B1470" s="230" t="s">
        <v>2777</v>
      </c>
      <c r="C1470" s="230" t="s">
        <v>1967</v>
      </c>
      <c r="D1470" s="231" t="s">
        <v>422</v>
      </c>
      <c r="E1470" s="232" t="s">
        <v>3765</v>
      </c>
    </row>
    <row r="1471" spans="1:5" x14ac:dyDescent="0.25">
      <c r="A1471" s="230" t="s">
        <v>3727</v>
      </c>
      <c r="B1471" s="230" t="s">
        <v>2778</v>
      </c>
      <c r="C1471" s="230" t="s">
        <v>767</v>
      </c>
      <c r="D1471" s="231" t="s">
        <v>422</v>
      </c>
      <c r="E1471" s="232" t="s">
        <v>3766</v>
      </c>
    </row>
    <row r="1472" spans="1:5" x14ac:dyDescent="0.25">
      <c r="A1472" s="230" t="s">
        <v>3727</v>
      </c>
      <c r="B1472" s="230" t="s">
        <v>2778</v>
      </c>
      <c r="C1472" s="230" t="s">
        <v>767</v>
      </c>
      <c r="D1472" s="231" t="s">
        <v>422</v>
      </c>
      <c r="E1472" s="232" t="s">
        <v>3767</v>
      </c>
    </row>
    <row r="1473" spans="1:5" x14ac:dyDescent="0.25">
      <c r="A1473" s="230" t="s">
        <v>3727</v>
      </c>
      <c r="B1473" s="230" t="s">
        <v>2778</v>
      </c>
      <c r="C1473" s="230" t="s">
        <v>767</v>
      </c>
      <c r="D1473" s="231" t="s">
        <v>422</v>
      </c>
      <c r="E1473" s="232" t="s">
        <v>3765</v>
      </c>
    </row>
    <row r="1474" spans="1:5" x14ac:dyDescent="0.25">
      <c r="A1474" s="230" t="s">
        <v>3727</v>
      </c>
      <c r="B1474" s="230" t="s">
        <v>2779</v>
      </c>
      <c r="C1474" s="230" t="s">
        <v>766</v>
      </c>
      <c r="D1474" s="231" t="s">
        <v>422</v>
      </c>
      <c r="E1474" s="232" t="s">
        <v>3766</v>
      </c>
    </row>
    <row r="1475" spans="1:5" x14ac:dyDescent="0.25">
      <c r="A1475" s="230" t="s">
        <v>3727</v>
      </c>
      <c r="B1475" s="230" t="s">
        <v>2779</v>
      </c>
      <c r="C1475" s="230" t="s">
        <v>766</v>
      </c>
      <c r="D1475" s="231" t="s">
        <v>422</v>
      </c>
      <c r="E1475" s="232" t="s">
        <v>3765</v>
      </c>
    </row>
    <row r="1476" spans="1:5" x14ac:dyDescent="0.25">
      <c r="A1476" s="230" t="s">
        <v>3727</v>
      </c>
      <c r="B1476" s="230" t="s">
        <v>2779</v>
      </c>
      <c r="C1476" s="230" t="s">
        <v>766</v>
      </c>
      <c r="D1476" s="231" t="s">
        <v>422</v>
      </c>
      <c r="E1476" s="232" t="s">
        <v>3768</v>
      </c>
    </row>
    <row r="1477" spans="1:5" x14ac:dyDescent="0.25">
      <c r="A1477" s="230" t="s">
        <v>3727</v>
      </c>
      <c r="B1477" s="230" t="s">
        <v>2780</v>
      </c>
      <c r="C1477" s="230" t="s">
        <v>6</v>
      </c>
      <c r="D1477" s="231" t="s">
        <v>422</v>
      </c>
      <c r="E1477" s="232" t="s">
        <v>3766</v>
      </c>
    </row>
    <row r="1478" spans="1:5" x14ac:dyDescent="0.25">
      <c r="A1478" s="230" t="s">
        <v>3727</v>
      </c>
      <c r="B1478" s="230" t="s">
        <v>2780</v>
      </c>
      <c r="C1478" s="230" t="s">
        <v>6</v>
      </c>
      <c r="D1478" s="231" t="s">
        <v>422</v>
      </c>
      <c r="E1478" s="232" t="s">
        <v>3767</v>
      </c>
    </row>
    <row r="1479" spans="1:5" x14ac:dyDescent="0.25">
      <c r="A1479" s="230" t="s">
        <v>3727</v>
      </c>
      <c r="B1479" s="230" t="s">
        <v>2780</v>
      </c>
      <c r="C1479" s="230" t="s">
        <v>6</v>
      </c>
      <c r="D1479" s="231" t="s">
        <v>422</v>
      </c>
      <c r="E1479" s="232" t="s">
        <v>3765</v>
      </c>
    </row>
    <row r="1480" spans="1:5" x14ac:dyDescent="0.25">
      <c r="A1480" s="230" t="s">
        <v>3727</v>
      </c>
      <c r="B1480" s="230" t="s">
        <v>2780</v>
      </c>
      <c r="C1480" s="230" t="s">
        <v>6</v>
      </c>
      <c r="D1480" s="231" t="s">
        <v>422</v>
      </c>
      <c r="E1480" s="232" t="s">
        <v>3768</v>
      </c>
    </row>
    <row r="1481" spans="1:5" x14ac:dyDescent="0.25">
      <c r="A1481" s="230" t="s">
        <v>3727</v>
      </c>
      <c r="B1481" s="230" t="s">
        <v>2781</v>
      </c>
      <c r="C1481" s="230" t="s">
        <v>854</v>
      </c>
      <c r="D1481" s="231" t="s">
        <v>422</v>
      </c>
      <c r="E1481" s="232" t="s">
        <v>3766</v>
      </c>
    </row>
    <row r="1482" spans="1:5" x14ac:dyDescent="0.25">
      <c r="A1482" s="230" t="s">
        <v>3727</v>
      </c>
      <c r="B1482" s="230" t="s">
        <v>2781</v>
      </c>
      <c r="C1482" s="230" t="s">
        <v>854</v>
      </c>
      <c r="D1482" s="231" t="s">
        <v>422</v>
      </c>
      <c r="E1482" s="232" t="s">
        <v>3767</v>
      </c>
    </row>
    <row r="1483" spans="1:5" x14ac:dyDescent="0.25">
      <c r="A1483" s="230" t="s">
        <v>3727</v>
      </c>
      <c r="B1483" s="230" t="s">
        <v>2781</v>
      </c>
      <c r="C1483" s="230" t="s">
        <v>854</v>
      </c>
      <c r="D1483" s="231" t="s">
        <v>422</v>
      </c>
      <c r="E1483" s="232" t="s">
        <v>3765</v>
      </c>
    </row>
    <row r="1484" spans="1:5" x14ac:dyDescent="0.25">
      <c r="A1484" s="230" t="s">
        <v>3727</v>
      </c>
      <c r="B1484" s="230" t="s">
        <v>2781</v>
      </c>
      <c r="C1484" s="230" t="s">
        <v>854</v>
      </c>
      <c r="D1484" s="231" t="s">
        <v>422</v>
      </c>
      <c r="E1484" s="232" t="s">
        <v>3768</v>
      </c>
    </row>
    <row r="1485" spans="1:5" x14ac:dyDescent="0.25">
      <c r="A1485" s="230" t="s">
        <v>3727</v>
      </c>
      <c r="B1485" s="230" t="s">
        <v>2782</v>
      </c>
      <c r="C1485" s="230" t="s">
        <v>2179</v>
      </c>
      <c r="D1485" s="231" t="s">
        <v>422</v>
      </c>
      <c r="E1485" s="232" t="s">
        <v>3766</v>
      </c>
    </row>
    <row r="1486" spans="1:5" x14ac:dyDescent="0.25">
      <c r="A1486" s="230" t="s">
        <v>3727</v>
      </c>
      <c r="B1486" s="230" t="s">
        <v>2782</v>
      </c>
      <c r="C1486" s="230" t="s">
        <v>2179</v>
      </c>
      <c r="D1486" s="231" t="s">
        <v>422</v>
      </c>
      <c r="E1486" s="232" t="s">
        <v>3767</v>
      </c>
    </row>
    <row r="1487" spans="1:5" x14ac:dyDescent="0.25">
      <c r="A1487" s="230" t="s">
        <v>3727</v>
      </c>
      <c r="B1487" s="230" t="s">
        <v>2782</v>
      </c>
      <c r="C1487" s="230" t="s">
        <v>2179</v>
      </c>
      <c r="D1487" s="231" t="s">
        <v>422</v>
      </c>
      <c r="E1487" s="232" t="s">
        <v>3765</v>
      </c>
    </row>
    <row r="1488" spans="1:5" x14ac:dyDescent="0.25">
      <c r="A1488" s="230" t="s">
        <v>3727</v>
      </c>
      <c r="B1488" s="230" t="s">
        <v>2193</v>
      </c>
      <c r="C1488" s="230" t="s">
        <v>2194</v>
      </c>
      <c r="D1488" s="231" t="s">
        <v>422</v>
      </c>
      <c r="E1488" s="232" t="s">
        <v>3766</v>
      </c>
    </row>
    <row r="1489" spans="1:5" x14ac:dyDescent="0.25">
      <c r="A1489" s="230" t="s">
        <v>3727</v>
      </c>
      <c r="B1489" s="230" t="s">
        <v>2193</v>
      </c>
      <c r="C1489" s="230" t="s">
        <v>2194</v>
      </c>
      <c r="D1489" s="231" t="s">
        <v>422</v>
      </c>
      <c r="E1489" s="232" t="s">
        <v>3765</v>
      </c>
    </row>
    <row r="1490" spans="1:5" x14ac:dyDescent="0.25">
      <c r="A1490" s="230" t="s">
        <v>3727</v>
      </c>
      <c r="B1490" s="230" t="s">
        <v>2783</v>
      </c>
      <c r="C1490" s="230" t="s">
        <v>1970</v>
      </c>
      <c r="D1490" s="231" t="s">
        <v>422</v>
      </c>
      <c r="E1490" s="232" t="s">
        <v>3766</v>
      </c>
    </row>
    <row r="1491" spans="1:5" x14ac:dyDescent="0.25">
      <c r="A1491" s="230" t="s">
        <v>3727</v>
      </c>
      <c r="B1491" s="230" t="s">
        <v>2783</v>
      </c>
      <c r="C1491" s="230" t="s">
        <v>1970</v>
      </c>
      <c r="D1491" s="231" t="s">
        <v>422</v>
      </c>
      <c r="E1491" s="232" t="s">
        <v>3767</v>
      </c>
    </row>
    <row r="1492" spans="1:5" x14ac:dyDescent="0.25">
      <c r="A1492" s="230" t="s">
        <v>3727</v>
      </c>
      <c r="B1492" s="230" t="s">
        <v>2783</v>
      </c>
      <c r="C1492" s="230" t="s">
        <v>1970</v>
      </c>
      <c r="D1492" s="231" t="s">
        <v>422</v>
      </c>
      <c r="E1492" s="232" t="s">
        <v>3765</v>
      </c>
    </row>
    <row r="1493" spans="1:5" x14ac:dyDescent="0.25">
      <c r="A1493" s="230" t="s">
        <v>3727</v>
      </c>
      <c r="B1493" s="230" t="s">
        <v>2784</v>
      </c>
      <c r="C1493" s="230" t="s">
        <v>1968</v>
      </c>
      <c r="D1493" s="231" t="s">
        <v>422</v>
      </c>
      <c r="E1493" s="232" t="s">
        <v>3766</v>
      </c>
    </row>
    <row r="1494" spans="1:5" x14ac:dyDescent="0.25">
      <c r="A1494" s="230" t="s">
        <v>3727</v>
      </c>
      <c r="B1494" s="230" t="s">
        <v>2784</v>
      </c>
      <c r="C1494" s="230" t="s">
        <v>1968</v>
      </c>
      <c r="D1494" s="231" t="s">
        <v>422</v>
      </c>
      <c r="E1494" s="232" t="s">
        <v>3767</v>
      </c>
    </row>
    <row r="1495" spans="1:5" x14ac:dyDescent="0.25">
      <c r="A1495" s="230" t="s">
        <v>3727</v>
      </c>
      <c r="B1495" s="230" t="s">
        <v>2784</v>
      </c>
      <c r="C1495" s="230" t="s">
        <v>1968</v>
      </c>
      <c r="D1495" s="231" t="s">
        <v>422</v>
      </c>
      <c r="E1495" s="232" t="s">
        <v>3765</v>
      </c>
    </row>
    <row r="1496" spans="1:5" x14ac:dyDescent="0.25">
      <c r="A1496" s="230" t="s">
        <v>3727</v>
      </c>
      <c r="B1496" s="230" t="s">
        <v>1238</v>
      </c>
      <c r="C1496" s="230" t="s">
        <v>995</v>
      </c>
      <c r="D1496" s="231" t="s">
        <v>422</v>
      </c>
      <c r="E1496" s="232" t="s">
        <v>3766</v>
      </c>
    </row>
    <row r="1497" spans="1:5" x14ac:dyDescent="0.25">
      <c r="A1497" s="230" t="s">
        <v>3727</v>
      </c>
      <c r="B1497" s="230" t="s">
        <v>1238</v>
      </c>
      <c r="C1497" s="230" t="s">
        <v>995</v>
      </c>
      <c r="D1497" s="231" t="s">
        <v>422</v>
      </c>
      <c r="E1497" s="232" t="s">
        <v>3764</v>
      </c>
    </row>
    <row r="1498" spans="1:5" x14ac:dyDescent="0.25">
      <c r="A1498" s="230" t="s">
        <v>3727</v>
      </c>
      <c r="B1498" s="230" t="s">
        <v>1238</v>
      </c>
      <c r="C1498" s="230" t="s">
        <v>995</v>
      </c>
      <c r="D1498" s="231" t="s">
        <v>422</v>
      </c>
      <c r="E1498" s="232" t="s">
        <v>3767</v>
      </c>
    </row>
    <row r="1499" spans="1:5" x14ac:dyDescent="0.25">
      <c r="A1499" s="230" t="s">
        <v>3727</v>
      </c>
      <c r="B1499" s="230" t="s">
        <v>1238</v>
      </c>
      <c r="C1499" s="230" t="s">
        <v>995</v>
      </c>
      <c r="D1499" s="231" t="s">
        <v>422</v>
      </c>
      <c r="E1499" s="232" t="s">
        <v>3765</v>
      </c>
    </row>
    <row r="1500" spans="1:5" x14ac:dyDescent="0.25">
      <c r="A1500" s="230" t="s">
        <v>3727</v>
      </c>
      <c r="B1500" s="230" t="s">
        <v>1238</v>
      </c>
      <c r="C1500" s="230" t="s">
        <v>995</v>
      </c>
      <c r="D1500" s="231" t="s">
        <v>422</v>
      </c>
      <c r="E1500" s="232" t="s">
        <v>3768</v>
      </c>
    </row>
    <row r="1501" spans="1:5" x14ac:dyDescent="0.25">
      <c r="A1501" s="230" t="s">
        <v>3727</v>
      </c>
      <c r="B1501" s="230" t="s">
        <v>1342</v>
      </c>
      <c r="C1501" s="230" t="s">
        <v>1348</v>
      </c>
      <c r="D1501" s="231" t="s">
        <v>422</v>
      </c>
      <c r="E1501" s="232" t="s">
        <v>3766</v>
      </c>
    </row>
    <row r="1502" spans="1:5" x14ac:dyDescent="0.25">
      <c r="A1502" s="230" t="s">
        <v>3727</v>
      </c>
      <c r="B1502" s="230" t="s">
        <v>1342</v>
      </c>
      <c r="C1502" s="230" t="s">
        <v>1348</v>
      </c>
      <c r="D1502" s="231" t="s">
        <v>422</v>
      </c>
      <c r="E1502" s="232" t="s">
        <v>3765</v>
      </c>
    </row>
    <row r="1503" spans="1:5" x14ac:dyDescent="0.25">
      <c r="A1503" s="230" t="s">
        <v>3727</v>
      </c>
      <c r="B1503" s="230" t="s">
        <v>1239</v>
      </c>
      <c r="C1503" s="230" t="s">
        <v>1051</v>
      </c>
      <c r="D1503" s="231" t="s">
        <v>422</v>
      </c>
      <c r="E1503" s="232" t="s">
        <v>3766</v>
      </c>
    </row>
    <row r="1504" spans="1:5" x14ac:dyDescent="0.25">
      <c r="A1504" s="230" t="s">
        <v>3727</v>
      </c>
      <c r="B1504" s="230" t="s">
        <v>1239</v>
      </c>
      <c r="C1504" s="230" t="s">
        <v>1051</v>
      </c>
      <c r="D1504" s="231" t="s">
        <v>422</v>
      </c>
      <c r="E1504" s="232" t="s">
        <v>3764</v>
      </c>
    </row>
    <row r="1505" spans="1:5" x14ac:dyDescent="0.25">
      <c r="A1505" s="230" t="s">
        <v>3727</v>
      </c>
      <c r="B1505" s="230" t="s">
        <v>1239</v>
      </c>
      <c r="C1505" s="230" t="s">
        <v>1051</v>
      </c>
      <c r="D1505" s="231" t="s">
        <v>422</v>
      </c>
      <c r="E1505" s="232" t="s">
        <v>3767</v>
      </c>
    </row>
    <row r="1506" spans="1:5" x14ac:dyDescent="0.25">
      <c r="A1506" s="230" t="s">
        <v>3727</v>
      </c>
      <c r="B1506" s="230" t="s">
        <v>1239</v>
      </c>
      <c r="C1506" s="230" t="s">
        <v>1051</v>
      </c>
      <c r="D1506" s="231" t="s">
        <v>422</v>
      </c>
      <c r="E1506" s="232" t="s">
        <v>3765</v>
      </c>
    </row>
    <row r="1507" spans="1:5" x14ac:dyDescent="0.25">
      <c r="A1507" s="230" t="s">
        <v>3727</v>
      </c>
      <c r="B1507" s="230" t="s">
        <v>1239</v>
      </c>
      <c r="C1507" s="230" t="s">
        <v>1051</v>
      </c>
      <c r="D1507" s="231" t="s">
        <v>422</v>
      </c>
      <c r="E1507" s="232" t="s">
        <v>3768</v>
      </c>
    </row>
    <row r="1508" spans="1:5" x14ac:dyDescent="0.25">
      <c r="A1508" s="230" t="s">
        <v>3727</v>
      </c>
      <c r="B1508" s="230" t="s">
        <v>2088</v>
      </c>
      <c r="C1508" s="230" t="s">
        <v>2089</v>
      </c>
      <c r="D1508" s="231" t="s">
        <v>422</v>
      </c>
      <c r="E1508" s="232" t="s">
        <v>3766</v>
      </c>
    </row>
    <row r="1509" spans="1:5" x14ac:dyDescent="0.25">
      <c r="A1509" s="230" t="s">
        <v>3727</v>
      </c>
      <c r="B1509" s="230" t="s">
        <v>2088</v>
      </c>
      <c r="C1509" s="230" t="s">
        <v>2089</v>
      </c>
      <c r="D1509" s="231" t="s">
        <v>422</v>
      </c>
      <c r="E1509" s="232" t="s">
        <v>3765</v>
      </c>
    </row>
    <row r="1510" spans="1:5" x14ac:dyDescent="0.25">
      <c r="A1510" s="230" t="s">
        <v>3727</v>
      </c>
      <c r="B1510" s="230" t="s">
        <v>2785</v>
      </c>
      <c r="C1510" s="230" t="s">
        <v>906</v>
      </c>
      <c r="D1510" s="231" t="s">
        <v>422</v>
      </c>
      <c r="E1510" s="232" t="s">
        <v>3766</v>
      </c>
    </row>
    <row r="1511" spans="1:5" x14ac:dyDescent="0.25">
      <c r="A1511" s="230" t="s">
        <v>3727</v>
      </c>
      <c r="B1511" s="230" t="s">
        <v>2785</v>
      </c>
      <c r="C1511" s="230" t="s">
        <v>906</v>
      </c>
      <c r="D1511" s="231" t="s">
        <v>422</v>
      </c>
      <c r="E1511" s="232" t="s">
        <v>3767</v>
      </c>
    </row>
    <row r="1512" spans="1:5" x14ac:dyDescent="0.25">
      <c r="A1512" s="230" t="s">
        <v>3727</v>
      </c>
      <c r="B1512" s="230" t="s">
        <v>2785</v>
      </c>
      <c r="C1512" s="230" t="s">
        <v>906</v>
      </c>
      <c r="D1512" s="231" t="s">
        <v>422</v>
      </c>
      <c r="E1512" s="232" t="s">
        <v>3765</v>
      </c>
    </row>
    <row r="1513" spans="1:5" x14ac:dyDescent="0.25">
      <c r="A1513" s="230" t="s">
        <v>3727</v>
      </c>
      <c r="B1513" s="230" t="s">
        <v>2786</v>
      </c>
      <c r="C1513" s="230" t="s">
        <v>1895</v>
      </c>
      <c r="D1513" s="231" t="s">
        <v>422</v>
      </c>
      <c r="E1513" s="232" t="s">
        <v>3764</v>
      </c>
    </row>
    <row r="1514" spans="1:5" x14ac:dyDescent="0.25">
      <c r="A1514" s="230" t="s">
        <v>3727</v>
      </c>
      <c r="B1514" s="230" t="s">
        <v>2786</v>
      </c>
      <c r="C1514" s="230" t="s">
        <v>1895</v>
      </c>
      <c r="D1514" s="231" t="s">
        <v>422</v>
      </c>
      <c r="E1514" s="232" t="s">
        <v>3773</v>
      </c>
    </row>
    <row r="1515" spans="1:5" x14ac:dyDescent="0.25">
      <c r="A1515" s="230" t="s">
        <v>3727</v>
      </c>
      <c r="B1515" s="230" t="s">
        <v>2786</v>
      </c>
      <c r="C1515" s="230" t="s">
        <v>1895</v>
      </c>
      <c r="D1515" s="231" t="s">
        <v>422</v>
      </c>
      <c r="E1515" s="232" t="s">
        <v>3767</v>
      </c>
    </row>
    <row r="1516" spans="1:5" x14ac:dyDescent="0.25">
      <c r="A1516" s="230" t="s">
        <v>3727</v>
      </c>
      <c r="B1516" s="230" t="s">
        <v>2786</v>
      </c>
      <c r="C1516" s="230" t="s">
        <v>1895</v>
      </c>
      <c r="D1516" s="231" t="s">
        <v>422</v>
      </c>
      <c r="E1516" s="232" t="s">
        <v>3765</v>
      </c>
    </row>
    <row r="1517" spans="1:5" x14ac:dyDescent="0.25">
      <c r="A1517" s="230" t="s">
        <v>3727</v>
      </c>
      <c r="B1517" s="230" t="s">
        <v>2787</v>
      </c>
      <c r="C1517" s="230" t="s">
        <v>2178</v>
      </c>
      <c r="D1517" s="231" t="s">
        <v>422</v>
      </c>
      <c r="E1517" s="232" t="s">
        <v>3767</v>
      </c>
    </row>
    <row r="1518" spans="1:5" x14ac:dyDescent="0.25">
      <c r="A1518" s="230" t="s">
        <v>3727</v>
      </c>
      <c r="B1518" s="230" t="s">
        <v>2787</v>
      </c>
      <c r="C1518" s="230" t="s">
        <v>2178</v>
      </c>
      <c r="D1518" s="231" t="s">
        <v>422</v>
      </c>
      <c r="E1518" s="232" t="s">
        <v>3765</v>
      </c>
    </row>
    <row r="1519" spans="1:5" x14ac:dyDescent="0.25">
      <c r="A1519" s="230" t="s">
        <v>3727</v>
      </c>
      <c r="B1519" s="230" t="s">
        <v>2197</v>
      </c>
      <c r="C1519" s="230" t="s">
        <v>2198</v>
      </c>
      <c r="D1519" s="231" t="s">
        <v>422</v>
      </c>
      <c r="E1519" s="232" t="s">
        <v>3767</v>
      </c>
    </row>
    <row r="1520" spans="1:5" x14ac:dyDescent="0.25">
      <c r="A1520" s="230" t="s">
        <v>3727</v>
      </c>
      <c r="B1520" s="230" t="s">
        <v>2197</v>
      </c>
      <c r="C1520" s="230" t="s">
        <v>2198</v>
      </c>
      <c r="D1520" s="231" t="s">
        <v>422</v>
      </c>
      <c r="E1520" s="232" t="s">
        <v>3765</v>
      </c>
    </row>
    <row r="1521" spans="1:5" x14ac:dyDescent="0.25">
      <c r="A1521" s="230" t="s">
        <v>3727</v>
      </c>
      <c r="B1521" s="230" t="s">
        <v>2788</v>
      </c>
      <c r="C1521" s="230" t="s">
        <v>1964</v>
      </c>
      <c r="D1521" s="231" t="s">
        <v>422</v>
      </c>
      <c r="E1521" s="232" t="s">
        <v>3767</v>
      </c>
    </row>
    <row r="1522" spans="1:5" x14ac:dyDescent="0.25">
      <c r="A1522" s="230" t="s">
        <v>3727</v>
      </c>
      <c r="B1522" s="230" t="s">
        <v>2788</v>
      </c>
      <c r="C1522" s="230" t="s">
        <v>1964</v>
      </c>
      <c r="D1522" s="231" t="s">
        <v>422</v>
      </c>
      <c r="E1522" s="232" t="s">
        <v>3765</v>
      </c>
    </row>
    <row r="1523" spans="1:5" x14ac:dyDescent="0.25">
      <c r="A1523" s="230" t="s">
        <v>3727</v>
      </c>
      <c r="B1523" s="230" t="s">
        <v>2789</v>
      </c>
      <c r="C1523" s="230" t="s">
        <v>1963</v>
      </c>
      <c r="D1523" s="231" t="s">
        <v>422</v>
      </c>
      <c r="E1523" s="232" t="s">
        <v>3767</v>
      </c>
    </row>
    <row r="1524" spans="1:5" x14ac:dyDescent="0.25">
      <c r="A1524" s="230" t="s">
        <v>3727</v>
      </c>
      <c r="B1524" s="230" t="s">
        <v>2789</v>
      </c>
      <c r="C1524" s="230" t="s">
        <v>1963</v>
      </c>
      <c r="D1524" s="231" t="s">
        <v>422</v>
      </c>
      <c r="E1524" s="232" t="s">
        <v>3765</v>
      </c>
    </row>
    <row r="1525" spans="1:5" x14ac:dyDescent="0.25">
      <c r="A1525" s="230" t="s">
        <v>3727</v>
      </c>
      <c r="B1525" s="230" t="s">
        <v>1240</v>
      </c>
      <c r="C1525" s="230" t="s">
        <v>1070</v>
      </c>
      <c r="D1525" s="231" t="s">
        <v>422</v>
      </c>
      <c r="E1525" s="232" t="s">
        <v>3769</v>
      </c>
    </row>
    <row r="1526" spans="1:5" x14ac:dyDescent="0.25">
      <c r="A1526" s="230" t="s">
        <v>3727</v>
      </c>
      <c r="B1526" s="230" t="s">
        <v>1240</v>
      </c>
      <c r="C1526" s="230" t="s">
        <v>1070</v>
      </c>
      <c r="D1526" s="231" t="s">
        <v>422</v>
      </c>
      <c r="E1526" s="232" t="s">
        <v>3764</v>
      </c>
    </row>
    <row r="1527" spans="1:5" x14ac:dyDescent="0.25">
      <c r="A1527" s="230" t="s">
        <v>3727</v>
      </c>
      <c r="B1527" s="230" t="s">
        <v>1240</v>
      </c>
      <c r="C1527" s="230" t="s">
        <v>1070</v>
      </c>
      <c r="D1527" s="231" t="s">
        <v>422</v>
      </c>
      <c r="E1527" s="232" t="s">
        <v>3767</v>
      </c>
    </row>
    <row r="1528" spans="1:5" x14ac:dyDescent="0.25">
      <c r="A1528" s="230" t="s">
        <v>3727</v>
      </c>
      <c r="B1528" s="230" t="s">
        <v>1240</v>
      </c>
      <c r="C1528" s="230" t="s">
        <v>1070</v>
      </c>
      <c r="D1528" s="231" t="s">
        <v>422</v>
      </c>
      <c r="E1528" s="232" t="s">
        <v>3765</v>
      </c>
    </row>
    <row r="1529" spans="1:5" x14ac:dyDescent="0.25">
      <c r="A1529" s="230" t="s">
        <v>3727</v>
      </c>
      <c r="B1529" s="230" t="s">
        <v>1240</v>
      </c>
      <c r="C1529" s="230" t="s">
        <v>1070</v>
      </c>
      <c r="D1529" s="231" t="s">
        <v>422</v>
      </c>
      <c r="E1529" s="232" t="s">
        <v>3768</v>
      </c>
    </row>
    <row r="1530" spans="1:5" x14ac:dyDescent="0.25">
      <c r="A1530" s="230" t="s">
        <v>3727</v>
      </c>
      <c r="B1530" s="230" t="s">
        <v>1241</v>
      </c>
      <c r="C1530" s="230" t="s">
        <v>749</v>
      </c>
      <c r="D1530" s="231" t="s">
        <v>422</v>
      </c>
      <c r="E1530" s="232" t="s">
        <v>3764</v>
      </c>
    </row>
    <row r="1531" spans="1:5" x14ac:dyDescent="0.25">
      <c r="A1531" s="230" t="s">
        <v>3727</v>
      </c>
      <c r="B1531" s="230" t="s">
        <v>1241</v>
      </c>
      <c r="C1531" s="230" t="s">
        <v>749</v>
      </c>
      <c r="D1531" s="231" t="s">
        <v>422</v>
      </c>
      <c r="E1531" s="232" t="s">
        <v>3767</v>
      </c>
    </row>
    <row r="1532" spans="1:5" x14ac:dyDescent="0.25">
      <c r="A1532" s="230" t="s">
        <v>3727</v>
      </c>
      <c r="B1532" s="230" t="s">
        <v>1241</v>
      </c>
      <c r="C1532" s="230" t="s">
        <v>749</v>
      </c>
      <c r="D1532" s="231" t="s">
        <v>422</v>
      </c>
      <c r="E1532" s="232" t="s">
        <v>3765</v>
      </c>
    </row>
    <row r="1533" spans="1:5" x14ac:dyDescent="0.25">
      <c r="A1533" s="230" t="s">
        <v>3727</v>
      </c>
      <c r="B1533" s="230" t="s">
        <v>2790</v>
      </c>
      <c r="C1533" s="230" t="s">
        <v>1012</v>
      </c>
      <c r="D1533" s="231" t="s">
        <v>422</v>
      </c>
      <c r="E1533" s="232" t="s">
        <v>3767</v>
      </c>
    </row>
    <row r="1534" spans="1:5" x14ac:dyDescent="0.25">
      <c r="A1534" s="230" t="s">
        <v>3727</v>
      </c>
      <c r="B1534" s="230" t="s">
        <v>2790</v>
      </c>
      <c r="C1534" s="230" t="s">
        <v>1012</v>
      </c>
      <c r="D1534" s="231" t="s">
        <v>422</v>
      </c>
      <c r="E1534" s="232" t="s">
        <v>3765</v>
      </c>
    </row>
    <row r="1535" spans="1:5" x14ac:dyDescent="0.25">
      <c r="A1535" s="230" t="s">
        <v>3727</v>
      </c>
      <c r="B1535" s="230" t="s">
        <v>1242</v>
      </c>
      <c r="C1535" s="230" t="s">
        <v>1243</v>
      </c>
      <c r="D1535" s="231" t="s">
        <v>422</v>
      </c>
      <c r="E1535" s="232" t="s">
        <v>3767</v>
      </c>
    </row>
    <row r="1536" spans="1:5" x14ac:dyDescent="0.25">
      <c r="A1536" s="230" t="s">
        <v>3727</v>
      </c>
      <c r="B1536" s="230" t="s">
        <v>1242</v>
      </c>
      <c r="C1536" s="230" t="s">
        <v>1243</v>
      </c>
      <c r="D1536" s="231" t="s">
        <v>422</v>
      </c>
      <c r="E1536" s="232" t="s">
        <v>3765</v>
      </c>
    </row>
    <row r="1537" spans="1:5" x14ac:dyDescent="0.25">
      <c r="A1537" s="230" t="s">
        <v>3727</v>
      </c>
      <c r="B1537" s="230" t="s">
        <v>2086</v>
      </c>
      <c r="C1537" s="230" t="s">
        <v>2087</v>
      </c>
      <c r="D1537" s="231" t="s">
        <v>422</v>
      </c>
      <c r="E1537" s="232" t="s">
        <v>3767</v>
      </c>
    </row>
    <row r="1538" spans="1:5" x14ac:dyDescent="0.25">
      <c r="A1538" s="230" t="s">
        <v>3727</v>
      </c>
      <c r="B1538" s="230" t="s">
        <v>2086</v>
      </c>
      <c r="C1538" s="230" t="s">
        <v>2087</v>
      </c>
      <c r="D1538" s="231" t="s">
        <v>422</v>
      </c>
      <c r="E1538" s="232" t="s">
        <v>3765</v>
      </c>
    </row>
    <row r="1539" spans="1:5" x14ac:dyDescent="0.25">
      <c r="A1539" s="230" t="s">
        <v>3727</v>
      </c>
      <c r="B1539" s="230" t="s">
        <v>2791</v>
      </c>
      <c r="C1539" s="230" t="s">
        <v>124</v>
      </c>
      <c r="D1539" s="231" t="s">
        <v>422</v>
      </c>
      <c r="E1539" s="232" t="s">
        <v>3764</v>
      </c>
    </row>
    <row r="1540" spans="1:5" x14ac:dyDescent="0.25">
      <c r="A1540" s="230" t="s">
        <v>3727</v>
      </c>
      <c r="B1540" s="230" t="s">
        <v>2791</v>
      </c>
      <c r="C1540" s="230" t="s">
        <v>124</v>
      </c>
      <c r="D1540" s="231" t="s">
        <v>422</v>
      </c>
      <c r="E1540" s="232" t="s">
        <v>3767</v>
      </c>
    </row>
    <row r="1541" spans="1:5" x14ac:dyDescent="0.25">
      <c r="A1541" s="230" t="s">
        <v>3727</v>
      </c>
      <c r="B1541" s="230" t="s">
        <v>2791</v>
      </c>
      <c r="C1541" s="230" t="s">
        <v>124</v>
      </c>
      <c r="D1541" s="231" t="s">
        <v>422</v>
      </c>
      <c r="E1541" s="232" t="s">
        <v>3765</v>
      </c>
    </row>
    <row r="1542" spans="1:5" x14ac:dyDescent="0.25">
      <c r="A1542" s="230" t="s">
        <v>3727</v>
      </c>
      <c r="B1542" s="230" t="s">
        <v>1244</v>
      </c>
      <c r="C1542" s="230" t="s">
        <v>986</v>
      </c>
      <c r="D1542" s="231" t="s">
        <v>422</v>
      </c>
      <c r="E1542" s="232" t="s">
        <v>3764</v>
      </c>
    </row>
    <row r="1543" spans="1:5" x14ac:dyDescent="0.25">
      <c r="A1543" s="230" t="s">
        <v>3727</v>
      </c>
      <c r="B1543" s="230" t="s">
        <v>1244</v>
      </c>
      <c r="C1543" s="230" t="s">
        <v>986</v>
      </c>
      <c r="D1543" s="231" t="s">
        <v>422</v>
      </c>
      <c r="E1543" s="232" t="s">
        <v>3767</v>
      </c>
    </row>
    <row r="1544" spans="1:5" x14ac:dyDescent="0.25">
      <c r="A1544" s="230" t="s">
        <v>3727</v>
      </c>
      <c r="B1544" s="230" t="s">
        <v>1244</v>
      </c>
      <c r="C1544" s="230" t="s">
        <v>986</v>
      </c>
      <c r="D1544" s="231" t="s">
        <v>422</v>
      </c>
      <c r="E1544" s="232" t="s">
        <v>3765</v>
      </c>
    </row>
    <row r="1545" spans="1:5" x14ac:dyDescent="0.25">
      <c r="A1545" s="230" t="s">
        <v>3727</v>
      </c>
      <c r="B1545" s="230" t="s">
        <v>1245</v>
      </c>
      <c r="C1545" s="230" t="s">
        <v>999</v>
      </c>
      <c r="D1545" s="231" t="s">
        <v>422</v>
      </c>
      <c r="E1545" s="232" t="s">
        <v>3764</v>
      </c>
    </row>
    <row r="1546" spans="1:5" x14ac:dyDescent="0.25">
      <c r="A1546" s="230" t="s">
        <v>3727</v>
      </c>
      <c r="B1546" s="230" t="s">
        <v>1245</v>
      </c>
      <c r="C1546" s="230" t="s">
        <v>999</v>
      </c>
      <c r="D1546" s="231" t="s">
        <v>422</v>
      </c>
      <c r="E1546" s="232" t="s">
        <v>3773</v>
      </c>
    </row>
    <row r="1547" spans="1:5" x14ac:dyDescent="0.25">
      <c r="A1547" s="230" t="s">
        <v>3727</v>
      </c>
      <c r="B1547" s="230" t="s">
        <v>1245</v>
      </c>
      <c r="C1547" s="230" t="s">
        <v>999</v>
      </c>
      <c r="D1547" s="231" t="s">
        <v>422</v>
      </c>
      <c r="E1547" s="232" t="s">
        <v>3767</v>
      </c>
    </row>
    <row r="1548" spans="1:5" x14ac:dyDescent="0.25">
      <c r="A1548" s="230" t="s">
        <v>3727</v>
      </c>
      <c r="B1548" s="230" t="s">
        <v>2792</v>
      </c>
      <c r="C1548" s="230" t="s">
        <v>201</v>
      </c>
      <c r="D1548" s="231" t="s">
        <v>422</v>
      </c>
      <c r="E1548" s="232" t="s">
        <v>3764</v>
      </c>
    </row>
    <row r="1549" spans="1:5" x14ac:dyDescent="0.25">
      <c r="A1549" s="230" t="s">
        <v>3727</v>
      </c>
      <c r="B1549" s="230" t="s">
        <v>2792</v>
      </c>
      <c r="C1549" s="230" t="s">
        <v>201</v>
      </c>
      <c r="D1549" s="231" t="s">
        <v>422</v>
      </c>
      <c r="E1549" s="232" t="s">
        <v>3773</v>
      </c>
    </row>
    <row r="1550" spans="1:5" x14ac:dyDescent="0.25">
      <c r="A1550" s="230" t="s">
        <v>3727</v>
      </c>
      <c r="B1550" s="230" t="s">
        <v>1246</v>
      </c>
      <c r="C1550" s="230" t="s">
        <v>985</v>
      </c>
      <c r="D1550" s="231" t="s">
        <v>422</v>
      </c>
      <c r="E1550" s="232" t="s">
        <v>3764</v>
      </c>
    </row>
    <row r="1551" spans="1:5" x14ac:dyDescent="0.25">
      <c r="A1551" s="230" t="s">
        <v>3727</v>
      </c>
      <c r="B1551" s="230" t="s">
        <v>1246</v>
      </c>
      <c r="C1551" s="230" t="s">
        <v>985</v>
      </c>
      <c r="D1551" s="231" t="s">
        <v>422</v>
      </c>
      <c r="E1551" s="232" t="s">
        <v>3767</v>
      </c>
    </row>
    <row r="1552" spans="1:5" x14ac:dyDescent="0.25">
      <c r="A1552" s="230" t="s">
        <v>3727</v>
      </c>
      <c r="B1552" s="230" t="s">
        <v>1246</v>
      </c>
      <c r="C1552" s="230" t="s">
        <v>985</v>
      </c>
      <c r="D1552" s="231" t="s">
        <v>422</v>
      </c>
      <c r="E1552" s="232" t="s">
        <v>3765</v>
      </c>
    </row>
    <row r="1553" spans="1:5" x14ac:dyDescent="0.25">
      <c r="A1553" s="230" t="s">
        <v>3727</v>
      </c>
      <c r="B1553" s="230" t="s">
        <v>1247</v>
      </c>
      <c r="C1553" s="230" t="s">
        <v>1046</v>
      </c>
      <c r="D1553" s="231" t="s">
        <v>422</v>
      </c>
      <c r="E1553" s="232" t="s">
        <v>3767</v>
      </c>
    </row>
    <row r="1554" spans="1:5" x14ac:dyDescent="0.25">
      <c r="A1554" s="230" t="s">
        <v>3727</v>
      </c>
      <c r="B1554" s="230" t="s">
        <v>1247</v>
      </c>
      <c r="C1554" s="230" t="s">
        <v>1046</v>
      </c>
      <c r="D1554" s="231" t="s">
        <v>422</v>
      </c>
      <c r="E1554" s="232" t="s">
        <v>3765</v>
      </c>
    </row>
    <row r="1555" spans="1:5" x14ac:dyDescent="0.25">
      <c r="A1555" s="230" t="s">
        <v>3727</v>
      </c>
      <c r="B1555" s="230" t="s">
        <v>1248</v>
      </c>
      <c r="C1555" s="230" t="s">
        <v>1086</v>
      </c>
      <c r="D1555" s="231" t="s">
        <v>422</v>
      </c>
      <c r="E1555" s="232" t="s">
        <v>3764</v>
      </c>
    </row>
    <row r="1556" spans="1:5" x14ac:dyDescent="0.25">
      <c r="A1556" s="230" t="s">
        <v>3727</v>
      </c>
      <c r="B1556" s="230" t="s">
        <v>1248</v>
      </c>
      <c r="C1556" s="230" t="s">
        <v>1086</v>
      </c>
      <c r="D1556" s="231" t="s">
        <v>422</v>
      </c>
      <c r="E1556" s="232" t="s">
        <v>3773</v>
      </c>
    </row>
    <row r="1557" spans="1:5" x14ac:dyDescent="0.25">
      <c r="A1557" s="230" t="s">
        <v>3727</v>
      </c>
      <c r="B1557" s="230" t="s">
        <v>1248</v>
      </c>
      <c r="C1557" s="230" t="s">
        <v>1086</v>
      </c>
      <c r="D1557" s="231" t="s">
        <v>422</v>
      </c>
      <c r="E1557" s="232" t="s">
        <v>3768</v>
      </c>
    </row>
    <row r="1558" spans="1:5" x14ac:dyDescent="0.25">
      <c r="A1558" s="230" t="s">
        <v>3727</v>
      </c>
      <c r="B1558" s="230" t="s">
        <v>2793</v>
      </c>
      <c r="C1558" s="230" t="s">
        <v>197</v>
      </c>
      <c r="D1558" s="231" t="s">
        <v>422</v>
      </c>
      <c r="E1558" s="232" t="s">
        <v>3769</v>
      </c>
    </row>
    <row r="1559" spans="1:5" x14ac:dyDescent="0.25">
      <c r="A1559" s="230" t="s">
        <v>3727</v>
      </c>
      <c r="B1559" s="230" t="s">
        <v>2793</v>
      </c>
      <c r="C1559" s="230" t="s">
        <v>197</v>
      </c>
      <c r="D1559" s="231" t="s">
        <v>422</v>
      </c>
      <c r="E1559" s="232" t="s">
        <v>3764</v>
      </c>
    </row>
    <row r="1560" spans="1:5" x14ac:dyDescent="0.25">
      <c r="A1560" s="230" t="s">
        <v>3727</v>
      </c>
      <c r="B1560" s="230" t="s">
        <v>2793</v>
      </c>
      <c r="C1560" s="230" t="s">
        <v>197</v>
      </c>
      <c r="D1560" s="231" t="s">
        <v>422</v>
      </c>
      <c r="E1560" s="232" t="s">
        <v>3773</v>
      </c>
    </row>
    <row r="1561" spans="1:5" x14ac:dyDescent="0.25">
      <c r="A1561" s="230" t="s">
        <v>3727</v>
      </c>
      <c r="B1561" s="230" t="s">
        <v>2794</v>
      </c>
      <c r="C1561" s="230" t="s">
        <v>2177</v>
      </c>
      <c r="D1561" s="231" t="s">
        <v>422</v>
      </c>
      <c r="E1561" s="232" t="s">
        <v>3764</v>
      </c>
    </row>
    <row r="1562" spans="1:5" x14ac:dyDescent="0.25">
      <c r="A1562" s="230" t="s">
        <v>3727</v>
      </c>
      <c r="B1562" s="230" t="s">
        <v>2794</v>
      </c>
      <c r="C1562" s="230" t="s">
        <v>2177</v>
      </c>
      <c r="D1562" s="231" t="s">
        <v>422</v>
      </c>
      <c r="E1562" s="232" t="s">
        <v>3773</v>
      </c>
    </row>
    <row r="1563" spans="1:5" x14ac:dyDescent="0.25">
      <c r="A1563" s="230" t="s">
        <v>3727</v>
      </c>
      <c r="B1563" s="230" t="s">
        <v>2794</v>
      </c>
      <c r="C1563" s="230" t="s">
        <v>2177</v>
      </c>
      <c r="D1563" s="231" t="s">
        <v>422</v>
      </c>
      <c r="E1563" s="232" t="s">
        <v>3765</v>
      </c>
    </row>
    <row r="1564" spans="1:5" x14ac:dyDescent="0.25">
      <c r="A1564" s="230" t="s">
        <v>3727</v>
      </c>
      <c r="B1564" s="230" t="s">
        <v>2795</v>
      </c>
      <c r="C1564" s="230" t="s">
        <v>2187</v>
      </c>
      <c r="D1564" s="231" t="s">
        <v>422</v>
      </c>
      <c r="E1564" s="232" t="s">
        <v>3764</v>
      </c>
    </row>
    <row r="1565" spans="1:5" x14ac:dyDescent="0.25">
      <c r="A1565" s="230" t="s">
        <v>3727</v>
      </c>
      <c r="B1565" s="230" t="s">
        <v>2795</v>
      </c>
      <c r="C1565" s="230" t="s">
        <v>2187</v>
      </c>
      <c r="D1565" s="231" t="s">
        <v>422</v>
      </c>
      <c r="E1565" s="232" t="s">
        <v>3773</v>
      </c>
    </row>
    <row r="1566" spans="1:5" x14ac:dyDescent="0.25">
      <c r="A1566" s="230" t="s">
        <v>3727</v>
      </c>
      <c r="B1566" s="230" t="s">
        <v>1249</v>
      </c>
      <c r="C1566" s="230" t="s">
        <v>851</v>
      </c>
      <c r="D1566" s="231" t="s">
        <v>422</v>
      </c>
      <c r="E1566" s="232" t="s">
        <v>3764</v>
      </c>
    </row>
    <row r="1567" spans="1:5" x14ac:dyDescent="0.25">
      <c r="A1567" s="230" t="s">
        <v>3727</v>
      </c>
      <c r="B1567" s="230" t="s">
        <v>1249</v>
      </c>
      <c r="C1567" s="230" t="s">
        <v>851</v>
      </c>
      <c r="D1567" s="231" t="s">
        <v>422</v>
      </c>
      <c r="E1567" s="232" t="s">
        <v>3773</v>
      </c>
    </row>
    <row r="1568" spans="1:5" x14ac:dyDescent="0.25">
      <c r="A1568" s="230" t="s">
        <v>3727</v>
      </c>
      <c r="B1568" s="230" t="s">
        <v>1249</v>
      </c>
      <c r="C1568" s="230" t="s">
        <v>851</v>
      </c>
      <c r="D1568" s="231" t="s">
        <v>422</v>
      </c>
      <c r="E1568" s="232" t="s">
        <v>3767</v>
      </c>
    </row>
    <row r="1569" spans="1:5" x14ac:dyDescent="0.25">
      <c r="A1569" s="230" t="s">
        <v>3727</v>
      </c>
      <c r="B1569" s="230" t="s">
        <v>1250</v>
      </c>
      <c r="C1569" s="230" t="s">
        <v>996</v>
      </c>
      <c r="D1569" s="231" t="s">
        <v>422</v>
      </c>
      <c r="E1569" s="232" t="s">
        <v>3764</v>
      </c>
    </row>
    <row r="1570" spans="1:5" x14ac:dyDescent="0.25">
      <c r="A1570" s="230" t="s">
        <v>3727</v>
      </c>
      <c r="B1570" s="230" t="s">
        <v>1250</v>
      </c>
      <c r="C1570" s="230" t="s">
        <v>996</v>
      </c>
      <c r="D1570" s="231" t="s">
        <v>422</v>
      </c>
      <c r="E1570" s="232" t="s">
        <v>3773</v>
      </c>
    </row>
    <row r="1571" spans="1:5" x14ac:dyDescent="0.25">
      <c r="A1571" s="230" t="s">
        <v>3727</v>
      </c>
      <c r="B1571" s="230" t="s">
        <v>1250</v>
      </c>
      <c r="C1571" s="230" t="s">
        <v>996</v>
      </c>
      <c r="D1571" s="231" t="s">
        <v>422</v>
      </c>
      <c r="E1571" s="232" t="s">
        <v>3767</v>
      </c>
    </row>
    <row r="1572" spans="1:5" x14ac:dyDescent="0.25">
      <c r="A1572" s="230" t="s">
        <v>3727</v>
      </c>
      <c r="B1572" s="230" t="s">
        <v>1250</v>
      </c>
      <c r="C1572" s="230" t="s">
        <v>996</v>
      </c>
      <c r="D1572" s="231" t="s">
        <v>422</v>
      </c>
      <c r="E1572" s="232" t="s">
        <v>3768</v>
      </c>
    </row>
    <row r="1573" spans="1:5" x14ac:dyDescent="0.25">
      <c r="A1573" s="230" t="s">
        <v>3727</v>
      </c>
      <c r="B1573" s="230" t="s">
        <v>1251</v>
      </c>
      <c r="C1573" s="230" t="s">
        <v>1036</v>
      </c>
      <c r="D1573" s="231" t="s">
        <v>422</v>
      </c>
      <c r="E1573" s="232" t="s">
        <v>3764</v>
      </c>
    </row>
    <row r="1574" spans="1:5" x14ac:dyDescent="0.25">
      <c r="A1574" s="230" t="s">
        <v>3727</v>
      </c>
      <c r="B1574" s="230" t="s">
        <v>1251</v>
      </c>
      <c r="C1574" s="230" t="s">
        <v>1036</v>
      </c>
      <c r="D1574" s="231" t="s">
        <v>422</v>
      </c>
      <c r="E1574" s="232" t="s">
        <v>3773</v>
      </c>
    </row>
    <row r="1575" spans="1:5" x14ac:dyDescent="0.25">
      <c r="A1575" s="230" t="s">
        <v>3727</v>
      </c>
      <c r="B1575" s="230" t="s">
        <v>2796</v>
      </c>
      <c r="C1575" s="230" t="s">
        <v>4</v>
      </c>
      <c r="D1575" s="231" t="s">
        <v>422</v>
      </c>
      <c r="E1575" s="232" t="s">
        <v>3766</v>
      </c>
    </row>
    <row r="1576" spans="1:5" x14ac:dyDescent="0.25">
      <c r="A1576" s="230" t="s">
        <v>3727</v>
      </c>
      <c r="B1576" s="230" t="s">
        <v>2796</v>
      </c>
      <c r="C1576" s="230" t="s">
        <v>4</v>
      </c>
      <c r="D1576" s="231" t="s">
        <v>422</v>
      </c>
      <c r="E1576" s="232" t="s">
        <v>3765</v>
      </c>
    </row>
    <row r="1577" spans="1:5" x14ac:dyDescent="0.25">
      <c r="A1577" s="230" t="s">
        <v>3727</v>
      </c>
      <c r="B1577" s="230" t="s">
        <v>2797</v>
      </c>
      <c r="C1577" s="230" t="s">
        <v>122</v>
      </c>
      <c r="D1577" s="231" t="s">
        <v>422</v>
      </c>
      <c r="E1577" s="232" t="s">
        <v>3766</v>
      </c>
    </row>
    <row r="1578" spans="1:5" x14ac:dyDescent="0.25">
      <c r="A1578" s="230" t="s">
        <v>3727</v>
      </c>
      <c r="B1578" s="230" t="s">
        <v>2797</v>
      </c>
      <c r="C1578" s="230" t="s">
        <v>122</v>
      </c>
      <c r="D1578" s="231" t="s">
        <v>422</v>
      </c>
      <c r="E1578" s="232" t="s">
        <v>3767</v>
      </c>
    </row>
    <row r="1579" spans="1:5" x14ac:dyDescent="0.25">
      <c r="A1579" s="230" t="s">
        <v>3727</v>
      </c>
      <c r="B1579" s="230" t="s">
        <v>2797</v>
      </c>
      <c r="C1579" s="230" t="s">
        <v>122</v>
      </c>
      <c r="D1579" s="231" t="s">
        <v>422</v>
      </c>
      <c r="E1579" s="232" t="s">
        <v>3765</v>
      </c>
    </row>
    <row r="1580" spans="1:5" x14ac:dyDescent="0.25">
      <c r="A1580" s="230" t="s">
        <v>3727</v>
      </c>
      <c r="B1580" s="230" t="s">
        <v>2797</v>
      </c>
      <c r="C1580" s="230" t="s">
        <v>122</v>
      </c>
      <c r="D1580" s="231" t="s">
        <v>422</v>
      </c>
      <c r="E1580" s="232" t="s">
        <v>3768</v>
      </c>
    </row>
    <row r="1581" spans="1:5" x14ac:dyDescent="0.25">
      <c r="A1581" s="230" t="s">
        <v>3727</v>
      </c>
      <c r="B1581" s="230" t="s">
        <v>2181</v>
      </c>
      <c r="C1581" s="230" t="s">
        <v>2182</v>
      </c>
      <c r="D1581" s="231" t="s">
        <v>422</v>
      </c>
      <c r="E1581" s="232" t="s">
        <v>3764</v>
      </c>
    </row>
    <row r="1582" spans="1:5" x14ac:dyDescent="0.25">
      <c r="A1582" s="230" t="s">
        <v>3727</v>
      </c>
      <c r="B1582" s="230" t="s">
        <v>2181</v>
      </c>
      <c r="C1582" s="230" t="s">
        <v>2182</v>
      </c>
      <c r="D1582" s="231" t="s">
        <v>422</v>
      </c>
      <c r="E1582" s="232" t="s">
        <v>3767</v>
      </c>
    </row>
    <row r="1583" spans="1:5" x14ac:dyDescent="0.25">
      <c r="A1583" s="230" t="s">
        <v>3727</v>
      </c>
      <c r="B1583" s="230" t="s">
        <v>2181</v>
      </c>
      <c r="C1583" s="230" t="s">
        <v>2182</v>
      </c>
      <c r="D1583" s="231" t="s">
        <v>422</v>
      </c>
      <c r="E1583" s="232" t="s">
        <v>3765</v>
      </c>
    </row>
    <row r="1584" spans="1:5" x14ac:dyDescent="0.25">
      <c r="A1584" s="230" t="s">
        <v>3727</v>
      </c>
      <c r="B1584" s="230" t="s">
        <v>2199</v>
      </c>
      <c r="C1584" s="230" t="s">
        <v>2200</v>
      </c>
      <c r="D1584" s="231" t="s">
        <v>422</v>
      </c>
      <c r="E1584" s="232" t="s">
        <v>3767</v>
      </c>
    </row>
    <row r="1585" spans="1:5" x14ac:dyDescent="0.25">
      <c r="A1585" s="230" t="s">
        <v>3727</v>
      </c>
      <c r="B1585" s="230" t="s">
        <v>2199</v>
      </c>
      <c r="C1585" s="230" t="s">
        <v>2200</v>
      </c>
      <c r="D1585" s="231" t="s">
        <v>422</v>
      </c>
      <c r="E1585" s="232" t="s">
        <v>3765</v>
      </c>
    </row>
    <row r="1586" spans="1:5" x14ac:dyDescent="0.25">
      <c r="A1586" s="230" t="s">
        <v>3727</v>
      </c>
      <c r="B1586" s="230" t="s">
        <v>2798</v>
      </c>
      <c r="C1586" s="230" t="s">
        <v>1962</v>
      </c>
      <c r="D1586" s="231" t="s">
        <v>422</v>
      </c>
      <c r="E1586" s="232" t="s">
        <v>3764</v>
      </c>
    </row>
    <row r="1587" spans="1:5" x14ac:dyDescent="0.25">
      <c r="A1587" s="230" t="s">
        <v>3727</v>
      </c>
      <c r="B1587" s="230" t="s">
        <v>2798</v>
      </c>
      <c r="C1587" s="230" t="s">
        <v>1962</v>
      </c>
      <c r="D1587" s="231" t="s">
        <v>422</v>
      </c>
      <c r="E1587" s="232" t="s">
        <v>3767</v>
      </c>
    </row>
    <row r="1588" spans="1:5" x14ac:dyDescent="0.25">
      <c r="A1588" s="230" t="s">
        <v>3727</v>
      </c>
      <c r="B1588" s="230" t="s">
        <v>2798</v>
      </c>
      <c r="C1588" s="230" t="s">
        <v>1962</v>
      </c>
      <c r="D1588" s="231" t="s">
        <v>422</v>
      </c>
      <c r="E1588" s="232" t="s">
        <v>3765</v>
      </c>
    </row>
    <row r="1589" spans="1:5" x14ac:dyDescent="0.25">
      <c r="A1589" s="230" t="s">
        <v>3727</v>
      </c>
      <c r="B1589" s="230" t="s">
        <v>2799</v>
      </c>
      <c r="C1589" s="230" t="s">
        <v>1966</v>
      </c>
      <c r="D1589" s="231" t="s">
        <v>422</v>
      </c>
      <c r="E1589" s="232" t="s">
        <v>3764</v>
      </c>
    </row>
    <row r="1590" spans="1:5" x14ac:dyDescent="0.25">
      <c r="A1590" s="230" t="s">
        <v>3727</v>
      </c>
      <c r="B1590" s="230" t="s">
        <v>2799</v>
      </c>
      <c r="C1590" s="230" t="s">
        <v>1966</v>
      </c>
      <c r="D1590" s="231" t="s">
        <v>422</v>
      </c>
      <c r="E1590" s="232" t="s">
        <v>3767</v>
      </c>
    </row>
    <row r="1591" spans="1:5" x14ac:dyDescent="0.25">
      <c r="A1591" s="230" t="s">
        <v>3727</v>
      </c>
      <c r="B1591" s="230" t="s">
        <v>2799</v>
      </c>
      <c r="C1591" s="230" t="s">
        <v>1966</v>
      </c>
      <c r="D1591" s="231" t="s">
        <v>422</v>
      </c>
      <c r="E1591" s="232" t="s">
        <v>3765</v>
      </c>
    </row>
    <row r="1592" spans="1:5" x14ac:dyDescent="0.25">
      <c r="A1592" s="230" t="s">
        <v>3727</v>
      </c>
      <c r="B1592" s="230" t="s">
        <v>2800</v>
      </c>
      <c r="C1592" s="230" t="s">
        <v>727</v>
      </c>
      <c r="D1592" s="231" t="s">
        <v>422</v>
      </c>
      <c r="E1592" s="232" t="s">
        <v>3764</v>
      </c>
    </row>
    <row r="1593" spans="1:5" x14ac:dyDescent="0.25">
      <c r="A1593" s="230" t="s">
        <v>3727</v>
      </c>
      <c r="B1593" s="230" t="s">
        <v>2800</v>
      </c>
      <c r="C1593" s="230" t="s">
        <v>727</v>
      </c>
      <c r="D1593" s="231" t="s">
        <v>422</v>
      </c>
      <c r="E1593" s="232" t="s">
        <v>3767</v>
      </c>
    </row>
    <row r="1594" spans="1:5" x14ac:dyDescent="0.25">
      <c r="A1594" s="230" t="s">
        <v>3727</v>
      </c>
      <c r="B1594" s="230" t="s">
        <v>2800</v>
      </c>
      <c r="C1594" s="230" t="s">
        <v>727</v>
      </c>
      <c r="D1594" s="231" t="s">
        <v>422</v>
      </c>
      <c r="E1594" s="232" t="s">
        <v>3765</v>
      </c>
    </row>
    <row r="1595" spans="1:5" x14ac:dyDescent="0.25">
      <c r="A1595" s="230" t="s">
        <v>3727</v>
      </c>
      <c r="B1595" s="230" t="s">
        <v>2801</v>
      </c>
      <c r="C1595" s="230" t="s">
        <v>5</v>
      </c>
      <c r="D1595" s="231" t="s">
        <v>422</v>
      </c>
      <c r="E1595" s="232" t="s">
        <v>3764</v>
      </c>
    </row>
    <row r="1596" spans="1:5" x14ac:dyDescent="0.25">
      <c r="A1596" s="230" t="s">
        <v>3727</v>
      </c>
      <c r="B1596" s="230" t="s">
        <v>2801</v>
      </c>
      <c r="C1596" s="230" t="s">
        <v>5</v>
      </c>
      <c r="D1596" s="231" t="s">
        <v>422</v>
      </c>
      <c r="E1596" s="232" t="s">
        <v>3767</v>
      </c>
    </row>
    <row r="1597" spans="1:5" x14ac:dyDescent="0.25">
      <c r="A1597" s="230" t="s">
        <v>3727</v>
      </c>
      <c r="B1597" s="230" t="s">
        <v>2801</v>
      </c>
      <c r="C1597" s="230" t="s">
        <v>5</v>
      </c>
      <c r="D1597" s="231" t="s">
        <v>422</v>
      </c>
      <c r="E1597" s="232" t="s">
        <v>3765</v>
      </c>
    </row>
    <row r="1598" spans="1:5" x14ac:dyDescent="0.25">
      <c r="A1598" s="230" t="s">
        <v>3727</v>
      </c>
      <c r="B1598" s="230" t="s">
        <v>1924</v>
      </c>
      <c r="C1598" s="230" t="s">
        <v>1925</v>
      </c>
      <c r="D1598" s="231" t="s">
        <v>422</v>
      </c>
      <c r="E1598" s="232" t="s">
        <v>3764</v>
      </c>
    </row>
    <row r="1599" spans="1:5" x14ac:dyDescent="0.25">
      <c r="A1599" s="230" t="s">
        <v>3727</v>
      </c>
      <c r="B1599" s="230" t="s">
        <v>1924</v>
      </c>
      <c r="C1599" s="230" t="s">
        <v>1925</v>
      </c>
      <c r="D1599" s="231" t="s">
        <v>422</v>
      </c>
      <c r="E1599" s="232" t="s">
        <v>3767</v>
      </c>
    </row>
    <row r="1600" spans="1:5" x14ac:dyDescent="0.25">
      <c r="A1600" s="230" t="s">
        <v>3727</v>
      </c>
      <c r="B1600" s="230" t="s">
        <v>1924</v>
      </c>
      <c r="C1600" s="230" t="s">
        <v>1925</v>
      </c>
      <c r="D1600" s="231" t="s">
        <v>422</v>
      </c>
      <c r="E1600" s="232" t="s">
        <v>3765</v>
      </c>
    </row>
    <row r="1601" spans="1:5" x14ac:dyDescent="0.25">
      <c r="A1601" s="230" t="s">
        <v>3727</v>
      </c>
      <c r="B1601" s="230" t="s">
        <v>1924</v>
      </c>
      <c r="C1601" s="230" t="s">
        <v>1925</v>
      </c>
      <c r="D1601" s="231" t="s">
        <v>422</v>
      </c>
      <c r="E1601" s="232" t="s">
        <v>3768</v>
      </c>
    </row>
    <row r="1602" spans="1:5" x14ac:dyDescent="0.25">
      <c r="A1602" s="230" t="s">
        <v>3727</v>
      </c>
      <c r="B1602" s="230" t="s">
        <v>2802</v>
      </c>
      <c r="C1602" s="230" t="s">
        <v>1061</v>
      </c>
      <c r="D1602" s="231" t="s">
        <v>422</v>
      </c>
      <c r="E1602" s="232" t="s">
        <v>3764</v>
      </c>
    </row>
    <row r="1603" spans="1:5" x14ac:dyDescent="0.25">
      <c r="A1603" s="230" t="s">
        <v>3727</v>
      </c>
      <c r="B1603" s="230" t="s">
        <v>2802</v>
      </c>
      <c r="C1603" s="230" t="s">
        <v>1061</v>
      </c>
      <c r="D1603" s="231" t="s">
        <v>422</v>
      </c>
      <c r="E1603" s="232" t="s">
        <v>3767</v>
      </c>
    </row>
    <row r="1604" spans="1:5" x14ac:dyDescent="0.25">
      <c r="A1604" s="230" t="s">
        <v>3727</v>
      </c>
      <c r="B1604" s="230" t="s">
        <v>2802</v>
      </c>
      <c r="C1604" s="230" t="s">
        <v>1061</v>
      </c>
      <c r="D1604" s="231" t="s">
        <v>422</v>
      </c>
      <c r="E1604" s="232" t="s">
        <v>3765</v>
      </c>
    </row>
    <row r="1605" spans="1:5" x14ac:dyDescent="0.25">
      <c r="A1605" s="230" t="s">
        <v>3727</v>
      </c>
      <c r="B1605" s="230" t="s">
        <v>2090</v>
      </c>
      <c r="C1605" s="230" t="s">
        <v>2091</v>
      </c>
      <c r="D1605" s="231" t="s">
        <v>422</v>
      </c>
      <c r="E1605" s="232" t="s">
        <v>3767</v>
      </c>
    </row>
    <row r="1606" spans="1:5" x14ac:dyDescent="0.25">
      <c r="A1606" s="230" t="s">
        <v>3727</v>
      </c>
      <c r="B1606" s="230" t="s">
        <v>2090</v>
      </c>
      <c r="C1606" s="230" t="s">
        <v>2091</v>
      </c>
      <c r="D1606" s="231" t="s">
        <v>422</v>
      </c>
      <c r="E1606" s="232" t="s">
        <v>3765</v>
      </c>
    </row>
    <row r="1607" spans="1:5" x14ac:dyDescent="0.25">
      <c r="A1607" s="230" t="s">
        <v>3727</v>
      </c>
      <c r="B1607" s="230" t="s">
        <v>2803</v>
      </c>
      <c r="C1607" s="230" t="s">
        <v>123</v>
      </c>
      <c r="D1607" s="231" t="s">
        <v>422</v>
      </c>
      <c r="E1607" s="232" t="s">
        <v>3764</v>
      </c>
    </row>
    <row r="1608" spans="1:5" x14ac:dyDescent="0.25">
      <c r="A1608" s="230" t="s">
        <v>3727</v>
      </c>
      <c r="B1608" s="230" t="s">
        <v>2803</v>
      </c>
      <c r="C1608" s="230" t="s">
        <v>123</v>
      </c>
      <c r="D1608" s="231" t="s">
        <v>422</v>
      </c>
      <c r="E1608" s="232" t="s">
        <v>3767</v>
      </c>
    </row>
    <row r="1609" spans="1:5" x14ac:dyDescent="0.25">
      <c r="A1609" s="230" t="s">
        <v>3727</v>
      </c>
      <c r="B1609" s="230" t="s">
        <v>2803</v>
      </c>
      <c r="C1609" s="230" t="s">
        <v>123</v>
      </c>
      <c r="D1609" s="231" t="s">
        <v>422</v>
      </c>
      <c r="E1609" s="232" t="s">
        <v>3765</v>
      </c>
    </row>
    <row r="1610" spans="1:5" x14ac:dyDescent="0.25">
      <c r="A1610" s="230" t="s">
        <v>3727</v>
      </c>
      <c r="B1610" s="230" t="s">
        <v>2485</v>
      </c>
      <c r="C1610" s="230" t="s">
        <v>2486</v>
      </c>
      <c r="D1610" s="231" t="s">
        <v>422</v>
      </c>
      <c r="E1610" s="232" t="s">
        <v>3767</v>
      </c>
    </row>
    <row r="1611" spans="1:5" x14ac:dyDescent="0.25">
      <c r="A1611" s="230" t="s">
        <v>3727</v>
      </c>
      <c r="B1611" s="230" t="s">
        <v>2485</v>
      </c>
      <c r="C1611" s="230" t="s">
        <v>2486</v>
      </c>
      <c r="D1611" s="231" t="s">
        <v>422</v>
      </c>
      <c r="E1611" s="232" t="s">
        <v>3765</v>
      </c>
    </row>
    <row r="1612" spans="1:5" x14ac:dyDescent="0.25">
      <c r="A1612" s="230" t="s">
        <v>3727</v>
      </c>
      <c r="B1612" s="230" t="s">
        <v>2487</v>
      </c>
      <c r="C1612" s="230" t="s">
        <v>2488</v>
      </c>
      <c r="D1612" s="231" t="s">
        <v>422</v>
      </c>
      <c r="E1612" s="232" t="s">
        <v>3767</v>
      </c>
    </row>
    <row r="1613" spans="1:5" x14ac:dyDescent="0.25">
      <c r="A1613" s="230" t="s">
        <v>3727</v>
      </c>
      <c r="B1613" s="230" t="s">
        <v>2487</v>
      </c>
      <c r="C1613" s="230" t="s">
        <v>2488</v>
      </c>
      <c r="D1613" s="231" t="s">
        <v>422</v>
      </c>
      <c r="E1613" s="232" t="s">
        <v>3765</v>
      </c>
    </row>
    <row r="1614" spans="1:5" x14ac:dyDescent="0.25">
      <c r="A1614" s="230" t="s">
        <v>3727</v>
      </c>
      <c r="B1614" s="230" t="s">
        <v>2489</v>
      </c>
      <c r="C1614" s="230" t="s">
        <v>2490</v>
      </c>
      <c r="D1614" s="231" t="s">
        <v>422</v>
      </c>
      <c r="E1614" s="232" t="s">
        <v>3767</v>
      </c>
    </row>
    <row r="1615" spans="1:5" x14ac:dyDescent="0.25">
      <c r="A1615" s="230" t="s">
        <v>3727</v>
      </c>
      <c r="B1615" s="230" t="s">
        <v>2489</v>
      </c>
      <c r="C1615" s="230" t="s">
        <v>2490</v>
      </c>
      <c r="D1615" s="231" t="s">
        <v>422</v>
      </c>
      <c r="E1615" s="232" t="s">
        <v>3765</v>
      </c>
    </row>
    <row r="1616" spans="1:5" x14ac:dyDescent="0.25">
      <c r="A1616" s="230" t="s">
        <v>3727</v>
      </c>
      <c r="B1616" s="230" t="s">
        <v>2804</v>
      </c>
      <c r="C1616" s="230" t="s">
        <v>2180</v>
      </c>
      <c r="D1616" s="231" t="s">
        <v>422</v>
      </c>
      <c r="E1616" s="232" t="s">
        <v>3767</v>
      </c>
    </row>
    <row r="1617" spans="1:5" x14ac:dyDescent="0.25">
      <c r="A1617" s="230" t="s">
        <v>3727</v>
      </c>
      <c r="B1617" s="230" t="s">
        <v>2804</v>
      </c>
      <c r="C1617" s="230" t="s">
        <v>2180</v>
      </c>
      <c r="D1617" s="231" t="s">
        <v>422</v>
      </c>
      <c r="E1617" s="232" t="s">
        <v>3765</v>
      </c>
    </row>
    <row r="1618" spans="1:5" x14ac:dyDescent="0.25">
      <c r="A1618" s="230" t="s">
        <v>3727</v>
      </c>
      <c r="B1618" s="230" t="s">
        <v>2191</v>
      </c>
      <c r="C1618" s="230" t="s">
        <v>2192</v>
      </c>
      <c r="D1618" s="231" t="s">
        <v>422</v>
      </c>
      <c r="E1618" s="232" t="s">
        <v>3767</v>
      </c>
    </row>
    <row r="1619" spans="1:5" x14ac:dyDescent="0.25">
      <c r="A1619" s="230" t="s">
        <v>3727</v>
      </c>
      <c r="B1619" s="230" t="s">
        <v>2191</v>
      </c>
      <c r="C1619" s="230" t="s">
        <v>2192</v>
      </c>
      <c r="D1619" s="231" t="s">
        <v>422</v>
      </c>
      <c r="E1619" s="232" t="s">
        <v>3765</v>
      </c>
    </row>
    <row r="1620" spans="1:5" x14ac:dyDescent="0.25">
      <c r="A1620" s="230" t="s">
        <v>3727</v>
      </c>
      <c r="B1620" s="230" t="s">
        <v>2805</v>
      </c>
      <c r="C1620" s="230" t="s">
        <v>1969</v>
      </c>
      <c r="D1620" s="231" t="s">
        <v>422</v>
      </c>
      <c r="E1620" s="232" t="s">
        <v>3764</v>
      </c>
    </row>
    <row r="1621" spans="1:5" x14ac:dyDescent="0.25">
      <c r="A1621" s="230" t="s">
        <v>3727</v>
      </c>
      <c r="B1621" s="230" t="s">
        <v>2805</v>
      </c>
      <c r="C1621" s="230" t="s">
        <v>1969</v>
      </c>
      <c r="D1621" s="231" t="s">
        <v>422</v>
      </c>
      <c r="E1621" s="232" t="s">
        <v>3767</v>
      </c>
    </row>
    <row r="1622" spans="1:5" x14ac:dyDescent="0.25">
      <c r="A1622" s="230" t="s">
        <v>3727</v>
      </c>
      <c r="B1622" s="230" t="s">
        <v>2805</v>
      </c>
      <c r="C1622" s="230" t="s">
        <v>1969</v>
      </c>
      <c r="D1622" s="231" t="s">
        <v>422</v>
      </c>
      <c r="E1622" s="232" t="s">
        <v>3765</v>
      </c>
    </row>
    <row r="1623" spans="1:5" x14ac:dyDescent="0.25">
      <c r="A1623" s="230" t="s">
        <v>3727</v>
      </c>
      <c r="B1623" s="230" t="s">
        <v>2806</v>
      </c>
      <c r="C1623" s="230" t="s">
        <v>1965</v>
      </c>
      <c r="D1623" s="231" t="s">
        <v>422</v>
      </c>
      <c r="E1623" s="232" t="s">
        <v>3764</v>
      </c>
    </row>
    <row r="1624" spans="1:5" x14ac:dyDescent="0.25">
      <c r="A1624" s="230" t="s">
        <v>3727</v>
      </c>
      <c r="B1624" s="230" t="s">
        <v>2806</v>
      </c>
      <c r="C1624" s="230" t="s">
        <v>1965</v>
      </c>
      <c r="D1624" s="231" t="s">
        <v>422</v>
      </c>
      <c r="E1624" s="232" t="s">
        <v>3767</v>
      </c>
    </row>
    <row r="1625" spans="1:5" x14ac:dyDescent="0.25">
      <c r="A1625" s="230" t="s">
        <v>3727</v>
      </c>
      <c r="B1625" s="230" t="s">
        <v>2806</v>
      </c>
      <c r="C1625" s="230" t="s">
        <v>1965</v>
      </c>
      <c r="D1625" s="231" t="s">
        <v>422</v>
      </c>
      <c r="E1625" s="232" t="s">
        <v>3765</v>
      </c>
    </row>
    <row r="1626" spans="1:5" x14ac:dyDescent="0.25">
      <c r="A1626" s="230" t="s">
        <v>3727</v>
      </c>
      <c r="B1626" s="230" t="s">
        <v>1252</v>
      </c>
      <c r="C1626" s="230" t="s">
        <v>1072</v>
      </c>
      <c r="D1626" s="231" t="s">
        <v>422</v>
      </c>
      <c r="E1626" s="232" t="s">
        <v>3764</v>
      </c>
    </row>
    <row r="1627" spans="1:5" x14ac:dyDescent="0.25">
      <c r="A1627" s="230" t="s">
        <v>3727</v>
      </c>
      <c r="B1627" s="230" t="s">
        <v>1252</v>
      </c>
      <c r="C1627" s="230" t="s">
        <v>1072</v>
      </c>
      <c r="D1627" s="231" t="s">
        <v>422</v>
      </c>
      <c r="E1627" s="232" t="s">
        <v>3767</v>
      </c>
    </row>
    <row r="1628" spans="1:5" x14ac:dyDescent="0.25">
      <c r="A1628" s="230" t="s">
        <v>3727</v>
      </c>
      <c r="B1628" s="230" t="s">
        <v>1252</v>
      </c>
      <c r="C1628" s="230" t="s">
        <v>1072</v>
      </c>
      <c r="D1628" s="231" t="s">
        <v>422</v>
      </c>
      <c r="E1628" s="232" t="s">
        <v>3765</v>
      </c>
    </row>
    <row r="1629" spans="1:5" x14ac:dyDescent="0.25">
      <c r="A1629" s="230" t="s">
        <v>3727</v>
      </c>
      <c r="B1629" s="230" t="s">
        <v>2491</v>
      </c>
      <c r="C1629" s="230" t="s">
        <v>2492</v>
      </c>
      <c r="D1629" s="231" t="s">
        <v>422</v>
      </c>
      <c r="E1629" s="232" t="s">
        <v>3767</v>
      </c>
    </row>
    <row r="1630" spans="1:5" x14ac:dyDescent="0.25">
      <c r="A1630" s="230" t="s">
        <v>3727</v>
      </c>
      <c r="B1630" s="230" t="s">
        <v>2491</v>
      </c>
      <c r="C1630" s="230" t="s">
        <v>2492</v>
      </c>
      <c r="D1630" s="231" t="s">
        <v>422</v>
      </c>
      <c r="E1630" s="232" t="s">
        <v>3765</v>
      </c>
    </row>
    <row r="1631" spans="1:5" x14ac:dyDescent="0.25">
      <c r="A1631" s="230" t="s">
        <v>3727</v>
      </c>
      <c r="B1631" s="230" t="s">
        <v>2493</v>
      </c>
      <c r="C1631" s="230" t="s">
        <v>2494</v>
      </c>
      <c r="D1631" s="231" t="s">
        <v>422</v>
      </c>
      <c r="E1631" s="232" t="s">
        <v>3767</v>
      </c>
    </row>
    <row r="1632" spans="1:5" x14ac:dyDescent="0.25">
      <c r="A1632" s="230" t="s">
        <v>3727</v>
      </c>
      <c r="B1632" s="230" t="s">
        <v>2493</v>
      </c>
      <c r="C1632" s="230" t="s">
        <v>2494</v>
      </c>
      <c r="D1632" s="231" t="s">
        <v>422</v>
      </c>
      <c r="E1632" s="232" t="s">
        <v>3765</v>
      </c>
    </row>
    <row r="1633" spans="1:5" x14ac:dyDescent="0.25">
      <c r="A1633" s="230" t="s">
        <v>3727</v>
      </c>
      <c r="B1633" s="230" t="s">
        <v>1343</v>
      </c>
      <c r="C1633" s="230" t="s">
        <v>1349</v>
      </c>
      <c r="D1633" s="231" t="s">
        <v>422</v>
      </c>
      <c r="E1633" s="232" t="s">
        <v>3764</v>
      </c>
    </row>
    <row r="1634" spans="1:5" x14ac:dyDescent="0.25">
      <c r="A1634" s="230" t="s">
        <v>3727</v>
      </c>
      <c r="B1634" s="230" t="s">
        <v>1343</v>
      </c>
      <c r="C1634" s="230" t="s">
        <v>1349</v>
      </c>
      <c r="D1634" s="231" t="s">
        <v>422</v>
      </c>
      <c r="E1634" s="232" t="s">
        <v>3767</v>
      </c>
    </row>
    <row r="1635" spans="1:5" x14ac:dyDescent="0.25">
      <c r="A1635" s="230" t="s">
        <v>3727</v>
      </c>
      <c r="B1635" s="230" t="s">
        <v>1343</v>
      </c>
      <c r="C1635" s="230" t="s">
        <v>1349</v>
      </c>
      <c r="D1635" s="231" t="s">
        <v>422</v>
      </c>
      <c r="E1635" s="232" t="s">
        <v>3765</v>
      </c>
    </row>
    <row r="1636" spans="1:5" x14ac:dyDescent="0.25">
      <c r="A1636" s="230" t="s">
        <v>3727</v>
      </c>
      <c r="B1636" s="230" t="s">
        <v>2807</v>
      </c>
      <c r="C1636" s="230" t="s">
        <v>1785</v>
      </c>
      <c r="D1636" s="231" t="s">
        <v>422</v>
      </c>
      <c r="E1636" s="232" t="s">
        <v>3769</v>
      </c>
    </row>
    <row r="1637" spans="1:5" x14ac:dyDescent="0.25">
      <c r="A1637" s="230" t="s">
        <v>3727</v>
      </c>
      <c r="B1637" s="230" t="s">
        <v>2807</v>
      </c>
      <c r="C1637" s="230" t="s">
        <v>1785</v>
      </c>
      <c r="D1637" s="231" t="s">
        <v>422</v>
      </c>
      <c r="E1637" s="232" t="s">
        <v>3764</v>
      </c>
    </row>
    <row r="1638" spans="1:5" x14ac:dyDescent="0.25">
      <c r="A1638" s="230" t="s">
        <v>3727</v>
      </c>
      <c r="B1638" s="230" t="s">
        <v>2807</v>
      </c>
      <c r="C1638" s="230" t="s">
        <v>1785</v>
      </c>
      <c r="D1638" s="231" t="s">
        <v>422</v>
      </c>
      <c r="E1638" s="232" t="s">
        <v>3767</v>
      </c>
    </row>
    <row r="1639" spans="1:5" x14ac:dyDescent="0.25">
      <c r="A1639" s="230" t="s">
        <v>3727</v>
      </c>
      <c r="B1639" s="230" t="s">
        <v>2807</v>
      </c>
      <c r="C1639" s="230" t="s">
        <v>1785</v>
      </c>
      <c r="D1639" s="231" t="s">
        <v>422</v>
      </c>
      <c r="E1639" s="232" t="s">
        <v>3765</v>
      </c>
    </row>
    <row r="1640" spans="1:5" x14ac:dyDescent="0.25">
      <c r="A1640" s="230" t="s">
        <v>3727</v>
      </c>
      <c r="B1640" s="230" t="s">
        <v>2084</v>
      </c>
      <c r="C1640" s="230" t="s">
        <v>2085</v>
      </c>
      <c r="D1640" s="231" t="s">
        <v>422</v>
      </c>
      <c r="E1640" s="232" t="s">
        <v>3764</v>
      </c>
    </row>
    <row r="1641" spans="1:5" x14ac:dyDescent="0.25">
      <c r="A1641" s="230" t="s">
        <v>3727</v>
      </c>
      <c r="B1641" s="230" t="s">
        <v>2084</v>
      </c>
      <c r="C1641" s="230" t="s">
        <v>2085</v>
      </c>
      <c r="D1641" s="231" t="s">
        <v>422</v>
      </c>
      <c r="E1641" s="232" t="s">
        <v>3767</v>
      </c>
    </row>
    <row r="1642" spans="1:5" x14ac:dyDescent="0.25">
      <c r="A1642" s="230" t="s">
        <v>3727</v>
      </c>
      <c r="B1642" s="230" t="s">
        <v>2084</v>
      </c>
      <c r="C1642" s="230" t="s">
        <v>2085</v>
      </c>
      <c r="D1642" s="231" t="s">
        <v>422</v>
      </c>
      <c r="E1642" s="232" t="s">
        <v>3765</v>
      </c>
    </row>
    <row r="1643" spans="1:5" x14ac:dyDescent="0.25">
      <c r="A1643" s="230" t="s">
        <v>3727</v>
      </c>
      <c r="B1643" s="230" t="s">
        <v>3741</v>
      </c>
      <c r="C1643" s="230" t="s">
        <v>3742</v>
      </c>
      <c r="D1643" s="231" t="s">
        <v>422</v>
      </c>
      <c r="E1643" s="232" t="s">
        <v>3767</v>
      </c>
    </row>
    <row r="1644" spans="1:5" x14ac:dyDescent="0.25">
      <c r="A1644" s="230" t="s">
        <v>3727</v>
      </c>
      <c r="B1644" s="230" t="s">
        <v>3741</v>
      </c>
      <c r="C1644" s="230" t="s">
        <v>3742</v>
      </c>
      <c r="D1644" s="231" t="s">
        <v>422</v>
      </c>
      <c r="E1644" s="232" t="s">
        <v>3765</v>
      </c>
    </row>
    <row r="1645" spans="1:5" x14ac:dyDescent="0.25">
      <c r="A1645" s="230" t="s">
        <v>3727</v>
      </c>
      <c r="B1645" s="230" t="s">
        <v>2092</v>
      </c>
      <c r="C1645" s="230" t="s">
        <v>2093</v>
      </c>
      <c r="D1645" s="231" t="s">
        <v>422</v>
      </c>
      <c r="E1645" s="232" t="s">
        <v>3764</v>
      </c>
    </row>
    <row r="1646" spans="1:5" x14ac:dyDescent="0.25">
      <c r="A1646" s="230" t="s">
        <v>3727</v>
      </c>
      <c r="B1646" s="230" t="s">
        <v>2092</v>
      </c>
      <c r="C1646" s="230" t="s">
        <v>2093</v>
      </c>
      <c r="D1646" s="231" t="s">
        <v>422</v>
      </c>
      <c r="E1646" s="232" t="s">
        <v>3767</v>
      </c>
    </row>
    <row r="1647" spans="1:5" x14ac:dyDescent="0.25">
      <c r="A1647" s="230" t="s">
        <v>3727</v>
      </c>
      <c r="B1647" s="230" t="s">
        <v>2092</v>
      </c>
      <c r="C1647" s="230" t="s">
        <v>2093</v>
      </c>
      <c r="D1647" s="231" t="s">
        <v>422</v>
      </c>
      <c r="E1647" s="232" t="s">
        <v>3765</v>
      </c>
    </row>
    <row r="1648" spans="1:5" x14ac:dyDescent="0.25">
      <c r="A1648" s="230" t="s">
        <v>3727</v>
      </c>
      <c r="B1648" s="230" t="s">
        <v>1253</v>
      </c>
      <c r="C1648" s="230" t="s">
        <v>763</v>
      </c>
      <c r="D1648" s="231" t="s">
        <v>422</v>
      </c>
      <c r="E1648" s="232" t="s">
        <v>3769</v>
      </c>
    </row>
    <row r="1649" spans="1:5" x14ac:dyDescent="0.25">
      <c r="A1649" s="230" t="s">
        <v>3727</v>
      </c>
      <c r="B1649" s="230" t="s">
        <v>1253</v>
      </c>
      <c r="C1649" s="230" t="s">
        <v>763</v>
      </c>
      <c r="D1649" s="231" t="s">
        <v>422</v>
      </c>
      <c r="E1649" s="232" t="s">
        <v>3766</v>
      </c>
    </row>
    <row r="1650" spans="1:5" x14ac:dyDescent="0.25">
      <c r="A1650" s="230" t="s">
        <v>3727</v>
      </c>
      <c r="B1650" s="230" t="s">
        <v>1253</v>
      </c>
      <c r="C1650" s="230" t="s">
        <v>763</v>
      </c>
      <c r="D1650" s="231" t="s">
        <v>422</v>
      </c>
      <c r="E1650" s="232" t="s">
        <v>3764</v>
      </c>
    </row>
    <row r="1651" spans="1:5" x14ac:dyDescent="0.25">
      <c r="A1651" s="230" t="s">
        <v>3727</v>
      </c>
      <c r="B1651" s="230" t="s">
        <v>1253</v>
      </c>
      <c r="C1651" s="230" t="s">
        <v>763</v>
      </c>
      <c r="D1651" s="231" t="s">
        <v>422</v>
      </c>
      <c r="E1651" s="232" t="s">
        <v>3772</v>
      </c>
    </row>
    <row r="1652" spans="1:5" x14ac:dyDescent="0.25">
      <c r="A1652" s="230" t="s">
        <v>3727</v>
      </c>
      <c r="B1652" s="230" t="s">
        <v>1253</v>
      </c>
      <c r="C1652" s="230" t="s">
        <v>763</v>
      </c>
      <c r="D1652" s="231" t="s">
        <v>422</v>
      </c>
      <c r="E1652" s="232" t="s">
        <v>3767</v>
      </c>
    </row>
    <row r="1653" spans="1:5" x14ac:dyDescent="0.25">
      <c r="A1653" s="230" t="s">
        <v>3727</v>
      </c>
      <c r="B1653" s="230" t="s">
        <v>1253</v>
      </c>
      <c r="C1653" s="230" t="s">
        <v>763</v>
      </c>
      <c r="D1653" s="231" t="s">
        <v>422</v>
      </c>
      <c r="E1653" s="232" t="s">
        <v>3765</v>
      </c>
    </row>
    <row r="1654" spans="1:5" x14ac:dyDescent="0.25">
      <c r="A1654" s="230" t="s">
        <v>3727</v>
      </c>
      <c r="B1654" s="230" t="s">
        <v>1253</v>
      </c>
      <c r="C1654" s="230" t="s">
        <v>763</v>
      </c>
      <c r="D1654" s="231" t="s">
        <v>422</v>
      </c>
      <c r="E1654" s="232" t="s">
        <v>3768</v>
      </c>
    </row>
    <row r="1655" spans="1:5" x14ac:dyDescent="0.25">
      <c r="A1655" s="230" t="s">
        <v>3727</v>
      </c>
      <c r="B1655" s="230" t="s">
        <v>2808</v>
      </c>
      <c r="C1655" s="230" t="s">
        <v>1938</v>
      </c>
      <c r="D1655" s="231" t="s">
        <v>422</v>
      </c>
      <c r="E1655" s="232" t="s">
        <v>3764</v>
      </c>
    </row>
    <row r="1656" spans="1:5" x14ac:dyDescent="0.25">
      <c r="A1656" s="230" t="s">
        <v>3727</v>
      </c>
      <c r="B1656" s="230" t="s">
        <v>2808</v>
      </c>
      <c r="C1656" s="230" t="s">
        <v>1938</v>
      </c>
      <c r="D1656" s="231" t="s">
        <v>422</v>
      </c>
      <c r="E1656" s="232" t="s">
        <v>3767</v>
      </c>
    </row>
    <row r="1657" spans="1:5" x14ac:dyDescent="0.25">
      <c r="A1657" s="230" t="s">
        <v>3727</v>
      </c>
      <c r="B1657" s="230" t="s">
        <v>2808</v>
      </c>
      <c r="C1657" s="230" t="s">
        <v>1938</v>
      </c>
      <c r="D1657" s="231" t="s">
        <v>422</v>
      </c>
      <c r="E1657" s="232" t="s">
        <v>3765</v>
      </c>
    </row>
    <row r="1658" spans="1:5" x14ac:dyDescent="0.25">
      <c r="A1658" s="230" t="s">
        <v>3727</v>
      </c>
      <c r="B1658" s="230" t="s">
        <v>2809</v>
      </c>
      <c r="C1658" s="230" t="s">
        <v>116</v>
      </c>
      <c r="D1658" s="231" t="s">
        <v>422</v>
      </c>
      <c r="E1658" s="232" t="s">
        <v>3766</v>
      </c>
    </row>
    <row r="1659" spans="1:5" x14ac:dyDescent="0.25">
      <c r="A1659" s="230" t="s">
        <v>3727</v>
      </c>
      <c r="B1659" s="230" t="s">
        <v>2809</v>
      </c>
      <c r="C1659" s="230" t="s">
        <v>116</v>
      </c>
      <c r="D1659" s="231" t="s">
        <v>422</v>
      </c>
      <c r="E1659" s="232" t="s">
        <v>3764</v>
      </c>
    </row>
    <row r="1660" spans="1:5" x14ac:dyDescent="0.25">
      <c r="A1660" s="230" t="s">
        <v>3727</v>
      </c>
      <c r="B1660" s="230" t="s">
        <v>2809</v>
      </c>
      <c r="C1660" s="230" t="s">
        <v>116</v>
      </c>
      <c r="D1660" s="231" t="s">
        <v>422</v>
      </c>
      <c r="E1660" s="232" t="s">
        <v>3767</v>
      </c>
    </row>
    <row r="1661" spans="1:5" x14ac:dyDescent="0.25">
      <c r="A1661" s="230" t="s">
        <v>3727</v>
      </c>
      <c r="B1661" s="230" t="s">
        <v>2809</v>
      </c>
      <c r="C1661" s="230" t="s">
        <v>116</v>
      </c>
      <c r="D1661" s="231" t="s">
        <v>422</v>
      </c>
      <c r="E1661" s="232" t="s">
        <v>3765</v>
      </c>
    </row>
    <row r="1662" spans="1:5" x14ac:dyDescent="0.25">
      <c r="A1662" s="230" t="s">
        <v>3727</v>
      </c>
      <c r="B1662" s="230" t="s">
        <v>2810</v>
      </c>
      <c r="C1662" s="230" t="s">
        <v>1503</v>
      </c>
      <c r="D1662" s="231" t="s">
        <v>422</v>
      </c>
      <c r="E1662" s="232" t="s">
        <v>3764</v>
      </c>
    </row>
    <row r="1663" spans="1:5" x14ac:dyDescent="0.25">
      <c r="A1663" s="230" t="s">
        <v>3727</v>
      </c>
      <c r="B1663" s="230" t="s">
        <v>2810</v>
      </c>
      <c r="C1663" s="230" t="s">
        <v>1503</v>
      </c>
      <c r="D1663" s="231" t="s">
        <v>422</v>
      </c>
      <c r="E1663" s="232" t="s">
        <v>3767</v>
      </c>
    </row>
    <row r="1664" spans="1:5" x14ac:dyDescent="0.25">
      <c r="A1664" s="230" t="s">
        <v>3727</v>
      </c>
      <c r="B1664" s="230" t="s">
        <v>2810</v>
      </c>
      <c r="C1664" s="230" t="s">
        <v>1503</v>
      </c>
      <c r="D1664" s="231" t="s">
        <v>422</v>
      </c>
      <c r="E1664" s="232" t="s">
        <v>3765</v>
      </c>
    </row>
    <row r="1665" spans="1:5" x14ac:dyDescent="0.25">
      <c r="A1665" s="230" t="s">
        <v>3727</v>
      </c>
      <c r="B1665" s="230" t="s">
        <v>3449</v>
      </c>
      <c r="C1665" s="230" t="s">
        <v>280</v>
      </c>
      <c r="D1665" s="231" t="s">
        <v>422</v>
      </c>
      <c r="E1665" s="232" t="s">
        <v>3766</v>
      </c>
    </row>
    <row r="1666" spans="1:5" x14ac:dyDescent="0.25">
      <c r="A1666" s="230" t="s">
        <v>3727</v>
      </c>
      <c r="B1666" s="230" t="s">
        <v>3449</v>
      </c>
      <c r="C1666" s="230" t="s">
        <v>280</v>
      </c>
      <c r="D1666" s="231" t="s">
        <v>422</v>
      </c>
      <c r="E1666" s="232" t="s">
        <v>3764</v>
      </c>
    </row>
    <row r="1667" spans="1:5" x14ac:dyDescent="0.25">
      <c r="A1667" s="230" t="s">
        <v>3727</v>
      </c>
      <c r="B1667" s="230" t="s">
        <v>3449</v>
      </c>
      <c r="C1667" s="230" t="s">
        <v>280</v>
      </c>
      <c r="D1667" s="231" t="s">
        <v>422</v>
      </c>
      <c r="E1667" s="232" t="s">
        <v>3767</v>
      </c>
    </row>
    <row r="1668" spans="1:5" x14ac:dyDescent="0.25">
      <c r="A1668" s="230" t="s">
        <v>3727</v>
      </c>
      <c r="B1668" s="230" t="s">
        <v>691</v>
      </c>
      <c r="C1668" s="230" t="s">
        <v>281</v>
      </c>
      <c r="D1668" s="231" t="s">
        <v>422</v>
      </c>
      <c r="E1668" s="232" t="s">
        <v>3766</v>
      </c>
    </row>
    <row r="1669" spans="1:5" x14ac:dyDescent="0.25">
      <c r="A1669" s="230" t="s">
        <v>3727</v>
      </c>
      <c r="B1669" s="230" t="s">
        <v>691</v>
      </c>
      <c r="C1669" s="230" t="s">
        <v>281</v>
      </c>
      <c r="D1669" s="231" t="s">
        <v>422</v>
      </c>
      <c r="E1669" s="232" t="s">
        <v>3764</v>
      </c>
    </row>
    <row r="1670" spans="1:5" x14ac:dyDescent="0.25">
      <c r="A1670" s="230" t="s">
        <v>3727</v>
      </c>
      <c r="B1670" s="230" t="s">
        <v>691</v>
      </c>
      <c r="C1670" s="230" t="s">
        <v>281</v>
      </c>
      <c r="D1670" s="231" t="s">
        <v>422</v>
      </c>
      <c r="E1670" s="232" t="s">
        <v>3767</v>
      </c>
    </row>
    <row r="1671" spans="1:5" x14ac:dyDescent="0.25">
      <c r="A1671" s="230" t="s">
        <v>3727</v>
      </c>
      <c r="B1671" s="230" t="s">
        <v>2811</v>
      </c>
      <c r="C1671" s="230" t="s">
        <v>119</v>
      </c>
      <c r="D1671" s="231" t="s">
        <v>422</v>
      </c>
      <c r="E1671" s="232" t="s">
        <v>3764</v>
      </c>
    </row>
    <row r="1672" spans="1:5" x14ac:dyDescent="0.25">
      <c r="A1672" s="230" t="s">
        <v>3727</v>
      </c>
      <c r="B1672" s="230" t="s">
        <v>2811</v>
      </c>
      <c r="C1672" s="230" t="s">
        <v>119</v>
      </c>
      <c r="D1672" s="231" t="s">
        <v>422</v>
      </c>
      <c r="E1672" s="232" t="s">
        <v>3767</v>
      </c>
    </row>
    <row r="1673" spans="1:5" x14ac:dyDescent="0.25">
      <c r="A1673" s="230" t="s">
        <v>3727</v>
      </c>
      <c r="B1673" s="230" t="s">
        <v>2811</v>
      </c>
      <c r="C1673" s="230" t="s">
        <v>119</v>
      </c>
      <c r="D1673" s="231" t="s">
        <v>422</v>
      </c>
      <c r="E1673" s="232" t="s">
        <v>3765</v>
      </c>
    </row>
    <row r="1674" spans="1:5" x14ac:dyDescent="0.25">
      <c r="A1674" s="230" t="s">
        <v>3727</v>
      </c>
      <c r="B1674" s="230" t="s">
        <v>1254</v>
      </c>
      <c r="C1674" s="230" t="s">
        <v>1085</v>
      </c>
      <c r="D1674" s="231" t="s">
        <v>422</v>
      </c>
      <c r="E1674" s="232" t="s">
        <v>3764</v>
      </c>
    </row>
    <row r="1675" spans="1:5" x14ac:dyDescent="0.25">
      <c r="A1675" s="230" t="s">
        <v>3727</v>
      </c>
      <c r="B1675" s="230" t="s">
        <v>1254</v>
      </c>
      <c r="C1675" s="230" t="s">
        <v>1085</v>
      </c>
      <c r="D1675" s="231" t="s">
        <v>422</v>
      </c>
      <c r="E1675" s="232" t="s">
        <v>3767</v>
      </c>
    </row>
    <row r="1676" spans="1:5" x14ac:dyDescent="0.25">
      <c r="A1676" s="230" t="s">
        <v>3727</v>
      </c>
      <c r="B1676" s="230" t="s">
        <v>1177</v>
      </c>
      <c r="C1676" s="230" t="s">
        <v>1181</v>
      </c>
      <c r="D1676" s="231" t="s">
        <v>422</v>
      </c>
      <c r="E1676" s="232" t="s">
        <v>3766</v>
      </c>
    </row>
    <row r="1677" spans="1:5" x14ac:dyDescent="0.25">
      <c r="A1677" s="230" t="s">
        <v>3727</v>
      </c>
      <c r="B1677" s="230" t="s">
        <v>1177</v>
      </c>
      <c r="C1677" s="230" t="s">
        <v>1181</v>
      </c>
      <c r="D1677" s="231" t="s">
        <v>422</v>
      </c>
      <c r="E1677" s="232" t="s">
        <v>3764</v>
      </c>
    </row>
    <row r="1678" spans="1:5" x14ac:dyDescent="0.25">
      <c r="A1678" s="230" t="s">
        <v>3727</v>
      </c>
      <c r="B1678" s="230" t="s">
        <v>1177</v>
      </c>
      <c r="C1678" s="230" t="s">
        <v>1181</v>
      </c>
      <c r="D1678" s="231" t="s">
        <v>422</v>
      </c>
      <c r="E1678" s="232" t="s">
        <v>3765</v>
      </c>
    </row>
    <row r="1679" spans="1:5" x14ac:dyDescent="0.25">
      <c r="A1679" s="230" t="s">
        <v>3727</v>
      </c>
      <c r="B1679" s="230" t="s">
        <v>657</v>
      </c>
      <c r="C1679" s="230" t="s">
        <v>444</v>
      </c>
      <c r="D1679" s="231" t="s">
        <v>422</v>
      </c>
      <c r="E1679" s="232" t="s">
        <v>3769</v>
      </c>
    </row>
    <row r="1680" spans="1:5" x14ac:dyDescent="0.25">
      <c r="A1680" s="230" t="s">
        <v>3727</v>
      </c>
      <c r="B1680" s="230" t="s">
        <v>657</v>
      </c>
      <c r="C1680" s="230" t="s">
        <v>444</v>
      </c>
      <c r="D1680" s="231" t="s">
        <v>422</v>
      </c>
      <c r="E1680" s="232" t="s">
        <v>3766</v>
      </c>
    </row>
    <row r="1681" spans="1:5" x14ac:dyDescent="0.25">
      <c r="A1681" s="230" t="s">
        <v>3727</v>
      </c>
      <c r="B1681" s="230" t="s">
        <v>657</v>
      </c>
      <c r="C1681" s="230" t="s">
        <v>444</v>
      </c>
      <c r="D1681" s="231" t="s">
        <v>422</v>
      </c>
      <c r="E1681" s="232" t="s">
        <v>3764</v>
      </c>
    </row>
    <row r="1682" spans="1:5" x14ac:dyDescent="0.25">
      <c r="A1682" s="230" t="s">
        <v>3727</v>
      </c>
      <c r="B1682" s="230" t="s">
        <v>657</v>
      </c>
      <c r="C1682" s="230" t="s">
        <v>444</v>
      </c>
      <c r="D1682" s="231" t="s">
        <v>422</v>
      </c>
      <c r="E1682" s="232" t="s">
        <v>3773</v>
      </c>
    </row>
    <row r="1683" spans="1:5" x14ac:dyDescent="0.25">
      <c r="A1683" s="230" t="s">
        <v>3727</v>
      </c>
      <c r="B1683" s="230" t="s">
        <v>2812</v>
      </c>
      <c r="C1683" s="230" t="s">
        <v>1947</v>
      </c>
      <c r="D1683" s="231" t="s">
        <v>422</v>
      </c>
      <c r="E1683" s="232" t="s">
        <v>3764</v>
      </c>
    </row>
    <row r="1684" spans="1:5" x14ac:dyDescent="0.25">
      <c r="A1684" s="230" t="s">
        <v>3727</v>
      </c>
      <c r="B1684" s="230" t="s">
        <v>2812</v>
      </c>
      <c r="C1684" s="230" t="s">
        <v>1947</v>
      </c>
      <c r="D1684" s="231" t="s">
        <v>422</v>
      </c>
      <c r="E1684" s="232" t="s">
        <v>3767</v>
      </c>
    </row>
    <row r="1685" spans="1:5" x14ac:dyDescent="0.25">
      <c r="A1685" s="230" t="s">
        <v>3727</v>
      </c>
      <c r="B1685" s="230" t="s">
        <v>2812</v>
      </c>
      <c r="C1685" s="230" t="s">
        <v>1947</v>
      </c>
      <c r="D1685" s="231" t="s">
        <v>422</v>
      </c>
      <c r="E1685" s="232" t="s">
        <v>3765</v>
      </c>
    </row>
    <row r="1686" spans="1:5" x14ac:dyDescent="0.25">
      <c r="A1686" s="230" t="s">
        <v>3727</v>
      </c>
      <c r="B1686" s="230" t="s">
        <v>2813</v>
      </c>
      <c r="C1686" s="230" t="s">
        <v>927</v>
      </c>
      <c r="D1686" s="231" t="s">
        <v>422</v>
      </c>
      <c r="E1686" s="232" t="s">
        <v>3764</v>
      </c>
    </row>
    <row r="1687" spans="1:5" x14ac:dyDescent="0.25">
      <c r="A1687" s="230" t="s">
        <v>3727</v>
      </c>
      <c r="B1687" s="230" t="s">
        <v>2813</v>
      </c>
      <c r="C1687" s="230" t="s">
        <v>927</v>
      </c>
      <c r="D1687" s="231" t="s">
        <v>422</v>
      </c>
      <c r="E1687" s="232" t="s">
        <v>3767</v>
      </c>
    </row>
    <row r="1688" spans="1:5" x14ac:dyDescent="0.25">
      <c r="A1688" s="230" t="s">
        <v>3727</v>
      </c>
      <c r="B1688" s="230" t="s">
        <v>2813</v>
      </c>
      <c r="C1688" s="230" t="s">
        <v>927</v>
      </c>
      <c r="D1688" s="231" t="s">
        <v>422</v>
      </c>
      <c r="E1688" s="232" t="s">
        <v>3765</v>
      </c>
    </row>
    <row r="1689" spans="1:5" x14ac:dyDescent="0.25">
      <c r="A1689" s="230" t="s">
        <v>3727</v>
      </c>
      <c r="B1689" s="230" t="s">
        <v>2814</v>
      </c>
      <c r="C1689" s="230" t="s">
        <v>1261</v>
      </c>
      <c r="D1689" s="231" t="s">
        <v>422</v>
      </c>
      <c r="E1689" s="232" t="s">
        <v>3764</v>
      </c>
    </row>
    <row r="1690" spans="1:5" x14ac:dyDescent="0.25">
      <c r="A1690" s="230" t="s">
        <v>3727</v>
      </c>
      <c r="B1690" s="230" t="s">
        <v>2814</v>
      </c>
      <c r="C1690" s="230" t="s">
        <v>1261</v>
      </c>
      <c r="D1690" s="231" t="s">
        <v>422</v>
      </c>
      <c r="E1690" s="232" t="s">
        <v>3767</v>
      </c>
    </row>
    <row r="1691" spans="1:5" x14ac:dyDescent="0.25">
      <c r="A1691" s="230" t="s">
        <v>3727</v>
      </c>
      <c r="B1691" s="230" t="s">
        <v>2814</v>
      </c>
      <c r="C1691" s="230" t="s">
        <v>1261</v>
      </c>
      <c r="D1691" s="231" t="s">
        <v>422</v>
      </c>
      <c r="E1691" s="232" t="s">
        <v>3765</v>
      </c>
    </row>
    <row r="1692" spans="1:5" x14ac:dyDescent="0.25">
      <c r="A1692" s="230" t="s">
        <v>3727</v>
      </c>
      <c r="B1692" s="230" t="s">
        <v>2815</v>
      </c>
      <c r="C1692" s="230" t="s">
        <v>928</v>
      </c>
      <c r="D1692" s="231" t="s">
        <v>422</v>
      </c>
      <c r="E1692" s="232" t="s">
        <v>3764</v>
      </c>
    </row>
    <row r="1693" spans="1:5" x14ac:dyDescent="0.25">
      <c r="A1693" s="230" t="s">
        <v>3727</v>
      </c>
      <c r="B1693" s="230" t="s">
        <v>2815</v>
      </c>
      <c r="C1693" s="230" t="s">
        <v>928</v>
      </c>
      <c r="D1693" s="231" t="s">
        <v>422</v>
      </c>
      <c r="E1693" s="232" t="s">
        <v>3767</v>
      </c>
    </row>
    <row r="1694" spans="1:5" x14ac:dyDescent="0.25">
      <c r="A1694" s="230" t="s">
        <v>3727</v>
      </c>
      <c r="B1694" s="230" t="s">
        <v>2815</v>
      </c>
      <c r="C1694" s="230" t="s">
        <v>928</v>
      </c>
      <c r="D1694" s="231" t="s">
        <v>422</v>
      </c>
      <c r="E1694" s="232" t="s">
        <v>3765</v>
      </c>
    </row>
    <row r="1695" spans="1:5" x14ac:dyDescent="0.25">
      <c r="A1695" s="230" t="s">
        <v>3727</v>
      </c>
      <c r="B1695" s="230" t="s">
        <v>2816</v>
      </c>
      <c r="C1695" s="230" t="s">
        <v>1073</v>
      </c>
      <c r="D1695" s="231" t="s">
        <v>422</v>
      </c>
      <c r="E1695" s="232" t="s">
        <v>3764</v>
      </c>
    </row>
    <row r="1696" spans="1:5" x14ac:dyDescent="0.25">
      <c r="A1696" s="230" t="s">
        <v>3727</v>
      </c>
      <c r="B1696" s="230" t="s">
        <v>2816</v>
      </c>
      <c r="C1696" s="230" t="s">
        <v>1073</v>
      </c>
      <c r="D1696" s="231" t="s">
        <v>422</v>
      </c>
      <c r="E1696" s="232" t="s">
        <v>3767</v>
      </c>
    </row>
    <row r="1697" spans="1:5" x14ac:dyDescent="0.25">
      <c r="A1697" s="230" t="s">
        <v>3727</v>
      </c>
      <c r="B1697" s="230" t="s">
        <v>2816</v>
      </c>
      <c r="C1697" s="230" t="s">
        <v>1073</v>
      </c>
      <c r="D1697" s="231" t="s">
        <v>422</v>
      </c>
      <c r="E1697" s="232" t="s">
        <v>3765</v>
      </c>
    </row>
    <row r="1698" spans="1:5" x14ac:dyDescent="0.25">
      <c r="A1698" s="230" t="s">
        <v>3727</v>
      </c>
      <c r="B1698" s="230" t="s">
        <v>2817</v>
      </c>
      <c r="C1698" s="230" t="s">
        <v>929</v>
      </c>
      <c r="D1698" s="231" t="s">
        <v>422</v>
      </c>
      <c r="E1698" s="232" t="s">
        <v>3764</v>
      </c>
    </row>
    <row r="1699" spans="1:5" x14ac:dyDescent="0.25">
      <c r="A1699" s="230" t="s">
        <v>3727</v>
      </c>
      <c r="B1699" s="230" t="s">
        <v>2817</v>
      </c>
      <c r="C1699" s="230" t="s">
        <v>929</v>
      </c>
      <c r="D1699" s="231" t="s">
        <v>422</v>
      </c>
      <c r="E1699" s="232" t="s">
        <v>3767</v>
      </c>
    </row>
    <row r="1700" spans="1:5" x14ac:dyDescent="0.25">
      <c r="A1700" s="230" t="s">
        <v>3727</v>
      </c>
      <c r="B1700" s="230" t="s">
        <v>2817</v>
      </c>
      <c r="C1700" s="230" t="s">
        <v>929</v>
      </c>
      <c r="D1700" s="231" t="s">
        <v>422</v>
      </c>
      <c r="E1700" s="232" t="s">
        <v>3765</v>
      </c>
    </row>
    <row r="1701" spans="1:5" x14ac:dyDescent="0.25">
      <c r="A1701" s="230" t="s">
        <v>3727</v>
      </c>
      <c r="B1701" s="230" t="s">
        <v>2818</v>
      </c>
      <c r="C1701" s="230" t="s">
        <v>930</v>
      </c>
      <c r="D1701" s="231" t="s">
        <v>422</v>
      </c>
      <c r="E1701" s="232" t="s">
        <v>3764</v>
      </c>
    </row>
    <row r="1702" spans="1:5" x14ac:dyDescent="0.25">
      <c r="A1702" s="230" t="s">
        <v>3727</v>
      </c>
      <c r="B1702" s="230" t="s">
        <v>2818</v>
      </c>
      <c r="C1702" s="230" t="s">
        <v>930</v>
      </c>
      <c r="D1702" s="231" t="s">
        <v>422</v>
      </c>
      <c r="E1702" s="232" t="s">
        <v>3767</v>
      </c>
    </row>
    <row r="1703" spans="1:5" x14ac:dyDescent="0.25">
      <c r="A1703" s="230" t="s">
        <v>3727</v>
      </c>
      <c r="B1703" s="230" t="s">
        <v>2818</v>
      </c>
      <c r="C1703" s="230" t="s">
        <v>930</v>
      </c>
      <c r="D1703" s="231" t="s">
        <v>422</v>
      </c>
      <c r="E1703" s="232" t="s">
        <v>3765</v>
      </c>
    </row>
    <row r="1704" spans="1:5" x14ac:dyDescent="0.25">
      <c r="A1704" s="230" t="s">
        <v>3727</v>
      </c>
      <c r="B1704" s="230" t="s">
        <v>2819</v>
      </c>
      <c r="C1704" s="230" t="s">
        <v>1263</v>
      </c>
      <c r="D1704" s="231" t="s">
        <v>422</v>
      </c>
      <c r="E1704" s="232" t="s">
        <v>3764</v>
      </c>
    </row>
    <row r="1705" spans="1:5" x14ac:dyDescent="0.25">
      <c r="A1705" s="230" t="s">
        <v>3727</v>
      </c>
      <c r="B1705" s="230" t="s">
        <v>2819</v>
      </c>
      <c r="C1705" s="230" t="s">
        <v>1263</v>
      </c>
      <c r="D1705" s="231" t="s">
        <v>422</v>
      </c>
      <c r="E1705" s="232" t="s">
        <v>3767</v>
      </c>
    </row>
    <row r="1706" spans="1:5" x14ac:dyDescent="0.25">
      <c r="A1706" s="230" t="s">
        <v>3727</v>
      </c>
      <c r="B1706" s="230" t="s">
        <v>2819</v>
      </c>
      <c r="C1706" s="230" t="s">
        <v>1263</v>
      </c>
      <c r="D1706" s="231" t="s">
        <v>422</v>
      </c>
      <c r="E1706" s="232" t="s">
        <v>3765</v>
      </c>
    </row>
    <row r="1707" spans="1:5" x14ac:dyDescent="0.25">
      <c r="A1707" s="230" t="s">
        <v>3727</v>
      </c>
      <c r="B1707" s="230" t="s">
        <v>2820</v>
      </c>
      <c r="C1707" s="230" t="s">
        <v>931</v>
      </c>
      <c r="D1707" s="231" t="s">
        <v>422</v>
      </c>
      <c r="E1707" s="232" t="s">
        <v>3769</v>
      </c>
    </row>
    <row r="1708" spans="1:5" x14ac:dyDescent="0.25">
      <c r="A1708" s="230" t="s">
        <v>3727</v>
      </c>
      <c r="B1708" s="230" t="s">
        <v>2820</v>
      </c>
      <c r="C1708" s="230" t="s">
        <v>931</v>
      </c>
      <c r="D1708" s="231" t="s">
        <v>422</v>
      </c>
      <c r="E1708" s="232" t="s">
        <v>3764</v>
      </c>
    </row>
    <row r="1709" spans="1:5" x14ac:dyDescent="0.25">
      <c r="A1709" s="230" t="s">
        <v>3727</v>
      </c>
      <c r="B1709" s="230" t="s">
        <v>2820</v>
      </c>
      <c r="C1709" s="230" t="s">
        <v>931</v>
      </c>
      <c r="D1709" s="231" t="s">
        <v>422</v>
      </c>
      <c r="E1709" s="232" t="s">
        <v>3767</v>
      </c>
    </row>
    <row r="1710" spans="1:5" x14ac:dyDescent="0.25">
      <c r="A1710" s="230" t="s">
        <v>3727</v>
      </c>
      <c r="B1710" s="230" t="s">
        <v>2820</v>
      </c>
      <c r="C1710" s="230" t="s">
        <v>931</v>
      </c>
      <c r="D1710" s="231" t="s">
        <v>422</v>
      </c>
      <c r="E1710" s="232" t="s">
        <v>3765</v>
      </c>
    </row>
    <row r="1711" spans="1:5" x14ac:dyDescent="0.25">
      <c r="A1711" s="230" t="s">
        <v>3727</v>
      </c>
      <c r="B1711" s="230" t="s">
        <v>2821</v>
      </c>
      <c r="C1711" s="230" t="s">
        <v>1260</v>
      </c>
      <c r="D1711" s="231" t="s">
        <v>422</v>
      </c>
      <c r="E1711" s="232" t="s">
        <v>3764</v>
      </c>
    </row>
    <row r="1712" spans="1:5" x14ac:dyDescent="0.25">
      <c r="A1712" s="230" t="s">
        <v>3727</v>
      </c>
      <c r="B1712" s="230" t="s">
        <v>2821</v>
      </c>
      <c r="C1712" s="230" t="s">
        <v>1260</v>
      </c>
      <c r="D1712" s="231" t="s">
        <v>422</v>
      </c>
      <c r="E1712" s="232" t="s">
        <v>3767</v>
      </c>
    </row>
    <row r="1713" spans="1:5" x14ac:dyDescent="0.25">
      <c r="A1713" s="230" t="s">
        <v>3727</v>
      </c>
      <c r="B1713" s="230" t="s">
        <v>2821</v>
      </c>
      <c r="C1713" s="230" t="s">
        <v>1260</v>
      </c>
      <c r="D1713" s="231" t="s">
        <v>422</v>
      </c>
      <c r="E1713" s="232" t="s">
        <v>3765</v>
      </c>
    </row>
    <row r="1714" spans="1:5" x14ac:dyDescent="0.25">
      <c r="A1714" s="230" t="s">
        <v>3727</v>
      </c>
      <c r="B1714" s="230" t="s">
        <v>3705</v>
      </c>
      <c r="C1714" s="230" t="s">
        <v>3706</v>
      </c>
      <c r="D1714" s="231" t="s">
        <v>422</v>
      </c>
      <c r="E1714" s="232" t="s">
        <v>3764</v>
      </c>
    </row>
    <row r="1715" spans="1:5" x14ac:dyDescent="0.25">
      <c r="A1715" s="230" t="s">
        <v>3727</v>
      </c>
      <c r="B1715" s="230" t="s">
        <v>3705</v>
      </c>
      <c r="C1715" s="230" t="s">
        <v>3706</v>
      </c>
      <c r="D1715" s="231" t="s">
        <v>422</v>
      </c>
      <c r="E1715" s="232" t="s">
        <v>3767</v>
      </c>
    </row>
    <row r="1716" spans="1:5" x14ac:dyDescent="0.25">
      <c r="A1716" s="230" t="s">
        <v>3727</v>
      </c>
      <c r="B1716" s="230" t="s">
        <v>3705</v>
      </c>
      <c r="C1716" s="230" t="s">
        <v>3706</v>
      </c>
      <c r="D1716" s="231" t="s">
        <v>422</v>
      </c>
      <c r="E1716" s="232" t="s">
        <v>3765</v>
      </c>
    </row>
    <row r="1717" spans="1:5" x14ac:dyDescent="0.25">
      <c r="A1717" s="230" t="s">
        <v>3727</v>
      </c>
      <c r="B1717" s="230" t="s">
        <v>2822</v>
      </c>
      <c r="C1717" s="230" t="s">
        <v>1262</v>
      </c>
      <c r="D1717" s="231" t="s">
        <v>422</v>
      </c>
      <c r="E1717" s="232" t="s">
        <v>3764</v>
      </c>
    </row>
    <row r="1718" spans="1:5" x14ac:dyDescent="0.25">
      <c r="A1718" s="230" t="s">
        <v>3727</v>
      </c>
      <c r="B1718" s="230" t="s">
        <v>2822</v>
      </c>
      <c r="C1718" s="230" t="s">
        <v>1262</v>
      </c>
      <c r="D1718" s="231" t="s">
        <v>422</v>
      </c>
      <c r="E1718" s="232" t="s">
        <v>3767</v>
      </c>
    </row>
    <row r="1719" spans="1:5" x14ac:dyDescent="0.25">
      <c r="A1719" s="230" t="s">
        <v>3727</v>
      </c>
      <c r="B1719" s="230" t="s">
        <v>2822</v>
      </c>
      <c r="C1719" s="230" t="s">
        <v>1262</v>
      </c>
      <c r="D1719" s="231" t="s">
        <v>422</v>
      </c>
      <c r="E1719" s="232" t="s">
        <v>3765</v>
      </c>
    </row>
    <row r="1720" spans="1:5" x14ac:dyDescent="0.25">
      <c r="A1720" s="230" t="s">
        <v>3727</v>
      </c>
      <c r="B1720" s="230" t="s">
        <v>2823</v>
      </c>
      <c r="C1720" s="230" t="s">
        <v>1045</v>
      </c>
      <c r="D1720" s="231" t="s">
        <v>422</v>
      </c>
      <c r="E1720" s="232" t="s">
        <v>3764</v>
      </c>
    </row>
    <row r="1721" spans="1:5" x14ac:dyDescent="0.25">
      <c r="A1721" s="230" t="s">
        <v>3727</v>
      </c>
      <c r="B1721" s="230" t="s">
        <v>2823</v>
      </c>
      <c r="C1721" s="230" t="s">
        <v>1045</v>
      </c>
      <c r="D1721" s="231" t="s">
        <v>422</v>
      </c>
      <c r="E1721" s="232" t="s">
        <v>3767</v>
      </c>
    </row>
    <row r="1722" spans="1:5" x14ac:dyDescent="0.25">
      <c r="A1722" s="230" t="s">
        <v>3727</v>
      </c>
      <c r="B1722" s="230" t="s">
        <v>2823</v>
      </c>
      <c r="C1722" s="230" t="s">
        <v>1045</v>
      </c>
      <c r="D1722" s="231" t="s">
        <v>422</v>
      </c>
      <c r="E1722" s="232" t="s">
        <v>3765</v>
      </c>
    </row>
    <row r="1723" spans="1:5" x14ac:dyDescent="0.25">
      <c r="A1723" s="230" t="s">
        <v>3727</v>
      </c>
      <c r="B1723" s="230" t="s">
        <v>2824</v>
      </c>
      <c r="C1723" s="230" t="s">
        <v>1888</v>
      </c>
      <c r="D1723" s="231" t="s">
        <v>422</v>
      </c>
      <c r="E1723" s="232" t="s">
        <v>3764</v>
      </c>
    </row>
    <row r="1724" spans="1:5" x14ac:dyDescent="0.25">
      <c r="A1724" s="230" t="s">
        <v>3727</v>
      </c>
      <c r="B1724" s="230" t="s">
        <v>2824</v>
      </c>
      <c r="C1724" s="230" t="s">
        <v>1888</v>
      </c>
      <c r="D1724" s="231" t="s">
        <v>422</v>
      </c>
      <c r="E1724" s="232" t="s">
        <v>3767</v>
      </c>
    </row>
    <row r="1725" spans="1:5" x14ac:dyDescent="0.25">
      <c r="A1725" s="230" t="s">
        <v>3727</v>
      </c>
      <c r="B1725" s="230" t="s">
        <v>2824</v>
      </c>
      <c r="C1725" s="230" t="s">
        <v>1888</v>
      </c>
      <c r="D1725" s="231" t="s">
        <v>422</v>
      </c>
      <c r="E1725" s="232" t="s">
        <v>3765</v>
      </c>
    </row>
    <row r="1726" spans="1:5" x14ac:dyDescent="0.25">
      <c r="A1726" s="230" t="s">
        <v>3727</v>
      </c>
      <c r="B1726" s="230" t="s">
        <v>737</v>
      </c>
      <c r="C1726" s="230" t="s">
        <v>283</v>
      </c>
      <c r="D1726" s="231" t="s">
        <v>422</v>
      </c>
      <c r="E1726" s="232" t="s">
        <v>3766</v>
      </c>
    </row>
    <row r="1727" spans="1:5" x14ac:dyDescent="0.25">
      <c r="A1727" s="230" t="s">
        <v>3727</v>
      </c>
      <c r="B1727" s="230" t="s">
        <v>737</v>
      </c>
      <c r="C1727" s="230" t="s">
        <v>283</v>
      </c>
      <c r="D1727" s="231" t="s">
        <v>422</v>
      </c>
      <c r="E1727" s="232" t="s">
        <v>3764</v>
      </c>
    </row>
    <row r="1728" spans="1:5" x14ac:dyDescent="0.25">
      <c r="A1728" s="230" t="s">
        <v>3727</v>
      </c>
      <c r="B1728" s="230" t="s">
        <v>737</v>
      </c>
      <c r="C1728" s="230" t="s">
        <v>283</v>
      </c>
      <c r="D1728" s="231" t="s">
        <v>422</v>
      </c>
      <c r="E1728" s="232" t="s">
        <v>3767</v>
      </c>
    </row>
    <row r="1729" spans="1:5" x14ac:dyDescent="0.25">
      <c r="A1729" s="230" t="s">
        <v>3727</v>
      </c>
      <c r="B1729" s="230" t="s">
        <v>1255</v>
      </c>
      <c r="C1729" s="230" t="s">
        <v>1081</v>
      </c>
      <c r="D1729" s="231" t="s">
        <v>422</v>
      </c>
      <c r="E1729" s="232" t="s">
        <v>3769</v>
      </c>
    </row>
    <row r="1730" spans="1:5" x14ac:dyDescent="0.25">
      <c r="A1730" s="230" t="s">
        <v>3727</v>
      </c>
      <c r="B1730" s="230" t="s">
        <v>1255</v>
      </c>
      <c r="C1730" s="230" t="s">
        <v>1081</v>
      </c>
      <c r="D1730" s="231" t="s">
        <v>422</v>
      </c>
      <c r="E1730" s="232" t="s">
        <v>3764</v>
      </c>
    </row>
    <row r="1731" spans="1:5" x14ac:dyDescent="0.25">
      <c r="A1731" s="230" t="s">
        <v>3727</v>
      </c>
      <c r="B1731" s="230" t="s">
        <v>1255</v>
      </c>
      <c r="C1731" s="230" t="s">
        <v>1081</v>
      </c>
      <c r="D1731" s="231" t="s">
        <v>422</v>
      </c>
      <c r="E1731" s="232" t="s">
        <v>3765</v>
      </c>
    </row>
    <row r="1732" spans="1:5" x14ac:dyDescent="0.25">
      <c r="A1732" s="230" t="s">
        <v>3727</v>
      </c>
      <c r="B1732" s="230" t="s">
        <v>658</v>
      </c>
      <c r="C1732" s="230" t="s">
        <v>320</v>
      </c>
      <c r="D1732" s="231" t="s">
        <v>422</v>
      </c>
      <c r="E1732" s="232" t="s">
        <v>3766</v>
      </c>
    </row>
    <row r="1733" spans="1:5" x14ac:dyDescent="0.25">
      <c r="A1733" s="230" t="s">
        <v>3727</v>
      </c>
      <c r="B1733" s="230" t="s">
        <v>658</v>
      </c>
      <c r="C1733" s="230" t="s">
        <v>320</v>
      </c>
      <c r="D1733" s="231" t="s">
        <v>422</v>
      </c>
      <c r="E1733" s="232" t="s">
        <v>3764</v>
      </c>
    </row>
    <row r="1734" spans="1:5" x14ac:dyDescent="0.25">
      <c r="A1734" s="230" t="s">
        <v>3727</v>
      </c>
      <c r="B1734" s="230" t="s">
        <v>658</v>
      </c>
      <c r="C1734" s="230" t="s">
        <v>320</v>
      </c>
      <c r="D1734" s="231" t="s">
        <v>422</v>
      </c>
      <c r="E1734" s="232" t="s">
        <v>3767</v>
      </c>
    </row>
    <row r="1735" spans="1:5" x14ac:dyDescent="0.25">
      <c r="A1735" s="230" t="s">
        <v>3727</v>
      </c>
      <c r="B1735" s="230" t="s">
        <v>658</v>
      </c>
      <c r="C1735" s="230" t="s">
        <v>320</v>
      </c>
      <c r="D1735" s="231" t="s">
        <v>422</v>
      </c>
      <c r="E1735" s="232" t="s">
        <v>3768</v>
      </c>
    </row>
    <row r="1736" spans="1:5" x14ac:dyDescent="0.25">
      <c r="A1736" s="230" t="s">
        <v>3727</v>
      </c>
      <c r="B1736" s="230" t="s">
        <v>2825</v>
      </c>
      <c r="C1736" s="230" t="s">
        <v>319</v>
      </c>
      <c r="D1736" s="231" t="s">
        <v>422</v>
      </c>
      <c r="E1736" s="232" t="s">
        <v>3766</v>
      </c>
    </row>
    <row r="1737" spans="1:5" x14ac:dyDescent="0.25">
      <c r="A1737" s="230" t="s">
        <v>3727</v>
      </c>
      <c r="B1737" s="230" t="s">
        <v>2825</v>
      </c>
      <c r="C1737" s="230" t="s">
        <v>319</v>
      </c>
      <c r="D1737" s="231" t="s">
        <v>422</v>
      </c>
      <c r="E1737" s="232" t="s">
        <v>3764</v>
      </c>
    </row>
    <row r="1738" spans="1:5" x14ac:dyDescent="0.25">
      <c r="A1738" s="230" t="s">
        <v>3727</v>
      </c>
      <c r="B1738" s="230" t="s">
        <v>2825</v>
      </c>
      <c r="C1738" s="230" t="s">
        <v>319</v>
      </c>
      <c r="D1738" s="231" t="s">
        <v>422</v>
      </c>
      <c r="E1738" s="232" t="s">
        <v>3767</v>
      </c>
    </row>
    <row r="1739" spans="1:5" x14ac:dyDescent="0.25">
      <c r="A1739" s="230" t="s">
        <v>3727</v>
      </c>
      <c r="B1739" s="230" t="s">
        <v>2825</v>
      </c>
      <c r="C1739" s="230" t="s">
        <v>319</v>
      </c>
      <c r="D1739" s="231" t="s">
        <v>422</v>
      </c>
      <c r="E1739" s="232" t="s">
        <v>3765</v>
      </c>
    </row>
    <row r="1740" spans="1:5" x14ac:dyDescent="0.25">
      <c r="A1740" s="230" t="s">
        <v>3727</v>
      </c>
      <c r="B1740" s="230" t="s">
        <v>2825</v>
      </c>
      <c r="C1740" s="230" t="s">
        <v>319</v>
      </c>
      <c r="D1740" s="231" t="s">
        <v>422</v>
      </c>
      <c r="E1740" s="232" t="s">
        <v>3768</v>
      </c>
    </row>
    <row r="1741" spans="1:5" x14ac:dyDescent="0.25">
      <c r="A1741" s="230" t="s">
        <v>3727</v>
      </c>
      <c r="B1741" s="230" t="s">
        <v>659</v>
      </c>
      <c r="C1741" s="230" t="s">
        <v>246</v>
      </c>
      <c r="D1741" s="231" t="s">
        <v>422</v>
      </c>
      <c r="E1741" s="232" t="s">
        <v>3769</v>
      </c>
    </row>
    <row r="1742" spans="1:5" x14ac:dyDescent="0.25">
      <c r="A1742" s="230" t="s">
        <v>3727</v>
      </c>
      <c r="B1742" s="230" t="s">
        <v>659</v>
      </c>
      <c r="C1742" s="230" t="s">
        <v>246</v>
      </c>
      <c r="D1742" s="231" t="s">
        <v>422</v>
      </c>
      <c r="E1742" s="232" t="s">
        <v>3766</v>
      </c>
    </row>
    <row r="1743" spans="1:5" x14ac:dyDescent="0.25">
      <c r="A1743" s="230" t="s">
        <v>3727</v>
      </c>
      <c r="B1743" s="230" t="s">
        <v>659</v>
      </c>
      <c r="C1743" s="230" t="s">
        <v>246</v>
      </c>
      <c r="D1743" s="231" t="s">
        <v>422</v>
      </c>
      <c r="E1743" s="232" t="s">
        <v>3764</v>
      </c>
    </row>
    <row r="1744" spans="1:5" x14ac:dyDescent="0.25">
      <c r="A1744" s="230" t="s">
        <v>3727</v>
      </c>
      <c r="B1744" s="230" t="s">
        <v>659</v>
      </c>
      <c r="C1744" s="230" t="s">
        <v>246</v>
      </c>
      <c r="D1744" s="231" t="s">
        <v>422</v>
      </c>
      <c r="E1744" s="232" t="s">
        <v>3767</v>
      </c>
    </row>
    <row r="1745" spans="1:5" x14ac:dyDescent="0.25">
      <c r="A1745" s="230" t="s">
        <v>3727</v>
      </c>
      <c r="B1745" s="230" t="s">
        <v>659</v>
      </c>
      <c r="C1745" s="230" t="s">
        <v>246</v>
      </c>
      <c r="D1745" s="231" t="s">
        <v>422</v>
      </c>
      <c r="E1745" s="232" t="s">
        <v>3768</v>
      </c>
    </row>
    <row r="1746" spans="1:5" x14ac:dyDescent="0.25">
      <c r="A1746" s="230" t="s">
        <v>3727</v>
      </c>
      <c r="B1746" s="230" t="s">
        <v>660</v>
      </c>
      <c r="C1746" s="230" t="s">
        <v>247</v>
      </c>
      <c r="D1746" s="231" t="s">
        <v>422</v>
      </c>
      <c r="E1746" s="232" t="s">
        <v>3769</v>
      </c>
    </row>
    <row r="1747" spans="1:5" x14ac:dyDescent="0.25">
      <c r="A1747" s="230" t="s">
        <v>3727</v>
      </c>
      <c r="B1747" s="230" t="s">
        <v>660</v>
      </c>
      <c r="C1747" s="230" t="s">
        <v>247</v>
      </c>
      <c r="D1747" s="231" t="s">
        <v>422</v>
      </c>
      <c r="E1747" s="232" t="s">
        <v>3766</v>
      </c>
    </row>
    <row r="1748" spans="1:5" x14ac:dyDescent="0.25">
      <c r="A1748" s="230" t="s">
        <v>3727</v>
      </c>
      <c r="B1748" s="230" t="s">
        <v>660</v>
      </c>
      <c r="C1748" s="230" t="s">
        <v>247</v>
      </c>
      <c r="D1748" s="231" t="s">
        <v>422</v>
      </c>
      <c r="E1748" s="232" t="s">
        <v>3764</v>
      </c>
    </row>
    <row r="1749" spans="1:5" x14ac:dyDescent="0.25">
      <c r="A1749" s="230" t="s">
        <v>3727</v>
      </c>
      <c r="B1749" s="230" t="s">
        <v>660</v>
      </c>
      <c r="C1749" s="230" t="s">
        <v>247</v>
      </c>
      <c r="D1749" s="231" t="s">
        <v>422</v>
      </c>
      <c r="E1749" s="232" t="s">
        <v>3767</v>
      </c>
    </row>
    <row r="1750" spans="1:5" x14ac:dyDescent="0.25">
      <c r="A1750" s="230" t="s">
        <v>3727</v>
      </c>
      <c r="B1750" s="230" t="s">
        <v>661</v>
      </c>
      <c r="C1750" s="230" t="s">
        <v>248</v>
      </c>
      <c r="D1750" s="231" t="s">
        <v>422</v>
      </c>
      <c r="E1750" s="232" t="s">
        <v>3766</v>
      </c>
    </row>
    <row r="1751" spans="1:5" x14ac:dyDescent="0.25">
      <c r="A1751" s="230" t="s">
        <v>3727</v>
      </c>
      <c r="B1751" s="230" t="s">
        <v>661</v>
      </c>
      <c r="C1751" s="230" t="s">
        <v>248</v>
      </c>
      <c r="D1751" s="231" t="s">
        <v>422</v>
      </c>
      <c r="E1751" s="232" t="s">
        <v>3764</v>
      </c>
    </row>
    <row r="1752" spans="1:5" x14ac:dyDescent="0.25">
      <c r="A1752" s="230" t="s">
        <v>3727</v>
      </c>
      <c r="B1752" s="230" t="s">
        <v>661</v>
      </c>
      <c r="C1752" s="230" t="s">
        <v>248</v>
      </c>
      <c r="D1752" s="231" t="s">
        <v>422</v>
      </c>
      <c r="E1752" s="232" t="s">
        <v>3767</v>
      </c>
    </row>
    <row r="1753" spans="1:5" x14ac:dyDescent="0.25">
      <c r="A1753" s="230" t="s">
        <v>3727</v>
      </c>
      <c r="B1753" s="230" t="s">
        <v>661</v>
      </c>
      <c r="C1753" s="230" t="s">
        <v>248</v>
      </c>
      <c r="D1753" s="231" t="s">
        <v>422</v>
      </c>
      <c r="E1753" s="232" t="s">
        <v>3768</v>
      </c>
    </row>
    <row r="1754" spans="1:5" x14ac:dyDescent="0.25">
      <c r="A1754" s="230" t="s">
        <v>3727</v>
      </c>
      <c r="B1754" s="230" t="s">
        <v>662</v>
      </c>
      <c r="C1754" s="230" t="s">
        <v>249</v>
      </c>
      <c r="D1754" s="231" t="s">
        <v>422</v>
      </c>
      <c r="E1754" s="232" t="s">
        <v>3766</v>
      </c>
    </row>
    <row r="1755" spans="1:5" x14ac:dyDescent="0.25">
      <c r="A1755" s="230" t="s">
        <v>3727</v>
      </c>
      <c r="B1755" s="230" t="s">
        <v>662</v>
      </c>
      <c r="C1755" s="230" t="s">
        <v>249</v>
      </c>
      <c r="D1755" s="231" t="s">
        <v>422</v>
      </c>
      <c r="E1755" s="232" t="s">
        <v>3764</v>
      </c>
    </row>
    <row r="1756" spans="1:5" x14ac:dyDescent="0.25">
      <c r="A1756" s="230" t="s">
        <v>3727</v>
      </c>
      <c r="B1756" s="230" t="s">
        <v>662</v>
      </c>
      <c r="C1756" s="230" t="s">
        <v>249</v>
      </c>
      <c r="D1756" s="231" t="s">
        <v>422</v>
      </c>
      <c r="E1756" s="232" t="s">
        <v>3767</v>
      </c>
    </row>
    <row r="1757" spans="1:5" x14ac:dyDescent="0.25">
      <c r="A1757" s="230" t="s">
        <v>3727</v>
      </c>
      <c r="B1757" s="230" t="s">
        <v>662</v>
      </c>
      <c r="C1757" s="230" t="s">
        <v>249</v>
      </c>
      <c r="D1757" s="231" t="s">
        <v>422</v>
      </c>
      <c r="E1757" s="232" t="s">
        <v>3765</v>
      </c>
    </row>
    <row r="1758" spans="1:5" x14ac:dyDescent="0.25">
      <c r="A1758" s="230" t="s">
        <v>3727</v>
      </c>
      <c r="B1758" s="230" t="s">
        <v>663</v>
      </c>
      <c r="C1758" s="230" t="s">
        <v>250</v>
      </c>
      <c r="D1758" s="231" t="s">
        <v>422</v>
      </c>
      <c r="E1758" s="232" t="s">
        <v>3766</v>
      </c>
    </row>
    <row r="1759" spans="1:5" x14ac:dyDescent="0.25">
      <c r="A1759" s="230" t="s">
        <v>3727</v>
      </c>
      <c r="B1759" s="230" t="s">
        <v>663</v>
      </c>
      <c r="C1759" s="230" t="s">
        <v>250</v>
      </c>
      <c r="D1759" s="231" t="s">
        <v>422</v>
      </c>
      <c r="E1759" s="232" t="s">
        <v>3764</v>
      </c>
    </row>
    <row r="1760" spans="1:5" x14ac:dyDescent="0.25">
      <c r="A1760" s="230" t="s">
        <v>3727</v>
      </c>
      <c r="B1760" s="230" t="s">
        <v>663</v>
      </c>
      <c r="C1760" s="230" t="s">
        <v>250</v>
      </c>
      <c r="D1760" s="231" t="s">
        <v>422</v>
      </c>
      <c r="E1760" s="232" t="s">
        <v>3767</v>
      </c>
    </row>
    <row r="1761" spans="1:5" x14ac:dyDescent="0.25">
      <c r="A1761" s="230" t="s">
        <v>3727</v>
      </c>
      <c r="B1761" s="230" t="s">
        <v>664</v>
      </c>
      <c r="C1761" s="230" t="s">
        <v>251</v>
      </c>
      <c r="D1761" s="231" t="s">
        <v>422</v>
      </c>
      <c r="E1761" s="232" t="s">
        <v>3766</v>
      </c>
    </row>
    <row r="1762" spans="1:5" x14ac:dyDescent="0.25">
      <c r="A1762" s="230" t="s">
        <v>3727</v>
      </c>
      <c r="B1762" s="230" t="s">
        <v>664</v>
      </c>
      <c r="C1762" s="230" t="s">
        <v>251</v>
      </c>
      <c r="D1762" s="231" t="s">
        <v>422</v>
      </c>
      <c r="E1762" s="232" t="s">
        <v>3764</v>
      </c>
    </row>
    <row r="1763" spans="1:5" x14ac:dyDescent="0.25">
      <c r="A1763" s="230" t="s">
        <v>3727</v>
      </c>
      <c r="B1763" s="230" t="s">
        <v>664</v>
      </c>
      <c r="C1763" s="230" t="s">
        <v>251</v>
      </c>
      <c r="D1763" s="231" t="s">
        <v>422</v>
      </c>
      <c r="E1763" s="232" t="s">
        <v>3767</v>
      </c>
    </row>
    <row r="1764" spans="1:5" x14ac:dyDescent="0.25">
      <c r="A1764" s="230" t="s">
        <v>3727</v>
      </c>
      <c r="B1764" s="230" t="s">
        <v>665</v>
      </c>
      <c r="C1764" s="230" t="s">
        <v>252</v>
      </c>
      <c r="D1764" s="231" t="s">
        <v>422</v>
      </c>
      <c r="E1764" s="232" t="s">
        <v>3766</v>
      </c>
    </row>
    <row r="1765" spans="1:5" x14ac:dyDescent="0.25">
      <c r="A1765" s="230" t="s">
        <v>3727</v>
      </c>
      <c r="B1765" s="230" t="s">
        <v>665</v>
      </c>
      <c r="C1765" s="230" t="s">
        <v>252</v>
      </c>
      <c r="D1765" s="231" t="s">
        <v>422</v>
      </c>
      <c r="E1765" s="232" t="s">
        <v>3764</v>
      </c>
    </row>
    <row r="1766" spans="1:5" x14ac:dyDescent="0.25">
      <c r="A1766" s="230" t="s">
        <v>3727</v>
      </c>
      <c r="B1766" s="230" t="s">
        <v>665</v>
      </c>
      <c r="C1766" s="230" t="s">
        <v>252</v>
      </c>
      <c r="D1766" s="231" t="s">
        <v>422</v>
      </c>
      <c r="E1766" s="232" t="s">
        <v>3767</v>
      </c>
    </row>
    <row r="1767" spans="1:5" x14ac:dyDescent="0.25">
      <c r="A1767" s="230" t="s">
        <v>3727</v>
      </c>
      <c r="B1767" s="230" t="s">
        <v>666</v>
      </c>
      <c r="C1767" s="230" t="s">
        <v>253</v>
      </c>
      <c r="D1767" s="231" t="s">
        <v>422</v>
      </c>
      <c r="E1767" s="232" t="s">
        <v>3769</v>
      </c>
    </row>
    <row r="1768" spans="1:5" x14ac:dyDescent="0.25">
      <c r="A1768" s="230" t="s">
        <v>3727</v>
      </c>
      <c r="B1768" s="230" t="s">
        <v>666</v>
      </c>
      <c r="C1768" s="230" t="s">
        <v>253</v>
      </c>
      <c r="D1768" s="231" t="s">
        <v>422</v>
      </c>
      <c r="E1768" s="232" t="s">
        <v>3766</v>
      </c>
    </row>
    <row r="1769" spans="1:5" x14ac:dyDescent="0.25">
      <c r="A1769" s="230" t="s">
        <v>3727</v>
      </c>
      <c r="B1769" s="230" t="s">
        <v>666</v>
      </c>
      <c r="C1769" s="230" t="s">
        <v>253</v>
      </c>
      <c r="D1769" s="231" t="s">
        <v>422</v>
      </c>
      <c r="E1769" s="232" t="s">
        <v>3764</v>
      </c>
    </row>
    <row r="1770" spans="1:5" x14ac:dyDescent="0.25">
      <c r="A1770" s="230" t="s">
        <v>3727</v>
      </c>
      <c r="B1770" s="230" t="s">
        <v>666</v>
      </c>
      <c r="C1770" s="230" t="s">
        <v>253</v>
      </c>
      <c r="D1770" s="231" t="s">
        <v>422</v>
      </c>
      <c r="E1770" s="232" t="s">
        <v>3767</v>
      </c>
    </row>
    <row r="1771" spans="1:5" x14ac:dyDescent="0.25">
      <c r="A1771" s="230" t="s">
        <v>3727</v>
      </c>
      <c r="B1771" s="230" t="s">
        <v>667</v>
      </c>
      <c r="C1771" s="230" t="s">
        <v>254</v>
      </c>
      <c r="D1771" s="231" t="s">
        <v>422</v>
      </c>
      <c r="E1771" s="232" t="s">
        <v>3769</v>
      </c>
    </row>
    <row r="1772" spans="1:5" x14ac:dyDescent="0.25">
      <c r="A1772" s="230" t="s">
        <v>3727</v>
      </c>
      <c r="B1772" s="230" t="s">
        <v>667</v>
      </c>
      <c r="C1772" s="230" t="s">
        <v>254</v>
      </c>
      <c r="D1772" s="231" t="s">
        <v>422</v>
      </c>
      <c r="E1772" s="232" t="s">
        <v>3766</v>
      </c>
    </row>
    <row r="1773" spans="1:5" x14ac:dyDescent="0.25">
      <c r="A1773" s="230" t="s">
        <v>3727</v>
      </c>
      <c r="B1773" s="230" t="s">
        <v>667</v>
      </c>
      <c r="C1773" s="230" t="s">
        <v>254</v>
      </c>
      <c r="D1773" s="231" t="s">
        <v>422</v>
      </c>
      <c r="E1773" s="232" t="s">
        <v>3764</v>
      </c>
    </row>
    <row r="1774" spans="1:5" x14ac:dyDescent="0.25">
      <c r="A1774" s="230" t="s">
        <v>3727</v>
      </c>
      <c r="B1774" s="230" t="s">
        <v>667</v>
      </c>
      <c r="C1774" s="230" t="s">
        <v>254</v>
      </c>
      <c r="D1774" s="231" t="s">
        <v>422</v>
      </c>
      <c r="E1774" s="232" t="s">
        <v>3767</v>
      </c>
    </row>
    <row r="1775" spans="1:5" x14ac:dyDescent="0.25">
      <c r="A1775" s="230" t="s">
        <v>3727</v>
      </c>
      <c r="B1775" s="230" t="s">
        <v>667</v>
      </c>
      <c r="C1775" s="230" t="s">
        <v>254</v>
      </c>
      <c r="D1775" s="231" t="s">
        <v>422</v>
      </c>
      <c r="E1775" s="232" t="s">
        <v>3768</v>
      </c>
    </row>
    <row r="1776" spans="1:5" x14ac:dyDescent="0.25">
      <c r="A1776" s="230" t="s">
        <v>3727</v>
      </c>
      <c r="B1776" s="230" t="s">
        <v>668</v>
      </c>
      <c r="C1776" s="230" t="s">
        <v>255</v>
      </c>
      <c r="D1776" s="231" t="s">
        <v>422</v>
      </c>
      <c r="E1776" s="232" t="s">
        <v>3766</v>
      </c>
    </row>
    <row r="1777" spans="1:5" x14ac:dyDescent="0.25">
      <c r="A1777" s="230" t="s">
        <v>3727</v>
      </c>
      <c r="B1777" s="230" t="s">
        <v>668</v>
      </c>
      <c r="C1777" s="230" t="s">
        <v>255</v>
      </c>
      <c r="D1777" s="231" t="s">
        <v>422</v>
      </c>
      <c r="E1777" s="232" t="s">
        <v>3764</v>
      </c>
    </row>
    <row r="1778" spans="1:5" x14ac:dyDescent="0.25">
      <c r="A1778" s="230" t="s">
        <v>3727</v>
      </c>
      <c r="B1778" s="230" t="s">
        <v>668</v>
      </c>
      <c r="C1778" s="230" t="s">
        <v>255</v>
      </c>
      <c r="D1778" s="231" t="s">
        <v>422</v>
      </c>
      <c r="E1778" s="232" t="s">
        <v>3767</v>
      </c>
    </row>
    <row r="1779" spans="1:5" x14ac:dyDescent="0.25">
      <c r="A1779" s="230" t="s">
        <v>3727</v>
      </c>
      <c r="B1779" s="230" t="s">
        <v>669</v>
      </c>
      <c r="C1779" s="230" t="s">
        <v>256</v>
      </c>
      <c r="D1779" s="231" t="s">
        <v>422</v>
      </c>
      <c r="E1779" s="232" t="s">
        <v>3766</v>
      </c>
    </row>
    <row r="1780" spans="1:5" x14ac:dyDescent="0.25">
      <c r="A1780" s="230" t="s">
        <v>3727</v>
      </c>
      <c r="B1780" s="230" t="s">
        <v>669</v>
      </c>
      <c r="C1780" s="230" t="s">
        <v>256</v>
      </c>
      <c r="D1780" s="231" t="s">
        <v>422</v>
      </c>
      <c r="E1780" s="232" t="s">
        <v>3764</v>
      </c>
    </row>
    <row r="1781" spans="1:5" x14ac:dyDescent="0.25">
      <c r="A1781" s="230" t="s">
        <v>3727</v>
      </c>
      <c r="B1781" s="230" t="s">
        <v>669</v>
      </c>
      <c r="C1781" s="230" t="s">
        <v>256</v>
      </c>
      <c r="D1781" s="231" t="s">
        <v>422</v>
      </c>
      <c r="E1781" s="232" t="s">
        <v>3767</v>
      </c>
    </row>
    <row r="1782" spans="1:5" x14ac:dyDescent="0.25">
      <c r="A1782" s="230" t="s">
        <v>3727</v>
      </c>
      <c r="B1782" s="230" t="s">
        <v>670</v>
      </c>
      <c r="C1782" s="230" t="s">
        <v>257</v>
      </c>
      <c r="D1782" s="231" t="s">
        <v>422</v>
      </c>
      <c r="E1782" s="232" t="s">
        <v>3769</v>
      </c>
    </row>
    <row r="1783" spans="1:5" x14ac:dyDescent="0.25">
      <c r="A1783" s="230" t="s">
        <v>3727</v>
      </c>
      <c r="B1783" s="230" t="s">
        <v>670</v>
      </c>
      <c r="C1783" s="230" t="s">
        <v>257</v>
      </c>
      <c r="D1783" s="231" t="s">
        <v>422</v>
      </c>
      <c r="E1783" s="232" t="s">
        <v>3766</v>
      </c>
    </row>
    <row r="1784" spans="1:5" x14ac:dyDescent="0.25">
      <c r="A1784" s="230" t="s">
        <v>3727</v>
      </c>
      <c r="B1784" s="230" t="s">
        <v>670</v>
      </c>
      <c r="C1784" s="230" t="s">
        <v>257</v>
      </c>
      <c r="D1784" s="231" t="s">
        <v>422</v>
      </c>
      <c r="E1784" s="232" t="s">
        <v>3764</v>
      </c>
    </row>
    <row r="1785" spans="1:5" x14ac:dyDescent="0.25">
      <c r="A1785" s="230" t="s">
        <v>3727</v>
      </c>
      <c r="B1785" s="230" t="s">
        <v>670</v>
      </c>
      <c r="C1785" s="230" t="s">
        <v>257</v>
      </c>
      <c r="D1785" s="231" t="s">
        <v>422</v>
      </c>
      <c r="E1785" s="232" t="s">
        <v>3767</v>
      </c>
    </row>
    <row r="1786" spans="1:5" x14ac:dyDescent="0.25">
      <c r="A1786" s="230" t="s">
        <v>3727</v>
      </c>
      <c r="B1786" s="230" t="s">
        <v>670</v>
      </c>
      <c r="C1786" s="230" t="s">
        <v>257</v>
      </c>
      <c r="D1786" s="231" t="s">
        <v>422</v>
      </c>
      <c r="E1786" s="232" t="s">
        <v>3768</v>
      </c>
    </row>
    <row r="1787" spans="1:5" x14ac:dyDescent="0.25">
      <c r="A1787" s="230" t="s">
        <v>3727</v>
      </c>
      <c r="B1787" s="230" t="s">
        <v>671</v>
      </c>
      <c r="C1787" s="230" t="s">
        <v>258</v>
      </c>
      <c r="D1787" s="231" t="s">
        <v>422</v>
      </c>
      <c r="E1787" s="232" t="s">
        <v>3766</v>
      </c>
    </row>
    <row r="1788" spans="1:5" x14ac:dyDescent="0.25">
      <c r="A1788" s="230" t="s">
        <v>3727</v>
      </c>
      <c r="B1788" s="230" t="s">
        <v>671</v>
      </c>
      <c r="C1788" s="230" t="s">
        <v>258</v>
      </c>
      <c r="D1788" s="231" t="s">
        <v>422</v>
      </c>
      <c r="E1788" s="232" t="s">
        <v>3764</v>
      </c>
    </row>
    <row r="1789" spans="1:5" x14ac:dyDescent="0.25">
      <c r="A1789" s="230" t="s">
        <v>3727</v>
      </c>
      <c r="B1789" s="230" t="s">
        <v>671</v>
      </c>
      <c r="C1789" s="230" t="s">
        <v>258</v>
      </c>
      <c r="D1789" s="231" t="s">
        <v>422</v>
      </c>
      <c r="E1789" s="232" t="s">
        <v>3767</v>
      </c>
    </row>
    <row r="1790" spans="1:5" x14ac:dyDescent="0.25">
      <c r="A1790" s="230" t="s">
        <v>3727</v>
      </c>
      <c r="B1790" s="230" t="s">
        <v>672</v>
      </c>
      <c r="C1790" s="230" t="s">
        <v>259</v>
      </c>
      <c r="D1790" s="231" t="s">
        <v>422</v>
      </c>
      <c r="E1790" s="232" t="s">
        <v>3766</v>
      </c>
    </row>
    <row r="1791" spans="1:5" x14ac:dyDescent="0.25">
      <c r="A1791" s="230" t="s">
        <v>3727</v>
      </c>
      <c r="B1791" s="230" t="s">
        <v>672</v>
      </c>
      <c r="C1791" s="230" t="s">
        <v>259</v>
      </c>
      <c r="D1791" s="231" t="s">
        <v>422</v>
      </c>
      <c r="E1791" s="232" t="s">
        <v>3764</v>
      </c>
    </row>
    <row r="1792" spans="1:5" x14ac:dyDescent="0.25">
      <c r="A1792" s="230" t="s">
        <v>3727</v>
      </c>
      <c r="B1792" s="230" t="s">
        <v>672</v>
      </c>
      <c r="C1792" s="230" t="s">
        <v>259</v>
      </c>
      <c r="D1792" s="231" t="s">
        <v>422</v>
      </c>
      <c r="E1792" s="232" t="s">
        <v>3767</v>
      </c>
    </row>
    <row r="1793" spans="1:5" x14ac:dyDescent="0.25">
      <c r="A1793" s="230" t="s">
        <v>3727</v>
      </c>
      <c r="B1793" s="230" t="s">
        <v>672</v>
      </c>
      <c r="C1793" s="230" t="s">
        <v>259</v>
      </c>
      <c r="D1793" s="231" t="s">
        <v>422</v>
      </c>
      <c r="E1793" s="232" t="s">
        <v>3768</v>
      </c>
    </row>
    <row r="1794" spans="1:5" x14ac:dyDescent="0.25">
      <c r="A1794" s="230" t="s">
        <v>3727</v>
      </c>
      <c r="B1794" s="230" t="s">
        <v>673</v>
      </c>
      <c r="C1794" s="230" t="s">
        <v>260</v>
      </c>
      <c r="D1794" s="231" t="s">
        <v>422</v>
      </c>
      <c r="E1794" s="232" t="s">
        <v>3766</v>
      </c>
    </row>
    <row r="1795" spans="1:5" x14ac:dyDescent="0.25">
      <c r="A1795" s="230" t="s">
        <v>3727</v>
      </c>
      <c r="B1795" s="230" t="s">
        <v>673</v>
      </c>
      <c r="C1795" s="230" t="s">
        <v>260</v>
      </c>
      <c r="D1795" s="231" t="s">
        <v>422</v>
      </c>
      <c r="E1795" s="232" t="s">
        <v>3764</v>
      </c>
    </row>
    <row r="1796" spans="1:5" x14ac:dyDescent="0.25">
      <c r="A1796" s="230" t="s">
        <v>3727</v>
      </c>
      <c r="B1796" s="230" t="s">
        <v>673</v>
      </c>
      <c r="C1796" s="230" t="s">
        <v>260</v>
      </c>
      <c r="D1796" s="231" t="s">
        <v>422</v>
      </c>
      <c r="E1796" s="232" t="s">
        <v>3767</v>
      </c>
    </row>
    <row r="1797" spans="1:5" x14ac:dyDescent="0.25">
      <c r="A1797" s="230" t="s">
        <v>3727</v>
      </c>
      <c r="B1797" s="230" t="s">
        <v>674</v>
      </c>
      <c r="C1797" s="230" t="s">
        <v>261</v>
      </c>
      <c r="D1797" s="231" t="s">
        <v>422</v>
      </c>
      <c r="E1797" s="232" t="s">
        <v>3766</v>
      </c>
    </row>
    <row r="1798" spans="1:5" x14ac:dyDescent="0.25">
      <c r="A1798" s="230" t="s">
        <v>3727</v>
      </c>
      <c r="B1798" s="230" t="s">
        <v>674</v>
      </c>
      <c r="C1798" s="230" t="s">
        <v>261</v>
      </c>
      <c r="D1798" s="231" t="s">
        <v>422</v>
      </c>
      <c r="E1798" s="232" t="s">
        <v>3764</v>
      </c>
    </row>
    <row r="1799" spans="1:5" x14ac:dyDescent="0.25">
      <c r="A1799" s="230" t="s">
        <v>3727</v>
      </c>
      <c r="B1799" s="230" t="s">
        <v>674</v>
      </c>
      <c r="C1799" s="230" t="s">
        <v>261</v>
      </c>
      <c r="D1799" s="231" t="s">
        <v>422</v>
      </c>
      <c r="E1799" s="232" t="s">
        <v>3767</v>
      </c>
    </row>
    <row r="1800" spans="1:5" x14ac:dyDescent="0.25">
      <c r="A1800" s="230" t="s">
        <v>3727</v>
      </c>
      <c r="B1800" s="230" t="s">
        <v>675</v>
      </c>
      <c r="C1800" s="230" t="s">
        <v>262</v>
      </c>
      <c r="D1800" s="231" t="s">
        <v>422</v>
      </c>
      <c r="E1800" s="232" t="s">
        <v>3766</v>
      </c>
    </row>
    <row r="1801" spans="1:5" x14ac:dyDescent="0.25">
      <c r="A1801" s="230" t="s">
        <v>3727</v>
      </c>
      <c r="B1801" s="230" t="s">
        <v>675</v>
      </c>
      <c r="C1801" s="230" t="s">
        <v>262</v>
      </c>
      <c r="D1801" s="231" t="s">
        <v>422</v>
      </c>
      <c r="E1801" s="232" t="s">
        <v>3764</v>
      </c>
    </row>
    <row r="1802" spans="1:5" x14ac:dyDescent="0.25">
      <c r="A1802" s="230" t="s">
        <v>3727</v>
      </c>
      <c r="B1802" s="230" t="s">
        <v>675</v>
      </c>
      <c r="C1802" s="230" t="s">
        <v>262</v>
      </c>
      <c r="D1802" s="231" t="s">
        <v>422</v>
      </c>
      <c r="E1802" s="232" t="s">
        <v>3767</v>
      </c>
    </row>
    <row r="1803" spans="1:5" x14ac:dyDescent="0.25">
      <c r="A1803" s="230" t="s">
        <v>3727</v>
      </c>
      <c r="B1803" s="230" t="s">
        <v>676</v>
      </c>
      <c r="C1803" s="230" t="s">
        <v>263</v>
      </c>
      <c r="D1803" s="231" t="s">
        <v>422</v>
      </c>
      <c r="E1803" s="232" t="s">
        <v>3766</v>
      </c>
    </row>
    <row r="1804" spans="1:5" x14ac:dyDescent="0.25">
      <c r="A1804" s="230" t="s">
        <v>3727</v>
      </c>
      <c r="B1804" s="230" t="s">
        <v>676</v>
      </c>
      <c r="C1804" s="230" t="s">
        <v>263</v>
      </c>
      <c r="D1804" s="231" t="s">
        <v>422</v>
      </c>
      <c r="E1804" s="232" t="s">
        <v>3764</v>
      </c>
    </row>
    <row r="1805" spans="1:5" x14ac:dyDescent="0.25">
      <c r="A1805" s="230" t="s">
        <v>3727</v>
      </c>
      <c r="B1805" s="230" t="s">
        <v>676</v>
      </c>
      <c r="C1805" s="230" t="s">
        <v>263</v>
      </c>
      <c r="D1805" s="231" t="s">
        <v>422</v>
      </c>
      <c r="E1805" s="232" t="s">
        <v>3767</v>
      </c>
    </row>
    <row r="1806" spans="1:5" x14ac:dyDescent="0.25">
      <c r="A1806" s="230" t="s">
        <v>3727</v>
      </c>
      <c r="B1806" s="230" t="s">
        <v>677</v>
      </c>
      <c r="C1806" s="230" t="s">
        <v>321</v>
      </c>
      <c r="D1806" s="231" t="s">
        <v>422</v>
      </c>
      <c r="E1806" s="232" t="s">
        <v>3766</v>
      </c>
    </row>
    <row r="1807" spans="1:5" x14ac:dyDescent="0.25">
      <c r="A1807" s="230" t="s">
        <v>3727</v>
      </c>
      <c r="B1807" s="230" t="s">
        <v>677</v>
      </c>
      <c r="C1807" s="230" t="s">
        <v>321</v>
      </c>
      <c r="D1807" s="231" t="s">
        <v>422</v>
      </c>
      <c r="E1807" s="232" t="s">
        <v>3764</v>
      </c>
    </row>
    <row r="1808" spans="1:5" x14ac:dyDescent="0.25">
      <c r="A1808" s="230" t="s">
        <v>3727</v>
      </c>
      <c r="B1808" s="230" t="s">
        <v>677</v>
      </c>
      <c r="C1808" s="230" t="s">
        <v>321</v>
      </c>
      <c r="D1808" s="231" t="s">
        <v>422</v>
      </c>
      <c r="E1808" s="232" t="s">
        <v>3772</v>
      </c>
    </row>
    <row r="1809" spans="1:5" x14ac:dyDescent="0.25">
      <c r="A1809" s="230" t="s">
        <v>3727</v>
      </c>
      <c r="B1809" s="230" t="s">
        <v>677</v>
      </c>
      <c r="C1809" s="230" t="s">
        <v>321</v>
      </c>
      <c r="D1809" s="231" t="s">
        <v>422</v>
      </c>
      <c r="E1809" s="232" t="s">
        <v>3767</v>
      </c>
    </row>
    <row r="1810" spans="1:5" x14ac:dyDescent="0.25">
      <c r="A1810" s="230" t="s">
        <v>3727</v>
      </c>
      <c r="B1810" s="230" t="s">
        <v>677</v>
      </c>
      <c r="C1810" s="230" t="s">
        <v>321</v>
      </c>
      <c r="D1810" s="231" t="s">
        <v>422</v>
      </c>
      <c r="E1810" s="232" t="s">
        <v>3768</v>
      </c>
    </row>
    <row r="1811" spans="1:5" x14ac:dyDescent="0.25">
      <c r="A1811" s="230" t="s">
        <v>3727</v>
      </c>
      <c r="B1811" s="230" t="s">
        <v>678</v>
      </c>
      <c r="C1811" s="230" t="s">
        <v>264</v>
      </c>
      <c r="D1811" s="231" t="s">
        <v>422</v>
      </c>
      <c r="E1811" s="232" t="s">
        <v>3766</v>
      </c>
    </row>
    <row r="1812" spans="1:5" x14ac:dyDescent="0.25">
      <c r="A1812" s="230" t="s">
        <v>3727</v>
      </c>
      <c r="B1812" s="230" t="s">
        <v>678</v>
      </c>
      <c r="C1812" s="230" t="s">
        <v>264</v>
      </c>
      <c r="D1812" s="231" t="s">
        <v>422</v>
      </c>
      <c r="E1812" s="232" t="s">
        <v>3764</v>
      </c>
    </row>
    <row r="1813" spans="1:5" x14ac:dyDescent="0.25">
      <c r="A1813" s="230" t="s">
        <v>3727</v>
      </c>
      <c r="B1813" s="230" t="s">
        <v>678</v>
      </c>
      <c r="C1813" s="230" t="s">
        <v>264</v>
      </c>
      <c r="D1813" s="231" t="s">
        <v>422</v>
      </c>
      <c r="E1813" s="232" t="s">
        <v>3772</v>
      </c>
    </row>
    <row r="1814" spans="1:5" x14ac:dyDescent="0.25">
      <c r="A1814" s="230" t="s">
        <v>3727</v>
      </c>
      <c r="B1814" s="230" t="s">
        <v>678</v>
      </c>
      <c r="C1814" s="230" t="s">
        <v>264</v>
      </c>
      <c r="D1814" s="231" t="s">
        <v>422</v>
      </c>
      <c r="E1814" s="232" t="s">
        <v>3767</v>
      </c>
    </row>
    <row r="1815" spans="1:5" x14ac:dyDescent="0.25">
      <c r="A1815" s="230" t="s">
        <v>3727</v>
      </c>
      <c r="B1815" s="230" t="s">
        <v>679</v>
      </c>
      <c r="C1815" s="230" t="s">
        <v>434</v>
      </c>
      <c r="D1815" s="231" t="s">
        <v>422</v>
      </c>
      <c r="E1815" s="232" t="s">
        <v>3766</v>
      </c>
    </row>
    <row r="1816" spans="1:5" x14ac:dyDescent="0.25">
      <c r="A1816" s="230" t="s">
        <v>3727</v>
      </c>
      <c r="B1816" s="230" t="s">
        <v>679</v>
      </c>
      <c r="C1816" s="230" t="s">
        <v>434</v>
      </c>
      <c r="D1816" s="231" t="s">
        <v>422</v>
      </c>
      <c r="E1816" s="232" t="s">
        <v>3765</v>
      </c>
    </row>
    <row r="1817" spans="1:5" x14ac:dyDescent="0.25">
      <c r="A1817" s="230" t="s">
        <v>3727</v>
      </c>
      <c r="B1817" s="230" t="s">
        <v>680</v>
      </c>
      <c r="C1817" s="230" t="s">
        <v>435</v>
      </c>
      <c r="D1817" s="231" t="s">
        <v>422</v>
      </c>
      <c r="E1817" s="232" t="s">
        <v>3766</v>
      </c>
    </row>
    <row r="1818" spans="1:5" x14ac:dyDescent="0.25">
      <c r="A1818" s="230" t="s">
        <v>3727</v>
      </c>
      <c r="B1818" s="230" t="s">
        <v>680</v>
      </c>
      <c r="C1818" s="230" t="s">
        <v>435</v>
      </c>
      <c r="D1818" s="231" t="s">
        <v>422</v>
      </c>
      <c r="E1818" s="232" t="s">
        <v>3768</v>
      </c>
    </row>
    <row r="1819" spans="1:5" x14ac:dyDescent="0.25">
      <c r="A1819" s="230" t="s">
        <v>3727</v>
      </c>
      <c r="B1819" s="230" t="s">
        <v>681</v>
      </c>
      <c r="C1819" s="230" t="s">
        <v>433</v>
      </c>
      <c r="D1819" s="231" t="s">
        <v>422</v>
      </c>
      <c r="E1819" s="232" t="s">
        <v>3766</v>
      </c>
    </row>
    <row r="1820" spans="1:5" x14ac:dyDescent="0.25">
      <c r="A1820" s="230" t="s">
        <v>3727</v>
      </c>
      <c r="B1820" s="230" t="s">
        <v>681</v>
      </c>
      <c r="C1820" s="230" t="s">
        <v>433</v>
      </c>
      <c r="D1820" s="231" t="s">
        <v>422</v>
      </c>
      <c r="E1820" s="232" t="s">
        <v>3764</v>
      </c>
    </row>
    <row r="1821" spans="1:5" x14ac:dyDescent="0.25">
      <c r="A1821" s="230" t="s">
        <v>3727</v>
      </c>
      <c r="B1821" s="230" t="s">
        <v>681</v>
      </c>
      <c r="C1821" s="230" t="s">
        <v>433</v>
      </c>
      <c r="D1821" s="231" t="s">
        <v>422</v>
      </c>
      <c r="E1821" s="232" t="s">
        <v>3767</v>
      </c>
    </row>
    <row r="1822" spans="1:5" x14ac:dyDescent="0.25">
      <c r="A1822" s="230" t="s">
        <v>3727</v>
      </c>
      <c r="B1822" s="230" t="s">
        <v>682</v>
      </c>
      <c r="C1822" s="230" t="s">
        <v>436</v>
      </c>
      <c r="D1822" s="231" t="s">
        <v>422</v>
      </c>
      <c r="E1822" s="232" t="s">
        <v>3766</v>
      </c>
    </row>
    <row r="1823" spans="1:5" x14ac:dyDescent="0.25">
      <c r="A1823" s="230" t="s">
        <v>3727</v>
      </c>
      <c r="B1823" s="230" t="s">
        <v>682</v>
      </c>
      <c r="C1823" s="230" t="s">
        <v>436</v>
      </c>
      <c r="D1823" s="231" t="s">
        <v>422</v>
      </c>
      <c r="E1823" s="232" t="s">
        <v>3768</v>
      </c>
    </row>
    <row r="1824" spans="1:5" x14ac:dyDescent="0.25">
      <c r="A1824" s="230" t="s">
        <v>3727</v>
      </c>
      <c r="B1824" s="230" t="s">
        <v>683</v>
      </c>
      <c r="C1824" s="230" t="s">
        <v>12</v>
      </c>
      <c r="D1824" s="231" t="s">
        <v>422</v>
      </c>
      <c r="E1824" s="232" t="s">
        <v>3769</v>
      </c>
    </row>
    <row r="1825" spans="1:5" x14ac:dyDescent="0.25">
      <c r="A1825" s="230" t="s">
        <v>3727</v>
      </c>
      <c r="B1825" s="230" t="s">
        <v>683</v>
      </c>
      <c r="C1825" s="230" t="s">
        <v>12</v>
      </c>
      <c r="D1825" s="231" t="s">
        <v>422</v>
      </c>
      <c r="E1825" s="232" t="s">
        <v>3766</v>
      </c>
    </row>
    <row r="1826" spans="1:5" x14ac:dyDescent="0.25">
      <c r="A1826" s="230" t="s">
        <v>3727</v>
      </c>
      <c r="B1826" s="230" t="s">
        <v>683</v>
      </c>
      <c r="C1826" s="230" t="s">
        <v>12</v>
      </c>
      <c r="D1826" s="231" t="s">
        <v>422</v>
      </c>
      <c r="E1826" s="232" t="s">
        <v>3764</v>
      </c>
    </row>
    <row r="1827" spans="1:5" x14ac:dyDescent="0.25">
      <c r="A1827" s="230" t="s">
        <v>3727</v>
      </c>
      <c r="B1827" s="230" t="s">
        <v>683</v>
      </c>
      <c r="C1827" s="230" t="s">
        <v>12</v>
      </c>
      <c r="D1827" s="231" t="s">
        <v>422</v>
      </c>
      <c r="E1827" s="232" t="s">
        <v>3767</v>
      </c>
    </row>
    <row r="1828" spans="1:5" x14ac:dyDescent="0.25">
      <c r="A1828" s="230" t="s">
        <v>3727</v>
      </c>
      <c r="B1828" s="230" t="s">
        <v>2826</v>
      </c>
      <c r="C1828" s="230" t="s">
        <v>939</v>
      </c>
      <c r="D1828" s="231" t="s">
        <v>422</v>
      </c>
      <c r="E1828" s="232" t="s">
        <v>3766</v>
      </c>
    </row>
    <row r="1829" spans="1:5" x14ac:dyDescent="0.25">
      <c r="A1829" s="230" t="s">
        <v>3727</v>
      </c>
      <c r="B1829" s="230" t="s">
        <v>2826</v>
      </c>
      <c r="C1829" s="230" t="s">
        <v>939</v>
      </c>
      <c r="D1829" s="231" t="s">
        <v>422</v>
      </c>
      <c r="E1829" s="232" t="s">
        <v>3765</v>
      </c>
    </row>
    <row r="1830" spans="1:5" x14ac:dyDescent="0.25">
      <c r="A1830" s="230" t="s">
        <v>3727</v>
      </c>
      <c r="B1830" s="230" t="s">
        <v>692</v>
      </c>
      <c r="C1830" s="230" t="s">
        <v>284</v>
      </c>
      <c r="D1830" s="231" t="s">
        <v>422</v>
      </c>
      <c r="E1830" s="232" t="s">
        <v>3766</v>
      </c>
    </row>
    <row r="1831" spans="1:5" x14ac:dyDescent="0.25">
      <c r="A1831" s="230" t="s">
        <v>3727</v>
      </c>
      <c r="B1831" s="230" t="s">
        <v>692</v>
      </c>
      <c r="C1831" s="230" t="s">
        <v>284</v>
      </c>
      <c r="D1831" s="231" t="s">
        <v>422</v>
      </c>
      <c r="E1831" s="232" t="s">
        <v>3764</v>
      </c>
    </row>
    <row r="1832" spans="1:5" x14ac:dyDescent="0.25">
      <c r="A1832" s="230" t="s">
        <v>3727</v>
      </c>
      <c r="B1832" s="230" t="s">
        <v>692</v>
      </c>
      <c r="C1832" s="230" t="s">
        <v>284</v>
      </c>
      <c r="D1832" s="231" t="s">
        <v>422</v>
      </c>
      <c r="E1832" s="232" t="s">
        <v>3772</v>
      </c>
    </row>
    <row r="1833" spans="1:5" x14ac:dyDescent="0.25">
      <c r="A1833" s="230" t="s">
        <v>3727</v>
      </c>
      <c r="B1833" s="230" t="s">
        <v>692</v>
      </c>
      <c r="C1833" s="230" t="s">
        <v>284</v>
      </c>
      <c r="D1833" s="231" t="s">
        <v>422</v>
      </c>
      <c r="E1833" s="232" t="s">
        <v>3767</v>
      </c>
    </row>
    <row r="1834" spans="1:5" x14ac:dyDescent="0.25">
      <c r="A1834" s="230" t="s">
        <v>3727</v>
      </c>
      <c r="B1834" s="230" t="s">
        <v>692</v>
      </c>
      <c r="C1834" s="230" t="s">
        <v>284</v>
      </c>
      <c r="D1834" s="231" t="s">
        <v>422</v>
      </c>
      <c r="E1834" s="232" t="s">
        <v>3765</v>
      </c>
    </row>
    <row r="1835" spans="1:5" x14ac:dyDescent="0.25">
      <c r="A1835" s="230" t="s">
        <v>3727</v>
      </c>
      <c r="B1835" s="230" t="s">
        <v>1942</v>
      </c>
      <c r="C1835" s="230" t="s">
        <v>1943</v>
      </c>
      <c r="D1835" s="231" t="s">
        <v>422</v>
      </c>
      <c r="E1835" s="232" t="s">
        <v>3767</v>
      </c>
    </row>
    <row r="1836" spans="1:5" x14ac:dyDescent="0.25">
      <c r="A1836" s="230" t="s">
        <v>3727</v>
      </c>
      <c r="B1836" s="230" t="s">
        <v>1942</v>
      </c>
      <c r="C1836" s="230" t="s">
        <v>1943</v>
      </c>
      <c r="D1836" s="231" t="s">
        <v>422</v>
      </c>
      <c r="E1836" s="232" t="s">
        <v>3765</v>
      </c>
    </row>
    <row r="1837" spans="1:5" x14ac:dyDescent="0.25">
      <c r="A1837" s="230" t="s">
        <v>3727</v>
      </c>
      <c r="B1837" s="230" t="s">
        <v>1256</v>
      </c>
      <c r="C1837" s="230" t="s">
        <v>1004</v>
      </c>
      <c r="D1837" s="231" t="s">
        <v>422</v>
      </c>
      <c r="E1837" s="232" t="s">
        <v>3766</v>
      </c>
    </row>
    <row r="1838" spans="1:5" x14ac:dyDescent="0.25">
      <c r="A1838" s="230" t="s">
        <v>3727</v>
      </c>
      <c r="B1838" s="230" t="s">
        <v>1256</v>
      </c>
      <c r="C1838" s="230" t="s">
        <v>1004</v>
      </c>
      <c r="D1838" s="231" t="s">
        <v>422</v>
      </c>
      <c r="E1838" s="232" t="s">
        <v>3764</v>
      </c>
    </row>
    <row r="1839" spans="1:5" x14ac:dyDescent="0.25">
      <c r="A1839" s="230" t="s">
        <v>3727</v>
      </c>
      <c r="B1839" s="230" t="s">
        <v>1256</v>
      </c>
      <c r="C1839" s="230" t="s">
        <v>1004</v>
      </c>
      <c r="D1839" s="231" t="s">
        <v>422</v>
      </c>
      <c r="E1839" s="232" t="s">
        <v>3767</v>
      </c>
    </row>
    <row r="1840" spans="1:5" x14ac:dyDescent="0.25">
      <c r="A1840" s="230" t="s">
        <v>3727</v>
      </c>
      <c r="B1840" s="230" t="s">
        <v>1256</v>
      </c>
      <c r="C1840" s="230" t="s">
        <v>1004</v>
      </c>
      <c r="D1840" s="231" t="s">
        <v>422</v>
      </c>
      <c r="E1840" s="232" t="s">
        <v>3765</v>
      </c>
    </row>
    <row r="1841" spans="1:5" x14ac:dyDescent="0.25">
      <c r="A1841" s="230" t="s">
        <v>3727</v>
      </c>
      <c r="B1841" s="230" t="s">
        <v>1256</v>
      </c>
      <c r="C1841" s="230" t="s">
        <v>1004</v>
      </c>
      <c r="D1841" s="231" t="s">
        <v>422</v>
      </c>
      <c r="E1841" s="232" t="s">
        <v>3768</v>
      </c>
    </row>
    <row r="1842" spans="1:5" x14ac:dyDescent="0.25">
      <c r="A1842" s="230" t="s">
        <v>3727</v>
      </c>
      <c r="B1842" s="230" t="s">
        <v>1257</v>
      </c>
      <c r="C1842" s="230" t="s">
        <v>1042</v>
      </c>
      <c r="D1842" s="231" t="s">
        <v>422</v>
      </c>
      <c r="E1842" s="232" t="s">
        <v>3764</v>
      </c>
    </row>
    <row r="1843" spans="1:5" x14ac:dyDescent="0.25">
      <c r="A1843" s="230" t="s">
        <v>3727</v>
      </c>
      <c r="B1843" s="230" t="s">
        <v>1257</v>
      </c>
      <c r="C1843" s="230" t="s">
        <v>1042</v>
      </c>
      <c r="D1843" s="231" t="s">
        <v>422</v>
      </c>
      <c r="E1843" s="232" t="s">
        <v>3773</v>
      </c>
    </row>
    <row r="1844" spans="1:5" x14ac:dyDescent="0.25">
      <c r="A1844" s="230" t="s">
        <v>3727</v>
      </c>
      <c r="B1844" s="230" t="s">
        <v>1257</v>
      </c>
      <c r="C1844" s="230" t="s">
        <v>1042</v>
      </c>
      <c r="D1844" s="231" t="s">
        <v>422</v>
      </c>
      <c r="E1844" s="232" t="s">
        <v>3765</v>
      </c>
    </row>
    <row r="1845" spans="1:5" x14ac:dyDescent="0.25">
      <c r="A1845" s="230" t="s">
        <v>3727</v>
      </c>
      <c r="B1845" s="230" t="s">
        <v>1257</v>
      </c>
      <c r="C1845" s="230" t="s">
        <v>1042</v>
      </c>
      <c r="D1845" s="231" t="s">
        <v>422</v>
      </c>
      <c r="E1845" s="232" t="s">
        <v>3768</v>
      </c>
    </row>
    <row r="1846" spans="1:5" x14ac:dyDescent="0.25">
      <c r="A1846" s="230" t="s">
        <v>3727</v>
      </c>
      <c r="B1846" s="230" t="s">
        <v>2827</v>
      </c>
      <c r="C1846" s="230" t="s">
        <v>903</v>
      </c>
      <c r="D1846" s="231" t="s">
        <v>422</v>
      </c>
      <c r="E1846" s="232" t="s">
        <v>3767</v>
      </c>
    </row>
    <row r="1847" spans="1:5" x14ac:dyDescent="0.25">
      <c r="A1847" s="230" t="s">
        <v>3727</v>
      </c>
      <c r="B1847" s="230" t="s">
        <v>2827</v>
      </c>
      <c r="C1847" s="230" t="s">
        <v>903</v>
      </c>
      <c r="D1847" s="231" t="s">
        <v>422</v>
      </c>
      <c r="E1847" s="232" t="s">
        <v>3765</v>
      </c>
    </row>
    <row r="1848" spans="1:5" x14ac:dyDescent="0.25">
      <c r="A1848" s="230" t="s">
        <v>3727</v>
      </c>
      <c r="B1848" s="230" t="s">
        <v>2828</v>
      </c>
      <c r="C1848" s="230" t="s">
        <v>1013</v>
      </c>
      <c r="D1848" s="231" t="s">
        <v>422</v>
      </c>
      <c r="E1848" s="232" t="s">
        <v>3764</v>
      </c>
    </row>
    <row r="1849" spans="1:5" x14ac:dyDescent="0.25">
      <c r="A1849" s="230" t="s">
        <v>3727</v>
      </c>
      <c r="B1849" s="230" t="s">
        <v>2828</v>
      </c>
      <c r="C1849" s="230" t="s">
        <v>1013</v>
      </c>
      <c r="D1849" s="231" t="s">
        <v>422</v>
      </c>
      <c r="E1849" s="232" t="s">
        <v>3765</v>
      </c>
    </row>
    <row r="1850" spans="1:5" x14ac:dyDescent="0.25">
      <c r="A1850" s="230" t="s">
        <v>3727</v>
      </c>
      <c r="B1850" s="230" t="s">
        <v>1258</v>
      </c>
      <c r="C1850" s="230" t="s">
        <v>1027</v>
      </c>
      <c r="D1850" s="231" t="s">
        <v>422</v>
      </c>
      <c r="E1850" s="232" t="s">
        <v>3764</v>
      </c>
    </row>
    <row r="1851" spans="1:5" x14ac:dyDescent="0.25">
      <c r="A1851" s="230" t="s">
        <v>3727</v>
      </c>
      <c r="B1851" s="230" t="s">
        <v>1258</v>
      </c>
      <c r="C1851" s="230" t="s">
        <v>1027</v>
      </c>
      <c r="D1851" s="231" t="s">
        <v>422</v>
      </c>
      <c r="E1851" s="232" t="s">
        <v>3767</v>
      </c>
    </row>
    <row r="1852" spans="1:5" x14ac:dyDescent="0.25">
      <c r="A1852" s="230" t="s">
        <v>3727</v>
      </c>
      <c r="B1852" s="230" t="s">
        <v>1258</v>
      </c>
      <c r="C1852" s="230" t="s">
        <v>1027</v>
      </c>
      <c r="D1852" s="231" t="s">
        <v>422</v>
      </c>
      <c r="E1852" s="232" t="s">
        <v>3765</v>
      </c>
    </row>
    <row r="1853" spans="1:5" x14ac:dyDescent="0.25">
      <c r="A1853" s="230" t="s">
        <v>3727</v>
      </c>
      <c r="B1853" s="230" t="s">
        <v>3450</v>
      </c>
      <c r="C1853" s="230" t="s">
        <v>2032</v>
      </c>
      <c r="D1853" s="231" t="s">
        <v>422</v>
      </c>
      <c r="E1853" s="232" t="s">
        <v>3764</v>
      </c>
    </row>
    <row r="1854" spans="1:5" x14ac:dyDescent="0.25">
      <c r="A1854" s="230" t="s">
        <v>3727</v>
      </c>
      <c r="B1854" s="230" t="s">
        <v>3450</v>
      </c>
      <c r="C1854" s="230" t="s">
        <v>2032</v>
      </c>
      <c r="D1854" s="231" t="s">
        <v>422</v>
      </c>
      <c r="E1854" s="232" t="s">
        <v>3773</v>
      </c>
    </row>
    <row r="1855" spans="1:5" x14ac:dyDescent="0.25">
      <c r="A1855" s="230" t="s">
        <v>3727</v>
      </c>
      <c r="B1855" s="230" t="s">
        <v>3450</v>
      </c>
      <c r="C1855" s="230" t="s">
        <v>2032</v>
      </c>
      <c r="D1855" s="231" t="s">
        <v>422</v>
      </c>
      <c r="E1855" s="232" t="s">
        <v>3765</v>
      </c>
    </row>
    <row r="1856" spans="1:5" x14ac:dyDescent="0.25">
      <c r="A1856" s="230" t="s">
        <v>3727</v>
      </c>
      <c r="B1856" s="230" t="s">
        <v>3451</v>
      </c>
      <c r="C1856" s="230" t="s">
        <v>2147</v>
      </c>
      <c r="D1856" s="231" t="s">
        <v>422</v>
      </c>
      <c r="E1856" s="232" t="s">
        <v>3773</v>
      </c>
    </row>
    <row r="1857" spans="1:5" x14ac:dyDescent="0.25">
      <c r="A1857" s="230" t="s">
        <v>3727</v>
      </c>
      <c r="B1857" s="230" t="s">
        <v>3451</v>
      </c>
      <c r="C1857" s="230" t="s">
        <v>2147</v>
      </c>
      <c r="D1857" s="231" t="s">
        <v>422</v>
      </c>
      <c r="E1857" s="232" t="s">
        <v>3765</v>
      </c>
    </row>
    <row r="1858" spans="1:5" x14ac:dyDescent="0.25">
      <c r="A1858" s="230" t="s">
        <v>3727</v>
      </c>
      <c r="B1858" s="230" t="s">
        <v>3452</v>
      </c>
      <c r="C1858" s="230" t="s">
        <v>3289</v>
      </c>
      <c r="D1858" s="231" t="s">
        <v>422</v>
      </c>
      <c r="E1858" s="232" t="s">
        <v>3773</v>
      </c>
    </row>
    <row r="1859" spans="1:5" x14ac:dyDescent="0.25">
      <c r="A1859" s="230" t="s">
        <v>3727</v>
      </c>
      <c r="B1859" s="230" t="s">
        <v>3452</v>
      </c>
      <c r="C1859" s="230" t="s">
        <v>3289</v>
      </c>
      <c r="D1859" s="231" t="s">
        <v>422</v>
      </c>
      <c r="E1859" s="232" t="s">
        <v>3765</v>
      </c>
    </row>
    <row r="1860" spans="1:5" x14ac:dyDescent="0.25">
      <c r="A1860" s="230" t="s">
        <v>3727</v>
      </c>
      <c r="B1860" s="230" t="s">
        <v>3453</v>
      </c>
      <c r="C1860" s="230" t="s">
        <v>3214</v>
      </c>
      <c r="D1860" s="231" t="s">
        <v>422</v>
      </c>
      <c r="E1860" s="232" t="s">
        <v>3773</v>
      </c>
    </row>
    <row r="1861" spans="1:5" x14ac:dyDescent="0.25">
      <c r="A1861" s="230" t="s">
        <v>3727</v>
      </c>
      <c r="B1861" s="230" t="s">
        <v>3453</v>
      </c>
      <c r="C1861" s="230" t="s">
        <v>3214</v>
      </c>
      <c r="D1861" s="231" t="s">
        <v>422</v>
      </c>
      <c r="E1861" s="232" t="s">
        <v>3765</v>
      </c>
    </row>
    <row r="1862" spans="1:5" x14ac:dyDescent="0.25">
      <c r="A1862" s="230" t="s">
        <v>3727</v>
      </c>
      <c r="B1862" s="230" t="s">
        <v>3454</v>
      </c>
      <c r="C1862" s="230" t="s">
        <v>3194</v>
      </c>
      <c r="D1862" s="231" t="s">
        <v>422</v>
      </c>
      <c r="E1862" s="232" t="s">
        <v>3773</v>
      </c>
    </row>
    <row r="1863" spans="1:5" x14ac:dyDescent="0.25">
      <c r="A1863" s="230" t="s">
        <v>3727</v>
      </c>
      <c r="B1863" s="230" t="s">
        <v>3454</v>
      </c>
      <c r="C1863" s="230" t="s">
        <v>3194</v>
      </c>
      <c r="D1863" s="231" t="s">
        <v>422</v>
      </c>
      <c r="E1863" s="232" t="s">
        <v>3765</v>
      </c>
    </row>
    <row r="1864" spans="1:5" x14ac:dyDescent="0.25">
      <c r="A1864" s="230" t="s">
        <v>3727</v>
      </c>
      <c r="B1864" s="230" t="s">
        <v>3455</v>
      </c>
      <c r="C1864" s="230" t="s">
        <v>1005</v>
      </c>
      <c r="D1864" s="231" t="s">
        <v>422</v>
      </c>
      <c r="E1864" s="232" t="s">
        <v>3764</v>
      </c>
    </row>
    <row r="1865" spans="1:5" x14ac:dyDescent="0.25">
      <c r="A1865" s="230" t="s">
        <v>3727</v>
      </c>
      <c r="B1865" s="230" t="s">
        <v>3455</v>
      </c>
      <c r="C1865" s="230" t="s">
        <v>1005</v>
      </c>
      <c r="D1865" s="231" t="s">
        <v>422</v>
      </c>
      <c r="E1865" s="232" t="s">
        <v>3773</v>
      </c>
    </row>
    <row r="1866" spans="1:5" x14ac:dyDescent="0.25">
      <c r="A1866" s="230" t="s">
        <v>3727</v>
      </c>
      <c r="B1866" s="230" t="s">
        <v>3455</v>
      </c>
      <c r="C1866" s="230" t="s">
        <v>1005</v>
      </c>
      <c r="D1866" s="231" t="s">
        <v>422</v>
      </c>
      <c r="E1866" s="232" t="s">
        <v>3765</v>
      </c>
    </row>
    <row r="1867" spans="1:5" x14ac:dyDescent="0.25">
      <c r="A1867" s="230" t="s">
        <v>3727</v>
      </c>
      <c r="B1867" s="230" t="s">
        <v>3456</v>
      </c>
      <c r="C1867" s="230" t="s">
        <v>990</v>
      </c>
      <c r="D1867" s="231" t="s">
        <v>422</v>
      </c>
      <c r="E1867" s="232" t="s">
        <v>3769</v>
      </c>
    </row>
    <row r="1868" spans="1:5" x14ac:dyDescent="0.25">
      <c r="A1868" s="230" t="s">
        <v>3727</v>
      </c>
      <c r="B1868" s="230" t="s">
        <v>3456</v>
      </c>
      <c r="C1868" s="230" t="s">
        <v>990</v>
      </c>
      <c r="D1868" s="231" t="s">
        <v>422</v>
      </c>
      <c r="E1868" s="232" t="s">
        <v>3766</v>
      </c>
    </row>
    <row r="1869" spans="1:5" x14ac:dyDescent="0.25">
      <c r="A1869" s="230" t="s">
        <v>3727</v>
      </c>
      <c r="B1869" s="230" t="s">
        <v>3456</v>
      </c>
      <c r="C1869" s="230" t="s">
        <v>990</v>
      </c>
      <c r="D1869" s="231" t="s">
        <v>422</v>
      </c>
      <c r="E1869" s="232" t="s">
        <v>3764</v>
      </c>
    </row>
    <row r="1870" spans="1:5" x14ac:dyDescent="0.25">
      <c r="A1870" s="230" t="s">
        <v>3727</v>
      </c>
      <c r="B1870" s="230" t="s">
        <v>3456</v>
      </c>
      <c r="C1870" s="230" t="s">
        <v>990</v>
      </c>
      <c r="D1870" s="231" t="s">
        <v>422</v>
      </c>
      <c r="E1870" s="232" t="s">
        <v>3773</v>
      </c>
    </row>
    <row r="1871" spans="1:5" x14ac:dyDescent="0.25">
      <c r="A1871" s="230" t="s">
        <v>3727</v>
      </c>
      <c r="B1871" s="230" t="s">
        <v>3456</v>
      </c>
      <c r="C1871" s="230" t="s">
        <v>990</v>
      </c>
      <c r="D1871" s="231" t="s">
        <v>422</v>
      </c>
      <c r="E1871" s="232" t="s">
        <v>3765</v>
      </c>
    </row>
    <row r="1872" spans="1:5" x14ac:dyDescent="0.25">
      <c r="A1872" s="230" t="s">
        <v>3727</v>
      </c>
      <c r="B1872" s="230" t="s">
        <v>3554</v>
      </c>
      <c r="C1872" s="230" t="s">
        <v>3555</v>
      </c>
      <c r="D1872" s="231" t="s">
        <v>422</v>
      </c>
      <c r="E1872" s="232" t="s">
        <v>3773</v>
      </c>
    </row>
    <row r="1873" spans="1:5" x14ac:dyDescent="0.25">
      <c r="A1873" s="230" t="s">
        <v>3727</v>
      </c>
      <c r="B1873" s="230" t="s">
        <v>3554</v>
      </c>
      <c r="C1873" s="230" t="s">
        <v>3555</v>
      </c>
      <c r="D1873" s="231" t="s">
        <v>422</v>
      </c>
      <c r="E1873" s="232" t="s">
        <v>3765</v>
      </c>
    </row>
    <row r="1874" spans="1:5" x14ac:dyDescent="0.25">
      <c r="A1874" s="230" t="s">
        <v>3727</v>
      </c>
      <c r="B1874" s="230" t="s">
        <v>3457</v>
      </c>
      <c r="C1874" s="230" t="s">
        <v>1425</v>
      </c>
      <c r="D1874" s="231" t="s">
        <v>422</v>
      </c>
      <c r="E1874" s="232" t="s">
        <v>3764</v>
      </c>
    </row>
    <row r="1875" spans="1:5" x14ac:dyDescent="0.25">
      <c r="A1875" s="230" t="s">
        <v>3727</v>
      </c>
      <c r="B1875" s="230" t="s">
        <v>3457</v>
      </c>
      <c r="C1875" s="230" t="s">
        <v>1425</v>
      </c>
      <c r="D1875" s="231" t="s">
        <v>422</v>
      </c>
      <c r="E1875" s="232" t="s">
        <v>3773</v>
      </c>
    </row>
    <row r="1876" spans="1:5" x14ac:dyDescent="0.25">
      <c r="A1876" s="230" t="s">
        <v>3727</v>
      </c>
      <c r="B1876" s="230" t="s">
        <v>3457</v>
      </c>
      <c r="C1876" s="230" t="s">
        <v>1425</v>
      </c>
      <c r="D1876" s="231" t="s">
        <v>422</v>
      </c>
      <c r="E1876" s="232" t="s">
        <v>3765</v>
      </c>
    </row>
    <row r="1877" spans="1:5" x14ac:dyDescent="0.25">
      <c r="A1877" s="230" t="s">
        <v>3727</v>
      </c>
      <c r="B1877" s="230" t="s">
        <v>3458</v>
      </c>
      <c r="C1877" s="230" t="s">
        <v>1350</v>
      </c>
      <c r="D1877" s="231" t="s">
        <v>422</v>
      </c>
      <c r="E1877" s="232" t="s">
        <v>3769</v>
      </c>
    </row>
    <row r="1878" spans="1:5" x14ac:dyDescent="0.25">
      <c r="A1878" s="230" t="s">
        <v>3727</v>
      </c>
      <c r="B1878" s="230" t="s">
        <v>3458</v>
      </c>
      <c r="C1878" s="230" t="s">
        <v>1350</v>
      </c>
      <c r="D1878" s="231" t="s">
        <v>422</v>
      </c>
      <c r="E1878" s="232" t="s">
        <v>3764</v>
      </c>
    </row>
    <row r="1879" spans="1:5" x14ac:dyDescent="0.25">
      <c r="A1879" s="230" t="s">
        <v>3727</v>
      </c>
      <c r="B1879" s="230" t="s">
        <v>3458</v>
      </c>
      <c r="C1879" s="230" t="s">
        <v>1350</v>
      </c>
      <c r="D1879" s="231" t="s">
        <v>422</v>
      </c>
      <c r="E1879" s="232" t="s">
        <v>3773</v>
      </c>
    </row>
    <row r="1880" spans="1:5" x14ac:dyDescent="0.25">
      <c r="A1880" s="230" t="s">
        <v>3727</v>
      </c>
      <c r="B1880" s="230" t="s">
        <v>3458</v>
      </c>
      <c r="C1880" s="230" t="s">
        <v>1350</v>
      </c>
      <c r="D1880" s="231" t="s">
        <v>422</v>
      </c>
      <c r="E1880" s="232" t="s">
        <v>3765</v>
      </c>
    </row>
    <row r="1881" spans="1:5" x14ac:dyDescent="0.25">
      <c r="A1881" s="230" t="s">
        <v>3727</v>
      </c>
      <c r="B1881" s="230" t="s">
        <v>3556</v>
      </c>
      <c r="C1881" s="230" t="s">
        <v>3557</v>
      </c>
      <c r="D1881" s="231" t="s">
        <v>422</v>
      </c>
      <c r="E1881" s="232" t="s">
        <v>3773</v>
      </c>
    </row>
    <row r="1882" spans="1:5" x14ac:dyDescent="0.25">
      <c r="A1882" s="230" t="s">
        <v>3727</v>
      </c>
      <c r="B1882" s="230" t="s">
        <v>3556</v>
      </c>
      <c r="C1882" s="230" t="s">
        <v>3557</v>
      </c>
      <c r="D1882" s="231" t="s">
        <v>422</v>
      </c>
      <c r="E1882" s="232" t="s">
        <v>3765</v>
      </c>
    </row>
    <row r="1883" spans="1:5" x14ac:dyDescent="0.25">
      <c r="A1883" s="230" t="s">
        <v>3727</v>
      </c>
      <c r="B1883" s="230" t="s">
        <v>3459</v>
      </c>
      <c r="C1883" s="230" t="s">
        <v>1756</v>
      </c>
      <c r="D1883" s="231" t="s">
        <v>422</v>
      </c>
      <c r="E1883" s="232" t="s">
        <v>3764</v>
      </c>
    </row>
    <row r="1884" spans="1:5" x14ac:dyDescent="0.25">
      <c r="A1884" s="230" t="s">
        <v>3727</v>
      </c>
      <c r="B1884" s="230" t="s">
        <v>3459</v>
      </c>
      <c r="C1884" s="230" t="s">
        <v>1756</v>
      </c>
      <c r="D1884" s="231" t="s">
        <v>422</v>
      </c>
      <c r="E1884" s="232" t="s">
        <v>3773</v>
      </c>
    </row>
    <row r="1885" spans="1:5" x14ac:dyDescent="0.25">
      <c r="A1885" s="230" t="s">
        <v>3727</v>
      </c>
      <c r="B1885" s="230" t="s">
        <v>3459</v>
      </c>
      <c r="C1885" s="230" t="s">
        <v>1756</v>
      </c>
      <c r="D1885" s="231" t="s">
        <v>422</v>
      </c>
      <c r="E1885" s="232" t="s">
        <v>3765</v>
      </c>
    </row>
    <row r="1886" spans="1:5" x14ac:dyDescent="0.25">
      <c r="A1886" s="230" t="s">
        <v>3727</v>
      </c>
      <c r="B1886" s="230" t="s">
        <v>3460</v>
      </c>
      <c r="C1886" s="230" t="s">
        <v>769</v>
      </c>
      <c r="D1886" s="231" t="s">
        <v>422</v>
      </c>
      <c r="E1886" s="232" t="s">
        <v>3766</v>
      </c>
    </row>
    <row r="1887" spans="1:5" x14ac:dyDescent="0.25">
      <c r="A1887" s="230" t="s">
        <v>3727</v>
      </c>
      <c r="B1887" s="230" t="s">
        <v>3460</v>
      </c>
      <c r="C1887" s="230" t="s">
        <v>769</v>
      </c>
      <c r="D1887" s="231" t="s">
        <v>422</v>
      </c>
      <c r="E1887" s="232" t="s">
        <v>3764</v>
      </c>
    </row>
    <row r="1888" spans="1:5" x14ac:dyDescent="0.25">
      <c r="A1888" s="230" t="s">
        <v>3727</v>
      </c>
      <c r="B1888" s="230" t="s">
        <v>3460</v>
      </c>
      <c r="C1888" s="230" t="s">
        <v>769</v>
      </c>
      <c r="D1888" s="231" t="s">
        <v>422</v>
      </c>
      <c r="E1888" s="232" t="s">
        <v>3773</v>
      </c>
    </row>
    <row r="1889" spans="1:5" x14ac:dyDescent="0.25">
      <c r="A1889" s="230" t="s">
        <v>3727</v>
      </c>
      <c r="B1889" s="230" t="s">
        <v>3460</v>
      </c>
      <c r="C1889" s="230" t="s">
        <v>769</v>
      </c>
      <c r="D1889" s="231" t="s">
        <v>422</v>
      </c>
      <c r="E1889" s="232" t="s">
        <v>3765</v>
      </c>
    </row>
    <row r="1890" spans="1:5" x14ac:dyDescent="0.25">
      <c r="A1890" s="230" t="s">
        <v>3727</v>
      </c>
      <c r="B1890" s="230" t="s">
        <v>3461</v>
      </c>
      <c r="C1890" s="230" t="s">
        <v>1276</v>
      </c>
      <c r="D1890" s="231" t="s">
        <v>422</v>
      </c>
      <c r="E1890" s="232" t="s">
        <v>3764</v>
      </c>
    </row>
    <row r="1891" spans="1:5" x14ac:dyDescent="0.25">
      <c r="A1891" s="230" t="s">
        <v>3727</v>
      </c>
      <c r="B1891" s="230" t="s">
        <v>3461</v>
      </c>
      <c r="C1891" s="230" t="s">
        <v>1276</v>
      </c>
      <c r="D1891" s="231" t="s">
        <v>422</v>
      </c>
      <c r="E1891" s="232" t="s">
        <v>3773</v>
      </c>
    </row>
    <row r="1892" spans="1:5" x14ac:dyDescent="0.25">
      <c r="A1892" s="230" t="s">
        <v>3727</v>
      </c>
      <c r="B1892" s="230" t="s">
        <v>3461</v>
      </c>
      <c r="C1892" s="230" t="s">
        <v>1276</v>
      </c>
      <c r="D1892" s="231" t="s">
        <v>422</v>
      </c>
      <c r="E1892" s="232" t="s">
        <v>3765</v>
      </c>
    </row>
    <row r="1893" spans="1:5" x14ac:dyDescent="0.25">
      <c r="A1893" s="230" t="s">
        <v>3727</v>
      </c>
      <c r="B1893" s="230" t="s">
        <v>3462</v>
      </c>
      <c r="C1893" s="230" t="s">
        <v>892</v>
      </c>
      <c r="D1893" s="231" t="s">
        <v>422</v>
      </c>
      <c r="E1893" s="232" t="s">
        <v>3764</v>
      </c>
    </row>
    <row r="1894" spans="1:5" x14ac:dyDescent="0.25">
      <c r="A1894" s="230" t="s">
        <v>3727</v>
      </c>
      <c r="B1894" s="230" t="s">
        <v>3462</v>
      </c>
      <c r="C1894" s="230" t="s">
        <v>892</v>
      </c>
      <c r="D1894" s="231" t="s">
        <v>422</v>
      </c>
      <c r="E1894" s="232" t="s">
        <v>3773</v>
      </c>
    </row>
    <row r="1895" spans="1:5" x14ac:dyDescent="0.25">
      <c r="A1895" s="230" t="s">
        <v>3727</v>
      </c>
      <c r="B1895" s="230" t="s">
        <v>3462</v>
      </c>
      <c r="C1895" s="230" t="s">
        <v>892</v>
      </c>
      <c r="D1895" s="231" t="s">
        <v>422</v>
      </c>
      <c r="E1895" s="232" t="s">
        <v>3765</v>
      </c>
    </row>
    <row r="1896" spans="1:5" x14ac:dyDescent="0.25">
      <c r="A1896" s="230" t="s">
        <v>3727</v>
      </c>
      <c r="B1896" s="230" t="s">
        <v>3463</v>
      </c>
      <c r="C1896" s="230" t="s">
        <v>893</v>
      </c>
      <c r="D1896" s="231" t="s">
        <v>422</v>
      </c>
      <c r="E1896" s="232" t="s">
        <v>3764</v>
      </c>
    </row>
    <row r="1897" spans="1:5" x14ac:dyDescent="0.25">
      <c r="A1897" s="230" t="s">
        <v>3727</v>
      </c>
      <c r="B1897" s="230" t="s">
        <v>3463</v>
      </c>
      <c r="C1897" s="230" t="s">
        <v>893</v>
      </c>
      <c r="D1897" s="231" t="s">
        <v>422</v>
      </c>
      <c r="E1897" s="232" t="s">
        <v>3773</v>
      </c>
    </row>
    <row r="1898" spans="1:5" x14ac:dyDescent="0.25">
      <c r="A1898" s="230" t="s">
        <v>3727</v>
      </c>
      <c r="B1898" s="230" t="s">
        <v>3463</v>
      </c>
      <c r="C1898" s="230" t="s">
        <v>893</v>
      </c>
      <c r="D1898" s="231" t="s">
        <v>422</v>
      </c>
      <c r="E1898" s="232" t="s">
        <v>3765</v>
      </c>
    </row>
    <row r="1899" spans="1:5" x14ac:dyDescent="0.25">
      <c r="A1899" s="230" t="s">
        <v>3727</v>
      </c>
      <c r="B1899" s="230" t="s">
        <v>3464</v>
      </c>
      <c r="C1899" s="230" t="s">
        <v>1275</v>
      </c>
      <c r="D1899" s="231" t="s">
        <v>422</v>
      </c>
      <c r="E1899" s="232" t="s">
        <v>3764</v>
      </c>
    </row>
    <row r="1900" spans="1:5" x14ac:dyDescent="0.25">
      <c r="A1900" s="230" t="s">
        <v>3727</v>
      </c>
      <c r="B1900" s="230" t="s">
        <v>3464</v>
      </c>
      <c r="C1900" s="230" t="s">
        <v>1275</v>
      </c>
      <c r="D1900" s="231" t="s">
        <v>422</v>
      </c>
      <c r="E1900" s="232" t="s">
        <v>3765</v>
      </c>
    </row>
    <row r="1901" spans="1:5" x14ac:dyDescent="0.25">
      <c r="A1901" s="230" t="s">
        <v>3727</v>
      </c>
      <c r="B1901" s="230" t="s">
        <v>3465</v>
      </c>
      <c r="C1901" s="230" t="s">
        <v>765</v>
      </c>
      <c r="D1901" s="231" t="s">
        <v>422</v>
      </c>
      <c r="E1901" s="232" t="s">
        <v>3764</v>
      </c>
    </row>
    <row r="1902" spans="1:5" x14ac:dyDescent="0.25">
      <c r="A1902" s="230" t="s">
        <v>3727</v>
      </c>
      <c r="B1902" s="230" t="s">
        <v>3465</v>
      </c>
      <c r="C1902" s="230" t="s">
        <v>765</v>
      </c>
      <c r="D1902" s="231" t="s">
        <v>422</v>
      </c>
      <c r="E1902" s="232" t="s">
        <v>3765</v>
      </c>
    </row>
    <row r="1903" spans="1:5" x14ac:dyDescent="0.25">
      <c r="A1903" s="230" t="s">
        <v>3727</v>
      </c>
      <c r="B1903" s="230" t="s">
        <v>3466</v>
      </c>
      <c r="C1903" s="230" t="s">
        <v>1739</v>
      </c>
      <c r="D1903" s="231" t="s">
        <v>422</v>
      </c>
      <c r="E1903" s="232" t="s">
        <v>3764</v>
      </c>
    </row>
    <row r="1904" spans="1:5" x14ac:dyDescent="0.25">
      <c r="A1904" s="230" t="s">
        <v>3727</v>
      </c>
      <c r="B1904" s="230" t="s">
        <v>3466</v>
      </c>
      <c r="C1904" s="230" t="s">
        <v>1739</v>
      </c>
      <c r="D1904" s="231" t="s">
        <v>422</v>
      </c>
      <c r="E1904" s="232" t="s">
        <v>3765</v>
      </c>
    </row>
    <row r="1905" spans="1:5" x14ac:dyDescent="0.25">
      <c r="A1905" s="230" t="s">
        <v>3727</v>
      </c>
      <c r="B1905" s="230" t="s">
        <v>3467</v>
      </c>
      <c r="C1905" s="230" t="s">
        <v>2080</v>
      </c>
      <c r="D1905" s="231" t="s">
        <v>422</v>
      </c>
      <c r="E1905" s="232" t="s">
        <v>3764</v>
      </c>
    </row>
    <row r="1906" spans="1:5" x14ac:dyDescent="0.25">
      <c r="A1906" s="230" t="s">
        <v>3727</v>
      </c>
      <c r="B1906" s="230" t="s">
        <v>3467</v>
      </c>
      <c r="C1906" s="230" t="s">
        <v>2080</v>
      </c>
      <c r="D1906" s="231" t="s">
        <v>422</v>
      </c>
      <c r="E1906" s="232" t="s">
        <v>3765</v>
      </c>
    </row>
    <row r="1907" spans="1:5" x14ac:dyDescent="0.25">
      <c r="A1907" s="230" t="s">
        <v>3727</v>
      </c>
      <c r="B1907" s="230" t="s">
        <v>3468</v>
      </c>
      <c r="C1907" s="230" t="s">
        <v>984</v>
      </c>
      <c r="D1907" s="231" t="s">
        <v>422</v>
      </c>
      <c r="E1907" s="232" t="s">
        <v>3769</v>
      </c>
    </row>
    <row r="1908" spans="1:5" x14ac:dyDescent="0.25">
      <c r="A1908" s="230" t="s">
        <v>3727</v>
      </c>
      <c r="B1908" s="230" t="s">
        <v>3468</v>
      </c>
      <c r="C1908" s="230" t="s">
        <v>984</v>
      </c>
      <c r="D1908" s="231" t="s">
        <v>422</v>
      </c>
      <c r="E1908" s="232" t="s">
        <v>3764</v>
      </c>
    </row>
    <row r="1909" spans="1:5" x14ac:dyDescent="0.25">
      <c r="A1909" s="230" t="s">
        <v>3727</v>
      </c>
      <c r="B1909" s="230" t="s">
        <v>3468</v>
      </c>
      <c r="C1909" s="230" t="s">
        <v>984</v>
      </c>
      <c r="D1909" s="231" t="s">
        <v>422</v>
      </c>
      <c r="E1909" s="232" t="s">
        <v>3765</v>
      </c>
    </row>
    <row r="1910" spans="1:5" x14ac:dyDescent="0.25">
      <c r="A1910" s="230" t="s">
        <v>3727</v>
      </c>
      <c r="B1910" s="230" t="s">
        <v>3469</v>
      </c>
      <c r="C1910" s="230" t="s">
        <v>898</v>
      </c>
      <c r="D1910" s="231" t="s">
        <v>422</v>
      </c>
      <c r="E1910" s="232" t="s">
        <v>3769</v>
      </c>
    </row>
    <row r="1911" spans="1:5" x14ac:dyDescent="0.25">
      <c r="A1911" s="230" t="s">
        <v>3727</v>
      </c>
      <c r="B1911" s="230" t="s">
        <v>3469</v>
      </c>
      <c r="C1911" s="230" t="s">
        <v>898</v>
      </c>
      <c r="D1911" s="231" t="s">
        <v>422</v>
      </c>
      <c r="E1911" s="232" t="s">
        <v>3764</v>
      </c>
    </row>
    <row r="1912" spans="1:5" x14ac:dyDescent="0.25">
      <c r="A1912" s="230" t="s">
        <v>3727</v>
      </c>
      <c r="B1912" s="230" t="s">
        <v>3469</v>
      </c>
      <c r="C1912" s="230" t="s">
        <v>898</v>
      </c>
      <c r="D1912" s="231" t="s">
        <v>422</v>
      </c>
      <c r="E1912" s="232" t="s">
        <v>3765</v>
      </c>
    </row>
    <row r="1913" spans="1:5" x14ac:dyDescent="0.25">
      <c r="A1913" s="230" t="s">
        <v>3727</v>
      </c>
      <c r="B1913" s="230" t="s">
        <v>3470</v>
      </c>
      <c r="C1913" s="230" t="s">
        <v>2094</v>
      </c>
      <c r="D1913" s="231" t="s">
        <v>422</v>
      </c>
      <c r="E1913" s="232" t="s">
        <v>3764</v>
      </c>
    </row>
    <row r="1914" spans="1:5" x14ac:dyDescent="0.25">
      <c r="A1914" s="230" t="s">
        <v>3727</v>
      </c>
      <c r="B1914" s="230" t="s">
        <v>3470</v>
      </c>
      <c r="C1914" s="230" t="s">
        <v>2094</v>
      </c>
      <c r="D1914" s="231" t="s">
        <v>422</v>
      </c>
      <c r="E1914" s="232" t="s">
        <v>3765</v>
      </c>
    </row>
    <row r="1915" spans="1:5" x14ac:dyDescent="0.25">
      <c r="A1915" s="230" t="s">
        <v>3727</v>
      </c>
      <c r="B1915" s="230" t="s">
        <v>3471</v>
      </c>
      <c r="C1915" s="230" t="s">
        <v>7</v>
      </c>
      <c r="D1915" s="231" t="s">
        <v>422</v>
      </c>
      <c r="E1915" s="232" t="s">
        <v>3764</v>
      </c>
    </row>
    <row r="1916" spans="1:5" x14ac:dyDescent="0.25">
      <c r="A1916" s="230" t="s">
        <v>3727</v>
      </c>
      <c r="B1916" s="230" t="s">
        <v>3471</v>
      </c>
      <c r="C1916" s="230" t="s">
        <v>7</v>
      </c>
      <c r="D1916" s="231" t="s">
        <v>422</v>
      </c>
      <c r="E1916" s="232" t="s">
        <v>3765</v>
      </c>
    </row>
    <row r="1917" spans="1:5" x14ac:dyDescent="0.25">
      <c r="A1917" s="230" t="s">
        <v>3727</v>
      </c>
      <c r="B1917" s="230" t="s">
        <v>3472</v>
      </c>
      <c r="C1917" s="230" t="s">
        <v>1923</v>
      </c>
      <c r="D1917" s="231" t="s">
        <v>422</v>
      </c>
      <c r="E1917" s="232" t="s">
        <v>3764</v>
      </c>
    </row>
    <row r="1918" spans="1:5" x14ac:dyDescent="0.25">
      <c r="A1918" s="230" t="s">
        <v>3727</v>
      </c>
      <c r="B1918" s="230" t="s">
        <v>3472</v>
      </c>
      <c r="C1918" s="230" t="s">
        <v>1923</v>
      </c>
      <c r="D1918" s="231" t="s">
        <v>422</v>
      </c>
      <c r="E1918" s="232" t="s">
        <v>3765</v>
      </c>
    </row>
    <row r="1919" spans="1:5" x14ac:dyDescent="0.25">
      <c r="A1919" s="230" t="s">
        <v>3727</v>
      </c>
      <c r="B1919" s="230" t="s">
        <v>3473</v>
      </c>
      <c r="C1919" s="230" t="s">
        <v>2095</v>
      </c>
      <c r="D1919" s="231" t="s">
        <v>422</v>
      </c>
      <c r="E1919" s="232" t="s">
        <v>3769</v>
      </c>
    </row>
    <row r="1920" spans="1:5" x14ac:dyDescent="0.25">
      <c r="A1920" s="230" t="s">
        <v>3727</v>
      </c>
      <c r="B1920" s="230" t="s">
        <v>3473</v>
      </c>
      <c r="C1920" s="230" t="s">
        <v>2095</v>
      </c>
      <c r="D1920" s="231" t="s">
        <v>422</v>
      </c>
      <c r="E1920" s="232" t="s">
        <v>3764</v>
      </c>
    </row>
    <row r="1921" spans="1:5" x14ac:dyDescent="0.25">
      <c r="A1921" s="230" t="s">
        <v>3727</v>
      </c>
      <c r="B1921" s="230" t="s">
        <v>3473</v>
      </c>
      <c r="C1921" s="230" t="s">
        <v>2095</v>
      </c>
      <c r="D1921" s="231" t="s">
        <v>422</v>
      </c>
      <c r="E1921" s="232" t="s">
        <v>3765</v>
      </c>
    </row>
    <row r="1922" spans="1:5" x14ac:dyDescent="0.25">
      <c r="A1922" s="230" t="s">
        <v>3727</v>
      </c>
      <c r="B1922" s="230" t="s">
        <v>3474</v>
      </c>
      <c r="C1922" s="230" t="s">
        <v>8</v>
      </c>
      <c r="D1922" s="231" t="s">
        <v>422</v>
      </c>
      <c r="E1922" s="232" t="s">
        <v>3764</v>
      </c>
    </row>
    <row r="1923" spans="1:5" x14ac:dyDescent="0.25">
      <c r="A1923" s="230" t="s">
        <v>3727</v>
      </c>
      <c r="B1923" s="230" t="s">
        <v>3474</v>
      </c>
      <c r="C1923" s="230" t="s">
        <v>8</v>
      </c>
      <c r="D1923" s="231" t="s">
        <v>422</v>
      </c>
      <c r="E1923" s="232" t="s">
        <v>3765</v>
      </c>
    </row>
    <row r="1924" spans="1:5" x14ac:dyDescent="0.25">
      <c r="A1924" s="230" t="s">
        <v>3727</v>
      </c>
      <c r="B1924" s="230" t="s">
        <v>3475</v>
      </c>
      <c r="C1924" s="230" t="s">
        <v>1021</v>
      </c>
      <c r="D1924" s="231" t="s">
        <v>422</v>
      </c>
      <c r="E1924" s="232" t="s">
        <v>3769</v>
      </c>
    </row>
    <row r="1925" spans="1:5" x14ac:dyDescent="0.25">
      <c r="A1925" s="230" t="s">
        <v>3727</v>
      </c>
      <c r="B1925" s="230" t="s">
        <v>3475</v>
      </c>
      <c r="C1925" s="230" t="s">
        <v>1021</v>
      </c>
      <c r="D1925" s="231" t="s">
        <v>422</v>
      </c>
      <c r="E1925" s="232" t="s">
        <v>3764</v>
      </c>
    </row>
    <row r="1926" spans="1:5" x14ac:dyDescent="0.25">
      <c r="A1926" s="230" t="s">
        <v>3727</v>
      </c>
      <c r="B1926" s="230" t="s">
        <v>3475</v>
      </c>
      <c r="C1926" s="230" t="s">
        <v>1021</v>
      </c>
      <c r="D1926" s="231" t="s">
        <v>422</v>
      </c>
      <c r="E1926" s="232" t="s">
        <v>3765</v>
      </c>
    </row>
    <row r="1927" spans="1:5" x14ac:dyDescent="0.25">
      <c r="A1927" s="230" t="s">
        <v>3727</v>
      </c>
      <c r="B1927" s="230" t="s">
        <v>3476</v>
      </c>
      <c r="C1927" s="230" t="s">
        <v>2442</v>
      </c>
      <c r="D1927" s="231" t="s">
        <v>422</v>
      </c>
      <c r="E1927" s="232" t="s">
        <v>3764</v>
      </c>
    </row>
    <row r="1928" spans="1:5" x14ac:dyDescent="0.25">
      <c r="A1928" s="230" t="s">
        <v>3727</v>
      </c>
      <c r="B1928" s="230" t="s">
        <v>3476</v>
      </c>
      <c r="C1928" s="230" t="s">
        <v>2442</v>
      </c>
      <c r="D1928" s="231" t="s">
        <v>422</v>
      </c>
      <c r="E1928" s="232" t="s">
        <v>3765</v>
      </c>
    </row>
    <row r="1929" spans="1:5" x14ac:dyDescent="0.25">
      <c r="A1929" s="230" t="s">
        <v>3727</v>
      </c>
      <c r="B1929" s="230" t="s">
        <v>3477</v>
      </c>
      <c r="C1929" s="230" t="s">
        <v>894</v>
      </c>
      <c r="D1929" s="231" t="s">
        <v>422</v>
      </c>
      <c r="E1929" s="232" t="s">
        <v>3764</v>
      </c>
    </row>
    <row r="1930" spans="1:5" x14ac:dyDescent="0.25">
      <c r="A1930" s="230" t="s">
        <v>3727</v>
      </c>
      <c r="B1930" s="230" t="s">
        <v>3477</v>
      </c>
      <c r="C1930" s="230" t="s">
        <v>894</v>
      </c>
      <c r="D1930" s="231" t="s">
        <v>422</v>
      </c>
      <c r="E1930" s="232" t="s">
        <v>3773</v>
      </c>
    </row>
    <row r="1931" spans="1:5" x14ac:dyDescent="0.25">
      <c r="A1931" s="230" t="s">
        <v>3727</v>
      </c>
      <c r="B1931" s="230" t="s">
        <v>3477</v>
      </c>
      <c r="C1931" s="230" t="s">
        <v>894</v>
      </c>
      <c r="D1931" s="231" t="s">
        <v>422</v>
      </c>
      <c r="E1931" s="232" t="s">
        <v>3765</v>
      </c>
    </row>
    <row r="1932" spans="1:5" x14ac:dyDescent="0.25">
      <c r="A1932" s="230" t="s">
        <v>3727</v>
      </c>
      <c r="B1932" s="230" t="s">
        <v>2103</v>
      </c>
      <c r="C1932" s="230" t="s">
        <v>1703</v>
      </c>
      <c r="D1932" s="231" t="s">
        <v>1663</v>
      </c>
      <c r="E1932" s="232" t="s">
        <v>3773</v>
      </c>
    </row>
    <row r="1933" spans="1:5" x14ac:dyDescent="0.25">
      <c r="A1933" s="230" t="s">
        <v>3727</v>
      </c>
      <c r="B1933" s="230" t="s">
        <v>2103</v>
      </c>
      <c r="C1933" s="230" t="s">
        <v>1703</v>
      </c>
      <c r="D1933" s="231" t="s">
        <v>1663</v>
      </c>
      <c r="E1933" s="232" t="s">
        <v>3765</v>
      </c>
    </row>
    <row r="1934" spans="1:5" x14ac:dyDescent="0.25">
      <c r="A1934" s="230" t="s">
        <v>3727</v>
      </c>
      <c r="B1934" s="230" t="s">
        <v>2829</v>
      </c>
      <c r="C1934" s="230" t="s">
        <v>2189</v>
      </c>
      <c r="D1934" s="231" t="s">
        <v>1663</v>
      </c>
      <c r="E1934" s="232" t="s">
        <v>3773</v>
      </c>
    </row>
    <row r="1935" spans="1:5" x14ac:dyDescent="0.25">
      <c r="A1935" s="230" t="s">
        <v>3727</v>
      </c>
      <c r="B1935" s="230" t="s">
        <v>2829</v>
      </c>
      <c r="C1935" s="230" t="s">
        <v>2189</v>
      </c>
      <c r="D1935" s="231" t="s">
        <v>1663</v>
      </c>
      <c r="E1935" s="232" t="s">
        <v>3765</v>
      </c>
    </row>
    <row r="1936" spans="1:5" x14ac:dyDescent="0.25">
      <c r="A1936" s="230" t="s">
        <v>3727</v>
      </c>
      <c r="B1936" s="230" t="s">
        <v>2830</v>
      </c>
      <c r="C1936" s="230" t="s">
        <v>2172</v>
      </c>
      <c r="D1936" s="231" t="s">
        <v>1663</v>
      </c>
      <c r="E1936" s="232" t="s">
        <v>3764</v>
      </c>
    </row>
    <row r="1937" spans="1:5" x14ac:dyDescent="0.25">
      <c r="A1937" s="230" t="s">
        <v>3727</v>
      </c>
      <c r="B1937" s="230" t="s">
        <v>2830</v>
      </c>
      <c r="C1937" s="230" t="s">
        <v>2172</v>
      </c>
      <c r="D1937" s="231" t="s">
        <v>1663</v>
      </c>
      <c r="E1937" s="232" t="s">
        <v>3765</v>
      </c>
    </row>
    <row r="1938" spans="1:5" x14ac:dyDescent="0.25">
      <c r="A1938" s="230" t="s">
        <v>3727</v>
      </c>
      <c r="B1938" s="230" t="s">
        <v>2831</v>
      </c>
      <c r="C1938" s="230" t="s">
        <v>2173</v>
      </c>
      <c r="D1938" s="231" t="s">
        <v>1663</v>
      </c>
      <c r="E1938" s="232" t="s">
        <v>3764</v>
      </c>
    </row>
    <row r="1939" spans="1:5" x14ac:dyDescent="0.25">
      <c r="A1939" s="230" t="s">
        <v>3727</v>
      </c>
      <c r="B1939" s="230" t="s">
        <v>2831</v>
      </c>
      <c r="C1939" s="230" t="s">
        <v>2173</v>
      </c>
      <c r="D1939" s="231" t="s">
        <v>1663</v>
      </c>
      <c r="E1939" s="232" t="s">
        <v>3765</v>
      </c>
    </row>
    <row r="1940" spans="1:5" x14ac:dyDescent="0.25">
      <c r="A1940" s="230" t="s">
        <v>3727</v>
      </c>
      <c r="B1940" s="230" t="s">
        <v>2250</v>
      </c>
      <c r="C1940" s="230" t="s">
        <v>2251</v>
      </c>
      <c r="D1940" s="231" t="s">
        <v>1663</v>
      </c>
      <c r="E1940" s="232" t="s">
        <v>3773</v>
      </c>
    </row>
    <row r="1941" spans="1:5" x14ac:dyDescent="0.25">
      <c r="A1941" s="230" t="s">
        <v>3727</v>
      </c>
      <c r="B1941" s="230" t="s">
        <v>2250</v>
      </c>
      <c r="C1941" s="230" t="s">
        <v>2251</v>
      </c>
      <c r="D1941" s="231" t="s">
        <v>1663</v>
      </c>
      <c r="E1941" s="232" t="s">
        <v>3765</v>
      </c>
    </row>
    <row r="1942" spans="1:5" x14ac:dyDescent="0.25">
      <c r="A1942" s="230" t="s">
        <v>3727</v>
      </c>
      <c r="B1942" s="230" t="s">
        <v>2107</v>
      </c>
      <c r="C1942" s="230" t="s">
        <v>1905</v>
      </c>
      <c r="D1942" s="231" t="s">
        <v>1663</v>
      </c>
      <c r="E1942" s="232" t="s">
        <v>3773</v>
      </c>
    </row>
    <row r="1943" spans="1:5" x14ac:dyDescent="0.25">
      <c r="A1943" s="230" t="s">
        <v>3727</v>
      </c>
      <c r="B1943" s="230" t="s">
        <v>2107</v>
      </c>
      <c r="C1943" s="230" t="s">
        <v>1905</v>
      </c>
      <c r="D1943" s="231" t="s">
        <v>1663</v>
      </c>
      <c r="E1943" s="232" t="s">
        <v>3765</v>
      </c>
    </row>
    <row r="1944" spans="1:5" x14ac:dyDescent="0.25">
      <c r="A1944" s="230" t="s">
        <v>3727</v>
      </c>
      <c r="B1944" s="230" t="s">
        <v>2832</v>
      </c>
      <c r="C1944" s="230" t="s">
        <v>2190</v>
      </c>
      <c r="D1944" s="231" t="s">
        <v>1663</v>
      </c>
      <c r="E1944" s="232" t="s">
        <v>3773</v>
      </c>
    </row>
    <row r="1945" spans="1:5" x14ac:dyDescent="0.25">
      <c r="A1945" s="230" t="s">
        <v>3727</v>
      </c>
      <c r="B1945" s="230" t="s">
        <v>2832</v>
      </c>
      <c r="C1945" s="230" t="s">
        <v>2190</v>
      </c>
      <c r="D1945" s="231" t="s">
        <v>1663</v>
      </c>
      <c r="E1945" s="232" t="s">
        <v>3765</v>
      </c>
    </row>
    <row r="1946" spans="1:5" x14ac:dyDescent="0.25">
      <c r="A1946" s="230" t="s">
        <v>3727</v>
      </c>
      <c r="B1946" s="230" t="s">
        <v>2254</v>
      </c>
      <c r="C1946" s="230" t="s">
        <v>2255</v>
      </c>
      <c r="D1946" s="231" t="s">
        <v>1663</v>
      </c>
      <c r="E1946" s="232" t="s">
        <v>3773</v>
      </c>
    </row>
    <row r="1947" spans="1:5" x14ac:dyDescent="0.25">
      <c r="A1947" s="230" t="s">
        <v>3727</v>
      </c>
      <c r="B1947" s="230" t="s">
        <v>2254</v>
      </c>
      <c r="C1947" s="230" t="s">
        <v>2255</v>
      </c>
      <c r="D1947" s="231" t="s">
        <v>1663</v>
      </c>
      <c r="E1947" s="232" t="s">
        <v>3765</v>
      </c>
    </row>
    <row r="1948" spans="1:5" x14ac:dyDescent="0.25">
      <c r="A1948" s="230" t="s">
        <v>3727</v>
      </c>
      <c r="B1948" s="230" t="s">
        <v>3157</v>
      </c>
      <c r="C1948" s="230" t="s">
        <v>3158</v>
      </c>
      <c r="D1948" s="231" t="s">
        <v>1663</v>
      </c>
      <c r="E1948" s="232" t="s">
        <v>3773</v>
      </c>
    </row>
    <row r="1949" spans="1:5" x14ac:dyDescent="0.25">
      <c r="A1949" s="230" t="s">
        <v>3727</v>
      </c>
      <c r="B1949" s="230" t="s">
        <v>3157</v>
      </c>
      <c r="C1949" s="230" t="s">
        <v>3158</v>
      </c>
      <c r="D1949" s="231" t="s">
        <v>1663</v>
      </c>
      <c r="E1949" s="232" t="s">
        <v>3765</v>
      </c>
    </row>
    <row r="1950" spans="1:5" x14ac:dyDescent="0.25">
      <c r="A1950" s="230" t="s">
        <v>3727</v>
      </c>
      <c r="B1950" s="230" t="s">
        <v>2252</v>
      </c>
      <c r="C1950" s="230" t="s">
        <v>2253</v>
      </c>
      <c r="D1950" s="231" t="s">
        <v>1663</v>
      </c>
      <c r="E1950" s="232" t="s">
        <v>3773</v>
      </c>
    </row>
    <row r="1951" spans="1:5" x14ac:dyDescent="0.25">
      <c r="A1951" s="230" t="s">
        <v>3727</v>
      </c>
      <c r="B1951" s="230" t="s">
        <v>2252</v>
      </c>
      <c r="C1951" s="230" t="s">
        <v>2253</v>
      </c>
      <c r="D1951" s="231" t="s">
        <v>1663</v>
      </c>
      <c r="E1951" s="232" t="s">
        <v>3765</v>
      </c>
    </row>
    <row r="1952" spans="1:5" x14ac:dyDescent="0.25">
      <c r="A1952" s="230" t="s">
        <v>3727</v>
      </c>
      <c r="B1952" s="230" t="s">
        <v>2833</v>
      </c>
      <c r="C1952" s="230" t="s">
        <v>1697</v>
      </c>
      <c r="D1952" s="231" t="s">
        <v>1663</v>
      </c>
      <c r="E1952" s="232" t="s">
        <v>3764</v>
      </c>
    </row>
    <row r="1953" spans="1:5" x14ac:dyDescent="0.25">
      <c r="A1953" s="230" t="s">
        <v>3727</v>
      </c>
      <c r="B1953" s="230" t="s">
        <v>2833</v>
      </c>
      <c r="C1953" s="230" t="s">
        <v>1697</v>
      </c>
      <c r="D1953" s="231" t="s">
        <v>1663</v>
      </c>
      <c r="E1953" s="232" t="s">
        <v>3773</v>
      </c>
    </row>
    <row r="1954" spans="1:5" x14ac:dyDescent="0.25">
      <c r="A1954" s="230" t="s">
        <v>3727</v>
      </c>
      <c r="B1954" s="230" t="s">
        <v>2833</v>
      </c>
      <c r="C1954" s="230" t="s">
        <v>1697</v>
      </c>
      <c r="D1954" s="231" t="s">
        <v>1663</v>
      </c>
      <c r="E1954" s="232" t="s">
        <v>3765</v>
      </c>
    </row>
    <row r="1955" spans="1:5" x14ac:dyDescent="0.25">
      <c r="A1955" s="230" t="s">
        <v>3727</v>
      </c>
      <c r="B1955" s="230" t="s">
        <v>1958</v>
      </c>
      <c r="C1955" s="230" t="s">
        <v>1959</v>
      </c>
      <c r="D1955" s="231" t="s">
        <v>1663</v>
      </c>
      <c r="E1955" s="232" t="s">
        <v>3764</v>
      </c>
    </row>
    <row r="1956" spans="1:5" x14ac:dyDescent="0.25">
      <c r="A1956" s="230" t="s">
        <v>3727</v>
      </c>
      <c r="B1956" s="230" t="s">
        <v>1958</v>
      </c>
      <c r="C1956" s="230" t="s">
        <v>1959</v>
      </c>
      <c r="D1956" s="231" t="s">
        <v>1663</v>
      </c>
      <c r="E1956" s="232" t="s">
        <v>3773</v>
      </c>
    </row>
    <row r="1957" spans="1:5" x14ac:dyDescent="0.25">
      <c r="A1957" s="230" t="s">
        <v>3727</v>
      </c>
      <c r="B1957" s="230" t="s">
        <v>1958</v>
      </c>
      <c r="C1957" s="230" t="s">
        <v>1959</v>
      </c>
      <c r="D1957" s="231" t="s">
        <v>1663</v>
      </c>
      <c r="E1957" s="232" t="s">
        <v>3765</v>
      </c>
    </row>
    <row r="1958" spans="1:5" x14ac:dyDescent="0.25">
      <c r="A1958" s="230" t="s">
        <v>3727</v>
      </c>
      <c r="B1958" s="230" t="s">
        <v>2834</v>
      </c>
      <c r="C1958" s="230" t="s">
        <v>2534</v>
      </c>
      <c r="D1958" s="231" t="s">
        <v>1663</v>
      </c>
      <c r="E1958" s="232" t="s">
        <v>3773</v>
      </c>
    </row>
    <row r="1959" spans="1:5" x14ac:dyDescent="0.25">
      <c r="A1959" s="230" t="s">
        <v>3727</v>
      </c>
      <c r="B1959" s="230" t="s">
        <v>2835</v>
      </c>
      <c r="C1959" s="230" t="s">
        <v>3576</v>
      </c>
      <c r="D1959" s="231" t="s">
        <v>1956</v>
      </c>
      <c r="E1959" s="232" t="s">
        <v>3763</v>
      </c>
    </row>
    <row r="1960" spans="1:5" x14ac:dyDescent="0.25">
      <c r="A1960" s="230" t="s">
        <v>3727</v>
      </c>
      <c r="B1960" s="230" t="s">
        <v>1864</v>
      </c>
      <c r="C1960" s="230" t="s">
        <v>3244</v>
      </c>
      <c r="D1960" s="231" t="s">
        <v>1798</v>
      </c>
      <c r="E1960" s="232" t="s">
        <v>3764</v>
      </c>
    </row>
    <row r="1961" spans="1:5" x14ac:dyDescent="0.25">
      <c r="A1961" s="230" t="s">
        <v>3727</v>
      </c>
      <c r="B1961" s="230" t="s">
        <v>1864</v>
      </c>
      <c r="C1961" s="230" t="s">
        <v>3244</v>
      </c>
      <c r="D1961" s="231" t="s">
        <v>1798</v>
      </c>
      <c r="E1961" s="232" t="s">
        <v>3767</v>
      </c>
    </row>
    <row r="1962" spans="1:5" x14ac:dyDescent="0.25">
      <c r="A1962" s="230" t="s">
        <v>3727</v>
      </c>
      <c r="B1962" s="230" t="s">
        <v>2453</v>
      </c>
      <c r="C1962" s="230" t="s">
        <v>3245</v>
      </c>
      <c r="D1962" s="231" t="s">
        <v>1798</v>
      </c>
      <c r="E1962" s="232" t="s">
        <v>3764</v>
      </c>
    </row>
    <row r="1963" spans="1:5" x14ac:dyDescent="0.25">
      <c r="A1963" s="230" t="s">
        <v>3727</v>
      </c>
      <c r="B1963" s="230" t="s">
        <v>2453</v>
      </c>
      <c r="C1963" s="230" t="s">
        <v>3245</v>
      </c>
      <c r="D1963" s="231" t="s">
        <v>1798</v>
      </c>
      <c r="E1963" s="232" t="s">
        <v>3767</v>
      </c>
    </row>
    <row r="1964" spans="1:5" x14ac:dyDescent="0.25">
      <c r="A1964" s="230" t="s">
        <v>3727</v>
      </c>
      <c r="B1964" s="230" t="s">
        <v>2038</v>
      </c>
      <c r="C1964" s="230" t="s">
        <v>3246</v>
      </c>
      <c r="D1964" s="231" t="s">
        <v>1798</v>
      </c>
      <c r="E1964" s="232" t="s">
        <v>3764</v>
      </c>
    </row>
    <row r="1965" spans="1:5" x14ac:dyDescent="0.25">
      <c r="A1965" s="230" t="s">
        <v>3727</v>
      </c>
      <c r="B1965" s="230" t="s">
        <v>2038</v>
      </c>
      <c r="C1965" s="230" t="s">
        <v>3246</v>
      </c>
      <c r="D1965" s="231" t="s">
        <v>1798</v>
      </c>
      <c r="E1965" s="232" t="s">
        <v>3767</v>
      </c>
    </row>
    <row r="1966" spans="1:5" x14ac:dyDescent="0.25">
      <c r="A1966" s="230" t="s">
        <v>3727</v>
      </c>
      <c r="B1966" s="230" t="s">
        <v>1853</v>
      </c>
      <c r="C1966" s="230" t="s">
        <v>3247</v>
      </c>
      <c r="D1966" s="231" t="s">
        <v>1798</v>
      </c>
      <c r="E1966" s="232" t="s">
        <v>3764</v>
      </c>
    </row>
    <row r="1967" spans="1:5" x14ac:dyDescent="0.25">
      <c r="A1967" s="230" t="s">
        <v>3727</v>
      </c>
      <c r="B1967" s="230" t="s">
        <v>1853</v>
      </c>
      <c r="C1967" s="230" t="s">
        <v>3247</v>
      </c>
      <c r="D1967" s="231" t="s">
        <v>1798</v>
      </c>
      <c r="E1967" s="232" t="s">
        <v>3767</v>
      </c>
    </row>
    <row r="1968" spans="1:5" x14ac:dyDescent="0.25">
      <c r="A1968" s="230" t="s">
        <v>3727</v>
      </c>
      <c r="B1968" s="230" t="s">
        <v>2454</v>
      </c>
      <c r="C1968" s="230" t="s">
        <v>3248</v>
      </c>
      <c r="D1968" s="231" t="s">
        <v>1798</v>
      </c>
      <c r="E1968" s="232" t="s">
        <v>3764</v>
      </c>
    </row>
    <row r="1969" spans="1:5" x14ac:dyDescent="0.25">
      <c r="A1969" s="230" t="s">
        <v>3727</v>
      </c>
      <c r="B1969" s="230" t="s">
        <v>2454</v>
      </c>
      <c r="C1969" s="230" t="s">
        <v>3248</v>
      </c>
      <c r="D1969" s="231" t="s">
        <v>1798</v>
      </c>
      <c r="E1969" s="232" t="s">
        <v>3767</v>
      </c>
    </row>
    <row r="1970" spans="1:5" x14ac:dyDescent="0.25">
      <c r="A1970" s="230" t="s">
        <v>3727</v>
      </c>
      <c r="B1970" s="230" t="s">
        <v>2454</v>
      </c>
      <c r="C1970" s="230" t="s">
        <v>3248</v>
      </c>
      <c r="D1970" s="231" t="s">
        <v>1798</v>
      </c>
      <c r="E1970" s="232" t="s">
        <v>3765</v>
      </c>
    </row>
    <row r="1971" spans="1:5" x14ac:dyDescent="0.25">
      <c r="A1971" s="230" t="s">
        <v>3727</v>
      </c>
      <c r="B1971" s="230" t="s">
        <v>1805</v>
      </c>
      <c r="C1971" s="230" t="s">
        <v>3249</v>
      </c>
      <c r="D1971" s="231" t="s">
        <v>1798</v>
      </c>
      <c r="E1971" s="232" t="s">
        <v>3769</v>
      </c>
    </row>
    <row r="1972" spans="1:5" x14ac:dyDescent="0.25">
      <c r="A1972" s="230" t="s">
        <v>3727</v>
      </c>
      <c r="B1972" s="230" t="s">
        <v>1805</v>
      </c>
      <c r="C1972" s="230" t="s">
        <v>3249</v>
      </c>
      <c r="D1972" s="231" t="s">
        <v>1798</v>
      </c>
      <c r="E1972" s="232" t="s">
        <v>3764</v>
      </c>
    </row>
    <row r="1973" spans="1:5" x14ac:dyDescent="0.25">
      <c r="A1973" s="230" t="s">
        <v>3727</v>
      </c>
      <c r="B1973" s="230" t="s">
        <v>1805</v>
      </c>
      <c r="C1973" s="230" t="s">
        <v>3249</v>
      </c>
      <c r="D1973" s="231" t="s">
        <v>1798</v>
      </c>
      <c r="E1973" s="232" t="s">
        <v>3767</v>
      </c>
    </row>
    <row r="1974" spans="1:5" x14ac:dyDescent="0.25">
      <c r="A1974" s="230" t="s">
        <v>3727</v>
      </c>
      <c r="B1974" s="230" t="s">
        <v>1804</v>
      </c>
      <c r="C1974" s="230" t="s">
        <v>3250</v>
      </c>
      <c r="D1974" s="231" t="s">
        <v>1798</v>
      </c>
      <c r="E1974" s="232" t="s">
        <v>3764</v>
      </c>
    </row>
    <row r="1975" spans="1:5" x14ac:dyDescent="0.25">
      <c r="A1975" s="230" t="s">
        <v>3727</v>
      </c>
      <c r="B1975" s="230" t="s">
        <v>1804</v>
      </c>
      <c r="C1975" s="230" t="s">
        <v>3250</v>
      </c>
      <c r="D1975" s="231" t="s">
        <v>1798</v>
      </c>
      <c r="E1975" s="232" t="s">
        <v>3767</v>
      </c>
    </row>
    <row r="1976" spans="1:5" x14ac:dyDescent="0.25">
      <c r="A1976" s="230" t="s">
        <v>3727</v>
      </c>
      <c r="B1976" s="230" t="s">
        <v>1804</v>
      </c>
      <c r="C1976" s="230" t="s">
        <v>3250</v>
      </c>
      <c r="D1976" s="231" t="s">
        <v>1798</v>
      </c>
      <c r="E1976" s="232" t="s">
        <v>3775</v>
      </c>
    </row>
    <row r="1977" spans="1:5" x14ac:dyDescent="0.25">
      <c r="A1977" s="230" t="s">
        <v>3727</v>
      </c>
      <c r="B1977" s="230" t="s">
        <v>1800</v>
      </c>
      <c r="C1977" s="230" t="s">
        <v>3251</v>
      </c>
      <c r="D1977" s="231" t="s">
        <v>1798</v>
      </c>
      <c r="E1977" s="232" t="s">
        <v>3764</v>
      </c>
    </row>
    <row r="1978" spans="1:5" x14ac:dyDescent="0.25">
      <c r="A1978" s="230" t="s">
        <v>3727</v>
      </c>
      <c r="B1978" s="230" t="s">
        <v>1800</v>
      </c>
      <c r="C1978" s="230" t="s">
        <v>3251</v>
      </c>
      <c r="D1978" s="231" t="s">
        <v>1798</v>
      </c>
      <c r="E1978" s="232" t="s">
        <v>3767</v>
      </c>
    </row>
    <row r="1979" spans="1:5" x14ac:dyDescent="0.25">
      <c r="A1979" s="230" t="s">
        <v>3727</v>
      </c>
      <c r="B1979" s="230" t="s">
        <v>1800</v>
      </c>
      <c r="C1979" s="230" t="s">
        <v>3251</v>
      </c>
      <c r="D1979" s="231" t="s">
        <v>1798</v>
      </c>
      <c r="E1979" s="232" t="s">
        <v>3775</v>
      </c>
    </row>
    <row r="1980" spans="1:5" x14ac:dyDescent="0.25">
      <c r="A1980" s="230" t="s">
        <v>3727</v>
      </c>
      <c r="B1980" s="230" t="s">
        <v>1860</v>
      </c>
      <c r="C1980" s="230" t="s">
        <v>3252</v>
      </c>
      <c r="D1980" s="231" t="s">
        <v>1798</v>
      </c>
      <c r="E1980" s="232" t="s">
        <v>3764</v>
      </c>
    </row>
    <row r="1981" spans="1:5" x14ac:dyDescent="0.25">
      <c r="A1981" s="230" t="s">
        <v>3727</v>
      </c>
      <c r="B1981" s="230" t="s">
        <v>1860</v>
      </c>
      <c r="C1981" s="230" t="s">
        <v>3252</v>
      </c>
      <c r="D1981" s="231" t="s">
        <v>1798</v>
      </c>
      <c r="E1981" s="232" t="s">
        <v>3767</v>
      </c>
    </row>
    <row r="1982" spans="1:5" x14ac:dyDescent="0.25">
      <c r="A1982" s="230" t="s">
        <v>3727</v>
      </c>
      <c r="B1982" s="230" t="s">
        <v>1861</v>
      </c>
      <c r="C1982" s="230" t="s">
        <v>3253</v>
      </c>
      <c r="D1982" s="231" t="s">
        <v>1798</v>
      </c>
      <c r="E1982" s="232" t="s">
        <v>3764</v>
      </c>
    </row>
    <row r="1983" spans="1:5" x14ac:dyDescent="0.25">
      <c r="A1983" s="230" t="s">
        <v>3727</v>
      </c>
      <c r="B1983" s="230" t="s">
        <v>1861</v>
      </c>
      <c r="C1983" s="230" t="s">
        <v>3253</v>
      </c>
      <c r="D1983" s="231" t="s">
        <v>1798</v>
      </c>
      <c r="E1983" s="232" t="s">
        <v>3767</v>
      </c>
    </row>
    <row r="1984" spans="1:5" x14ac:dyDescent="0.25">
      <c r="A1984" s="230" t="s">
        <v>3727</v>
      </c>
      <c r="B1984" s="230" t="s">
        <v>2555</v>
      </c>
      <c r="C1984" s="230" t="s">
        <v>3254</v>
      </c>
      <c r="D1984" s="231" t="s">
        <v>1798</v>
      </c>
      <c r="E1984" s="232" t="s">
        <v>3764</v>
      </c>
    </row>
    <row r="1985" spans="1:5" x14ac:dyDescent="0.25">
      <c r="A1985" s="230" t="s">
        <v>3727</v>
      </c>
      <c r="B1985" s="230" t="s">
        <v>2555</v>
      </c>
      <c r="C1985" s="230" t="s">
        <v>3254</v>
      </c>
      <c r="D1985" s="231" t="s">
        <v>1798</v>
      </c>
      <c r="E1985" s="232" t="s">
        <v>3767</v>
      </c>
    </row>
    <row r="1986" spans="1:5" x14ac:dyDescent="0.25">
      <c r="A1986" s="230" t="s">
        <v>3727</v>
      </c>
      <c r="B1986" s="230" t="s">
        <v>2037</v>
      </c>
      <c r="C1986" s="230" t="s">
        <v>3255</v>
      </c>
      <c r="D1986" s="231" t="s">
        <v>1798</v>
      </c>
      <c r="E1986" s="232" t="s">
        <v>3764</v>
      </c>
    </row>
    <row r="1987" spans="1:5" x14ac:dyDescent="0.25">
      <c r="A1987" s="230" t="s">
        <v>3727</v>
      </c>
      <c r="B1987" s="230" t="s">
        <v>2037</v>
      </c>
      <c r="C1987" s="230" t="s">
        <v>3255</v>
      </c>
      <c r="D1987" s="231" t="s">
        <v>1798</v>
      </c>
      <c r="E1987" s="232" t="s">
        <v>3767</v>
      </c>
    </row>
    <row r="1988" spans="1:5" x14ac:dyDescent="0.25">
      <c r="A1988" s="230" t="s">
        <v>3727</v>
      </c>
      <c r="B1988" s="230" t="s">
        <v>2036</v>
      </c>
      <c r="C1988" s="230" t="s">
        <v>3256</v>
      </c>
      <c r="D1988" s="231" t="s">
        <v>1798</v>
      </c>
      <c r="E1988" s="232" t="s">
        <v>3764</v>
      </c>
    </row>
    <row r="1989" spans="1:5" x14ac:dyDescent="0.25">
      <c r="A1989" s="230" t="s">
        <v>3727</v>
      </c>
      <c r="B1989" s="230" t="s">
        <v>2036</v>
      </c>
      <c r="C1989" s="230" t="s">
        <v>3256</v>
      </c>
      <c r="D1989" s="231" t="s">
        <v>1798</v>
      </c>
      <c r="E1989" s="232" t="s">
        <v>3767</v>
      </c>
    </row>
    <row r="1990" spans="1:5" x14ac:dyDescent="0.25">
      <c r="A1990" s="230" t="s">
        <v>3727</v>
      </c>
      <c r="B1990" s="230" t="s">
        <v>1808</v>
      </c>
      <c r="C1990" s="230" t="s">
        <v>3257</v>
      </c>
      <c r="D1990" s="231" t="s">
        <v>1798</v>
      </c>
      <c r="E1990" s="232" t="s">
        <v>3764</v>
      </c>
    </row>
    <row r="1991" spans="1:5" x14ac:dyDescent="0.25">
      <c r="A1991" s="230" t="s">
        <v>3727</v>
      </c>
      <c r="B1991" s="230" t="s">
        <v>1808</v>
      </c>
      <c r="C1991" s="230" t="s">
        <v>3257</v>
      </c>
      <c r="D1991" s="231" t="s">
        <v>1798</v>
      </c>
      <c r="E1991" s="232" t="s">
        <v>3767</v>
      </c>
    </row>
    <row r="1992" spans="1:5" x14ac:dyDescent="0.25">
      <c r="A1992" s="230" t="s">
        <v>3727</v>
      </c>
      <c r="B1992" s="230" t="s">
        <v>2455</v>
      </c>
      <c r="C1992" s="230" t="s">
        <v>3258</v>
      </c>
      <c r="D1992" s="231" t="s">
        <v>1798</v>
      </c>
      <c r="E1992" s="232" t="s">
        <v>3764</v>
      </c>
    </row>
    <row r="1993" spans="1:5" x14ac:dyDescent="0.25">
      <c r="A1993" s="230" t="s">
        <v>3727</v>
      </c>
      <c r="B1993" s="230" t="s">
        <v>2455</v>
      </c>
      <c r="C1993" s="230" t="s">
        <v>3258</v>
      </c>
      <c r="D1993" s="231" t="s">
        <v>1798</v>
      </c>
      <c r="E1993" s="232" t="s">
        <v>3767</v>
      </c>
    </row>
    <row r="1994" spans="1:5" x14ac:dyDescent="0.25">
      <c r="A1994" s="230" t="s">
        <v>3727</v>
      </c>
      <c r="B1994" s="230" t="s">
        <v>2455</v>
      </c>
      <c r="C1994" s="230" t="s">
        <v>3258</v>
      </c>
      <c r="D1994" s="231" t="s">
        <v>1798</v>
      </c>
      <c r="E1994" s="232" t="s">
        <v>3765</v>
      </c>
    </row>
    <row r="1995" spans="1:5" x14ac:dyDescent="0.25">
      <c r="A1995" s="230" t="s">
        <v>3727</v>
      </c>
      <c r="B1995" s="230" t="s">
        <v>2034</v>
      </c>
      <c r="C1995" s="230" t="s">
        <v>3259</v>
      </c>
      <c r="D1995" s="231" t="s">
        <v>1798</v>
      </c>
      <c r="E1995" s="232" t="s">
        <v>3764</v>
      </c>
    </row>
    <row r="1996" spans="1:5" x14ac:dyDescent="0.25">
      <c r="A1996" s="230" t="s">
        <v>3727</v>
      </c>
      <c r="B1996" s="230" t="s">
        <v>2034</v>
      </c>
      <c r="C1996" s="230" t="s">
        <v>3259</v>
      </c>
      <c r="D1996" s="231" t="s">
        <v>1798</v>
      </c>
      <c r="E1996" s="232" t="s">
        <v>3767</v>
      </c>
    </row>
    <row r="1997" spans="1:5" x14ac:dyDescent="0.25">
      <c r="A1997" s="230" t="s">
        <v>3727</v>
      </c>
      <c r="B1997" s="230" t="s">
        <v>1869</v>
      </c>
      <c r="C1997" s="230" t="s">
        <v>3260</v>
      </c>
      <c r="D1997" s="231" t="s">
        <v>1798</v>
      </c>
      <c r="E1997" s="232" t="s">
        <v>3764</v>
      </c>
    </row>
    <row r="1998" spans="1:5" x14ac:dyDescent="0.25">
      <c r="A1998" s="230" t="s">
        <v>3727</v>
      </c>
      <c r="B1998" s="230" t="s">
        <v>1869</v>
      </c>
      <c r="C1998" s="230" t="s">
        <v>3260</v>
      </c>
      <c r="D1998" s="231" t="s">
        <v>1798</v>
      </c>
      <c r="E1998" s="232" t="s">
        <v>3767</v>
      </c>
    </row>
    <row r="1999" spans="1:5" x14ac:dyDescent="0.25">
      <c r="A1999" s="230" t="s">
        <v>3727</v>
      </c>
      <c r="B1999" s="230" t="s">
        <v>1835</v>
      </c>
      <c r="C1999" s="230" t="s">
        <v>3261</v>
      </c>
      <c r="D1999" s="231" t="s">
        <v>1798</v>
      </c>
      <c r="E1999" s="232" t="s">
        <v>3764</v>
      </c>
    </row>
    <row r="2000" spans="1:5" x14ac:dyDescent="0.25">
      <c r="A2000" s="230" t="s">
        <v>3727</v>
      </c>
      <c r="B2000" s="230" t="s">
        <v>1835</v>
      </c>
      <c r="C2000" s="230" t="s">
        <v>3261</v>
      </c>
      <c r="D2000" s="231" t="s">
        <v>1798</v>
      </c>
      <c r="E2000" s="232" t="s">
        <v>3767</v>
      </c>
    </row>
    <row r="2001" spans="1:5" x14ac:dyDescent="0.25">
      <c r="A2001" s="230" t="s">
        <v>3727</v>
      </c>
      <c r="B2001" s="230" t="s">
        <v>1866</v>
      </c>
      <c r="C2001" s="230" t="s">
        <v>3262</v>
      </c>
      <c r="D2001" s="231" t="s">
        <v>1798</v>
      </c>
      <c r="E2001" s="232" t="s">
        <v>3764</v>
      </c>
    </row>
    <row r="2002" spans="1:5" x14ac:dyDescent="0.25">
      <c r="A2002" s="230" t="s">
        <v>3727</v>
      </c>
      <c r="B2002" s="230" t="s">
        <v>1866</v>
      </c>
      <c r="C2002" s="230" t="s">
        <v>3262</v>
      </c>
      <c r="D2002" s="231" t="s">
        <v>1798</v>
      </c>
      <c r="E2002" s="232" t="s">
        <v>3767</v>
      </c>
    </row>
    <row r="2003" spans="1:5" x14ac:dyDescent="0.25">
      <c r="A2003" s="230" t="s">
        <v>3727</v>
      </c>
      <c r="B2003" s="230" t="s">
        <v>1806</v>
      </c>
      <c r="C2003" s="230" t="s">
        <v>3263</v>
      </c>
      <c r="D2003" s="231" t="s">
        <v>1798</v>
      </c>
      <c r="E2003" s="232" t="s">
        <v>3764</v>
      </c>
    </row>
    <row r="2004" spans="1:5" x14ac:dyDescent="0.25">
      <c r="A2004" s="230" t="s">
        <v>3727</v>
      </c>
      <c r="B2004" s="230" t="s">
        <v>1806</v>
      </c>
      <c r="C2004" s="230" t="s">
        <v>3263</v>
      </c>
      <c r="D2004" s="231" t="s">
        <v>1798</v>
      </c>
      <c r="E2004" s="232" t="s">
        <v>3767</v>
      </c>
    </row>
    <row r="2005" spans="1:5" x14ac:dyDescent="0.25">
      <c r="A2005" s="230" t="s">
        <v>3727</v>
      </c>
      <c r="B2005" s="230" t="s">
        <v>1859</v>
      </c>
      <c r="C2005" s="230" t="s">
        <v>3264</v>
      </c>
      <c r="D2005" s="231" t="s">
        <v>1798</v>
      </c>
      <c r="E2005" s="232" t="s">
        <v>3764</v>
      </c>
    </row>
    <row r="2006" spans="1:5" x14ac:dyDescent="0.25">
      <c r="A2006" s="230" t="s">
        <v>3727</v>
      </c>
      <c r="B2006" s="230" t="s">
        <v>1859</v>
      </c>
      <c r="C2006" s="230" t="s">
        <v>3264</v>
      </c>
      <c r="D2006" s="231" t="s">
        <v>1798</v>
      </c>
      <c r="E2006" s="232" t="s">
        <v>3767</v>
      </c>
    </row>
    <row r="2007" spans="1:5" x14ac:dyDescent="0.25">
      <c r="A2007" s="230" t="s">
        <v>3727</v>
      </c>
      <c r="B2007" s="230" t="s">
        <v>1819</v>
      </c>
      <c r="C2007" s="230" t="s">
        <v>3265</v>
      </c>
      <c r="D2007" s="231" t="s">
        <v>1798</v>
      </c>
      <c r="E2007" s="232" t="s">
        <v>3764</v>
      </c>
    </row>
    <row r="2008" spans="1:5" x14ac:dyDescent="0.25">
      <c r="A2008" s="230" t="s">
        <v>3727</v>
      </c>
      <c r="B2008" s="230" t="s">
        <v>1819</v>
      </c>
      <c r="C2008" s="230" t="s">
        <v>3265</v>
      </c>
      <c r="D2008" s="231" t="s">
        <v>1798</v>
      </c>
      <c r="E2008" s="232" t="s">
        <v>3767</v>
      </c>
    </row>
    <row r="2009" spans="1:5" x14ac:dyDescent="0.25">
      <c r="A2009" s="230" t="s">
        <v>3727</v>
      </c>
      <c r="B2009" s="230" t="s">
        <v>2556</v>
      </c>
      <c r="C2009" s="230" t="s">
        <v>3266</v>
      </c>
      <c r="D2009" s="231" t="s">
        <v>1798</v>
      </c>
      <c r="E2009" s="232" t="s">
        <v>3764</v>
      </c>
    </row>
    <row r="2010" spans="1:5" x14ac:dyDescent="0.25">
      <c r="A2010" s="230" t="s">
        <v>3727</v>
      </c>
      <c r="B2010" s="230" t="s">
        <v>2556</v>
      </c>
      <c r="C2010" s="230" t="s">
        <v>3266</v>
      </c>
      <c r="D2010" s="231" t="s">
        <v>1798</v>
      </c>
      <c r="E2010" s="232" t="s">
        <v>3767</v>
      </c>
    </row>
    <row r="2011" spans="1:5" x14ac:dyDescent="0.25">
      <c r="A2011" s="230" t="s">
        <v>3727</v>
      </c>
      <c r="B2011" s="230" t="s">
        <v>2035</v>
      </c>
      <c r="C2011" s="230" t="s">
        <v>3267</v>
      </c>
      <c r="D2011" s="231" t="s">
        <v>1798</v>
      </c>
      <c r="E2011" s="232" t="s">
        <v>3764</v>
      </c>
    </row>
    <row r="2012" spans="1:5" x14ac:dyDescent="0.25">
      <c r="A2012" s="230" t="s">
        <v>3727</v>
      </c>
      <c r="B2012" s="230" t="s">
        <v>2035</v>
      </c>
      <c r="C2012" s="230" t="s">
        <v>3267</v>
      </c>
      <c r="D2012" s="231" t="s">
        <v>1798</v>
      </c>
      <c r="E2012" s="232" t="s">
        <v>3767</v>
      </c>
    </row>
    <row r="2013" spans="1:5" x14ac:dyDescent="0.25">
      <c r="A2013" s="230" t="s">
        <v>3727</v>
      </c>
      <c r="B2013" s="230" t="s">
        <v>3217</v>
      </c>
      <c r="C2013" s="230" t="s">
        <v>3218</v>
      </c>
      <c r="D2013" s="231" t="s">
        <v>1411</v>
      </c>
      <c r="E2013" s="232" t="s">
        <v>3765</v>
      </c>
    </row>
    <row r="2014" spans="1:5" x14ac:dyDescent="0.25">
      <c r="A2014" s="230" t="s">
        <v>3727</v>
      </c>
      <c r="B2014" s="230" t="s">
        <v>3777</v>
      </c>
      <c r="C2014" s="230" t="s">
        <v>920</v>
      </c>
      <c r="D2014" s="231" t="s">
        <v>1411</v>
      </c>
      <c r="E2014" s="232" t="s">
        <v>3764</v>
      </c>
    </row>
    <row r="2015" spans="1:5" x14ac:dyDescent="0.25">
      <c r="A2015" s="230" t="s">
        <v>3727</v>
      </c>
      <c r="B2015" s="230" t="s">
        <v>3777</v>
      </c>
      <c r="C2015" s="230" t="s">
        <v>920</v>
      </c>
      <c r="D2015" s="231" t="s">
        <v>1411</v>
      </c>
      <c r="E2015" s="232" t="s">
        <v>3767</v>
      </c>
    </row>
    <row r="2016" spans="1:5" x14ac:dyDescent="0.25">
      <c r="A2016" s="230" t="s">
        <v>3727</v>
      </c>
      <c r="B2016" s="230" t="s">
        <v>3777</v>
      </c>
      <c r="C2016" s="230" t="s">
        <v>920</v>
      </c>
      <c r="D2016" s="231" t="s">
        <v>1411</v>
      </c>
      <c r="E2016" s="232" t="s">
        <v>3765</v>
      </c>
    </row>
    <row r="2017" spans="1:5" x14ac:dyDescent="0.25">
      <c r="A2017" s="230" t="s">
        <v>3727</v>
      </c>
      <c r="B2017" s="230" t="s">
        <v>1644</v>
      </c>
      <c r="C2017" s="230" t="s">
        <v>431</v>
      </c>
      <c r="D2017" s="231" t="s">
        <v>1411</v>
      </c>
      <c r="E2017" s="232" t="s">
        <v>3764</v>
      </c>
    </row>
    <row r="2018" spans="1:5" x14ac:dyDescent="0.25">
      <c r="A2018" s="230" t="s">
        <v>3727</v>
      </c>
      <c r="B2018" s="230" t="s">
        <v>1644</v>
      </c>
      <c r="C2018" s="230" t="s">
        <v>431</v>
      </c>
      <c r="D2018" s="231" t="s">
        <v>1411</v>
      </c>
      <c r="E2018" s="232" t="s">
        <v>3767</v>
      </c>
    </row>
    <row r="2019" spans="1:5" x14ac:dyDescent="0.25">
      <c r="A2019" s="230" t="s">
        <v>3727</v>
      </c>
      <c r="B2019" s="230" t="s">
        <v>1644</v>
      </c>
      <c r="C2019" s="230" t="s">
        <v>431</v>
      </c>
      <c r="D2019" s="231" t="s">
        <v>1411</v>
      </c>
      <c r="E2019" s="232" t="s">
        <v>3765</v>
      </c>
    </row>
    <row r="2020" spans="1:5" x14ac:dyDescent="0.25">
      <c r="A2020" s="230" t="s">
        <v>3727</v>
      </c>
      <c r="B2020" s="230" t="s">
        <v>1637</v>
      </c>
      <c r="C2020" s="230" t="s">
        <v>1974</v>
      </c>
      <c r="D2020" s="231" t="s">
        <v>1411</v>
      </c>
      <c r="E2020" s="232" t="s">
        <v>3769</v>
      </c>
    </row>
    <row r="2021" spans="1:5" x14ac:dyDescent="0.25">
      <c r="A2021" s="230" t="s">
        <v>3727</v>
      </c>
      <c r="B2021" s="230" t="s">
        <v>1637</v>
      </c>
      <c r="C2021" s="230" t="s">
        <v>1974</v>
      </c>
      <c r="D2021" s="231" t="s">
        <v>1411</v>
      </c>
      <c r="E2021" s="232" t="s">
        <v>3764</v>
      </c>
    </row>
    <row r="2022" spans="1:5" x14ac:dyDescent="0.25">
      <c r="A2022" s="230" t="s">
        <v>3727</v>
      </c>
      <c r="B2022" s="230" t="s">
        <v>1637</v>
      </c>
      <c r="C2022" s="230" t="s">
        <v>1974</v>
      </c>
      <c r="D2022" s="231" t="s">
        <v>1411</v>
      </c>
      <c r="E2022" s="232" t="s">
        <v>3765</v>
      </c>
    </row>
    <row r="2023" spans="1:5" x14ac:dyDescent="0.25">
      <c r="A2023" s="230" t="s">
        <v>3727</v>
      </c>
      <c r="B2023" s="230" t="s">
        <v>1639</v>
      </c>
      <c r="C2023" s="230" t="s">
        <v>1973</v>
      </c>
      <c r="D2023" s="231" t="s">
        <v>1411</v>
      </c>
      <c r="E2023" s="232" t="s">
        <v>3764</v>
      </c>
    </row>
    <row r="2024" spans="1:5" x14ac:dyDescent="0.25">
      <c r="A2024" s="230" t="s">
        <v>3727</v>
      </c>
      <c r="B2024" s="230" t="s">
        <v>1639</v>
      </c>
      <c r="C2024" s="230" t="s">
        <v>1973</v>
      </c>
      <c r="D2024" s="231" t="s">
        <v>1411</v>
      </c>
      <c r="E2024" s="232" t="s">
        <v>3765</v>
      </c>
    </row>
    <row r="2025" spans="1:5" x14ac:dyDescent="0.25">
      <c r="A2025" s="230" t="s">
        <v>3727</v>
      </c>
      <c r="B2025" s="230" t="s">
        <v>2836</v>
      </c>
      <c r="C2025" s="230" t="s">
        <v>403</v>
      </c>
      <c r="D2025" s="231" t="s">
        <v>1411</v>
      </c>
      <c r="E2025" s="232" t="s">
        <v>3764</v>
      </c>
    </row>
    <row r="2026" spans="1:5" x14ac:dyDescent="0.25">
      <c r="A2026" s="230" t="s">
        <v>3727</v>
      </c>
      <c r="B2026" s="230" t="s">
        <v>2836</v>
      </c>
      <c r="C2026" s="230" t="s">
        <v>403</v>
      </c>
      <c r="D2026" s="231" t="s">
        <v>1411</v>
      </c>
      <c r="E2026" s="232" t="s">
        <v>3767</v>
      </c>
    </row>
    <row r="2027" spans="1:5" x14ac:dyDescent="0.25">
      <c r="A2027" s="230" t="s">
        <v>3727</v>
      </c>
      <c r="B2027" s="230" t="s">
        <v>2836</v>
      </c>
      <c r="C2027" s="230" t="s">
        <v>403</v>
      </c>
      <c r="D2027" s="231" t="s">
        <v>1411</v>
      </c>
      <c r="E2027" s="232" t="s">
        <v>3765</v>
      </c>
    </row>
    <row r="2028" spans="1:5" x14ac:dyDescent="0.25">
      <c r="A2028" s="230" t="s">
        <v>3727</v>
      </c>
      <c r="B2028" s="230" t="s">
        <v>2837</v>
      </c>
      <c r="C2028" s="230" t="s">
        <v>453</v>
      </c>
      <c r="D2028" s="231" t="s">
        <v>1411</v>
      </c>
      <c r="E2028" s="232" t="s">
        <v>3764</v>
      </c>
    </row>
    <row r="2029" spans="1:5" x14ac:dyDescent="0.25">
      <c r="A2029" s="230" t="s">
        <v>3727</v>
      </c>
      <c r="B2029" s="230" t="s">
        <v>2837</v>
      </c>
      <c r="C2029" s="230" t="s">
        <v>453</v>
      </c>
      <c r="D2029" s="231" t="s">
        <v>1411</v>
      </c>
      <c r="E2029" s="232" t="s">
        <v>3767</v>
      </c>
    </row>
    <row r="2030" spans="1:5" x14ac:dyDescent="0.25">
      <c r="A2030" s="230" t="s">
        <v>3727</v>
      </c>
      <c r="B2030" s="230" t="s">
        <v>2837</v>
      </c>
      <c r="C2030" s="230" t="s">
        <v>453</v>
      </c>
      <c r="D2030" s="231" t="s">
        <v>1411</v>
      </c>
      <c r="E2030" s="232" t="s">
        <v>3765</v>
      </c>
    </row>
    <row r="2031" spans="1:5" x14ac:dyDescent="0.25">
      <c r="A2031" s="230" t="s">
        <v>3727</v>
      </c>
      <c r="B2031" s="230" t="s">
        <v>1582</v>
      </c>
      <c r="C2031" s="230" t="s">
        <v>2071</v>
      </c>
      <c r="D2031" s="231" t="s">
        <v>1411</v>
      </c>
      <c r="E2031" s="232" t="s">
        <v>3764</v>
      </c>
    </row>
    <row r="2032" spans="1:5" x14ac:dyDescent="0.25">
      <c r="A2032" s="230" t="s">
        <v>3727</v>
      </c>
      <c r="B2032" s="230" t="s">
        <v>1582</v>
      </c>
      <c r="C2032" s="230" t="s">
        <v>2071</v>
      </c>
      <c r="D2032" s="231" t="s">
        <v>1411</v>
      </c>
      <c r="E2032" s="232" t="s">
        <v>3767</v>
      </c>
    </row>
    <row r="2033" spans="1:5" x14ac:dyDescent="0.25">
      <c r="A2033" s="230" t="s">
        <v>3727</v>
      </c>
      <c r="B2033" s="230" t="s">
        <v>1582</v>
      </c>
      <c r="C2033" s="230" t="s">
        <v>2071</v>
      </c>
      <c r="D2033" s="231" t="s">
        <v>1411</v>
      </c>
      <c r="E2033" s="232" t="s">
        <v>3765</v>
      </c>
    </row>
    <row r="2034" spans="1:5" x14ac:dyDescent="0.25">
      <c r="A2034" s="230" t="s">
        <v>3727</v>
      </c>
      <c r="B2034" s="230" t="s">
        <v>1583</v>
      </c>
      <c r="C2034" s="230" t="s">
        <v>2073</v>
      </c>
      <c r="D2034" s="231" t="s">
        <v>1411</v>
      </c>
      <c r="E2034" s="232" t="s">
        <v>3764</v>
      </c>
    </row>
    <row r="2035" spans="1:5" x14ac:dyDescent="0.25">
      <c r="A2035" s="230" t="s">
        <v>3727</v>
      </c>
      <c r="B2035" s="230" t="s">
        <v>1583</v>
      </c>
      <c r="C2035" s="230" t="s">
        <v>2073</v>
      </c>
      <c r="D2035" s="231" t="s">
        <v>1411</v>
      </c>
      <c r="E2035" s="232" t="s">
        <v>3765</v>
      </c>
    </row>
    <row r="2036" spans="1:5" x14ac:dyDescent="0.25">
      <c r="A2036" s="230" t="s">
        <v>3727</v>
      </c>
      <c r="B2036" s="230" t="s">
        <v>1584</v>
      </c>
      <c r="C2036" s="230" t="s">
        <v>2074</v>
      </c>
      <c r="D2036" s="231" t="s">
        <v>1411</v>
      </c>
      <c r="E2036" s="232" t="s">
        <v>3764</v>
      </c>
    </row>
    <row r="2037" spans="1:5" x14ac:dyDescent="0.25">
      <c r="A2037" s="230" t="s">
        <v>3727</v>
      </c>
      <c r="B2037" s="230" t="s">
        <v>1584</v>
      </c>
      <c r="C2037" s="230" t="s">
        <v>2074</v>
      </c>
      <c r="D2037" s="231" t="s">
        <v>1411</v>
      </c>
      <c r="E2037" s="232" t="s">
        <v>3767</v>
      </c>
    </row>
    <row r="2038" spans="1:5" x14ac:dyDescent="0.25">
      <c r="A2038" s="230" t="s">
        <v>3727</v>
      </c>
      <c r="B2038" s="230" t="s">
        <v>1584</v>
      </c>
      <c r="C2038" s="230" t="s">
        <v>2074</v>
      </c>
      <c r="D2038" s="231" t="s">
        <v>1411</v>
      </c>
      <c r="E2038" s="232" t="s">
        <v>3765</v>
      </c>
    </row>
    <row r="2039" spans="1:5" x14ac:dyDescent="0.25">
      <c r="A2039" s="230" t="s">
        <v>3727</v>
      </c>
      <c r="B2039" s="230" t="s">
        <v>1792</v>
      </c>
      <c r="C2039" s="230" t="s">
        <v>1434</v>
      </c>
      <c r="D2039" s="231" t="s">
        <v>1411</v>
      </c>
      <c r="E2039" s="232" t="s">
        <v>3764</v>
      </c>
    </row>
    <row r="2040" spans="1:5" x14ac:dyDescent="0.25">
      <c r="A2040" s="230" t="s">
        <v>3727</v>
      </c>
      <c r="B2040" s="230" t="s">
        <v>1792</v>
      </c>
      <c r="C2040" s="230" t="s">
        <v>1434</v>
      </c>
      <c r="D2040" s="231" t="s">
        <v>1411</v>
      </c>
      <c r="E2040" s="232" t="s">
        <v>3767</v>
      </c>
    </row>
    <row r="2041" spans="1:5" x14ac:dyDescent="0.25">
      <c r="A2041" s="230" t="s">
        <v>3727</v>
      </c>
      <c r="B2041" s="230" t="s">
        <v>1792</v>
      </c>
      <c r="C2041" s="230" t="s">
        <v>1434</v>
      </c>
      <c r="D2041" s="231" t="s">
        <v>1411</v>
      </c>
      <c r="E2041" s="232" t="s">
        <v>3765</v>
      </c>
    </row>
    <row r="2042" spans="1:5" x14ac:dyDescent="0.25">
      <c r="A2042" s="230" t="s">
        <v>3727</v>
      </c>
      <c r="B2042" s="230" t="s">
        <v>3645</v>
      </c>
      <c r="C2042" s="230" t="s">
        <v>3646</v>
      </c>
      <c r="D2042" s="231" t="s">
        <v>1411</v>
      </c>
      <c r="E2042" s="232" t="s">
        <v>3764</v>
      </c>
    </row>
    <row r="2043" spans="1:5" x14ac:dyDescent="0.25">
      <c r="A2043" s="230" t="s">
        <v>3727</v>
      </c>
      <c r="B2043" s="230" t="s">
        <v>3645</v>
      </c>
      <c r="C2043" s="230" t="s">
        <v>3646</v>
      </c>
      <c r="D2043" s="231" t="s">
        <v>1411</v>
      </c>
      <c r="E2043" s="232" t="s">
        <v>3767</v>
      </c>
    </row>
    <row r="2044" spans="1:5" x14ac:dyDescent="0.25">
      <c r="A2044" s="230" t="s">
        <v>3727</v>
      </c>
      <c r="B2044" s="230" t="s">
        <v>3645</v>
      </c>
      <c r="C2044" s="230" t="s">
        <v>3646</v>
      </c>
      <c r="D2044" s="231" t="s">
        <v>1411</v>
      </c>
      <c r="E2044" s="232" t="s">
        <v>3765</v>
      </c>
    </row>
    <row r="2045" spans="1:5" x14ac:dyDescent="0.25">
      <c r="A2045" s="230" t="s">
        <v>3727</v>
      </c>
      <c r="B2045" s="230" t="s">
        <v>1793</v>
      </c>
      <c r="C2045" s="230" t="s">
        <v>1435</v>
      </c>
      <c r="D2045" s="231" t="s">
        <v>1411</v>
      </c>
      <c r="E2045" s="232" t="s">
        <v>3764</v>
      </c>
    </row>
    <row r="2046" spans="1:5" x14ac:dyDescent="0.25">
      <c r="A2046" s="230" t="s">
        <v>3727</v>
      </c>
      <c r="B2046" s="230" t="s">
        <v>1793</v>
      </c>
      <c r="C2046" s="230" t="s">
        <v>1435</v>
      </c>
      <c r="D2046" s="231" t="s">
        <v>1411</v>
      </c>
      <c r="E2046" s="232" t="s">
        <v>3767</v>
      </c>
    </row>
    <row r="2047" spans="1:5" x14ac:dyDescent="0.25">
      <c r="A2047" s="230" t="s">
        <v>3727</v>
      </c>
      <c r="B2047" s="230" t="s">
        <v>1793</v>
      </c>
      <c r="C2047" s="230" t="s">
        <v>1435</v>
      </c>
      <c r="D2047" s="231" t="s">
        <v>1411</v>
      </c>
      <c r="E2047" s="232" t="s">
        <v>3765</v>
      </c>
    </row>
    <row r="2048" spans="1:5" x14ac:dyDescent="0.25">
      <c r="A2048" s="230" t="s">
        <v>3727</v>
      </c>
      <c r="B2048" s="230" t="s">
        <v>1721</v>
      </c>
      <c r="C2048" s="230" t="s">
        <v>1722</v>
      </c>
      <c r="D2048" s="231" t="s">
        <v>1411</v>
      </c>
      <c r="E2048" s="232" t="s">
        <v>3766</v>
      </c>
    </row>
    <row r="2049" spans="1:5" x14ac:dyDescent="0.25">
      <c r="A2049" s="230" t="s">
        <v>3727</v>
      </c>
      <c r="B2049" s="230" t="s">
        <v>1721</v>
      </c>
      <c r="C2049" s="230" t="s">
        <v>1722</v>
      </c>
      <c r="D2049" s="231" t="s">
        <v>1411</v>
      </c>
      <c r="E2049" s="232" t="s">
        <v>3764</v>
      </c>
    </row>
    <row r="2050" spans="1:5" x14ac:dyDescent="0.25">
      <c r="A2050" s="230" t="s">
        <v>3727</v>
      </c>
      <c r="B2050" s="230" t="s">
        <v>1721</v>
      </c>
      <c r="C2050" s="230" t="s">
        <v>1722</v>
      </c>
      <c r="D2050" s="231" t="s">
        <v>1411</v>
      </c>
      <c r="E2050" s="232" t="s">
        <v>3765</v>
      </c>
    </row>
    <row r="2051" spans="1:5" x14ac:dyDescent="0.25">
      <c r="A2051" s="230" t="s">
        <v>3727</v>
      </c>
      <c r="B2051" s="230" t="s">
        <v>1719</v>
      </c>
      <c r="C2051" s="230" t="s">
        <v>1720</v>
      </c>
      <c r="D2051" s="231" t="s">
        <v>1411</v>
      </c>
      <c r="E2051" s="232" t="s">
        <v>3764</v>
      </c>
    </row>
    <row r="2052" spans="1:5" x14ac:dyDescent="0.25">
      <c r="A2052" s="230" t="s">
        <v>3727</v>
      </c>
      <c r="B2052" s="230" t="s">
        <v>1719</v>
      </c>
      <c r="C2052" s="230" t="s">
        <v>1720</v>
      </c>
      <c r="D2052" s="231" t="s">
        <v>1411</v>
      </c>
      <c r="E2052" s="232" t="s">
        <v>3765</v>
      </c>
    </row>
    <row r="2053" spans="1:5" x14ac:dyDescent="0.25">
      <c r="A2053" s="230" t="s">
        <v>3727</v>
      </c>
      <c r="B2053" s="230" t="s">
        <v>1794</v>
      </c>
      <c r="C2053" s="230" t="s">
        <v>1514</v>
      </c>
      <c r="D2053" s="231" t="s">
        <v>1411</v>
      </c>
      <c r="E2053" s="232" t="s">
        <v>3766</v>
      </c>
    </row>
    <row r="2054" spans="1:5" x14ac:dyDescent="0.25">
      <c r="A2054" s="230" t="s">
        <v>3727</v>
      </c>
      <c r="B2054" s="230" t="s">
        <v>1794</v>
      </c>
      <c r="C2054" s="230" t="s">
        <v>1514</v>
      </c>
      <c r="D2054" s="231" t="s">
        <v>1411</v>
      </c>
      <c r="E2054" s="232" t="s">
        <v>3764</v>
      </c>
    </row>
    <row r="2055" spans="1:5" x14ac:dyDescent="0.25">
      <c r="A2055" s="230" t="s">
        <v>3727</v>
      </c>
      <c r="B2055" s="230" t="s">
        <v>1794</v>
      </c>
      <c r="C2055" s="230" t="s">
        <v>1514</v>
      </c>
      <c r="D2055" s="231" t="s">
        <v>1411</v>
      </c>
      <c r="E2055" s="232" t="s">
        <v>3767</v>
      </c>
    </row>
    <row r="2056" spans="1:5" x14ac:dyDescent="0.25">
      <c r="A2056" s="230" t="s">
        <v>3727</v>
      </c>
      <c r="B2056" s="230" t="s">
        <v>1794</v>
      </c>
      <c r="C2056" s="230" t="s">
        <v>1514</v>
      </c>
      <c r="D2056" s="231" t="s">
        <v>1411</v>
      </c>
      <c r="E2056" s="232" t="s">
        <v>3765</v>
      </c>
    </row>
    <row r="2057" spans="1:5" x14ac:dyDescent="0.25">
      <c r="A2057" s="230" t="s">
        <v>3727</v>
      </c>
      <c r="B2057" s="230" t="s">
        <v>1723</v>
      </c>
      <c r="C2057" s="230" t="s">
        <v>1724</v>
      </c>
      <c r="D2057" s="231" t="s">
        <v>1411</v>
      </c>
      <c r="E2057" s="232" t="s">
        <v>3766</v>
      </c>
    </row>
    <row r="2058" spans="1:5" x14ac:dyDescent="0.25">
      <c r="A2058" s="230" t="s">
        <v>3727</v>
      </c>
      <c r="B2058" s="230" t="s">
        <v>1723</v>
      </c>
      <c r="C2058" s="230" t="s">
        <v>1724</v>
      </c>
      <c r="D2058" s="231" t="s">
        <v>1411</v>
      </c>
      <c r="E2058" s="232" t="s">
        <v>3767</v>
      </c>
    </row>
    <row r="2059" spans="1:5" x14ac:dyDescent="0.25">
      <c r="A2059" s="230" t="s">
        <v>3727</v>
      </c>
      <c r="B2059" s="230" t="s">
        <v>1723</v>
      </c>
      <c r="C2059" s="230" t="s">
        <v>1724</v>
      </c>
      <c r="D2059" s="231" t="s">
        <v>1411</v>
      </c>
      <c r="E2059" s="232" t="s">
        <v>3765</v>
      </c>
    </row>
    <row r="2060" spans="1:5" x14ac:dyDescent="0.25">
      <c r="A2060" s="230" t="s">
        <v>3727</v>
      </c>
      <c r="B2060" s="230" t="s">
        <v>3673</v>
      </c>
      <c r="C2060" s="230" t="s">
        <v>3674</v>
      </c>
      <c r="D2060" s="231" t="s">
        <v>1411</v>
      </c>
      <c r="E2060" s="232" t="s">
        <v>3767</v>
      </c>
    </row>
    <row r="2061" spans="1:5" x14ac:dyDescent="0.25">
      <c r="A2061" s="230" t="s">
        <v>3727</v>
      </c>
      <c r="B2061" s="230" t="s">
        <v>3673</v>
      </c>
      <c r="C2061" s="230" t="s">
        <v>3674</v>
      </c>
      <c r="D2061" s="231" t="s">
        <v>1411</v>
      </c>
      <c r="E2061" s="232" t="s">
        <v>3765</v>
      </c>
    </row>
    <row r="2062" spans="1:5" x14ac:dyDescent="0.25">
      <c r="A2062" s="230" t="s">
        <v>3727</v>
      </c>
      <c r="B2062" s="230" t="s">
        <v>3671</v>
      </c>
      <c r="C2062" s="230" t="s">
        <v>3672</v>
      </c>
      <c r="D2062" s="231" t="s">
        <v>1411</v>
      </c>
      <c r="E2062" s="232" t="s">
        <v>3767</v>
      </c>
    </row>
    <row r="2063" spans="1:5" x14ac:dyDescent="0.25">
      <c r="A2063" s="230" t="s">
        <v>3727</v>
      </c>
      <c r="B2063" s="230" t="s">
        <v>3671</v>
      </c>
      <c r="C2063" s="230" t="s">
        <v>3672</v>
      </c>
      <c r="D2063" s="231" t="s">
        <v>1411</v>
      </c>
      <c r="E2063" s="232" t="s">
        <v>3765</v>
      </c>
    </row>
    <row r="2064" spans="1:5" x14ac:dyDescent="0.25">
      <c r="A2064" s="230" t="s">
        <v>3727</v>
      </c>
      <c r="B2064" s="230" t="s">
        <v>1717</v>
      </c>
      <c r="C2064" s="230" t="s">
        <v>1718</v>
      </c>
      <c r="D2064" s="231" t="s">
        <v>1411</v>
      </c>
      <c r="E2064" s="232" t="s">
        <v>3769</v>
      </c>
    </row>
    <row r="2065" spans="1:5" x14ac:dyDescent="0.25">
      <c r="A2065" s="230" t="s">
        <v>3727</v>
      </c>
      <c r="B2065" s="230" t="s">
        <v>1717</v>
      </c>
      <c r="C2065" s="230" t="s">
        <v>1718</v>
      </c>
      <c r="D2065" s="231" t="s">
        <v>1411</v>
      </c>
      <c r="E2065" s="232" t="s">
        <v>3764</v>
      </c>
    </row>
    <row r="2066" spans="1:5" x14ac:dyDescent="0.25">
      <c r="A2066" s="230" t="s">
        <v>3727</v>
      </c>
      <c r="B2066" s="230" t="s">
        <v>1717</v>
      </c>
      <c r="C2066" s="230" t="s">
        <v>1718</v>
      </c>
      <c r="D2066" s="231" t="s">
        <v>1411</v>
      </c>
      <c r="E2066" s="232" t="s">
        <v>3767</v>
      </c>
    </row>
    <row r="2067" spans="1:5" x14ac:dyDescent="0.25">
      <c r="A2067" s="230" t="s">
        <v>3727</v>
      </c>
      <c r="B2067" s="230" t="s">
        <v>1717</v>
      </c>
      <c r="C2067" s="230" t="s">
        <v>1718</v>
      </c>
      <c r="D2067" s="231" t="s">
        <v>1411</v>
      </c>
      <c r="E2067" s="232" t="s">
        <v>3765</v>
      </c>
    </row>
    <row r="2068" spans="1:5" x14ac:dyDescent="0.25">
      <c r="A2068" s="230" t="s">
        <v>3727</v>
      </c>
      <c r="B2068" s="230" t="s">
        <v>1795</v>
      </c>
      <c r="C2068" s="230" t="s">
        <v>1436</v>
      </c>
      <c r="D2068" s="231" t="s">
        <v>1411</v>
      </c>
      <c r="E2068" s="232" t="s">
        <v>3766</v>
      </c>
    </row>
    <row r="2069" spans="1:5" x14ac:dyDescent="0.25">
      <c r="A2069" s="230" t="s">
        <v>3727</v>
      </c>
      <c r="B2069" s="230" t="s">
        <v>1795</v>
      </c>
      <c r="C2069" s="230" t="s">
        <v>1436</v>
      </c>
      <c r="D2069" s="231" t="s">
        <v>1411</v>
      </c>
      <c r="E2069" s="232" t="s">
        <v>3764</v>
      </c>
    </row>
    <row r="2070" spans="1:5" x14ac:dyDescent="0.25">
      <c r="A2070" s="230" t="s">
        <v>3727</v>
      </c>
      <c r="B2070" s="230" t="s">
        <v>1795</v>
      </c>
      <c r="C2070" s="230" t="s">
        <v>1436</v>
      </c>
      <c r="D2070" s="231" t="s">
        <v>1411</v>
      </c>
      <c r="E2070" s="232" t="s">
        <v>3767</v>
      </c>
    </row>
    <row r="2071" spans="1:5" x14ac:dyDescent="0.25">
      <c r="A2071" s="230" t="s">
        <v>3727</v>
      </c>
      <c r="B2071" s="230" t="s">
        <v>1795</v>
      </c>
      <c r="C2071" s="230" t="s">
        <v>1436</v>
      </c>
      <c r="D2071" s="231" t="s">
        <v>1411</v>
      </c>
      <c r="E2071" s="232" t="s">
        <v>3765</v>
      </c>
    </row>
    <row r="2072" spans="1:5" x14ac:dyDescent="0.25">
      <c r="A2072" s="230" t="s">
        <v>3727</v>
      </c>
      <c r="B2072" s="230" t="s">
        <v>1796</v>
      </c>
      <c r="C2072" s="230" t="s">
        <v>1270</v>
      </c>
      <c r="D2072" s="231" t="s">
        <v>1411</v>
      </c>
      <c r="E2072" s="232" t="s">
        <v>3766</v>
      </c>
    </row>
    <row r="2073" spans="1:5" x14ac:dyDescent="0.25">
      <c r="A2073" s="230" t="s">
        <v>3727</v>
      </c>
      <c r="B2073" s="230" t="s">
        <v>1796</v>
      </c>
      <c r="C2073" s="230" t="s">
        <v>1270</v>
      </c>
      <c r="D2073" s="231" t="s">
        <v>1411</v>
      </c>
      <c r="E2073" s="232" t="s">
        <v>3765</v>
      </c>
    </row>
    <row r="2074" spans="1:5" x14ac:dyDescent="0.25">
      <c r="A2074" s="230" t="s">
        <v>3727</v>
      </c>
      <c r="B2074" s="230" t="s">
        <v>1797</v>
      </c>
      <c r="C2074" s="230" t="s">
        <v>1175</v>
      </c>
      <c r="D2074" s="231" t="s">
        <v>1411</v>
      </c>
      <c r="E2074" s="232" t="s">
        <v>3764</v>
      </c>
    </row>
    <row r="2075" spans="1:5" x14ac:dyDescent="0.25">
      <c r="A2075" s="230" t="s">
        <v>3727</v>
      </c>
      <c r="B2075" s="230" t="s">
        <v>1797</v>
      </c>
      <c r="C2075" s="230" t="s">
        <v>1175</v>
      </c>
      <c r="D2075" s="231" t="s">
        <v>1411</v>
      </c>
      <c r="E2075" s="232" t="s">
        <v>3765</v>
      </c>
    </row>
    <row r="2076" spans="1:5" x14ac:dyDescent="0.25">
      <c r="A2076" s="230" t="s">
        <v>3727</v>
      </c>
      <c r="B2076" s="230" t="s">
        <v>2543</v>
      </c>
      <c r="C2076" s="230" t="s">
        <v>2000</v>
      </c>
      <c r="D2076" s="231" t="s">
        <v>1411</v>
      </c>
      <c r="E2076" s="232" t="s">
        <v>3764</v>
      </c>
    </row>
    <row r="2077" spans="1:5" x14ac:dyDescent="0.25">
      <c r="A2077" s="230" t="s">
        <v>3727</v>
      </c>
      <c r="B2077" s="230" t="s">
        <v>2543</v>
      </c>
      <c r="C2077" s="230" t="s">
        <v>2000</v>
      </c>
      <c r="D2077" s="231" t="s">
        <v>1411</v>
      </c>
      <c r="E2077" s="232" t="s">
        <v>3765</v>
      </c>
    </row>
    <row r="2078" spans="1:5" x14ac:dyDescent="0.25">
      <c r="A2078" s="230" t="s">
        <v>3727</v>
      </c>
      <c r="B2078" s="230" t="s">
        <v>2544</v>
      </c>
      <c r="C2078" s="230" t="s">
        <v>2001</v>
      </c>
      <c r="D2078" s="231" t="s">
        <v>1411</v>
      </c>
      <c r="E2078" s="232" t="s">
        <v>3764</v>
      </c>
    </row>
    <row r="2079" spans="1:5" x14ac:dyDescent="0.25">
      <c r="A2079" s="230" t="s">
        <v>3727</v>
      </c>
      <c r="B2079" s="230" t="s">
        <v>2544</v>
      </c>
      <c r="C2079" s="230" t="s">
        <v>2001</v>
      </c>
      <c r="D2079" s="231" t="s">
        <v>1411</v>
      </c>
      <c r="E2079" s="232" t="s">
        <v>3765</v>
      </c>
    </row>
    <row r="2080" spans="1:5" x14ac:dyDescent="0.25">
      <c r="A2080" s="230" t="s">
        <v>3727</v>
      </c>
      <c r="B2080" s="230" t="s">
        <v>3525</v>
      </c>
      <c r="C2080" s="230" t="s">
        <v>3526</v>
      </c>
      <c r="D2080" s="231" t="s">
        <v>1411</v>
      </c>
      <c r="E2080" s="232" t="s">
        <v>3764</v>
      </c>
    </row>
    <row r="2081" spans="1:5" x14ac:dyDescent="0.25">
      <c r="A2081" s="230" t="s">
        <v>3727</v>
      </c>
      <c r="B2081" s="230" t="s">
        <v>3525</v>
      </c>
      <c r="C2081" s="230" t="s">
        <v>3526</v>
      </c>
      <c r="D2081" s="231" t="s">
        <v>1411</v>
      </c>
      <c r="E2081" s="232" t="s">
        <v>3767</v>
      </c>
    </row>
    <row r="2082" spans="1:5" x14ac:dyDescent="0.25">
      <c r="A2082" s="230" t="s">
        <v>3727</v>
      </c>
      <c r="B2082" s="230" t="s">
        <v>3525</v>
      </c>
      <c r="C2082" s="230" t="s">
        <v>3526</v>
      </c>
      <c r="D2082" s="231" t="s">
        <v>1411</v>
      </c>
      <c r="E2082" s="232" t="s">
        <v>3765</v>
      </c>
    </row>
    <row r="2083" spans="1:5" x14ac:dyDescent="0.25">
      <c r="A2083" s="230" t="s">
        <v>3727</v>
      </c>
      <c r="B2083" s="230" t="s">
        <v>1635</v>
      </c>
      <c r="C2083" s="230" t="s">
        <v>104</v>
      </c>
      <c r="D2083" s="231" t="s">
        <v>1411</v>
      </c>
      <c r="E2083" s="232" t="s">
        <v>3764</v>
      </c>
    </row>
    <row r="2084" spans="1:5" x14ac:dyDescent="0.25">
      <c r="A2084" s="230" t="s">
        <v>3727</v>
      </c>
      <c r="B2084" s="230" t="s">
        <v>1635</v>
      </c>
      <c r="C2084" s="230" t="s">
        <v>104</v>
      </c>
      <c r="D2084" s="231" t="s">
        <v>1411</v>
      </c>
      <c r="E2084" s="232" t="s">
        <v>3767</v>
      </c>
    </row>
    <row r="2085" spans="1:5" x14ac:dyDescent="0.25">
      <c r="A2085" s="230" t="s">
        <v>3727</v>
      </c>
      <c r="B2085" s="230" t="s">
        <v>1635</v>
      </c>
      <c r="C2085" s="230" t="s">
        <v>104</v>
      </c>
      <c r="D2085" s="231" t="s">
        <v>1411</v>
      </c>
      <c r="E2085" s="232" t="s">
        <v>3765</v>
      </c>
    </row>
    <row r="2086" spans="1:5" x14ac:dyDescent="0.25">
      <c r="A2086" s="230" t="s">
        <v>3727</v>
      </c>
      <c r="B2086" s="230" t="s">
        <v>1635</v>
      </c>
      <c r="C2086" s="230" t="s">
        <v>104</v>
      </c>
      <c r="D2086" s="231" t="s">
        <v>1411</v>
      </c>
      <c r="E2086" s="232" t="s">
        <v>3775</v>
      </c>
    </row>
    <row r="2087" spans="1:5" x14ac:dyDescent="0.25">
      <c r="A2087" s="230" t="s">
        <v>3727</v>
      </c>
      <c r="B2087" s="230" t="s">
        <v>1585</v>
      </c>
      <c r="C2087" s="230" t="s">
        <v>402</v>
      </c>
      <c r="D2087" s="231" t="s">
        <v>1411</v>
      </c>
      <c r="E2087" s="232" t="s">
        <v>3764</v>
      </c>
    </row>
    <row r="2088" spans="1:5" x14ac:dyDescent="0.25">
      <c r="A2088" s="230" t="s">
        <v>3727</v>
      </c>
      <c r="B2088" s="230" t="s">
        <v>1585</v>
      </c>
      <c r="C2088" s="230" t="s">
        <v>402</v>
      </c>
      <c r="D2088" s="231" t="s">
        <v>1411</v>
      </c>
      <c r="E2088" s="232" t="s">
        <v>3767</v>
      </c>
    </row>
    <row r="2089" spans="1:5" x14ac:dyDescent="0.25">
      <c r="A2089" s="230" t="s">
        <v>3727</v>
      </c>
      <c r="B2089" s="230" t="s">
        <v>1585</v>
      </c>
      <c r="C2089" s="230" t="s">
        <v>402</v>
      </c>
      <c r="D2089" s="231" t="s">
        <v>1411</v>
      </c>
      <c r="E2089" s="232" t="s">
        <v>3765</v>
      </c>
    </row>
    <row r="2090" spans="1:5" x14ac:dyDescent="0.25">
      <c r="A2090" s="230" t="s">
        <v>3727</v>
      </c>
      <c r="B2090" s="230" t="s">
        <v>1585</v>
      </c>
      <c r="C2090" s="230" t="s">
        <v>402</v>
      </c>
      <c r="D2090" s="231" t="s">
        <v>1411</v>
      </c>
      <c r="E2090" s="232" t="s">
        <v>3775</v>
      </c>
    </row>
    <row r="2091" spans="1:5" x14ac:dyDescent="0.25">
      <c r="A2091" s="230" t="s">
        <v>3727</v>
      </c>
      <c r="B2091" s="230" t="s">
        <v>1634</v>
      </c>
      <c r="C2091" s="230" t="s">
        <v>285</v>
      </c>
      <c r="D2091" s="231" t="s">
        <v>1411</v>
      </c>
      <c r="E2091" s="232" t="s">
        <v>3766</v>
      </c>
    </row>
    <row r="2092" spans="1:5" x14ac:dyDescent="0.25">
      <c r="A2092" s="230" t="s">
        <v>3727</v>
      </c>
      <c r="B2092" s="230" t="s">
        <v>1634</v>
      </c>
      <c r="C2092" s="230" t="s">
        <v>285</v>
      </c>
      <c r="D2092" s="231" t="s">
        <v>1411</v>
      </c>
      <c r="E2092" s="232" t="s">
        <v>3764</v>
      </c>
    </row>
    <row r="2093" spans="1:5" x14ac:dyDescent="0.25">
      <c r="A2093" s="230" t="s">
        <v>3727</v>
      </c>
      <c r="B2093" s="230" t="s">
        <v>1634</v>
      </c>
      <c r="C2093" s="230" t="s">
        <v>285</v>
      </c>
      <c r="D2093" s="231" t="s">
        <v>1411</v>
      </c>
      <c r="E2093" s="232" t="s">
        <v>3767</v>
      </c>
    </row>
    <row r="2094" spans="1:5" x14ac:dyDescent="0.25">
      <c r="A2094" s="230" t="s">
        <v>3727</v>
      </c>
      <c r="B2094" s="230" t="s">
        <v>1634</v>
      </c>
      <c r="C2094" s="230" t="s">
        <v>285</v>
      </c>
      <c r="D2094" s="231" t="s">
        <v>1411</v>
      </c>
      <c r="E2094" s="232" t="s">
        <v>3765</v>
      </c>
    </row>
    <row r="2095" spans="1:5" x14ac:dyDescent="0.25">
      <c r="A2095" s="230" t="s">
        <v>3727</v>
      </c>
      <c r="B2095" s="230" t="s">
        <v>1634</v>
      </c>
      <c r="C2095" s="230" t="s">
        <v>285</v>
      </c>
      <c r="D2095" s="231" t="s">
        <v>1411</v>
      </c>
      <c r="E2095" s="232" t="s">
        <v>3775</v>
      </c>
    </row>
    <row r="2096" spans="1:5" x14ac:dyDescent="0.25">
      <c r="A2096" s="230" t="s">
        <v>3727</v>
      </c>
      <c r="B2096" s="230" t="s">
        <v>3778</v>
      </c>
      <c r="C2096" s="230" t="s">
        <v>3541</v>
      </c>
      <c r="D2096" s="231" t="s">
        <v>1411</v>
      </c>
      <c r="E2096" s="232" t="s">
        <v>3764</v>
      </c>
    </row>
    <row r="2097" spans="1:5" x14ac:dyDescent="0.25">
      <c r="A2097" s="230" t="s">
        <v>3727</v>
      </c>
      <c r="B2097" s="230" t="s">
        <v>3778</v>
      </c>
      <c r="C2097" s="230" t="s">
        <v>3541</v>
      </c>
      <c r="D2097" s="231" t="s">
        <v>1411</v>
      </c>
      <c r="E2097" s="232" t="s">
        <v>3767</v>
      </c>
    </row>
    <row r="2098" spans="1:5" x14ac:dyDescent="0.25">
      <c r="A2098" s="230" t="s">
        <v>3727</v>
      </c>
      <c r="B2098" s="230" t="s">
        <v>3778</v>
      </c>
      <c r="C2098" s="230" t="s">
        <v>3541</v>
      </c>
      <c r="D2098" s="231" t="s">
        <v>1411</v>
      </c>
      <c r="E2098" s="232" t="s">
        <v>3765</v>
      </c>
    </row>
    <row r="2099" spans="1:5" x14ac:dyDescent="0.25">
      <c r="A2099" s="230" t="s">
        <v>3727</v>
      </c>
      <c r="B2099" s="230" t="s">
        <v>1586</v>
      </c>
      <c r="C2099" s="230" t="s">
        <v>304</v>
      </c>
      <c r="D2099" s="231" t="s">
        <v>1411</v>
      </c>
      <c r="E2099" s="232" t="s">
        <v>3764</v>
      </c>
    </row>
    <row r="2100" spans="1:5" x14ac:dyDescent="0.25">
      <c r="A2100" s="230" t="s">
        <v>3727</v>
      </c>
      <c r="B2100" s="230" t="s">
        <v>1586</v>
      </c>
      <c r="C2100" s="230" t="s">
        <v>304</v>
      </c>
      <c r="D2100" s="231" t="s">
        <v>1411</v>
      </c>
      <c r="E2100" s="232" t="s">
        <v>3767</v>
      </c>
    </row>
    <row r="2101" spans="1:5" x14ac:dyDescent="0.25">
      <c r="A2101" s="230" t="s">
        <v>3727</v>
      </c>
      <c r="B2101" s="230" t="s">
        <v>1586</v>
      </c>
      <c r="C2101" s="230" t="s">
        <v>304</v>
      </c>
      <c r="D2101" s="231" t="s">
        <v>1411</v>
      </c>
      <c r="E2101" s="232" t="s">
        <v>3765</v>
      </c>
    </row>
    <row r="2102" spans="1:5" x14ac:dyDescent="0.25">
      <c r="A2102" s="230" t="s">
        <v>3727</v>
      </c>
      <c r="B2102" s="230" t="s">
        <v>1638</v>
      </c>
      <c r="C2102" s="230" t="s">
        <v>1173</v>
      </c>
      <c r="D2102" s="231" t="s">
        <v>1411</v>
      </c>
      <c r="E2102" s="232" t="s">
        <v>3764</v>
      </c>
    </row>
    <row r="2103" spans="1:5" x14ac:dyDescent="0.25">
      <c r="A2103" s="230" t="s">
        <v>3727</v>
      </c>
      <c r="B2103" s="230" t="s">
        <v>1638</v>
      </c>
      <c r="C2103" s="230" t="s">
        <v>1173</v>
      </c>
      <c r="D2103" s="231" t="s">
        <v>1411</v>
      </c>
      <c r="E2103" s="232" t="s">
        <v>3765</v>
      </c>
    </row>
    <row r="2104" spans="1:5" x14ac:dyDescent="0.25">
      <c r="A2104" s="230" t="s">
        <v>3727</v>
      </c>
      <c r="B2104" s="230" t="s">
        <v>2457</v>
      </c>
      <c r="C2104" s="230" t="s">
        <v>2458</v>
      </c>
      <c r="D2104" s="231" t="s">
        <v>1411</v>
      </c>
      <c r="E2104" s="232" t="s">
        <v>3764</v>
      </c>
    </row>
    <row r="2105" spans="1:5" x14ac:dyDescent="0.25">
      <c r="A2105" s="230" t="s">
        <v>3727</v>
      </c>
      <c r="B2105" s="230" t="s">
        <v>2457</v>
      </c>
      <c r="C2105" s="230" t="s">
        <v>2458</v>
      </c>
      <c r="D2105" s="231" t="s">
        <v>1411</v>
      </c>
      <c r="E2105" s="232" t="s">
        <v>3765</v>
      </c>
    </row>
    <row r="2106" spans="1:5" x14ac:dyDescent="0.25">
      <c r="A2106" s="230" t="s">
        <v>3727</v>
      </c>
      <c r="B2106" s="230" t="s">
        <v>2451</v>
      </c>
      <c r="C2106" s="230" t="s">
        <v>2452</v>
      </c>
      <c r="D2106" s="231" t="s">
        <v>1411</v>
      </c>
      <c r="E2106" s="232" t="s">
        <v>3764</v>
      </c>
    </row>
    <row r="2107" spans="1:5" x14ac:dyDescent="0.25">
      <c r="A2107" s="230" t="s">
        <v>3727</v>
      </c>
      <c r="B2107" s="230" t="s">
        <v>2451</v>
      </c>
      <c r="C2107" s="230" t="s">
        <v>2452</v>
      </c>
      <c r="D2107" s="231" t="s">
        <v>1411</v>
      </c>
      <c r="E2107" s="232" t="s">
        <v>3765</v>
      </c>
    </row>
    <row r="2108" spans="1:5" x14ac:dyDescent="0.25">
      <c r="A2108" s="230" t="s">
        <v>3727</v>
      </c>
      <c r="B2108" s="230" t="s">
        <v>1587</v>
      </c>
      <c r="C2108" s="230" t="s">
        <v>1976</v>
      </c>
      <c r="D2108" s="231" t="s">
        <v>1411</v>
      </c>
      <c r="E2108" s="232" t="s">
        <v>3764</v>
      </c>
    </row>
    <row r="2109" spans="1:5" x14ac:dyDescent="0.25">
      <c r="A2109" s="230" t="s">
        <v>3727</v>
      </c>
      <c r="B2109" s="230" t="s">
        <v>1587</v>
      </c>
      <c r="C2109" s="230" t="s">
        <v>1976</v>
      </c>
      <c r="D2109" s="231" t="s">
        <v>1411</v>
      </c>
      <c r="E2109" s="232" t="s">
        <v>3765</v>
      </c>
    </row>
    <row r="2110" spans="1:5" x14ac:dyDescent="0.25">
      <c r="A2110" s="230" t="s">
        <v>3727</v>
      </c>
      <c r="B2110" s="230" t="s">
        <v>1588</v>
      </c>
      <c r="C2110" s="230" t="s">
        <v>1972</v>
      </c>
      <c r="D2110" s="231" t="s">
        <v>1411</v>
      </c>
      <c r="E2110" s="232" t="s">
        <v>3764</v>
      </c>
    </row>
    <row r="2111" spans="1:5" x14ac:dyDescent="0.25">
      <c r="A2111" s="230" t="s">
        <v>3727</v>
      </c>
      <c r="B2111" s="230" t="s">
        <v>1588</v>
      </c>
      <c r="C2111" s="230" t="s">
        <v>1972</v>
      </c>
      <c r="D2111" s="231" t="s">
        <v>1411</v>
      </c>
      <c r="E2111" s="232" t="s">
        <v>3765</v>
      </c>
    </row>
    <row r="2112" spans="1:5" x14ac:dyDescent="0.25">
      <c r="A2112" s="230" t="s">
        <v>3727</v>
      </c>
      <c r="B2112" s="230" t="s">
        <v>2545</v>
      </c>
      <c r="C2112" s="230" t="s">
        <v>1508</v>
      </c>
      <c r="D2112" s="231" t="s">
        <v>1411</v>
      </c>
      <c r="E2112" s="232" t="s">
        <v>3764</v>
      </c>
    </row>
    <row r="2113" spans="1:5" x14ac:dyDescent="0.25">
      <c r="A2113" s="230" t="s">
        <v>3727</v>
      </c>
      <c r="B2113" s="230" t="s">
        <v>2545</v>
      </c>
      <c r="C2113" s="230" t="s">
        <v>1508</v>
      </c>
      <c r="D2113" s="231" t="s">
        <v>1411</v>
      </c>
      <c r="E2113" s="232" t="s">
        <v>3765</v>
      </c>
    </row>
    <row r="2114" spans="1:5" x14ac:dyDescent="0.25">
      <c r="A2114" s="230" t="s">
        <v>3727</v>
      </c>
      <c r="B2114" s="230" t="s">
        <v>2546</v>
      </c>
      <c r="C2114" s="230" t="s">
        <v>1506</v>
      </c>
      <c r="D2114" s="231" t="s">
        <v>1411</v>
      </c>
      <c r="E2114" s="232" t="s">
        <v>3764</v>
      </c>
    </row>
    <row r="2115" spans="1:5" x14ac:dyDescent="0.25">
      <c r="A2115" s="230" t="s">
        <v>3727</v>
      </c>
      <c r="B2115" s="230" t="s">
        <v>2546</v>
      </c>
      <c r="C2115" s="230" t="s">
        <v>1506</v>
      </c>
      <c r="D2115" s="231" t="s">
        <v>1411</v>
      </c>
      <c r="E2115" s="232" t="s">
        <v>3765</v>
      </c>
    </row>
    <row r="2116" spans="1:5" x14ac:dyDescent="0.25">
      <c r="A2116" s="230" t="s">
        <v>3727</v>
      </c>
      <c r="B2116" s="230" t="s">
        <v>3669</v>
      </c>
      <c r="C2116" s="230" t="s">
        <v>3670</v>
      </c>
      <c r="D2116" s="231" t="s">
        <v>1411</v>
      </c>
      <c r="E2116" s="232" t="s">
        <v>3765</v>
      </c>
    </row>
    <row r="2117" spans="1:5" x14ac:dyDescent="0.25">
      <c r="A2117" s="230" t="s">
        <v>3727</v>
      </c>
      <c r="B2117" s="230" t="s">
        <v>2521</v>
      </c>
      <c r="C2117" s="230" t="s">
        <v>1504</v>
      </c>
      <c r="D2117" s="231" t="s">
        <v>1411</v>
      </c>
      <c r="E2117" s="232" t="s">
        <v>3764</v>
      </c>
    </row>
    <row r="2118" spans="1:5" x14ac:dyDescent="0.25">
      <c r="A2118" s="230" t="s">
        <v>3727</v>
      </c>
      <c r="B2118" s="230" t="s">
        <v>2521</v>
      </c>
      <c r="C2118" s="230" t="s">
        <v>1504</v>
      </c>
      <c r="D2118" s="231" t="s">
        <v>1411</v>
      </c>
      <c r="E2118" s="232" t="s">
        <v>3765</v>
      </c>
    </row>
    <row r="2119" spans="1:5" x14ac:dyDescent="0.25">
      <c r="A2119" s="230" t="s">
        <v>3727</v>
      </c>
      <c r="B2119" s="230" t="s">
        <v>3661</v>
      </c>
      <c r="C2119" s="230" t="s">
        <v>3662</v>
      </c>
      <c r="D2119" s="231" t="s">
        <v>1411</v>
      </c>
      <c r="E2119" s="232" t="s">
        <v>3765</v>
      </c>
    </row>
    <row r="2120" spans="1:5" x14ac:dyDescent="0.25">
      <c r="A2120" s="230" t="s">
        <v>3727</v>
      </c>
      <c r="B2120" s="230" t="s">
        <v>2520</v>
      </c>
      <c r="C2120" s="230" t="s">
        <v>1066</v>
      </c>
      <c r="D2120" s="231" t="s">
        <v>1411</v>
      </c>
      <c r="E2120" s="232" t="s">
        <v>3764</v>
      </c>
    </row>
    <row r="2121" spans="1:5" x14ac:dyDescent="0.25">
      <c r="A2121" s="230" t="s">
        <v>3727</v>
      </c>
      <c r="B2121" s="230" t="s">
        <v>2520</v>
      </c>
      <c r="C2121" s="230" t="s">
        <v>1066</v>
      </c>
      <c r="D2121" s="231" t="s">
        <v>1411</v>
      </c>
      <c r="E2121" s="232" t="s">
        <v>3765</v>
      </c>
    </row>
    <row r="2122" spans="1:5" x14ac:dyDescent="0.25">
      <c r="A2122" s="230" t="s">
        <v>3727</v>
      </c>
      <c r="B2122" s="230" t="s">
        <v>3701</v>
      </c>
      <c r="C2122" s="230" t="s">
        <v>3702</v>
      </c>
      <c r="D2122" s="231" t="s">
        <v>1411</v>
      </c>
      <c r="E2122" s="232" t="s">
        <v>3765</v>
      </c>
    </row>
    <row r="2123" spans="1:5" x14ac:dyDescent="0.25">
      <c r="A2123" s="230" t="s">
        <v>3727</v>
      </c>
      <c r="B2123" s="230" t="s">
        <v>3699</v>
      </c>
      <c r="C2123" s="230" t="s">
        <v>3700</v>
      </c>
      <c r="D2123" s="231" t="s">
        <v>1411</v>
      </c>
      <c r="E2123" s="232" t="s">
        <v>3765</v>
      </c>
    </row>
    <row r="2124" spans="1:5" x14ac:dyDescent="0.25">
      <c r="A2124" s="230" t="s">
        <v>3727</v>
      </c>
      <c r="B2124" s="230" t="s">
        <v>2522</v>
      </c>
      <c r="C2124" s="230" t="s">
        <v>1505</v>
      </c>
      <c r="D2124" s="231" t="s">
        <v>1411</v>
      </c>
      <c r="E2124" s="232" t="s">
        <v>3764</v>
      </c>
    </row>
    <row r="2125" spans="1:5" x14ac:dyDescent="0.25">
      <c r="A2125" s="230" t="s">
        <v>3727</v>
      </c>
      <c r="B2125" s="230" t="s">
        <v>2522</v>
      </c>
      <c r="C2125" s="230" t="s">
        <v>1505</v>
      </c>
      <c r="D2125" s="231" t="s">
        <v>1411</v>
      </c>
      <c r="E2125" s="232" t="s">
        <v>3765</v>
      </c>
    </row>
    <row r="2126" spans="1:5" x14ac:dyDescent="0.25">
      <c r="A2126" s="230" t="s">
        <v>3727</v>
      </c>
      <c r="B2126" s="230" t="s">
        <v>3663</v>
      </c>
      <c r="C2126" s="230" t="s">
        <v>3664</v>
      </c>
      <c r="D2126" s="231" t="s">
        <v>1411</v>
      </c>
      <c r="E2126" s="232" t="s">
        <v>3765</v>
      </c>
    </row>
    <row r="2127" spans="1:5" x14ac:dyDescent="0.25">
      <c r="A2127" s="230" t="s">
        <v>3727</v>
      </c>
      <c r="B2127" s="230" t="s">
        <v>2547</v>
      </c>
      <c r="C2127" s="230" t="s">
        <v>1064</v>
      </c>
      <c r="D2127" s="231" t="s">
        <v>1411</v>
      </c>
      <c r="E2127" s="232" t="s">
        <v>3764</v>
      </c>
    </row>
    <row r="2128" spans="1:5" x14ac:dyDescent="0.25">
      <c r="A2128" s="230" t="s">
        <v>3727</v>
      </c>
      <c r="B2128" s="230" t="s">
        <v>2547</v>
      </c>
      <c r="C2128" s="230" t="s">
        <v>1064</v>
      </c>
      <c r="D2128" s="231" t="s">
        <v>1411</v>
      </c>
      <c r="E2128" s="232" t="s">
        <v>3765</v>
      </c>
    </row>
    <row r="2129" spans="1:5" x14ac:dyDescent="0.25">
      <c r="A2129" s="230" t="s">
        <v>3727</v>
      </c>
      <c r="B2129" s="230" t="s">
        <v>3665</v>
      </c>
      <c r="C2129" s="230" t="s">
        <v>3666</v>
      </c>
      <c r="D2129" s="231" t="s">
        <v>1411</v>
      </c>
      <c r="E2129" s="232" t="s">
        <v>3765</v>
      </c>
    </row>
    <row r="2130" spans="1:5" x14ac:dyDescent="0.25">
      <c r="A2130" s="230" t="s">
        <v>3727</v>
      </c>
      <c r="B2130" s="230" t="s">
        <v>2548</v>
      </c>
      <c r="C2130" s="230" t="s">
        <v>1065</v>
      </c>
      <c r="D2130" s="231" t="s">
        <v>1411</v>
      </c>
      <c r="E2130" s="232" t="s">
        <v>3764</v>
      </c>
    </row>
    <row r="2131" spans="1:5" x14ac:dyDescent="0.25">
      <c r="A2131" s="230" t="s">
        <v>3727</v>
      </c>
      <c r="B2131" s="230" t="s">
        <v>2548</v>
      </c>
      <c r="C2131" s="230" t="s">
        <v>1065</v>
      </c>
      <c r="D2131" s="231" t="s">
        <v>1411</v>
      </c>
      <c r="E2131" s="232" t="s">
        <v>3765</v>
      </c>
    </row>
    <row r="2132" spans="1:5" x14ac:dyDescent="0.25">
      <c r="A2132" s="230" t="s">
        <v>3727</v>
      </c>
      <c r="B2132" s="230" t="s">
        <v>3667</v>
      </c>
      <c r="C2132" s="230" t="s">
        <v>3668</v>
      </c>
      <c r="D2132" s="231" t="s">
        <v>1411</v>
      </c>
      <c r="E2132" s="232" t="s">
        <v>3765</v>
      </c>
    </row>
    <row r="2133" spans="1:5" x14ac:dyDescent="0.25">
      <c r="A2133" s="230" t="s">
        <v>3727</v>
      </c>
      <c r="B2133" s="230" t="s">
        <v>3703</v>
      </c>
      <c r="C2133" s="230" t="s">
        <v>3704</v>
      </c>
      <c r="D2133" s="231" t="s">
        <v>1411</v>
      </c>
      <c r="E2133" s="232" t="s">
        <v>3765</v>
      </c>
    </row>
    <row r="2134" spans="1:5" x14ac:dyDescent="0.25">
      <c r="A2134" s="230" t="s">
        <v>3727</v>
      </c>
      <c r="B2134" s="230" t="s">
        <v>2549</v>
      </c>
      <c r="C2134" s="230" t="s">
        <v>1507</v>
      </c>
      <c r="D2134" s="231" t="s">
        <v>1411</v>
      </c>
      <c r="E2134" s="232" t="s">
        <v>3764</v>
      </c>
    </row>
    <row r="2135" spans="1:5" x14ac:dyDescent="0.25">
      <c r="A2135" s="230" t="s">
        <v>3727</v>
      </c>
      <c r="B2135" s="230" t="s">
        <v>2549</v>
      </c>
      <c r="C2135" s="230" t="s">
        <v>1507</v>
      </c>
      <c r="D2135" s="231" t="s">
        <v>1411</v>
      </c>
      <c r="E2135" s="232" t="s">
        <v>3765</v>
      </c>
    </row>
    <row r="2136" spans="1:5" x14ac:dyDescent="0.25">
      <c r="A2136" s="230" t="s">
        <v>3727</v>
      </c>
      <c r="B2136" s="230" t="s">
        <v>2838</v>
      </c>
      <c r="C2136" s="230" t="s">
        <v>305</v>
      </c>
      <c r="D2136" s="231" t="s">
        <v>1411</v>
      </c>
      <c r="E2136" s="232" t="s">
        <v>3764</v>
      </c>
    </row>
    <row r="2137" spans="1:5" x14ac:dyDescent="0.25">
      <c r="A2137" s="230" t="s">
        <v>3727</v>
      </c>
      <c r="B2137" s="230" t="s">
        <v>2838</v>
      </c>
      <c r="C2137" s="230" t="s">
        <v>305</v>
      </c>
      <c r="D2137" s="231" t="s">
        <v>1411</v>
      </c>
      <c r="E2137" s="232" t="s">
        <v>3765</v>
      </c>
    </row>
    <row r="2138" spans="1:5" x14ac:dyDescent="0.25">
      <c r="A2138" s="230" t="s">
        <v>3727</v>
      </c>
      <c r="B2138" s="230" t="s">
        <v>1589</v>
      </c>
      <c r="C2138" s="230" t="s">
        <v>303</v>
      </c>
      <c r="D2138" s="231" t="s">
        <v>1411</v>
      </c>
      <c r="E2138" s="232" t="s">
        <v>3764</v>
      </c>
    </row>
    <row r="2139" spans="1:5" x14ac:dyDescent="0.25">
      <c r="A2139" s="230" t="s">
        <v>3727</v>
      </c>
      <c r="B2139" s="230" t="s">
        <v>1589</v>
      </c>
      <c r="C2139" s="230" t="s">
        <v>303</v>
      </c>
      <c r="D2139" s="231" t="s">
        <v>1411</v>
      </c>
      <c r="E2139" s="232" t="s">
        <v>3767</v>
      </c>
    </row>
    <row r="2140" spans="1:5" x14ac:dyDescent="0.25">
      <c r="A2140" s="230" t="s">
        <v>3727</v>
      </c>
      <c r="B2140" s="230" t="s">
        <v>1589</v>
      </c>
      <c r="C2140" s="230" t="s">
        <v>303</v>
      </c>
      <c r="D2140" s="231" t="s">
        <v>1411</v>
      </c>
      <c r="E2140" s="232" t="s">
        <v>3765</v>
      </c>
    </row>
    <row r="2141" spans="1:5" x14ac:dyDescent="0.25">
      <c r="A2141" s="230" t="s">
        <v>3727</v>
      </c>
      <c r="B2141" s="230" t="s">
        <v>1589</v>
      </c>
      <c r="C2141" s="230" t="s">
        <v>303</v>
      </c>
      <c r="D2141" s="231" t="s">
        <v>1411</v>
      </c>
      <c r="E2141" s="232" t="s">
        <v>3768</v>
      </c>
    </row>
    <row r="2142" spans="1:5" x14ac:dyDescent="0.25">
      <c r="A2142" s="230" t="s">
        <v>3727</v>
      </c>
      <c r="B2142" s="230" t="s">
        <v>1589</v>
      </c>
      <c r="C2142" s="230" t="s">
        <v>303</v>
      </c>
      <c r="D2142" s="231" t="s">
        <v>1411</v>
      </c>
      <c r="E2142" s="232" t="s">
        <v>3775</v>
      </c>
    </row>
    <row r="2143" spans="1:5" x14ac:dyDescent="0.25">
      <c r="A2143" s="230" t="s">
        <v>3727</v>
      </c>
      <c r="B2143" s="230" t="s">
        <v>2839</v>
      </c>
      <c r="C2143" s="230" t="s">
        <v>340</v>
      </c>
      <c r="D2143" s="231" t="s">
        <v>1411</v>
      </c>
      <c r="E2143" s="232" t="s">
        <v>3764</v>
      </c>
    </row>
    <row r="2144" spans="1:5" x14ac:dyDescent="0.25">
      <c r="A2144" s="230" t="s">
        <v>3727</v>
      </c>
      <c r="B2144" s="230" t="s">
        <v>2839</v>
      </c>
      <c r="C2144" s="230" t="s">
        <v>340</v>
      </c>
      <c r="D2144" s="231" t="s">
        <v>1411</v>
      </c>
      <c r="E2144" s="232" t="s">
        <v>3767</v>
      </c>
    </row>
    <row r="2145" spans="1:5" x14ac:dyDescent="0.25">
      <c r="A2145" s="230" t="s">
        <v>3727</v>
      </c>
      <c r="B2145" s="230" t="s">
        <v>2839</v>
      </c>
      <c r="C2145" s="230" t="s">
        <v>340</v>
      </c>
      <c r="D2145" s="231" t="s">
        <v>1411</v>
      </c>
      <c r="E2145" s="232" t="s">
        <v>3765</v>
      </c>
    </row>
    <row r="2146" spans="1:5" x14ac:dyDescent="0.25">
      <c r="A2146" s="230" t="s">
        <v>3727</v>
      </c>
      <c r="B2146" s="230" t="s">
        <v>2840</v>
      </c>
      <c r="C2146" s="230" t="s">
        <v>105</v>
      </c>
      <c r="D2146" s="231" t="s">
        <v>1411</v>
      </c>
      <c r="E2146" s="232" t="s">
        <v>3764</v>
      </c>
    </row>
    <row r="2147" spans="1:5" x14ac:dyDescent="0.25">
      <c r="A2147" s="230" t="s">
        <v>3727</v>
      </c>
      <c r="B2147" s="230" t="s">
        <v>2840</v>
      </c>
      <c r="C2147" s="230" t="s">
        <v>105</v>
      </c>
      <c r="D2147" s="231" t="s">
        <v>1411</v>
      </c>
      <c r="E2147" s="232" t="s">
        <v>3767</v>
      </c>
    </row>
    <row r="2148" spans="1:5" x14ac:dyDescent="0.25">
      <c r="A2148" s="230" t="s">
        <v>3727</v>
      </c>
      <c r="B2148" s="230" t="s">
        <v>2840</v>
      </c>
      <c r="C2148" s="230" t="s">
        <v>105</v>
      </c>
      <c r="D2148" s="231" t="s">
        <v>1411</v>
      </c>
      <c r="E2148" s="232" t="s">
        <v>3765</v>
      </c>
    </row>
    <row r="2149" spans="1:5" x14ac:dyDescent="0.25">
      <c r="A2149" s="230" t="s">
        <v>3727</v>
      </c>
      <c r="B2149" s="230" t="s">
        <v>2840</v>
      </c>
      <c r="C2149" s="230" t="s">
        <v>105</v>
      </c>
      <c r="D2149" s="231" t="s">
        <v>1411</v>
      </c>
      <c r="E2149" s="232" t="s">
        <v>3768</v>
      </c>
    </row>
    <row r="2150" spans="1:5" x14ac:dyDescent="0.25">
      <c r="A2150" s="230" t="s">
        <v>3727</v>
      </c>
      <c r="B2150" s="230" t="s">
        <v>2840</v>
      </c>
      <c r="C2150" s="230" t="s">
        <v>105</v>
      </c>
      <c r="D2150" s="231" t="s">
        <v>1411</v>
      </c>
      <c r="E2150" s="232" t="s">
        <v>3775</v>
      </c>
    </row>
    <row r="2151" spans="1:5" x14ac:dyDescent="0.25">
      <c r="A2151" s="230" t="s">
        <v>3727</v>
      </c>
      <c r="B2151" s="230" t="s">
        <v>2841</v>
      </c>
      <c r="C2151" s="230" t="s">
        <v>339</v>
      </c>
      <c r="D2151" s="231" t="s">
        <v>1411</v>
      </c>
      <c r="E2151" s="232" t="s">
        <v>3764</v>
      </c>
    </row>
    <row r="2152" spans="1:5" x14ac:dyDescent="0.25">
      <c r="A2152" s="230" t="s">
        <v>3727</v>
      </c>
      <c r="B2152" s="230" t="s">
        <v>2841</v>
      </c>
      <c r="C2152" s="230" t="s">
        <v>339</v>
      </c>
      <c r="D2152" s="231" t="s">
        <v>1411</v>
      </c>
      <c r="E2152" s="232" t="s">
        <v>3767</v>
      </c>
    </row>
    <row r="2153" spans="1:5" x14ac:dyDescent="0.25">
      <c r="A2153" s="230" t="s">
        <v>3727</v>
      </c>
      <c r="B2153" s="230" t="s">
        <v>2841</v>
      </c>
      <c r="C2153" s="230" t="s">
        <v>339</v>
      </c>
      <c r="D2153" s="231" t="s">
        <v>1411</v>
      </c>
      <c r="E2153" s="232" t="s">
        <v>3765</v>
      </c>
    </row>
    <row r="2154" spans="1:5" x14ac:dyDescent="0.25">
      <c r="A2154" s="230" t="s">
        <v>3727</v>
      </c>
      <c r="B2154" s="230" t="s">
        <v>2841</v>
      </c>
      <c r="C2154" s="230" t="s">
        <v>339</v>
      </c>
      <c r="D2154" s="231" t="s">
        <v>1411</v>
      </c>
      <c r="E2154" s="232" t="s">
        <v>3775</v>
      </c>
    </row>
    <row r="2155" spans="1:5" x14ac:dyDescent="0.25">
      <c r="A2155" s="230" t="s">
        <v>3727</v>
      </c>
      <c r="B2155" s="230" t="s">
        <v>1640</v>
      </c>
      <c r="C2155" s="230" t="s">
        <v>1994</v>
      </c>
      <c r="D2155" s="231" t="s">
        <v>1411</v>
      </c>
      <c r="E2155" s="232" t="s">
        <v>3766</v>
      </c>
    </row>
    <row r="2156" spans="1:5" x14ac:dyDescent="0.25">
      <c r="A2156" s="230" t="s">
        <v>3727</v>
      </c>
      <c r="B2156" s="230" t="s">
        <v>1640</v>
      </c>
      <c r="C2156" s="230" t="s">
        <v>1994</v>
      </c>
      <c r="D2156" s="231" t="s">
        <v>1411</v>
      </c>
      <c r="E2156" s="232" t="s">
        <v>3764</v>
      </c>
    </row>
    <row r="2157" spans="1:5" x14ac:dyDescent="0.25">
      <c r="A2157" s="230" t="s">
        <v>3727</v>
      </c>
      <c r="B2157" s="230" t="s">
        <v>1640</v>
      </c>
      <c r="C2157" s="230" t="s">
        <v>1994</v>
      </c>
      <c r="D2157" s="231" t="s">
        <v>1411</v>
      </c>
      <c r="E2157" s="232" t="s">
        <v>3767</v>
      </c>
    </row>
    <row r="2158" spans="1:5" x14ac:dyDescent="0.25">
      <c r="A2158" s="230" t="s">
        <v>3727</v>
      </c>
      <c r="B2158" s="230" t="s">
        <v>1640</v>
      </c>
      <c r="C2158" s="230" t="s">
        <v>1994</v>
      </c>
      <c r="D2158" s="231" t="s">
        <v>1411</v>
      </c>
      <c r="E2158" s="232" t="s">
        <v>3765</v>
      </c>
    </row>
    <row r="2159" spans="1:5" x14ac:dyDescent="0.25">
      <c r="A2159" s="230" t="s">
        <v>3727</v>
      </c>
      <c r="B2159" s="230" t="s">
        <v>2842</v>
      </c>
      <c r="C2159" s="230" t="s">
        <v>1978</v>
      </c>
      <c r="D2159" s="231" t="s">
        <v>1411</v>
      </c>
      <c r="E2159" s="232" t="s">
        <v>3764</v>
      </c>
    </row>
    <row r="2160" spans="1:5" x14ac:dyDescent="0.25">
      <c r="A2160" s="230" t="s">
        <v>3727</v>
      </c>
      <c r="B2160" s="230" t="s">
        <v>2842</v>
      </c>
      <c r="C2160" s="230" t="s">
        <v>1978</v>
      </c>
      <c r="D2160" s="231" t="s">
        <v>1411</v>
      </c>
      <c r="E2160" s="232" t="s">
        <v>3765</v>
      </c>
    </row>
    <row r="2161" spans="1:5" x14ac:dyDescent="0.25">
      <c r="A2161" s="230" t="s">
        <v>3727</v>
      </c>
      <c r="B2161" s="230" t="s">
        <v>1645</v>
      </c>
      <c r="C2161" s="230" t="s">
        <v>1067</v>
      </c>
      <c r="D2161" s="231" t="s">
        <v>1411</v>
      </c>
      <c r="E2161" s="232" t="s">
        <v>3764</v>
      </c>
    </row>
    <row r="2162" spans="1:5" x14ac:dyDescent="0.25">
      <c r="A2162" s="230" t="s">
        <v>3727</v>
      </c>
      <c r="B2162" s="230" t="s">
        <v>1645</v>
      </c>
      <c r="C2162" s="230" t="s">
        <v>1067</v>
      </c>
      <c r="D2162" s="231" t="s">
        <v>1411</v>
      </c>
      <c r="E2162" s="232" t="s">
        <v>3765</v>
      </c>
    </row>
    <row r="2163" spans="1:5" x14ac:dyDescent="0.25">
      <c r="A2163" s="230" t="s">
        <v>3727</v>
      </c>
      <c r="B2163" s="230" t="s">
        <v>1643</v>
      </c>
      <c r="C2163" s="230" t="s">
        <v>1995</v>
      </c>
      <c r="D2163" s="231" t="s">
        <v>1411</v>
      </c>
      <c r="E2163" s="232" t="s">
        <v>3764</v>
      </c>
    </row>
    <row r="2164" spans="1:5" x14ac:dyDescent="0.25">
      <c r="A2164" s="230" t="s">
        <v>3727</v>
      </c>
      <c r="B2164" s="230" t="s">
        <v>1643</v>
      </c>
      <c r="C2164" s="230" t="s">
        <v>1995</v>
      </c>
      <c r="D2164" s="231" t="s">
        <v>1411</v>
      </c>
      <c r="E2164" s="232" t="s">
        <v>3765</v>
      </c>
    </row>
    <row r="2165" spans="1:5" x14ac:dyDescent="0.25">
      <c r="A2165" s="230" t="s">
        <v>3727</v>
      </c>
      <c r="B2165" s="230" t="s">
        <v>1651</v>
      </c>
      <c r="C2165" s="230" t="s">
        <v>1997</v>
      </c>
      <c r="D2165" s="231" t="s">
        <v>1411</v>
      </c>
      <c r="E2165" s="232" t="s">
        <v>3764</v>
      </c>
    </row>
    <row r="2166" spans="1:5" x14ac:dyDescent="0.25">
      <c r="A2166" s="230" t="s">
        <v>3727</v>
      </c>
      <c r="B2166" s="230" t="s">
        <v>1651</v>
      </c>
      <c r="C2166" s="230" t="s">
        <v>1997</v>
      </c>
      <c r="D2166" s="231" t="s">
        <v>1411</v>
      </c>
      <c r="E2166" s="232" t="s">
        <v>3765</v>
      </c>
    </row>
    <row r="2167" spans="1:5" x14ac:dyDescent="0.25">
      <c r="A2167" s="230" t="s">
        <v>3727</v>
      </c>
      <c r="B2167" s="230" t="s">
        <v>1650</v>
      </c>
      <c r="C2167" s="230" t="s">
        <v>1993</v>
      </c>
      <c r="D2167" s="231" t="s">
        <v>1411</v>
      </c>
      <c r="E2167" s="232" t="s">
        <v>3764</v>
      </c>
    </row>
    <row r="2168" spans="1:5" x14ac:dyDescent="0.25">
      <c r="A2168" s="230" t="s">
        <v>3727</v>
      </c>
      <c r="B2168" s="230" t="s">
        <v>1650</v>
      </c>
      <c r="C2168" s="230" t="s">
        <v>1993</v>
      </c>
      <c r="D2168" s="231" t="s">
        <v>1411</v>
      </c>
      <c r="E2168" s="232" t="s">
        <v>3765</v>
      </c>
    </row>
    <row r="2169" spans="1:5" x14ac:dyDescent="0.25">
      <c r="A2169" s="230" t="s">
        <v>3727</v>
      </c>
      <c r="B2169" s="230" t="s">
        <v>3195</v>
      </c>
      <c r="C2169" s="230" t="s">
        <v>3196</v>
      </c>
      <c r="D2169" s="231" t="s">
        <v>1411</v>
      </c>
      <c r="E2169" s="232" t="s">
        <v>3765</v>
      </c>
    </row>
    <row r="2170" spans="1:5" x14ac:dyDescent="0.25">
      <c r="A2170" s="230" t="s">
        <v>3727</v>
      </c>
      <c r="B2170" s="230" t="s">
        <v>3527</v>
      </c>
      <c r="C2170" s="230" t="s">
        <v>3528</v>
      </c>
      <c r="D2170" s="231" t="s">
        <v>1411</v>
      </c>
      <c r="E2170" s="232" t="s">
        <v>3765</v>
      </c>
    </row>
    <row r="2171" spans="1:5" x14ac:dyDescent="0.25">
      <c r="A2171" s="230" t="s">
        <v>3727</v>
      </c>
      <c r="B2171" s="230" t="s">
        <v>2843</v>
      </c>
      <c r="C2171" s="230" t="s">
        <v>1996</v>
      </c>
      <c r="D2171" s="231" t="s">
        <v>1411</v>
      </c>
      <c r="E2171" s="232" t="s">
        <v>3764</v>
      </c>
    </row>
    <row r="2172" spans="1:5" x14ac:dyDescent="0.25">
      <c r="A2172" s="230" t="s">
        <v>3727</v>
      </c>
      <c r="B2172" s="230" t="s">
        <v>2843</v>
      </c>
      <c r="C2172" s="230" t="s">
        <v>1996</v>
      </c>
      <c r="D2172" s="231" t="s">
        <v>1411</v>
      </c>
      <c r="E2172" s="232" t="s">
        <v>3767</v>
      </c>
    </row>
    <row r="2173" spans="1:5" x14ac:dyDescent="0.25">
      <c r="A2173" s="230" t="s">
        <v>3727</v>
      </c>
      <c r="B2173" s="230" t="s">
        <v>2843</v>
      </c>
      <c r="C2173" s="230" t="s">
        <v>1996</v>
      </c>
      <c r="D2173" s="231" t="s">
        <v>1411</v>
      </c>
      <c r="E2173" s="232" t="s">
        <v>3765</v>
      </c>
    </row>
    <row r="2174" spans="1:5" x14ac:dyDescent="0.25">
      <c r="A2174" s="230" t="s">
        <v>3727</v>
      </c>
      <c r="B2174" s="230" t="s">
        <v>2844</v>
      </c>
      <c r="C2174" s="230" t="s">
        <v>2002</v>
      </c>
      <c r="D2174" s="231" t="s">
        <v>1411</v>
      </c>
      <c r="E2174" s="232" t="s">
        <v>3764</v>
      </c>
    </row>
    <row r="2175" spans="1:5" x14ac:dyDescent="0.25">
      <c r="A2175" s="230" t="s">
        <v>3727</v>
      </c>
      <c r="B2175" s="230" t="s">
        <v>2844</v>
      </c>
      <c r="C2175" s="230" t="s">
        <v>2002</v>
      </c>
      <c r="D2175" s="231" t="s">
        <v>1411</v>
      </c>
      <c r="E2175" s="232" t="s">
        <v>3765</v>
      </c>
    </row>
    <row r="2176" spans="1:5" x14ac:dyDescent="0.25">
      <c r="A2176" s="230" t="s">
        <v>3727</v>
      </c>
      <c r="B2176" s="230" t="s">
        <v>1636</v>
      </c>
      <c r="C2176" s="230" t="s">
        <v>735</v>
      </c>
      <c r="D2176" s="231" t="s">
        <v>1411</v>
      </c>
      <c r="E2176" s="232" t="s">
        <v>3766</v>
      </c>
    </row>
    <row r="2177" spans="1:5" x14ac:dyDescent="0.25">
      <c r="A2177" s="230" t="s">
        <v>3727</v>
      </c>
      <c r="B2177" s="230" t="s">
        <v>1636</v>
      </c>
      <c r="C2177" s="230" t="s">
        <v>735</v>
      </c>
      <c r="D2177" s="231" t="s">
        <v>1411</v>
      </c>
      <c r="E2177" s="232" t="s">
        <v>3764</v>
      </c>
    </row>
    <row r="2178" spans="1:5" x14ac:dyDescent="0.25">
      <c r="A2178" s="230" t="s">
        <v>3727</v>
      </c>
      <c r="B2178" s="230" t="s">
        <v>1636</v>
      </c>
      <c r="C2178" s="230" t="s">
        <v>735</v>
      </c>
      <c r="D2178" s="231" t="s">
        <v>1411</v>
      </c>
      <c r="E2178" s="232" t="s">
        <v>3767</v>
      </c>
    </row>
    <row r="2179" spans="1:5" x14ac:dyDescent="0.25">
      <c r="A2179" s="230" t="s">
        <v>3727</v>
      </c>
      <c r="B2179" s="230" t="s">
        <v>1636</v>
      </c>
      <c r="C2179" s="230" t="s">
        <v>735</v>
      </c>
      <c r="D2179" s="231" t="s">
        <v>1411</v>
      </c>
      <c r="E2179" s="232" t="s">
        <v>3765</v>
      </c>
    </row>
    <row r="2180" spans="1:5" x14ac:dyDescent="0.25">
      <c r="A2180" s="230" t="s">
        <v>3727</v>
      </c>
      <c r="B2180" s="230" t="s">
        <v>2845</v>
      </c>
      <c r="C2180" s="230" t="s">
        <v>2165</v>
      </c>
      <c r="D2180" s="231" t="s">
        <v>1411</v>
      </c>
      <c r="E2180" s="232" t="s">
        <v>3764</v>
      </c>
    </row>
    <row r="2181" spans="1:5" x14ac:dyDescent="0.25">
      <c r="A2181" s="230" t="s">
        <v>3727</v>
      </c>
      <c r="B2181" s="230" t="s">
        <v>2845</v>
      </c>
      <c r="C2181" s="230" t="s">
        <v>2165</v>
      </c>
      <c r="D2181" s="231" t="s">
        <v>1411</v>
      </c>
      <c r="E2181" s="232" t="s">
        <v>3765</v>
      </c>
    </row>
    <row r="2182" spans="1:5" x14ac:dyDescent="0.25">
      <c r="A2182" s="230" t="s">
        <v>3727</v>
      </c>
      <c r="B2182" s="230" t="s">
        <v>3143</v>
      </c>
      <c r="C2182" s="230" t="s">
        <v>3144</v>
      </c>
      <c r="D2182" s="231" t="s">
        <v>1411</v>
      </c>
      <c r="E2182" s="232" t="s">
        <v>3765</v>
      </c>
    </row>
    <row r="2183" spans="1:5" x14ac:dyDescent="0.25">
      <c r="A2183" s="230" t="s">
        <v>3727</v>
      </c>
      <c r="B2183" s="230" t="s">
        <v>1572</v>
      </c>
      <c r="C2183" s="230" t="s">
        <v>1573</v>
      </c>
      <c r="D2183" s="231" t="s">
        <v>1411</v>
      </c>
      <c r="E2183" s="232" t="s">
        <v>3764</v>
      </c>
    </row>
    <row r="2184" spans="1:5" x14ac:dyDescent="0.25">
      <c r="A2184" s="230" t="s">
        <v>3727</v>
      </c>
      <c r="B2184" s="230" t="s">
        <v>1572</v>
      </c>
      <c r="C2184" s="230" t="s">
        <v>1573</v>
      </c>
      <c r="D2184" s="231" t="s">
        <v>1411</v>
      </c>
      <c r="E2184" s="232" t="s">
        <v>3765</v>
      </c>
    </row>
    <row r="2185" spans="1:5" x14ac:dyDescent="0.25">
      <c r="A2185" s="230" t="s">
        <v>3727</v>
      </c>
      <c r="B2185" s="230" t="s">
        <v>2846</v>
      </c>
      <c r="C2185" s="230" t="s">
        <v>2471</v>
      </c>
      <c r="D2185" s="231" t="s">
        <v>1411</v>
      </c>
      <c r="E2185" s="232" t="s">
        <v>3765</v>
      </c>
    </row>
    <row r="2186" spans="1:5" x14ac:dyDescent="0.25">
      <c r="A2186" s="230" t="s">
        <v>3727</v>
      </c>
      <c r="B2186" s="230" t="s">
        <v>1590</v>
      </c>
      <c r="C2186" s="230" t="s">
        <v>2077</v>
      </c>
      <c r="D2186" s="231" t="s">
        <v>1411</v>
      </c>
      <c r="E2186" s="232" t="s">
        <v>3764</v>
      </c>
    </row>
    <row r="2187" spans="1:5" x14ac:dyDescent="0.25">
      <c r="A2187" s="230" t="s">
        <v>3727</v>
      </c>
      <c r="B2187" s="230" t="s">
        <v>1590</v>
      </c>
      <c r="C2187" s="230" t="s">
        <v>2077</v>
      </c>
      <c r="D2187" s="231" t="s">
        <v>1411</v>
      </c>
      <c r="E2187" s="232" t="s">
        <v>3767</v>
      </c>
    </row>
    <row r="2188" spans="1:5" x14ac:dyDescent="0.25">
      <c r="A2188" s="230" t="s">
        <v>3727</v>
      </c>
      <c r="B2188" s="230" t="s">
        <v>1590</v>
      </c>
      <c r="C2188" s="230" t="s">
        <v>2077</v>
      </c>
      <c r="D2188" s="231" t="s">
        <v>1411</v>
      </c>
      <c r="E2188" s="232" t="s">
        <v>3765</v>
      </c>
    </row>
    <row r="2189" spans="1:5" x14ac:dyDescent="0.25">
      <c r="A2189" s="230" t="s">
        <v>3727</v>
      </c>
      <c r="B2189" s="230" t="s">
        <v>2847</v>
      </c>
      <c r="C2189" s="230" t="s">
        <v>2201</v>
      </c>
      <c r="D2189" s="231" t="s">
        <v>1411</v>
      </c>
      <c r="E2189" s="232" t="s">
        <v>3764</v>
      </c>
    </row>
    <row r="2190" spans="1:5" x14ac:dyDescent="0.25">
      <c r="A2190" s="230" t="s">
        <v>3727</v>
      </c>
      <c r="B2190" s="230" t="s">
        <v>2847</v>
      </c>
      <c r="C2190" s="230" t="s">
        <v>2201</v>
      </c>
      <c r="D2190" s="231" t="s">
        <v>1411</v>
      </c>
      <c r="E2190" s="232" t="s">
        <v>3765</v>
      </c>
    </row>
    <row r="2191" spans="1:5" x14ac:dyDescent="0.25">
      <c r="A2191" s="230" t="s">
        <v>3727</v>
      </c>
      <c r="B2191" s="230" t="s">
        <v>2848</v>
      </c>
      <c r="C2191" s="230" t="s">
        <v>1977</v>
      </c>
      <c r="D2191" s="231" t="s">
        <v>1411</v>
      </c>
      <c r="E2191" s="232" t="s">
        <v>3764</v>
      </c>
    </row>
    <row r="2192" spans="1:5" x14ac:dyDescent="0.25">
      <c r="A2192" s="230" t="s">
        <v>3727</v>
      </c>
      <c r="B2192" s="230" t="s">
        <v>2848</v>
      </c>
      <c r="C2192" s="230" t="s">
        <v>1977</v>
      </c>
      <c r="D2192" s="231" t="s">
        <v>1411</v>
      </c>
      <c r="E2192" s="232" t="s">
        <v>3765</v>
      </c>
    </row>
    <row r="2193" spans="1:5" x14ac:dyDescent="0.25">
      <c r="A2193" s="230" t="s">
        <v>3727</v>
      </c>
      <c r="B2193" s="230" t="s">
        <v>2849</v>
      </c>
      <c r="C2193" s="230" t="s">
        <v>2006</v>
      </c>
      <c r="D2193" s="231" t="s">
        <v>1411</v>
      </c>
      <c r="E2193" s="232" t="s">
        <v>3764</v>
      </c>
    </row>
    <row r="2194" spans="1:5" x14ac:dyDescent="0.25">
      <c r="A2194" s="230" t="s">
        <v>3727</v>
      </c>
      <c r="B2194" s="230" t="s">
        <v>2849</v>
      </c>
      <c r="C2194" s="230" t="s">
        <v>2006</v>
      </c>
      <c r="D2194" s="231" t="s">
        <v>1411</v>
      </c>
      <c r="E2194" s="232" t="s">
        <v>3765</v>
      </c>
    </row>
    <row r="2195" spans="1:5" x14ac:dyDescent="0.25">
      <c r="A2195" s="230" t="s">
        <v>3727</v>
      </c>
      <c r="B2195" s="230" t="s">
        <v>2850</v>
      </c>
      <c r="C2195" s="230" t="s">
        <v>2007</v>
      </c>
      <c r="D2195" s="231" t="s">
        <v>1411</v>
      </c>
      <c r="E2195" s="232" t="s">
        <v>3764</v>
      </c>
    </row>
    <row r="2196" spans="1:5" x14ac:dyDescent="0.25">
      <c r="A2196" s="230" t="s">
        <v>3727</v>
      </c>
      <c r="B2196" s="230" t="s">
        <v>1591</v>
      </c>
      <c r="C2196" s="230" t="s">
        <v>615</v>
      </c>
      <c r="D2196" s="231" t="s">
        <v>1411</v>
      </c>
      <c r="E2196" s="232" t="s">
        <v>3764</v>
      </c>
    </row>
    <row r="2197" spans="1:5" x14ac:dyDescent="0.25">
      <c r="A2197" s="230" t="s">
        <v>3727</v>
      </c>
      <c r="B2197" s="230" t="s">
        <v>1591</v>
      </c>
      <c r="C2197" s="230" t="s">
        <v>615</v>
      </c>
      <c r="D2197" s="231" t="s">
        <v>1411</v>
      </c>
      <c r="E2197" s="232" t="s">
        <v>3767</v>
      </c>
    </row>
    <row r="2198" spans="1:5" x14ac:dyDescent="0.25">
      <c r="A2198" s="230" t="s">
        <v>3727</v>
      </c>
      <c r="B2198" s="230" t="s">
        <v>1591</v>
      </c>
      <c r="C2198" s="230" t="s">
        <v>615</v>
      </c>
      <c r="D2198" s="231" t="s">
        <v>1411</v>
      </c>
      <c r="E2198" s="232" t="s">
        <v>3765</v>
      </c>
    </row>
    <row r="2199" spans="1:5" x14ac:dyDescent="0.25">
      <c r="A2199" s="230" t="s">
        <v>3727</v>
      </c>
      <c r="B2199" s="230" t="s">
        <v>2851</v>
      </c>
      <c r="C2199" s="230" t="s">
        <v>103</v>
      </c>
      <c r="D2199" s="231" t="s">
        <v>1411</v>
      </c>
      <c r="E2199" s="232" t="s">
        <v>3764</v>
      </c>
    </row>
    <row r="2200" spans="1:5" x14ac:dyDescent="0.25">
      <c r="A2200" s="230" t="s">
        <v>3727</v>
      </c>
      <c r="B2200" s="230" t="s">
        <v>2851</v>
      </c>
      <c r="C2200" s="230" t="s">
        <v>103</v>
      </c>
      <c r="D2200" s="231" t="s">
        <v>1411</v>
      </c>
      <c r="E2200" s="232" t="s">
        <v>3767</v>
      </c>
    </row>
    <row r="2201" spans="1:5" x14ac:dyDescent="0.25">
      <c r="A2201" s="230" t="s">
        <v>3727</v>
      </c>
      <c r="B2201" s="230" t="s">
        <v>2851</v>
      </c>
      <c r="C2201" s="230" t="s">
        <v>103</v>
      </c>
      <c r="D2201" s="231" t="s">
        <v>1411</v>
      </c>
      <c r="E2201" s="232" t="s">
        <v>3765</v>
      </c>
    </row>
    <row r="2202" spans="1:5" x14ac:dyDescent="0.25">
      <c r="A2202" s="230" t="s">
        <v>3727</v>
      </c>
      <c r="B2202" s="230" t="s">
        <v>2517</v>
      </c>
      <c r="C2202" s="230" t="s">
        <v>2518</v>
      </c>
      <c r="D2202" s="231" t="s">
        <v>1411</v>
      </c>
      <c r="E2202" s="232" t="s">
        <v>3764</v>
      </c>
    </row>
    <row r="2203" spans="1:5" x14ac:dyDescent="0.25">
      <c r="A2203" s="230" t="s">
        <v>3727</v>
      </c>
      <c r="B2203" s="230" t="s">
        <v>2517</v>
      </c>
      <c r="C2203" s="230" t="s">
        <v>2518</v>
      </c>
      <c r="D2203" s="231" t="s">
        <v>1411</v>
      </c>
      <c r="E2203" s="232" t="s">
        <v>3765</v>
      </c>
    </row>
    <row r="2204" spans="1:5" x14ac:dyDescent="0.25">
      <c r="A2204" s="230" t="s">
        <v>3727</v>
      </c>
      <c r="B2204" s="230" t="s">
        <v>1592</v>
      </c>
      <c r="C2204" s="230" t="s">
        <v>2076</v>
      </c>
      <c r="D2204" s="231" t="s">
        <v>1411</v>
      </c>
      <c r="E2204" s="232" t="s">
        <v>3764</v>
      </c>
    </row>
    <row r="2205" spans="1:5" x14ac:dyDescent="0.25">
      <c r="A2205" s="230" t="s">
        <v>3727</v>
      </c>
      <c r="B2205" s="230" t="s">
        <v>1592</v>
      </c>
      <c r="C2205" s="230" t="s">
        <v>2076</v>
      </c>
      <c r="D2205" s="231" t="s">
        <v>1411</v>
      </c>
      <c r="E2205" s="232" t="s">
        <v>3767</v>
      </c>
    </row>
    <row r="2206" spans="1:5" x14ac:dyDescent="0.25">
      <c r="A2206" s="230" t="s">
        <v>3727</v>
      </c>
      <c r="B2206" s="230" t="s">
        <v>1592</v>
      </c>
      <c r="C2206" s="230" t="s">
        <v>2076</v>
      </c>
      <c r="D2206" s="231" t="s">
        <v>1411</v>
      </c>
      <c r="E2206" s="232" t="s">
        <v>3765</v>
      </c>
    </row>
    <row r="2207" spans="1:5" x14ac:dyDescent="0.25">
      <c r="A2207" s="230" t="s">
        <v>3727</v>
      </c>
      <c r="B2207" s="230" t="s">
        <v>1593</v>
      </c>
      <c r="C2207" s="230" t="s">
        <v>2078</v>
      </c>
      <c r="D2207" s="231" t="s">
        <v>1411</v>
      </c>
      <c r="E2207" s="232" t="s">
        <v>3764</v>
      </c>
    </row>
    <row r="2208" spans="1:5" x14ac:dyDescent="0.25">
      <c r="A2208" s="230" t="s">
        <v>3727</v>
      </c>
      <c r="B2208" s="230" t="s">
        <v>1593</v>
      </c>
      <c r="C2208" s="230" t="s">
        <v>2078</v>
      </c>
      <c r="D2208" s="231" t="s">
        <v>1411</v>
      </c>
      <c r="E2208" s="232" t="s">
        <v>3767</v>
      </c>
    </row>
    <row r="2209" spans="1:5" x14ac:dyDescent="0.25">
      <c r="A2209" s="230" t="s">
        <v>3727</v>
      </c>
      <c r="B2209" s="230" t="s">
        <v>1593</v>
      </c>
      <c r="C2209" s="230" t="s">
        <v>2078</v>
      </c>
      <c r="D2209" s="231" t="s">
        <v>1411</v>
      </c>
      <c r="E2209" s="232" t="s">
        <v>3765</v>
      </c>
    </row>
    <row r="2210" spans="1:5" x14ac:dyDescent="0.25">
      <c r="A2210" s="230" t="s">
        <v>3727</v>
      </c>
      <c r="B2210" s="230" t="s">
        <v>2852</v>
      </c>
      <c r="C2210" s="230" t="s">
        <v>1989</v>
      </c>
      <c r="D2210" s="231" t="s">
        <v>1411</v>
      </c>
      <c r="E2210" s="232" t="s">
        <v>3764</v>
      </c>
    </row>
    <row r="2211" spans="1:5" x14ac:dyDescent="0.25">
      <c r="A2211" s="230" t="s">
        <v>3727</v>
      </c>
      <c r="B2211" s="230" t="s">
        <v>2852</v>
      </c>
      <c r="C2211" s="230" t="s">
        <v>1989</v>
      </c>
      <c r="D2211" s="231" t="s">
        <v>1411</v>
      </c>
      <c r="E2211" s="232" t="s">
        <v>3767</v>
      </c>
    </row>
    <row r="2212" spans="1:5" x14ac:dyDescent="0.25">
      <c r="A2212" s="230" t="s">
        <v>3727</v>
      </c>
      <c r="B2212" s="230" t="s">
        <v>2852</v>
      </c>
      <c r="C2212" s="230" t="s">
        <v>1989</v>
      </c>
      <c r="D2212" s="231" t="s">
        <v>1411</v>
      </c>
      <c r="E2212" s="232" t="s">
        <v>3765</v>
      </c>
    </row>
    <row r="2213" spans="1:5" x14ac:dyDescent="0.25">
      <c r="A2213" s="230" t="s">
        <v>3727</v>
      </c>
      <c r="B2213" s="230" t="s">
        <v>2853</v>
      </c>
      <c r="C2213" s="230" t="s">
        <v>2155</v>
      </c>
      <c r="D2213" s="231" t="s">
        <v>1411</v>
      </c>
      <c r="E2213" s="232" t="s">
        <v>3764</v>
      </c>
    </row>
    <row r="2214" spans="1:5" x14ac:dyDescent="0.25">
      <c r="A2214" s="230" t="s">
        <v>3727</v>
      </c>
      <c r="B2214" s="230" t="s">
        <v>2853</v>
      </c>
      <c r="C2214" s="230" t="s">
        <v>2155</v>
      </c>
      <c r="D2214" s="231" t="s">
        <v>1411</v>
      </c>
      <c r="E2214" s="232" t="s">
        <v>3765</v>
      </c>
    </row>
    <row r="2215" spans="1:5" x14ac:dyDescent="0.25">
      <c r="A2215" s="230" t="s">
        <v>3727</v>
      </c>
      <c r="B2215" s="230" t="s">
        <v>1648</v>
      </c>
      <c r="C2215" s="230" t="s">
        <v>432</v>
      </c>
      <c r="D2215" s="231" t="s">
        <v>1411</v>
      </c>
      <c r="E2215" s="232" t="s">
        <v>3764</v>
      </c>
    </row>
    <row r="2216" spans="1:5" x14ac:dyDescent="0.25">
      <c r="A2216" s="230" t="s">
        <v>3727</v>
      </c>
      <c r="B2216" s="230" t="s">
        <v>1648</v>
      </c>
      <c r="C2216" s="230" t="s">
        <v>432</v>
      </c>
      <c r="D2216" s="231" t="s">
        <v>1411</v>
      </c>
      <c r="E2216" s="232" t="s">
        <v>3767</v>
      </c>
    </row>
    <row r="2217" spans="1:5" x14ac:dyDescent="0.25">
      <c r="A2217" s="230" t="s">
        <v>3727</v>
      </c>
      <c r="B2217" s="230" t="s">
        <v>1648</v>
      </c>
      <c r="C2217" s="230" t="s">
        <v>432</v>
      </c>
      <c r="D2217" s="231" t="s">
        <v>1411</v>
      </c>
      <c r="E2217" s="232" t="s">
        <v>3765</v>
      </c>
    </row>
    <row r="2218" spans="1:5" x14ac:dyDescent="0.25">
      <c r="A2218" s="230" t="s">
        <v>3727</v>
      </c>
      <c r="B2218" s="230" t="s">
        <v>2163</v>
      </c>
      <c r="C2218" s="230" t="s">
        <v>2164</v>
      </c>
      <c r="D2218" s="231" t="s">
        <v>1411</v>
      </c>
      <c r="E2218" s="232" t="s">
        <v>3764</v>
      </c>
    </row>
    <row r="2219" spans="1:5" x14ac:dyDescent="0.25">
      <c r="A2219" s="230" t="s">
        <v>3727</v>
      </c>
      <c r="B2219" s="230" t="s">
        <v>2163</v>
      </c>
      <c r="C2219" s="230" t="s">
        <v>2164</v>
      </c>
      <c r="D2219" s="231" t="s">
        <v>1411</v>
      </c>
      <c r="E2219" s="232" t="s">
        <v>3765</v>
      </c>
    </row>
    <row r="2220" spans="1:5" x14ac:dyDescent="0.25">
      <c r="A2220" s="230" t="s">
        <v>3727</v>
      </c>
      <c r="B2220" s="230" t="s">
        <v>3239</v>
      </c>
      <c r="C2220" s="230" t="s">
        <v>3240</v>
      </c>
      <c r="D2220" s="231" t="s">
        <v>1411</v>
      </c>
      <c r="E2220" s="232" t="s">
        <v>3764</v>
      </c>
    </row>
    <row r="2221" spans="1:5" x14ac:dyDescent="0.25">
      <c r="A2221" s="230" t="s">
        <v>3727</v>
      </c>
      <c r="B2221" s="230" t="s">
        <v>3239</v>
      </c>
      <c r="C2221" s="230" t="s">
        <v>3240</v>
      </c>
      <c r="D2221" s="231" t="s">
        <v>1411</v>
      </c>
      <c r="E2221" s="232" t="s">
        <v>3767</v>
      </c>
    </row>
    <row r="2222" spans="1:5" x14ac:dyDescent="0.25">
      <c r="A2222" s="230" t="s">
        <v>3727</v>
      </c>
      <c r="B2222" s="230" t="s">
        <v>3231</v>
      </c>
      <c r="C2222" s="230" t="s">
        <v>3232</v>
      </c>
      <c r="D2222" s="231" t="s">
        <v>1411</v>
      </c>
      <c r="E2222" s="232" t="s">
        <v>3764</v>
      </c>
    </row>
    <row r="2223" spans="1:5" x14ac:dyDescent="0.25">
      <c r="A2223" s="230" t="s">
        <v>3727</v>
      </c>
      <c r="B2223" s="230" t="s">
        <v>3231</v>
      </c>
      <c r="C2223" s="230" t="s">
        <v>3232</v>
      </c>
      <c r="D2223" s="231" t="s">
        <v>1411</v>
      </c>
      <c r="E2223" s="232" t="s">
        <v>3767</v>
      </c>
    </row>
    <row r="2224" spans="1:5" x14ac:dyDescent="0.25">
      <c r="A2224" s="230" t="s">
        <v>3727</v>
      </c>
      <c r="B2224" s="230" t="s">
        <v>2854</v>
      </c>
      <c r="C2224" s="230" t="s">
        <v>2148</v>
      </c>
      <c r="D2224" s="231" t="s">
        <v>1411</v>
      </c>
      <c r="E2224" s="232" t="s">
        <v>3764</v>
      </c>
    </row>
    <row r="2225" spans="1:5" x14ac:dyDescent="0.25">
      <c r="A2225" s="230" t="s">
        <v>3727</v>
      </c>
      <c r="B2225" s="230" t="s">
        <v>2854</v>
      </c>
      <c r="C2225" s="230" t="s">
        <v>2148</v>
      </c>
      <c r="D2225" s="231" t="s">
        <v>1411</v>
      </c>
      <c r="E2225" s="232" t="s">
        <v>3765</v>
      </c>
    </row>
    <row r="2226" spans="1:5" x14ac:dyDescent="0.25">
      <c r="A2226" s="230" t="s">
        <v>3727</v>
      </c>
      <c r="B2226" s="230" t="s">
        <v>2855</v>
      </c>
      <c r="C2226" s="230" t="s">
        <v>1709</v>
      </c>
      <c r="D2226" s="231" t="s">
        <v>1411</v>
      </c>
      <c r="E2226" s="232" t="s">
        <v>3764</v>
      </c>
    </row>
    <row r="2227" spans="1:5" x14ac:dyDescent="0.25">
      <c r="A2227" s="230" t="s">
        <v>3727</v>
      </c>
      <c r="B2227" s="230" t="s">
        <v>2855</v>
      </c>
      <c r="C2227" s="230" t="s">
        <v>1709</v>
      </c>
      <c r="D2227" s="231" t="s">
        <v>1411</v>
      </c>
      <c r="E2227" s="232" t="s">
        <v>3767</v>
      </c>
    </row>
    <row r="2228" spans="1:5" x14ac:dyDescent="0.25">
      <c r="A2228" s="230" t="s">
        <v>3727</v>
      </c>
      <c r="B2228" s="230" t="s">
        <v>2855</v>
      </c>
      <c r="C2228" s="230" t="s">
        <v>1709</v>
      </c>
      <c r="D2228" s="231" t="s">
        <v>1411</v>
      </c>
      <c r="E2228" s="232" t="s">
        <v>3765</v>
      </c>
    </row>
    <row r="2229" spans="1:5" x14ac:dyDescent="0.25">
      <c r="A2229" s="230" t="s">
        <v>3727</v>
      </c>
      <c r="B2229" s="230" t="s">
        <v>2856</v>
      </c>
      <c r="C2229" s="230" t="s">
        <v>2154</v>
      </c>
      <c r="D2229" s="231" t="s">
        <v>1411</v>
      </c>
      <c r="E2229" s="232" t="s">
        <v>3764</v>
      </c>
    </row>
    <row r="2230" spans="1:5" x14ac:dyDescent="0.25">
      <c r="A2230" s="230" t="s">
        <v>3727</v>
      </c>
      <c r="B2230" s="230" t="s">
        <v>2856</v>
      </c>
      <c r="C2230" s="230" t="s">
        <v>2154</v>
      </c>
      <c r="D2230" s="231" t="s">
        <v>1411</v>
      </c>
      <c r="E2230" s="232" t="s">
        <v>3765</v>
      </c>
    </row>
    <row r="2231" spans="1:5" x14ac:dyDescent="0.25">
      <c r="A2231" s="230" t="s">
        <v>3727</v>
      </c>
      <c r="B2231" s="230" t="s">
        <v>2857</v>
      </c>
      <c r="C2231" s="230" t="s">
        <v>1738</v>
      </c>
      <c r="D2231" s="231" t="s">
        <v>1411</v>
      </c>
      <c r="E2231" s="232" t="s">
        <v>3764</v>
      </c>
    </row>
    <row r="2232" spans="1:5" x14ac:dyDescent="0.25">
      <c r="A2232" s="230" t="s">
        <v>3727</v>
      </c>
      <c r="B2232" s="230" t="s">
        <v>2857</v>
      </c>
      <c r="C2232" s="230" t="s">
        <v>1738</v>
      </c>
      <c r="D2232" s="231" t="s">
        <v>1411</v>
      </c>
      <c r="E2232" s="232" t="s">
        <v>3765</v>
      </c>
    </row>
    <row r="2233" spans="1:5" x14ac:dyDescent="0.25">
      <c r="A2233" s="230" t="s">
        <v>3727</v>
      </c>
      <c r="B2233" s="230" t="s">
        <v>2858</v>
      </c>
      <c r="C2233" s="230" t="s">
        <v>2249</v>
      </c>
      <c r="D2233" s="231" t="s">
        <v>1411</v>
      </c>
      <c r="E2233" s="232" t="s">
        <v>3764</v>
      </c>
    </row>
    <row r="2234" spans="1:5" x14ac:dyDescent="0.25">
      <c r="A2234" s="230" t="s">
        <v>3727</v>
      </c>
      <c r="B2234" s="230" t="s">
        <v>2858</v>
      </c>
      <c r="C2234" s="230" t="s">
        <v>2249</v>
      </c>
      <c r="D2234" s="231" t="s">
        <v>1411</v>
      </c>
      <c r="E2234" s="232" t="s">
        <v>3765</v>
      </c>
    </row>
    <row r="2235" spans="1:5" x14ac:dyDescent="0.25">
      <c r="A2235" s="230" t="s">
        <v>3727</v>
      </c>
      <c r="B2235" s="230" t="s">
        <v>2859</v>
      </c>
      <c r="C2235" s="230" t="s">
        <v>142</v>
      </c>
      <c r="D2235" s="231" t="s">
        <v>1411</v>
      </c>
      <c r="E2235" s="232" t="s">
        <v>3769</v>
      </c>
    </row>
    <row r="2236" spans="1:5" x14ac:dyDescent="0.25">
      <c r="A2236" s="230" t="s">
        <v>3727</v>
      </c>
      <c r="B2236" s="230" t="s">
        <v>2859</v>
      </c>
      <c r="C2236" s="230" t="s">
        <v>142</v>
      </c>
      <c r="D2236" s="231" t="s">
        <v>1411</v>
      </c>
      <c r="E2236" s="232" t="s">
        <v>3764</v>
      </c>
    </row>
    <row r="2237" spans="1:5" x14ac:dyDescent="0.25">
      <c r="A2237" s="230" t="s">
        <v>3727</v>
      </c>
      <c r="B2237" s="230" t="s">
        <v>2859</v>
      </c>
      <c r="C2237" s="230" t="s">
        <v>142</v>
      </c>
      <c r="D2237" s="231" t="s">
        <v>1411</v>
      </c>
      <c r="E2237" s="232" t="s">
        <v>3767</v>
      </c>
    </row>
    <row r="2238" spans="1:5" x14ac:dyDescent="0.25">
      <c r="A2238" s="230" t="s">
        <v>3727</v>
      </c>
      <c r="B2238" s="230" t="s">
        <v>2859</v>
      </c>
      <c r="C2238" s="230" t="s">
        <v>142</v>
      </c>
      <c r="D2238" s="231" t="s">
        <v>1411</v>
      </c>
      <c r="E2238" s="232" t="s">
        <v>3765</v>
      </c>
    </row>
    <row r="2239" spans="1:5" x14ac:dyDescent="0.25">
      <c r="A2239" s="230" t="s">
        <v>3727</v>
      </c>
      <c r="B2239" s="230" t="s">
        <v>2859</v>
      </c>
      <c r="C2239" s="230" t="s">
        <v>142</v>
      </c>
      <c r="D2239" s="231" t="s">
        <v>1411</v>
      </c>
      <c r="E2239" s="232" t="s">
        <v>3768</v>
      </c>
    </row>
    <row r="2240" spans="1:5" x14ac:dyDescent="0.25">
      <c r="A2240" s="230" t="s">
        <v>3727</v>
      </c>
      <c r="B2240" s="230" t="s">
        <v>2860</v>
      </c>
      <c r="C2240" s="230" t="s">
        <v>1884</v>
      </c>
      <c r="D2240" s="231" t="s">
        <v>1411</v>
      </c>
      <c r="E2240" s="232" t="s">
        <v>3766</v>
      </c>
    </row>
    <row r="2241" spans="1:5" x14ac:dyDescent="0.25">
      <c r="A2241" s="230" t="s">
        <v>3727</v>
      </c>
      <c r="B2241" s="230" t="s">
        <v>2860</v>
      </c>
      <c r="C2241" s="230" t="s">
        <v>1884</v>
      </c>
      <c r="D2241" s="231" t="s">
        <v>1411</v>
      </c>
      <c r="E2241" s="232" t="s">
        <v>3764</v>
      </c>
    </row>
    <row r="2242" spans="1:5" x14ac:dyDescent="0.25">
      <c r="A2242" s="230" t="s">
        <v>3727</v>
      </c>
      <c r="B2242" s="230" t="s">
        <v>2860</v>
      </c>
      <c r="C2242" s="230" t="s">
        <v>1884</v>
      </c>
      <c r="D2242" s="231" t="s">
        <v>1411</v>
      </c>
      <c r="E2242" s="232" t="s">
        <v>3765</v>
      </c>
    </row>
    <row r="2243" spans="1:5" x14ac:dyDescent="0.25">
      <c r="A2243" s="230" t="s">
        <v>3727</v>
      </c>
      <c r="B2243" s="230" t="s">
        <v>1649</v>
      </c>
      <c r="C2243" s="230" t="s">
        <v>1427</v>
      </c>
      <c r="D2243" s="231" t="s">
        <v>1411</v>
      </c>
      <c r="E2243" s="232" t="s">
        <v>3766</v>
      </c>
    </row>
    <row r="2244" spans="1:5" x14ac:dyDescent="0.25">
      <c r="A2244" s="230" t="s">
        <v>3727</v>
      </c>
      <c r="B2244" s="230" t="s">
        <v>1649</v>
      </c>
      <c r="C2244" s="230" t="s">
        <v>1427</v>
      </c>
      <c r="D2244" s="231" t="s">
        <v>1411</v>
      </c>
      <c r="E2244" s="232" t="s">
        <v>3764</v>
      </c>
    </row>
    <row r="2245" spans="1:5" x14ac:dyDescent="0.25">
      <c r="A2245" s="230" t="s">
        <v>3727</v>
      </c>
      <c r="B2245" s="230" t="s">
        <v>1649</v>
      </c>
      <c r="C2245" s="230" t="s">
        <v>1427</v>
      </c>
      <c r="D2245" s="231" t="s">
        <v>1411</v>
      </c>
      <c r="E2245" s="232" t="s">
        <v>3765</v>
      </c>
    </row>
    <row r="2246" spans="1:5" x14ac:dyDescent="0.25">
      <c r="A2246" s="230" t="s">
        <v>3727</v>
      </c>
      <c r="B2246" s="230" t="s">
        <v>1929</v>
      </c>
      <c r="C2246" s="230" t="s">
        <v>1424</v>
      </c>
      <c r="D2246" s="231" t="s">
        <v>1411</v>
      </c>
      <c r="E2246" s="232" t="s">
        <v>3766</v>
      </c>
    </row>
    <row r="2247" spans="1:5" x14ac:dyDescent="0.25">
      <c r="A2247" s="230" t="s">
        <v>3727</v>
      </c>
      <c r="B2247" s="230" t="s">
        <v>1929</v>
      </c>
      <c r="C2247" s="230" t="s">
        <v>1424</v>
      </c>
      <c r="D2247" s="231" t="s">
        <v>1411</v>
      </c>
      <c r="E2247" s="232" t="s">
        <v>3767</v>
      </c>
    </row>
    <row r="2248" spans="1:5" x14ac:dyDescent="0.25">
      <c r="A2248" s="230" t="s">
        <v>3727</v>
      </c>
      <c r="B2248" s="230" t="s">
        <v>1929</v>
      </c>
      <c r="C2248" s="230" t="s">
        <v>1424</v>
      </c>
      <c r="D2248" s="231" t="s">
        <v>1411</v>
      </c>
      <c r="E2248" s="232" t="s">
        <v>3765</v>
      </c>
    </row>
    <row r="2249" spans="1:5" x14ac:dyDescent="0.25">
      <c r="A2249" s="230" t="s">
        <v>3727</v>
      </c>
      <c r="B2249" s="230" t="s">
        <v>1646</v>
      </c>
      <c r="C2249" s="230" t="s">
        <v>1426</v>
      </c>
      <c r="D2249" s="231" t="s">
        <v>1411</v>
      </c>
      <c r="E2249" s="232" t="s">
        <v>3766</v>
      </c>
    </row>
    <row r="2250" spans="1:5" x14ac:dyDescent="0.25">
      <c r="A2250" s="230" t="s">
        <v>3727</v>
      </c>
      <c r="B2250" s="230" t="s">
        <v>1646</v>
      </c>
      <c r="C2250" s="230" t="s">
        <v>1426</v>
      </c>
      <c r="D2250" s="231" t="s">
        <v>1411</v>
      </c>
      <c r="E2250" s="232" t="s">
        <v>3764</v>
      </c>
    </row>
    <row r="2251" spans="1:5" x14ac:dyDescent="0.25">
      <c r="A2251" s="230" t="s">
        <v>3727</v>
      </c>
      <c r="B2251" s="230" t="s">
        <v>1646</v>
      </c>
      <c r="C2251" s="230" t="s">
        <v>1426</v>
      </c>
      <c r="D2251" s="231" t="s">
        <v>1411</v>
      </c>
      <c r="E2251" s="232" t="s">
        <v>3767</v>
      </c>
    </row>
    <row r="2252" spans="1:5" x14ac:dyDescent="0.25">
      <c r="A2252" s="230" t="s">
        <v>3727</v>
      </c>
      <c r="B2252" s="230" t="s">
        <v>1646</v>
      </c>
      <c r="C2252" s="230" t="s">
        <v>1426</v>
      </c>
      <c r="D2252" s="231" t="s">
        <v>1411</v>
      </c>
      <c r="E2252" s="232" t="s">
        <v>3765</v>
      </c>
    </row>
    <row r="2253" spans="1:5" x14ac:dyDescent="0.25">
      <c r="A2253" s="230" t="s">
        <v>3727</v>
      </c>
      <c r="B2253" s="230" t="s">
        <v>1646</v>
      </c>
      <c r="C2253" s="230" t="s">
        <v>1426</v>
      </c>
      <c r="D2253" s="231" t="s">
        <v>1411</v>
      </c>
      <c r="E2253" s="232" t="s">
        <v>3768</v>
      </c>
    </row>
    <row r="2254" spans="1:5" x14ac:dyDescent="0.25">
      <c r="A2254" s="230" t="s">
        <v>3727</v>
      </c>
      <c r="B2254" s="230" t="s">
        <v>1594</v>
      </c>
      <c r="C2254" s="230" t="s">
        <v>143</v>
      </c>
      <c r="D2254" s="231" t="s">
        <v>1411</v>
      </c>
      <c r="E2254" s="232" t="s">
        <v>3764</v>
      </c>
    </row>
    <row r="2255" spans="1:5" x14ac:dyDescent="0.25">
      <c r="A2255" s="230" t="s">
        <v>3727</v>
      </c>
      <c r="B2255" s="230" t="s">
        <v>1594</v>
      </c>
      <c r="C2255" s="230" t="s">
        <v>143</v>
      </c>
      <c r="D2255" s="231" t="s">
        <v>1411</v>
      </c>
      <c r="E2255" s="232" t="s">
        <v>3767</v>
      </c>
    </row>
    <row r="2256" spans="1:5" x14ac:dyDescent="0.25">
      <c r="A2256" s="230" t="s">
        <v>3727</v>
      </c>
      <c r="B2256" s="230" t="s">
        <v>1594</v>
      </c>
      <c r="C2256" s="230" t="s">
        <v>143</v>
      </c>
      <c r="D2256" s="231" t="s">
        <v>1411</v>
      </c>
      <c r="E2256" s="232" t="s">
        <v>3765</v>
      </c>
    </row>
    <row r="2257" spans="1:5" x14ac:dyDescent="0.25">
      <c r="A2257" s="230" t="s">
        <v>3727</v>
      </c>
      <c r="B2257" s="230" t="s">
        <v>1594</v>
      </c>
      <c r="C2257" s="230" t="s">
        <v>143</v>
      </c>
      <c r="D2257" s="231" t="s">
        <v>1411</v>
      </c>
      <c r="E2257" s="232" t="s">
        <v>3768</v>
      </c>
    </row>
    <row r="2258" spans="1:5" x14ac:dyDescent="0.25">
      <c r="A2258" s="230" t="s">
        <v>3727</v>
      </c>
      <c r="B2258" s="230" t="s">
        <v>3233</v>
      </c>
      <c r="C2258" s="230" t="s">
        <v>3234</v>
      </c>
      <c r="D2258" s="231" t="s">
        <v>1411</v>
      </c>
      <c r="E2258" s="232" t="s">
        <v>3764</v>
      </c>
    </row>
    <row r="2259" spans="1:5" x14ac:dyDescent="0.25">
      <c r="A2259" s="230" t="s">
        <v>3727</v>
      </c>
      <c r="B2259" s="230" t="s">
        <v>2099</v>
      </c>
      <c r="C2259" s="230" t="s">
        <v>144</v>
      </c>
      <c r="D2259" s="231" t="s">
        <v>1411</v>
      </c>
      <c r="E2259" s="232" t="s">
        <v>3765</v>
      </c>
    </row>
    <row r="2260" spans="1:5" x14ac:dyDescent="0.25">
      <c r="A2260" s="230" t="s">
        <v>3727</v>
      </c>
      <c r="B2260" s="230" t="s">
        <v>2861</v>
      </c>
      <c r="C2260" s="230" t="s">
        <v>145</v>
      </c>
      <c r="D2260" s="231" t="s">
        <v>1411</v>
      </c>
      <c r="E2260" s="232" t="s">
        <v>3764</v>
      </c>
    </row>
    <row r="2261" spans="1:5" x14ac:dyDescent="0.25">
      <c r="A2261" s="230" t="s">
        <v>3727</v>
      </c>
      <c r="B2261" s="230" t="s">
        <v>2861</v>
      </c>
      <c r="C2261" s="230" t="s">
        <v>145</v>
      </c>
      <c r="D2261" s="231" t="s">
        <v>1411</v>
      </c>
      <c r="E2261" s="232" t="s">
        <v>3767</v>
      </c>
    </row>
    <row r="2262" spans="1:5" x14ac:dyDescent="0.25">
      <c r="A2262" s="230" t="s">
        <v>3727</v>
      </c>
      <c r="B2262" s="230" t="s">
        <v>2861</v>
      </c>
      <c r="C2262" s="230" t="s">
        <v>145</v>
      </c>
      <c r="D2262" s="231" t="s">
        <v>1411</v>
      </c>
      <c r="E2262" s="232" t="s">
        <v>3765</v>
      </c>
    </row>
    <row r="2263" spans="1:5" x14ac:dyDescent="0.25">
      <c r="A2263" s="230" t="s">
        <v>3727</v>
      </c>
      <c r="B2263" s="230" t="s">
        <v>2862</v>
      </c>
      <c r="C2263" s="230" t="s">
        <v>2158</v>
      </c>
      <c r="D2263" s="231" t="s">
        <v>1411</v>
      </c>
      <c r="E2263" s="232" t="s">
        <v>3764</v>
      </c>
    </row>
    <row r="2264" spans="1:5" x14ac:dyDescent="0.25">
      <c r="A2264" s="230" t="s">
        <v>3727</v>
      </c>
      <c r="B2264" s="230" t="s">
        <v>2862</v>
      </c>
      <c r="C2264" s="230" t="s">
        <v>2158</v>
      </c>
      <c r="D2264" s="231" t="s">
        <v>1411</v>
      </c>
      <c r="E2264" s="232" t="s">
        <v>3765</v>
      </c>
    </row>
    <row r="2265" spans="1:5" x14ac:dyDescent="0.25">
      <c r="A2265" s="230" t="s">
        <v>3727</v>
      </c>
      <c r="B2265" s="230" t="s">
        <v>2863</v>
      </c>
      <c r="C2265" s="230" t="s">
        <v>2075</v>
      </c>
      <c r="D2265" s="231" t="s">
        <v>1411</v>
      </c>
      <c r="E2265" s="232" t="s">
        <v>3764</v>
      </c>
    </row>
    <row r="2266" spans="1:5" x14ac:dyDescent="0.25">
      <c r="A2266" s="230" t="s">
        <v>3727</v>
      </c>
      <c r="B2266" s="230" t="s">
        <v>2863</v>
      </c>
      <c r="C2266" s="230" t="s">
        <v>2075</v>
      </c>
      <c r="D2266" s="231" t="s">
        <v>1411</v>
      </c>
      <c r="E2266" s="232" t="s">
        <v>3767</v>
      </c>
    </row>
    <row r="2267" spans="1:5" x14ac:dyDescent="0.25">
      <c r="A2267" s="230" t="s">
        <v>3727</v>
      </c>
      <c r="B2267" s="230" t="s">
        <v>2863</v>
      </c>
      <c r="C2267" s="230" t="s">
        <v>2075</v>
      </c>
      <c r="D2267" s="231" t="s">
        <v>1411</v>
      </c>
      <c r="E2267" s="232" t="s">
        <v>3765</v>
      </c>
    </row>
    <row r="2268" spans="1:5" x14ac:dyDescent="0.25">
      <c r="A2268" s="230" t="s">
        <v>3727</v>
      </c>
      <c r="B2268" s="230" t="s">
        <v>2864</v>
      </c>
      <c r="C2268" s="230" t="s">
        <v>2149</v>
      </c>
      <c r="D2268" s="231" t="s">
        <v>1411</v>
      </c>
      <c r="E2268" s="232" t="s">
        <v>3764</v>
      </c>
    </row>
    <row r="2269" spans="1:5" x14ac:dyDescent="0.25">
      <c r="A2269" s="230" t="s">
        <v>3727</v>
      </c>
      <c r="B2269" s="230" t="s">
        <v>2864</v>
      </c>
      <c r="C2269" s="230" t="s">
        <v>2149</v>
      </c>
      <c r="D2269" s="231" t="s">
        <v>1411</v>
      </c>
      <c r="E2269" s="232" t="s">
        <v>3765</v>
      </c>
    </row>
    <row r="2270" spans="1:5" x14ac:dyDescent="0.25">
      <c r="A2270" s="230" t="s">
        <v>3727</v>
      </c>
      <c r="B2270" s="230" t="s">
        <v>3235</v>
      </c>
      <c r="C2270" s="230" t="s">
        <v>3236</v>
      </c>
      <c r="D2270" s="231" t="s">
        <v>1411</v>
      </c>
      <c r="E2270" s="232" t="s">
        <v>3764</v>
      </c>
    </row>
    <row r="2271" spans="1:5" x14ac:dyDescent="0.25">
      <c r="A2271" s="230" t="s">
        <v>3727</v>
      </c>
      <c r="B2271" s="230" t="s">
        <v>3568</v>
      </c>
      <c r="C2271" s="230" t="s">
        <v>3569</v>
      </c>
      <c r="D2271" s="231" t="s">
        <v>1411</v>
      </c>
      <c r="E2271" s="232" t="s">
        <v>3765</v>
      </c>
    </row>
    <row r="2272" spans="1:5" x14ac:dyDescent="0.25">
      <c r="A2272" s="230" t="s">
        <v>3727</v>
      </c>
      <c r="B2272" s="230" t="s">
        <v>2865</v>
      </c>
      <c r="C2272" s="230" t="s">
        <v>2153</v>
      </c>
      <c r="D2272" s="231" t="s">
        <v>1411</v>
      </c>
      <c r="E2272" s="232" t="s">
        <v>3764</v>
      </c>
    </row>
    <row r="2273" spans="1:5" x14ac:dyDescent="0.25">
      <c r="A2273" s="230" t="s">
        <v>3727</v>
      </c>
      <c r="B2273" s="230" t="s">
        <v>2865</v>
      </c>
      <c r="C2273" s="230" t="s">
        <v>2153</v>
      </c>
      <c r="D2273" s="231" t="s">
        <v>1411</v>
      </c>
      <c r="E2273" s="232" t="s">
        <v>3765</v>
      </c>
    </row>
    <row r="2274" spans="1:5" x14ac:dyDescent="0.25">
      <c r="A2274" s="230" t="s">
        <v>3727</v>
      </c>
      <c r="B2274" s="230" t="s">
        <v>3522</v>
      </c>
      <c r="C2274" s="230" t="s">
        <v>3523</v>
      </c>
      <c r="D2274" s="231" t="s">
        <v>1411</v>
      </c>
      <c r="E2274" s="232" t="s">
        <v>3765</v>
      </c>
    </row>
    <row r="2275" spans="1:5" x14ac:dyDescent="0.25">
      <c r="A2275" s="230" t="s">
        <v>3727</v>
      </c>
      <c r="B2275" s="230" t="s">
        <v>3237</v>
      </c>
      <c r="C2275" s="230" t="s">
        <v>3238</v>
      </c>
      <c r="D2275" s="231" t="s">
        <v>1411</v>
      </c>
      <c r="E2275" s="232" t="s">
        <v>3764</v>
      </c>
    </row>
    <row r="2276" spans="1:5" x14ac:dyDescent="0.25">
      <c r="A2276" s="230" t="s">
        <v>3727</v>
      </c>
      <c r="B2276" s="230" t="s">
        <v>2866</v>
      </c>
      <c r="C2276" s="230" t="s">
        <v>2152</v>
      </c>
      <c r="D2276" s="231" t="s">
        <v>1411</v>
      </c>
      <c r="E2276" s="232" t="s">
        <v>3764</v>
      </c>
    </row>
    <row r="2277" spans="1:5" x14ac:dyDescent="0.25">
      <c r="A2277" s="230" t="s">
        <v>3727</v>
      </c>
      <c r="B2277" s="230" t="s">
        <v>2866</v>
      </c>
      <c r="C2277" s="230" t="s">
        <v>2152</v>
      </c>
      <c r="D2277" s="231" t="s">
        <v>1411</v>
      </c>
      <c r="E2277" s="232" t="s">
        <v>3767</v>
      </c>
    </row>
    <row r="2278" spans="1:5" x14ac:dyDescent="0.25">
      <c r="A2278" s="230" t="s">
        <v>3727</v>
      </c>
      <c r="B2278" s="230" t="s">
        <v>2866</v>
      </c>
      <c r="C2278" s="230" t="s">
        <v>2152</v>
      </c>
      <c r="D2278" s="231" t="s">
        <v>1411</v>
      </c>
      <c r="E2278" s="232" t="s">
        <v>3765</v>
      </c>
    </row>
    <row r="2279" spans="1:5" x14ac:dyDescent="0.25">
      <c r="A2279" s="230" t="s">
        <v>3727</v>
      </c>
      <c r="B2279" s="230" t="s">
        <v>1595</v>
      </c>
      <c r="C2279" s="230" t="s">
        <v>2072</v>
      </c>
      <c r="D2279" s="231" t="s">
        <v>1411</v>
      </c>
      <c r="E2279" s="232" t="s">
        <v>3764</v>
      </c>
    </row>
    <row r="2280" spans="1:5" x14ac:dyDescent="0.25">
      <c r="A2280" s="230" t="s">
        <v>3727</v>
      </c>
      <c r="B2280" s="230" t="s">
        <v>1595</v>
      </c>
      <c r="C2280" s="230" t="s">
        <v>2072</v>
      </c>
      <c r="D2280" s="231" t="s">
        <v>1411</v>
      </c>
      <c r="E2280" s="232" t="s">
        <v>3767</v>
      </c>
    </row>
    <row r="2281" spans="1:5" x14ac:dyDescent="0.25">
      <c r="A2281" s="230" t="s">
        <v>3727</v>
      </c>
      <c r="B2281" s="230" t="s">
        <v>1595</v>
      </c>
      <c r="C2281" s="230" t="s">
        <v>2072</v>
      </c>
      <c r="D2281" s="231" t="s">
        <v>1411</v>
      </c>
      <c r="E2281" s="232" t="s">
        <v>3765</v>
      </c>
    </row>
    <row r="2282" spans="1:5" x14ac:dyDescent="0.25">
      <c r="A2282" s="230" t="s">
        <v>3727</v>
      </c>
      <c r="B2282" s="230" t="s">
        <v>2867</v>
      </c>
      <c r="C2282" s="230" t="s">
        <v>2151</v>
      </c>
      <c r="D2282" s="231" t="s">
        <v>1411</v>
      </c>
      <c r="E2282" s="232" t="s">
        <v>3764</v>
      </c>
    </row>
    <row r="2283" spans="1:5" x14ac:dyDescent="0.25">
      <c r="A2283" s="230" t="s">
        <v>3727</v>
      </c>
      <c r="B2283" s="230" t="s">
        <v>2867</v>
      </c>
      <c r="C2283" s="230" t="s">
        <v>2151</v>
      </c>
      <c r="D2283" s="231" t="s">
        <v>1411</v>
      </c>
      <c r="E2283" s="232" t="s">
        <v>3765</v>
      </c>
    </row>
    <row r="2284" spans="1:5" x14ac:dyDescent="0.25">
      <c r="A2284" s="230" t="s">
        <v>3727</v>
      </c>
      <c r="B2284" s="230" t="s">
        <v>2868</v>
      </c>
      <c r="C2284" s="230" t="s">
        <v>2150</v>
      </c>
      <c r="D2284" s="231" t="s">
        <v>1411</v>
      </c>
      <c r="E2284" s="232" t="s">
        <v>3764</v>
      </c>
    </row>
    <row r="2285" spans="1:5" x14ac:dyDescent="0.25">
      <c r="A2285" s="230" t="s">
        <v>3727</v>
      </c>
      <c r="B2285" s="230" t="s">
        <v>2868</v>
      </c>
      <c r="C2285" s="230" t="s">
        <v>2150</v>
      </c>
      <c r="D2285" s="231" t="s">
        <v>1411</v>
      </c>
      <c r="E2285" s="232" t="s">
        <v>3765</v>
      </c>
    </row>
    <row r="2286" spans="1:5" x14ac:dyDescent="0.25">
      <c r="A2286" s="230" t="s">
        <v>3727</v>
      </c>
      <c r="B2286" s="230" t="s">
        <v>2869</v>
      </c>
      <c r="C2286" s="230" t="s">
        <v>1883</v>
      </c>
      <c r="D2286" s="231" t="s">
        <v>1411</v>
      </c>
      <c r="E2286" s="232" t="s">
        <v>3764</v>
      </c>
    </row>
    <row r="2287" spans="1:5" x14ac:dyDescent="0.25">
      <c r="A2287" s="230" t="s">
        <v>3727</v>
      </c>
      <c r="B2287" s="230" t="s">
        <v>2869</v>
      </c>
      <c r="C2287" s="230" t="s">
        <v>1883</v>
      </c>
      <c r="D2287" s="231" t="s">
        <v>1411</v>
      </c>
      <c r="E2287" s="232" t="s">
        <v>3767</v>
      </c>
    </row>
    <row r="2288" spans="1:5" x14ac:dyDescent="0.25">
      <c r="A2288" s="230" t="s">
        <v>3727</v>
      </c>
      <c r="B2288" s="230" t="s">
        <v>2869</v>
      </c>
      <c r="C2288" s="230" t="s">
        <v>1883</v>
      </c>
      <c r="D2288" s="231" t="s">
        <v>1411</v>
      </c>
      <c r="E2288" s="232" t="s">
        <v>3765</v>
      </c>
    </row>
    <row r="2289" spans="1:5" x14ac:dyDescent="0.25">
      <c r="A2289" s="230" t="s">
        <v>3727</v>
      </c>
      <c r="B2289" s="230" t="s">
        <v>1596</v>
      </c>
      <c r="C2289" s="230" t="s">
        <v>164</v>
      </c>
      <c r="D2289" s="231" t="s">
        <v>1411</v>
      </c>
      <c r="E2289" s="232" t="s">
        <v>3766</v>
      </c>
    </row>
    <row r="2290" spans="1:5" x14ac:dyDescent="0.25">
      <c r="A2290" s="230" t="s">
        <v>3727</v>
      </c>
      <c r="B2290" s="230" t="s">
        <v>1596</v>
      </c>
      <c r="C2290" s="230" t="s">
        <v>164</v>
      </c>
      <c r="D2290" s="231" t="s">
        <v>1411</v>
      </c>
      <c r="E2290" s="232" t="s">
        <v>3764</v>
      </c>
    </row>
    <row r="2291" spans="1:5" x14ac:dyDescent="0.25">
      <c r="A2291" s="230" t="s">
        <v>3727</v>
      </c>
      <c r="B2291" s="230" t="s">
        <v>1596</v>
      </c>
      <c r="C2291" s="230" t="s">
        <v>164</v>
      </c>
      <c r="D2291" s="231" t="s">
        <v>1411</v>
      </c>
      <c r="E2291" s="232" t="s">
        <v>3767</v>
      </c>
    </row>
    <row r="2292" spans="1:5" x14ac:dyDescent="0.25">
      <c r="A2292" s="230" t="s">
        <v>3727</v>
      </c>
      <c r="B2292" s="230" t="s">
        <v>1596</v>
      </c>
      <c r="C2292" s="230" t="s">
        <v>164</v>
      </c>
      <c r="D2292" s="231" t="s">
        <v>1411</v>
      </c>
      <c r="E2292" s="232" t="s">
        <v>3765</v>
      </c>
    </row>
    <row r="2293" spans="1:5" x14ac:dyDescent="0.25">
      <c r="A2293" s="230" t="s">
        <v>3727</v>
      </c>
      <c r="B2293" s="230" t="s">
        <v>2870</v>
      </c>
      <c r="C2293" s="230" t="s">
        <v>203</v>
      </c>
      <c r="D2293" s="231" t="s">
        <v>1411</v>
      </c>
      <c r="E2293" s="232" t="s">
        <v>3764</v>
      </c>
    </row>
    <row r="2294" spans="1:5" x14ac:dyDescent="0.25">
      <c r="A2294" s="230" t="s">
        <v>3727</v>
      </c>
      <c r="B2294" s="230" t="s">
        <v>2870</v>
      </c>
      <c r="C2294" s="230" t="s">
        <v>203</v>
      </c>
      <c r="D2294" s="231" t="s">
        <v>1411</v>
      </c>
      <c r="E2294" s="232" t="s">
        <v>3767</v>
      </c>
    </row>
    <row r="2295" spans="1:5" x14ac:dyDescent="0.25">
      <c r="A2295" s="230" t="s">
        <v>3727</v>
      </c>
      <c r="B2295" s="230" t="s">
        <v>2870</v>
      </c>
      <c r="C2295" s="230" t="s">
        <v>203</v>
      </c>
      <c r="D2295" s="231" t="s">
        <v>1411</v>
      </c>
      <c r="E2295" s="232" t="s">
        <v>3765</v>
      </c>
    </row>
    <row r="2296" spans="1:5" x14ac:dyDescent="0.25">
      <c r="A2296" s="230" t="s">
        <v>3727</v>
      </c>
      <c r="B2296" s="230" t="s">
        <v>2871</v>
      </c>
      <c r="C2296" s="230" t="s">
        <v>204</v>
      </c>
      <c r="D2296" s="231" t="s">
        <v>1411</v>
      </c>
      <c r="E2296" s="232" t="s">
        <v>3764</v>
      </c>
    </row>
    <row r="2297" spans="1:5" x14ac:dyDescent="0.25">
      <c r="A2297" s="230" t="s">
        <v>3727</v>
      </c>
      <c r="B2297" s="230" t="s">
        <v>2871</v>
      </c>
      <c r="C2297" s="230" t="s">
        <v>204</v>
      </c>
      <c r="D2297" s="231" t="s">
        <v>1411</v>
      </c>
      <c r="E2297" s="232" t="s">
        <v>3767</v>
      </c>
    </row>
    <row r="2298" spans="1:5" x14ac:dyDescent="0.25">
      <c r="A2298" s="230" t="s">
        <v>3727</v>
      </c>
      <c r="B2298" s="230" t="s">
        <v>2871</v>
      </c>
      <c r="C2298" s="230" t="s">
        <v>204</v>
      </c>
      <c r="D2298" s="231" t="s">
        <v>1411</v>
      </c>
      <c r="E2298" s="232" t="s">
        <v>3765</v>
      </c>
    </row>
    <row r="2299" spans="1:5" x14ac:dyDescent="0.25">
      <c r="A2299" s="230" t="s">
        <v>3727</v>
      </c>
      <c r="B2299" s="230" t="s">
        <v>2872</v>
      </c>
      <c r="C2299" s="230" t="s">
        <v>205</v>
      </c>
      <c r="D2299" s="231" t="s">
        <v>1411</v>
      </c>
      <c r="E2299" s="232" t="s">
        <v>3764</v>
      </c>
    </row>
    <row r="2300" spans="1:5" x14ac:dyDescent="0.25">
      <c r="A2300" s="230" t="s">
        <v>3727</v>
      </c>
      <c r="B2300" s="230" t="s">
        <v>2872</v>
      </c>
      <c r="C2300" s="230" t="s">
        <v>205</v>
      </c>
      <c r="D2300" s="231" t="s">
        <v>1411</v>
      </c>
      <c r="E2300" s="232" t="s">
        <v>3767</v>
      </c>
    </row>
    <row r="2301" spans="1:5" x14ac:dyDescent="0.25">
      <c r="A2301" s="230" t="s">
        <v>3727</v>
      </c>
      <c r="B2301" s="230" t="s">
        <v>2872</v>
      </c>
      <c r="C2301" s="230" t="s">
        <v>205</v>
      </c>
      <c r="D2301" s="231" t="s">
        <v>1411</v>
      </c>
      <c r="E2301" s="232" t="s">
        <v>3765</v>
      </c>
    </row>
    <row r="2302" spans="1:5" x14ac:dyDescent="0.25">
      <c r="A2302" s="230" t="s">
        <v>3727</v>
      </c>
      <c r="B2302" s="230" t="s">
        <v>2873</v>
      </c>
      <c r="C2302" s="230" t="s">
        <v>1882</v>
      </c>
      <c r="D2302" s="231" t="s">
        <v>1411</v>
      </c>
      <c r="E2302" s="232" t="s">
        <v>3764</v>
      </c>
    </row>
    <row r="2303" spans="1:5" x14ac:dyDescent="0.25">
      <c r="A2303" s="230" t="s">
        <v>3727</v>
      </c>
      <c r="B2303" s="230" t="s">
        <v>2873</v>
      </c>
      <c r="C2303" s="230" t="s">
        <v>1882</v>
      </c>
      <c r="D2303" s="231" t="s">
        <v>1411</v>
      </c>
      <c r="E2303" s="232" t="s">
        <v>3765</v>
      </c>
    </row>
    <row r="2304" spans="1:5" x14ac:dyDescent="0.25">
      <c r="A2304" s="230" t="s">
        <v>3727</v>
      </c>
      <c r="B2304" s="230" t="s">
        <v>2874</v>
      </c>
      <c r="C2304" s="230" t="s">
        <v>206</v>
      </c>
      <c r="D2304" s="231" t="s">
        <v>1411</v>
      </c>
      <c r="E2304" s="232" t="s">
        <v>3764</v>
      </c>
    </row>
    <row r="2305" spans="1:5" x14ac:dyDescent="0.25">
      <c r="A2305" s="230" t="s">
        <v>3727</v>
      </c>
      <c r="B2305" s="230" t="s">
        <v>2874</v>
      </c>
      <c r="C2305" s="230" t="s">
        <v>206</v>
      </c>
      <c r="D2305" s="231" t="s">
        <v>1411</v>
      </c>
      <c r="E2305" s="232" t="s">
        <v>3767</v>
      </c>
    </row>
    <row r="2306" spans="1:5" x14ac:dyDescent="0.25">
      <c r="A2306" s="230" t="s">
        <v>3727</v>
      </c>
      <c r="B2306" s="230" t="s">
        <v>2874</v>
      </c>
      <c r="C2306" s="230" t="s">
        <v>206</v>
      </c>
      <c r="D2306" s="231" t="s">
        <v>1411</v>
      </c>
      <c r="E2306" s="232" t="s">
        <v>3765</v>
      </c>
    </row>
    <row r="2307" spans="1:5" x14ac:dyDescent="0.25">
      <c r="A2307" s="230" t="s">
        <v>3727</v>
      </c>
      <c r="B2307" s="230" t="s">
        <v>2875</v>
      </c>
      <c r="C2307" s="230" t="s">
        <v>207</v>
      </c>
      <c r="D2307" s="231" t="s">
        <v>1411</v>
      </c>
      <c r="E2307" s="232" t="s">
        <v>3764</v>
      </c>
    </row>
    <row r="2308" spans="1:5" x14ac:dyDescent="0.25">
      <c r="A2308" s="230" t="s">
        <v>3727</v>
      </c>
      <c r="B2308" s="230" t="s">
        <v>2875</v>
      </c>
      <c r="C2308" s="230" t="s">
        <v>207</v>
      </c>
      <c r="D2308" s="231" t="s">
        <v>1411</v>
      </c>
      <c r="E2308" s="232" t="s">
        <v>3767</v>
      </c>
    </row>
    <row r="2309" spans="1:5" x14ac:dyDescent="0.25">
      <c r="A2309" s="230" t="s">
        <v>3727</v>
      </c>
      <c r="B2309" s="230" t="s">
        <v>2875</v>
      </c>
      <c r="C2309" s="230" t="s">
        <v>207</v>
      </c>
      <c r="D2309" s="231" t="s">
        <v>1411</v>
      </c>
      <c r="E2309" s="232" t="s">
        <v>3765</v>
      </c>
    </row>
    <row r="2310" spans="1:5" x14ac:dyDescent="0.25">
      <c r="A2310" s="230" t="s">
        <v>3727</v>
      </c>
      <c r="B2310" s="230" t="s">
        <v>2876</v>
      </c>
      <c r="C2310" s="230" t="s">
        <v>208</v>
      </c>
      <c r="D2310" s="231" t="s">
        <v>1411</v>
      </c>
      <c r="E2310" s="232" t="s">
        <v>3764</v>
      </c>
    </row>
    <row r="2311" spans="1:5" x14ac:dyDescent="0.25">
      <c r="A2311" s="230" t="s">
        <v>3727</v>
      </c>
      <c r="B2311" s="230" t="s">
        <v>2876</v>
      </c>
      <c r="C2311" s="230" t="s">
        <v>208</v>
      </c>
      <c r="D2311" s="231" t="s">
        <v>1411</v>
      </c>
      <c r="E2311" s="232" t="s">
        <v>3767</v>
      </c>
    </row>
    <row r="2312" spans="1:5" x14ac:dyDescent="0.25">
      <c r="A2312" s="230" t="s">
        <v>3727</v>
      </c>
      <c r="B2312" s="230" t="s">
        <v>2876</v>
      </c>
      <c r="C2312" s="230" t="s">
        <v>208</v>
      </c>
      <c r="D2312" s="231" t="s">
        <v>1411</v>
      </c>
      <c r="E2312" s="232" t="s">
        <v>3765</v>
      </c>
    </row>
    <row r="2313" spans="1:5" x14ac:dyDescent="0.25">
      <c r="A2313" s="230" t="s">
        <v>3727</v>
      </c>
      <c r="B2313" s="230" t="s">
        <v>2877</v>
      </c>
      <c r="C2313" s="230" t="s">
        <v>200</v>
      </c>
      <c r="D2313" s="231" t="s">
        <v>1411</v>
      </c>
      <c r="E2313" s="232" t="s">
        <v>3764</v>
      </c>
    </row>
    <row r="2314" spans="1:5" x14ac:dyDescent="0.25">
      <c r="A2314" s="230" t="s">
        <v>3727</v>
      </c>
      <c r="B2314" s="230" t="s">
        <v>2877</v>
      </c>
      <c r="C2314" s="230" t="s">
        <v>200</v>
      </c>
      <c r="D2314" s="231" t="s">
        <v>1411</v>
      </c>
      <c r="E2314" s="232" t="s">
        <v>3767</v>
      </c>
    </row>
    <row r="2315" spans="1:5" x14ac:dyDescent="0.25">
      <c r="A2315" s="230" t="s">
        <v>3727</v>
      </c>
      <c r="B2315" s="230" t="s">
        <v>2877</v>
      </c>
      <c r="C2315" s="230" t="s">
        <v>200</v>
      </c>
      <c r="D2315" s="231" t="s">
        <v>1411</v>
      </c>
      <c r="E2315" s="232" t="s">
        <v>3765</v>
      </c>
    </row>
    <row r="2316" spans="1:5" x14ac:dyDescent="0.25">
      <c r="A2316" s="230" t="s">
        <v>3727</v>
      </c>
      <c r="B2316" s="230" t="s">
        <v>2878</v>
      </c>
      <c r="C2316" s="230" t="s">
        <v>209</v>
      </c>
      <c r="D2316" s="231" t="s">
        <v>1411</v>
      </c>
      <c r="E2316" s="232" t="s">
        <v>3764</v>
      </c>
    </row>
    <row r="2317" spans="1:5" x14ac:dyDescent="0.25">
      <c r="A2317" s="230" t="s">
        <v>3727</v>
      </c>
      <c r="B2317" s="230" t="s">
        <v>2878</v>
      </c>
      <c r="C2317" s="230" t="s">
        <v>209</v>
      </c>
      <c r="D2317" s="231" t="s">
        <v>1411</v>
      </c>
      <c r="E2317" s="232" t="s">
        <v>3767</v>
      </c>
    </row>
    <row r="2318" spans="1:5" x14ac:dyDescent="0.25">
      <c r="A2318" s="230" t="s">
        <v>3727</v>
      </c>
      <c r="B2318" s="230" t="s">
        <v>2878</v>
      </c>
      <c r="C2318" s="230" t="s">
        <v>209</v>
      </c>
      <c r="D2318" s="231" t="s">
        <v>1411</v>
      </c>
      <c r="E2318" s="232" t="s">
        <v>3765</v>
      </c>
    </row>
    <row r="2319" spans="1:5" x14ac:dyDescent="0.25">
      <c r="A2319" s="230" t="s">
        <v>3727</v>
      </c>
      <c r="B2319" s="230" t="s">
        <v>2879</v>
      </c>
      <c r="C2319" s="230" t="s">
        <v>199</v>
      </c>
      <c r="D2319" s="231" t="s">
        <v>1411</v>
      </c>
      <c r="E2319" s="232" t="s">
        <v>3764</v>
      </c>
    </row>
    <row r="2320" spans="1:5" x14ac:dyDescent="0.25">
      <c r="A2320" s="230" t="s">
        <v>3727</v>
      </c>
      <c r="B2320" s="230" t="s">
        <v>2879</v>
      </c>
      <c r="C2320" s="230" t="s">
        <v>199</v>
      </c>
      <c r="D2320" s="231" t="s">
        <v>1411</v>
      </c>
      <c r="E2320" s="232" t="s">
        <v>3767</v>
      </c>
    </row>
    <row r="2321" spans="1:5" x14ac:dyDescent="0.25">
      <c r="A2321" s="230" t="s">
        <v>3727</v>
      </c>
      <c r="B2321" s="230" t="s">
        <v>2879</v>
      </c>
      <c r="C2321" s="230" t="s">
        <v>199</v>
      </c>
      <c r="D2321" s="231" t="s">
        <v>1411</v>
      </c>
      <c r="E2321" s="232" t="s">
        <v>3765</v>
      </c>
    </row>
    <row r="2322" spans="1:5" x14ac:dyDescent="0.25">
      <c r="A2322" s="230" t="s">
        <v>3727</v>
      </c>
      <c r="B2322" s="230" t="s">
        <v>1597</v>
      </c>
      <c r="C2322" s="230" t="s">
        <v>165</v>
      </c>
      <c r="D2322" s="231" t="s">
        <v>1411</v>
      </c>
      <c r="E2322" s="232" t="s">
        <v>3764</v>
      </c>
    </row>
    <row r="2323" spans="1:5" x14ac:dyDescent="0.25">
      <c r="A2323" s="230" t="s">
        <v>3727</v>
      </c>
      <c r="B2323" s="230" t="s">
        <v>1597</v>
      </c>
      <c r="C2323" s="230" t="s">
        <v>165</v>
      </c>
      <c r="D2323" s="231" t="s">
        <v>1411</v>
      </c>
      <c r="E2323" s="232" t="s">
        <v>3767</v>
      </c>
    </row>
    <row r="2324" spans="1:5" x14ac:dyDescent="0.25">
      <c r="A2324" s="230" t="s">
        <v>3727</v>
      </c>
      <c r="B2324" s="230" t="s">
        <v>1597</v>
      </c>
      <c r="C2324" s="230" t="s">
        <v>165</v>
      </c>
      <c r="D2324" s="231" t="s">
        <v>1411</v>
      </c>
      <c r="E2324" s="232" t="s">
        <v>3765</v>
      </c>
    </row>
    <row r="2325" spans="1:5" x14ac:dyDescent="0.25">
      <c r="A2325" s="230" t="s">
        <v>3727</v>
      </c>
      <c r="B2325" s="230" t="s">
        <v>2880</v>
      </c>
      <c r="C2325" s="230" t="s">
        <v>202</v>
      </c>
      <c r="D2325" s="231" t="s">
        <v>1411</v>
      </c>
      <c r="E2325" s="232" t="s">
        <v>3764</v>
      </c>
    </row>
    <row r="2326" spans="1:5" x14ac:dyDescent="0.25">
      <c r="A2326" s="230" t="s">
        <v>3727</v>
      </c>
      <c r="B2326" s="230" t="s">
        <v>2880</v>
      </c>
      <c r="C2326" s="230" t="s">
        <v>202</v>
      </c>
      <c r="D2326" s="231" t="s">
        <v>1411</v>
      </c>
      <c r="E2326" s="232" t="s">
        <v>3765</v>
      </c>
    </row>
    <row r="2327" spans="1:5" x14ac:dyDescent="0.25">
      <c r="A2327" s="230" t="s">
        <v>3727</v>
      </c>
      <c r="B2327" s="230" t="s">
        <v>3657</v>
      </c>
      <c r="C2327" s="230" t="s">
        <v>3658</v>
      </c>
      <c r="D2327" s="231" t="s">
        <v>1411</v>
      </c>
      <c r="E2327" s="232" t="s">
        <v>3764</v>
      </c>
    </row>
    <row r="2328" spans="1:5" x14ac:dyDescent="0.25">
      <c r="A2328" s="230" t="s">
        <v>3727</v>
      </c>
      <c r="B2328" s="230" t="s">
        <v>3657</v>
      </c>
      <c r="C2328" s="230" t="s">
        <v>3658</v>
      </c>
      <c r="D2328" s="231" t="s">
        <v>1411</v>
      </c>
      <c r="E2328" s="232" t="s">
        <v>3767</v>
      </c>
    </row>
    <row r="2329" spans="1:5" x14ac:dyDescent="0.25">
      <c r="A2329" s="230" t="s">
        <v>3727</v>
      </c>
      <c r="B2329" s="230" t="s">
        <v>3657</v>
      </c>
      <c r="C2329" s="230" t="s">
        <v>3658</v>
      </c>
      <c r="D2329" s="231" t="s">
        <v>1411</v>
      </c>
      <c r="E2329" s="232" t="s">
        <v>3765</v>
      </c>
    </row>
    <row r="2330" spans="1:5" x14ac:dyDescent="0.25">
      <c r="A2330" s="230" t="s">
        <v>3727</v>
      </c>
      <c r="B2330" s="230" t="s">
        <v>2881</v>
      </c>
      <c r="C2330" s="230" t="s">
        <v>2039</v>
      </c>
      <c r="D2330" s="231" t="s">
        <v>1411</v>
      </c>
      <c r="E2330" s="232" t="s">
        <v>3766</v>
      </c>
    </row>
    <row r="2331" spans="1:5" x14ac:dyDescent="0.25">
      <c r="A2331" s="230" t="s">
        <v>3727</v>
      </c>
      <c r="B2331" s="230" t="s">
        <v>2881</v>
      </c>
      <c r="C2331" s="230" t="s">
        <v>2039</v>
      </c>
      <c r="D2331" s="231" t="s">
        <v>1411</v>
      </c>
      <c r="E2331" s="232" t="s">
        <v>3764</v>
      </c>
    </row>
    <row r="2332" spans="1:5" x14ac:dyDescent="0.25">
      <c r="A2332" s="230" t="s">
        <v>3727</v>
      </c>
      <c r="B2332" s="230" t="s">
        <v>2881</v>
      </c>
      <c r="C2332" s="230" t="s">
        <v>2039</v>
      </c>
      <c r="D2332" s="231" t="s">
        <v>1411</v>
      </c>
      <c r="E2332" s="232" t="s">
        <v>3767</v>
      </c>
    </row>
    <row r="2333" spans="1:5" x14ac:dyDescent="0.25">
      <c r="A2333" s="230" t="s">
        <v>3727</v>
      </c>
      <c r="B2333" s="230" t="s">
        <v>2881</v>
      </c>
      <c r="C2333" s="230" t="s">
        <v>2039</v>
      </c>
      <c r="D2333" s="231" t="s">
        <v>1411</v>
      </c>
      <c r="E2333" s="232" t="s">
        <v>3765</v>
      </c>
    </row>
    <row r="2334" spans="1:5" x14ac:dyDescent="0.25">
      <c r="A2334" s="230" t="s">
        <v>3727</v>
      </c>
      <c r="B2334" s="230" t="s">
        <v>3779</v>
      </c>
      <c r="C2334" s="230" t="s">
        <v>166</v>
      </c>
      <c r="D2334" s="231" t="s">
        <v>1411</v>
      </c>
      <c r="E2334" s="232" t="s">
        <v>3764</v>
      </c>
    </row>
    <row r="2335" spans="1:5" x14ac:dyDescent="0.25">
      <c r="A2335" s="230" t="s">
        <v>3727</v>
      </c>
      <c r="B2335" s="230" t="s">
        <v>3779</v>
      </c>
      <c r="C2335" s="230" t="s">
        <v>166</v>
      </c>
      <c r="D2335" s="231" t="s">
        <v>1411</v>
      </c>
      <c r="E2335" s="232" t="s">
        <v>3767</v>
      </c>
    </row>
    <row r="2336" spans="1:5" x14ac:dyDescent="0.25">
      <c r="A2336" s="230" t="s">
        <v>3727</v>
      </c>
      <c r="B2336" s="230" t="s">
        <v>3779</v>
      </c>
      <c r="C2336" s="230" t="s">
        <v>166</v>
      </c>
      <c r="D2336" s="231" t="s">
        <v>1411</v>
      </c>
      <c r="E2336" s="232" t="s">
        <v>3765</v>
      </c>
    </row>
    <row r="2337" spans="1:5" x14ac:dyDescent="0.25">
      <c r="A2337" s="230" t="s">
        <v>3727</v>
      </c>
      <c r="B2337" s="230" t="s">
        <v>1642</v>
      </c>
      <c r="C2337" s="230" t="s">
        <v>945</v>
      </c>
      <c r="D2337" s="231" t="s">
        <v>1411</v>
      </c>
      <c r="E2337" s="232" t="s">
        <v>3765</v>
      </c>
    </row>
    <row r="2338" spans="1:5" x14ac:dyDescent="0.25">
      <c r="A2338" s="230" t="s">
        <v>3727</v>
      </c>
      <c r="B2338" s="230" t="s">
        <v>2882</v>
      </c>
      <c r="C2338" s="230" t="s">
        <v>2004</v>
      </c>
      <c r="D2338" s="231" t="s">
        <v>1411</v>
      </c>
      <c r="E2338" s="232" t="s">
        <v>3764</v>
      </c>
    </row>
    <row r="2339" spans="1:5" x14ac:dyDescent="0.25">
      <c r="A2339" s="230" t="s">
        <v>3727</v>
      </c>
      <c r="B2339" s="230" t="s">
        <v>2882</v>
      </c>
      <c r="C2339" s="230" t="s">
        <v>2004</v>
      </c>
      <c r="D2339" s="231" t="s">
        <v>1411</v>
      </c>
      <c r="E2339" s="232" t="s">
        <v>3765</v>
      </c>
    </row>
    <row r="2340" spans="1:5" x14ac:dyDescent="0.25">
      <c r="A2340" s="230" t="s">
        <v>3727</v>
      </c>
      <c r="B2340" s="230" t="s">
        <v>2883</v>
      </c>
      <c r="C2340" s="230" t="s">
        <v>1944</v>
      </c>
      <c r="D2340" s="231" t="s">
        <v>1411</v>
      </c>
      <c r="E2340" s="232" t="s">
        <v>3764</v>
      </c>
    </row>
    <row r="2341" spans="1:5" x14ac:dyDescent="0.25">
      <c r="A2341" s="230" t="s">
        <v>3727</v>
      </c>
      <c r="B2341" s="230" t="s">
        <v>2883</v>
      </c>
      <c r="C2341" s="230" t="s">
        <v>1944</v>
      </c>
      <c r="D2341" s="231" t="s">
        <v>1411</v>
      </c>
      <c r="E2341" s="232" t="s">
        <v>3767</v>
      </c>
    </row>
    <row r="2342" spans="1:5" x14ac:dyDescent="0.25">
      <c r="A2342" s="230" t="s">
        <v>3727</v>
      </c>
      <c r="B2342" s="230" t="s">
        <v>2883</v>
      </c>
      <c r="C2342" s="230" t="s">
        <v>1944</v>
      </c>
      <c r="D2342" s="231" t="s">
        <v>1411</v>
      </c>
      <c r="E2342" s="232" t="s">
        <v>3765</v>
      </c>
    </row>
    <row r="2343" spans="1:5" x14ac:dyDescent="0.25">
      <c r="A2343" s="230" t="s">
        <v>3727</v>
      </c>
      <c r="B2343" s="230" t="s">
        <v>3533</v>
      </c>
      <c r="C2343" s="230" t="s">
        <v>3534</v>
      </c>
      <c r="D2343" s="231" t="s">
        <v>1411</v>
      </c>
      <c r="E2343" s="232" t="s">
        <v>3764</v>
      </c>
    </row>
    <row r="2344" spans="1:5" x14ac:dyDescent="0.25">
      <c r="A2344" s="230" t="s">
        <v>3727</v>
      </c>
      <c r="B2344" s="230" t="s">
        <v>3533</v>
      </c>
      <c r="C2344" s="230" t="s">
        <v>3534</v>
      </c>
      <c r="D2344" s="231" t="s">
        <v>1411</v>
      </c>
      <c r="E2344" s="232" t="s">
        <v>3765</v>
      </c>
    </row>
    <row r="2345" spans="1:5" x14ac:dyDescent="0.25">
      <c r="A2345" s="230" t="s">
        <v>3727</v>
      </c>
      <c r="B2345" s="230" t="s">
        <v>3629</v>
      </c>
      <c r="C2345" s="230" t="s">
        <v>3630</v>
      </c>
      <c r="D2345" s="231" t="s">
        <v>1411</v>
      </c>
      <c r="E2345" s="232" t="s">
        <v>3765</v>
      </c>
    </row>
    <row r="2346" spans="1:5" x14ac:dyDescent="0.25">
      <c r="A2346" s="230" t="s">
        <v>3727</v>
      </c>
      <c r="B2346" s="230" t="s">
        <v>2884</v>
      </c>
      <c r="C2346" s="230" t="s">
        <v>430</v>
      </c>
      <c r="D2346" s="231" t="s">
        <v>1411</v>
      </c>
      <c r="E2346" s="232" t="s">
        <v>3766</v>
      </c>
    </row>
    <row r="2347" spans="1:5" x14ac:dyDescent="0.25">
      <c r="A2347" s="230" t="s">
        <v>3727</v>
      </c>
      <c r="B2347" s="230" t="s">
        <v>2884</v>
      </c>
      <c r="C2347" s="230" t="s">
        <v>430</v>
      </c>
      <c r="D2347" s="231" t="s">
        <v>1411</v>
      </c>
      <c r="E2347" s="232" t="s">
        <v>3764</v>
      </c>
    </row>
    <row r="2348" spans="1:5" x14ac:dyDescent="0.25">
      <c r="A2348" s="230" t="s">
        <v>3727</v>
      </c>
      <c r="B2348" s="230" t="s">
        <v>2884</v>
      </c>
      <c r="C2348" s="230" t="s">
        <v>430</v>
      </c>
      <c r="D2348" s="231" t="s">
        <v>1411</v>
      </c>
      <c r="E2348" s="232" t="s">
        <v>3767</v>
      </c>
    </row>
    <row r="2349" spans="1:5" x14ac:dyDescent="0.25">
      <c r="A2349" s="230" t="s">
        <v>3727</v>
      </c>
      <c r="B2349" s="230" t="s">
        <v>2884</v>
      </c>
      <c r="C2349" s="230" t="s">
        <v>430</v>
      </c>
      <c r="D2349" s="231" t="s">
        <v>1411</v>
      </c>
      <c r="E2349" s="232" t="s">
        <v>3765</v>
      </c>
    </row>
    <row r="2350" spans="1:5" x14ac:dyDescent="0.25">
      <c r="A2350" s="230" t="s">
        <v>3727</v>
      </c>
      <c r="B2350" s="230" t="s">
        <v>3631</v>
      </c>
      <c r="C2350" s="230" t="s">
        <v>3632</v>
      </c>
      <c r="D2350" s="231" t="s">
        <v>1411</v>
      </c>
      <c r="E2350" s="232" t="s">
        <v>3764</v>
      </c>
    </row>
    <row r="2351" spans="1:5" x14ac:dyDescent="0.25">
      <c r="A2351" s="230" t="s">
        <v>3727</v>
      </c>
      <c r="B2351" s="230" t="s">
        <v>3631</v>
      </c>
      <c r="C2351" s="230" t="s">
        <v>3632</v>
      </c>
      <c r="D2351" s="231" t="s">
        <v>1411</v>
      </c>
      <c r="E2351" s="232" t="s">
        <v>3765</v>
      </c>
    </row>
    <row r="2352" spans="1:5" x14ac:dyDescent="0.25">
      <c r="A2352" s="230" t="s">
        <v>3727</v>
      </c>
      <c r="B2352" s="230" t="s">
        <v>1641</v>
      </c>
      <c r="C2352" s="230" t="s">
        <v>539</v>
      </c>
      <c r="D2352" s="231" t="s">
        <v>1411</v>
      </c>
      <c r="E2352" s="232" t="s">
        <v>3764</v>
      </c>
    </row>
    <row r="2353" spans="1:5" x14ac:dyDescent="0.25">
      <c r="A2353" s="230" t="s">
        <v>3727</v>
      </c>
      <c r="B2353" s="230" t="s">
        <v>1641</v>
      </c>
      <c r="C2353" s="230" t="s">
        <v>539</v>
      </c>
      <c r="D2353" s="231" t="s">
        <v>1411</v>
      </c>
      <c r="E2353" s="232" t="s">
        <v>3767</v>
      </c>
    </row>
    <row r="2354" spans="1:5" x14ac:dyDescent="0.25">
      <c r="A2354" s="230" t="s">
        <v>3727</v>
      </c>
      <c r="B2354" s="230" t="s">
        <v>1641</v>
      </c>
      <c r="C2354" s="230" t="s">
        <v>539</v>
      </c>
      <c r="D2354" s="231" t="s">
        <v>1411</v>
      </c>
      <c r="E2354" s="232" t="s">
        <v>3765</v>
      </c>
    </row>
    <row r="2355" spans="1:5" x14ac:dyDescent="0.25">
      <c r="A2355" s="230" t="s">
        <v>3727</v>
      </c>
      <c r="B2355" s="230" t="s">
        <v>3675</v>
      </c>
      <c r="C2355" s="230" t="s">
        <v>3676</v>
      </c>
      <c r="D2355" s="231" t="s">
        <v>1411</v>
      </c>
      <c r="E2355" s="232" t="s">
        <v>3764</v>
      </c>
    </row>
    <row r="2356" spans="1:5" x14ac:dyDescent="0.25">
      <c r="A2356" s="230" t="s">
        <v>3727</v>
      </c>
      <c r="B2356" s="230" t="s">
        <v>3675</v>
      </c>
      <c r="C2356" s="230" t="s">
        <v>3676</v>
      </c>
      <c r="D2356" s="231" t="s">
        <v>1411</v>
      </c>
      <c r="E2356" s="232" t="s">
        <v>3765</v>
      </c>
    </row>
    <row r="2357" spans="1:5" x14ac:dyDescent="0.25">
      <c r="A2357" s="230" t="s">
        <v>3727</v>
      </c>
      <c r="B2357" s="230" t="s">
        <v>3577</v>
      </c>
      <c r="C2357" s="230" t="s">
        <v>3532</v>
      </c>
      <c r="D2357" s="231" t="s">
        <v>1411</v>
      </c>
      <c r="E2357" s="232" t="s">
        <v>3764</v>
      </c>
    </row>
    <row r="2358" spans="1:5" x14ac:dyDescent="0.25">
      <c r="A2358" s="230" t="s">
        <v>3727</v>
      </c>
      <c r="B2358" s="230" t="s">
        <v>3577</v>
      </c>
      <c r="C2358" s="230" t="s">
        <v>3532</v>
      </c>
      <c r="D2358" s="231" t="s">
        <v>1411</v>
      </c>
      <c r="E2358" s="232" t="s">
        <v>3765</v>
      </c>
    </row>
    <row r="2359" spans="1:5" x14ac:dyDescent="0.25">
      <c r="A2359" s="230" t="s">
        <v>3727</v>
      </c>
      <c r="B2359" s="230" t="s">
        <v>3677</v>
      </c>
      <c r="C2359" s="230" t="s">
        <v>3678</v>
      </c>
      <c r="D2359" s="231" t="s">
        <v>1411</v>
      </c>
      <c r="E2359" s="232" t="s">
        <v>3764</v>
      </c>
    </row>
    <row r="2360" spans="1:5" x14ac:dyDescent="0.25">
      <c r="A2360" s="230" t="s">
        <v>3727</v>
      </c>
      <c r="B2360" s="230" t="s">
        <v>3677</v>
      </c>
      <c r="C2360" s="230" t="s">
        <v>3678</v>
      </c>
      <c r="D2360" s="231" t="s">
        <v>1411</v>
      </c>
      <c r="E2360" s="232" t="s">
        <v>3765</v>
      </c>
    </row>
    <row r="2361" spans="1:5" x14ac:dyDescent="0.25">
      <c r="A2361" s="230" t="s">
        <v>3727</v>
      </c>
      <c r="B2361" s="230" t="s">
        <v>1647</v>
      </c>
      <c r="C2361" s="230" t="s">
        <v>538</v>
      </c>
      <c r="D2361" s="231" t="s">
        <v>1411</v>
      </c>
      <c r="E2361" s="232" t="s">
        <v>3764</v>
      </c>
    </row>
    <row r="2362" spans="1:5" x14ac:dyDescent="0.25">
      <c r="A2362" s="230" t="s">
        <v>3727</v>
      </c>
      <c r="B2362" s="230" t="s">
        <v>1647</v>
      </c>
      <c r="C2362" s="230" t="s">
        <v>538</v>
      </c>
      <c r="D2362" s="231" t="s">
        <v>1411</v>
      </c>
      <c r="E2362" s="232" t="s">
        <v>3765</v>
      </c>
    </row>
    <row r="2363" spans="1:5" x14ac:dyDescent="0.25">
      <c r="A2363" s="230" t="s">
        <v>3727</v>
      </c>
      <c r="B2363" s="230" t="s">
        <v>3633</v>
      </c>
      <c r="C2363" s="230" t="s">
        <v>3634</v>
      </c>
      <c r="D2363" s="231" t="s">
        <v>1411</v>
      </c>
      <c r="E2363" s="232" t="s">
        <v>3764</v>
      </c>
    </row>
    <row r="2364" spans="1:5" x14ac:dyDescent="0.25">
      <c r="A2364" s="230" t="s">
        <v>3727</v>
      </c>
      <c r="B2364" s="230" t="s">
        <v>3633</v>
      </c>
      <c r="C2364" s="230" t="s">
        <v>3634</v>
      </c>
      <c r="D2364" s="231" t="s">
        <v>1411</v>
      </c>
      <c r="E2364" s="232" t="s">
        <v>3765</v>
      </c>
    </row>
    <row r="2365" spans="1:5" x14ac:dyDescent="0.25">
      <c r="A2365" s="230" t="s">
        <v>3727</v>
      </c>
      <c r="B2365" s="230" t="s">
        <v>1598</v>
      </c>
      <c r="C2365" s="230" t="s">
        <v>2057</v>
      </c>
      <c r="D2365" s="231" t="s">
        <v>1411</v>
      </c>
      <c r="E2365" s="232" t="s">
        <v>3766</v>
      </c>
    </row>
    <row r="2366" spans="1:5" x14ac:dyDescent="0.25">
      <c r="A2366" s="230" t="s">
        <v>3727</v>
      </c>
      <c r="B2366" s="230" t="s">
        <v>1598</v>
      </c>
      <c r="C2366" s="230" t="s">
        <v>2057</v>
      </c>
      <c r="D2366" s="231" t="s">
        <v>1411</v>
      </c>
      <c r="E2366" s="232" t="s">
        <v>3764</v>
      </c>
    </row>
    <row r="2367" spans="1:5" x14ac:dyDescent="0.25">
      <c r="A2367" s="230" t="s">
        <v>3727</v>
      </c>
      <c r="B2367" s="230" t="s">
        <v>1598</v>
      </c>
      <c r="C2367" s="230" t="s">
        <v>2057</v>
      </c>
      <c r="D2367" s="231" t="s">
        <v>1411</v>
      </c>
      <c r="E2367" s="232" t="s">
        <v>3767</v>
      </c>
    </row>
    <row r="2368" spans="1:5" x14ac:dyDescent="0.25">
      <c r="A2368" s="230" t="s">
        <v>3727</v>
      </c>
      <c r="B2368" s="230" t="s">
        <v>1598</v>
      </c>
      <c r="C2368" s="230" t="s">
        <v>2057</v>
      </c>
      <c r="D2368" s="231" t="s">
        <v>1411</v>
      </c>
      <c r="E2368" s="232" t="s">
        <v>3765</v>
      </c>
    </row>
    <row r="2369" spans="1:5" x14ac:dyDescent="0.25">
      <c r="A2369" s="230" t="s">
        <v>3727</v>
      </c>
      <c r="B2369" s="230" t="s">
        <v>1599</v>
      </c>
      <c r="C2369" s="230" t="s">
        <v>2040</v>
      </c>
      <c r="D2369" s="231" t="s">
        <v>1411</v>
      </c>
      <c r="E2369" s="232" t="s">
        <v>3766</v>
      </c>
    </row>
    <row r="2370" spans="1:5" x14ac:dyDescent="0.25">
      <c r="A2370" s="230" t="s">
        <v>3727</v>
      </c>
      <c r="B2370" s="230" t="s">
        <v>1599</v>
      </c>
      <c r="C2370" s="230" t="s">
        <v>2040</v>
      </c>
      <c r="D2370" s="231" t="s">
        <v>1411</v>
      </c>
      <c r="E2370" s="232" t="s">
        <v>3764</v>
      </c>
    </row>
    <row r="2371" spans="1:5" x14ac:dyDescent="0.25">
      <c r="A2371" s="230" t="s">
        <v>3727</v>
      </c>
      <c r="B2371" s="230" t="s">
        <v>1599</v>
      </c>
      <c r="C2371" s="230" t="s">
        <v>2040</v>
      </c>
      <c r="D2371" s="231" t="s">
        <v>1411</v>
      </c>
      <c r="E2371" s="232" t="s">
        <v>3767</v>
      </c>
    </row>
    <row r="2372" spans="1:5" x14ac:dyDescent="0.25">
      <c r="A2372" s="230" t="s">
        <v>3727</v>
      </c>
      <c r="B2372" s="230" t="s">
        <v>1599</v>
      </c>
      <c r="C2372" s="230" t="s">
        <v>2040</v>
      </c>
      <c r="D2372" s="231" t="s">
        <v>1411</v>
      </c>
      <c r="E2372" s="232" t="s">
        <v>3765</v>
      </c>
    </row>
    <row r="2373" spans="1:5" x14ac:dyDescent="0.25">
      <c r="A2373" s="230" t="s">
        <v>3727</v>
      </c>
      <c r="B2373" s="230" t="s">
        <v>3687</v>
      </c>
      <c r="C2373" s="230" t="s">
        <v>3688</v>
      </c>
      <c r="D2373" s="231" t="s">
        <v>1411</v>
      </c>
      <c r="E2373" s="232" t="s">
        <v>3764</v>
      </c>
    </row>
    <row r="2374" spans="1:5" x14ac:dyDescent="0.25">
      <c r="A2374" s="230" t="s">
        <v>3727</v>
      </c>
      <c r="B2374" s="230" t="s">
        <v>3687</v>
      </c>
      <c r="C2374" s="230" t="s">
        <v>3688</v>
      </c>
      <c r="D2374" s="231" t="s">
        <v>1411</v>
      </c>
      <c r="E2374" s="232" t="s">
        <v>3765</v>
      </c>
    </row>
    <row r="2375" spans="1:5" x14ac:dyDescent="0.25">
      <c r="A2375" s="230" t="s">
        <v>3727</v>
      </c>
      <c r="B2375" s="230" t="s">
        <v>1600</v>
      </c>
      <c r="C2375" s="230" t="s">
        <v>2044</v>
      </c>
      <c r="D2375" s="231" t="s">
        <v>1411</v>
      </c>
      <c r="E2375" s="232" t="s">
        <v>3766</v>
      </c>
    </row>
    <row r="2376" spans="1:5" x14ac:dyDescent="0.25">
      <c r="A2376" s="230" t="s">
        <v>3727</v>
      </c>
      <c r="B2376" s="230" t="s">
        <v>1600</v>
      </c>
      <c r="C2376" s="230" t="s">
        <v>2044</v>
      </c>
      <c r="D2376" s="231" t="s">
        <v>1411</v>
      </c>
      <c r="E2376" s="232" t="s">
        <v>3764</v>
      </c>
    </row>
    <row r="2377" spans="1:5" x14ac:dyDescent="0.25">
      <c r="A2377" s="230" t="s">
        <v>3727</v>
      </c>
      <c r="B2377" s="230" t="s">
        <v>1600</v>
      </c>
      <c r="C2377" s="230" t="s">
        <v>2044</v>
      </c>
      <c r="D2377" s="231" t="s">
        <v>1411</v>
      </c>
      <c r="E2377" s="232" t="s">
        <v>3767</v>
      </c>
    </row>
    <row r="2378" spans="1:5" x14ac:dyDescent="0.25">
      <c r="A2378" s="230" t="s">
        <v>3727</v>
      </c>
      <c r="B2378" s="230" t="s">
        <v>1600</v>
      </c>
      <c r="C2378" s="230" t="s">
        <v>2044</v>
      </c>
      <c r="D2378" s="231" t="s">
        <v>1411</v>
      </c>
      <c r="E2378" s="232" t="s">
        <v>3765</v>
      </c>
    </row>
    <row r="2379" spans="1:5" x14ac:dyDescent="0.25">
      <c r="A2379" s="230" t="s">
        <v>3727</v>
      </c>
      <c r="B2379" s="230" t="s">
        <v>3560</v>
      </c>
      <c r="C2379" s="230" t="s">
        <v>3561</v>
      </c>
      <c r="D2379" s="231" t="s">
        <v>1411</v>
      </c>
      <c r="E2379" s="232" t="s">
        <v>3764</v>
      </c>
    </row>
    <row r="2380" spans="1:5" x14ac:dyDescent="0.25">
      <c r="A2380" s="230" t="s">
        <v>3727</v>
      </c>
      <c r="B2380" s="230" t="s">
        <v>3560</v>
      </c>
      <c r="C2380" s="230" t="s">
        <v>3561</v>
      </c>
      <c r="D2380" s="231" t="s">
        <v>1411</v>
      </c>
      <c r="E2380" s="232" t="s">
        <v>3765</v>
      </c>
    </row>
    <row r="2381" spans="1:5" x14ac:dyDescent="0.25">
      <c r="A2381" s="230" t="s">
        <v>3727</v>
      </c>
      <c r="B2381" s="230" t="s">
        <v>1601</v>
      </c>
      <c r="C2381" s="230" t="s">
        <v>2052</v>
      </c>
      <c r="D2381" s="231" t="s">
        <v>1411</v>
      </c>
      <c r="E2381" s="232" t="s">
        <v>3766</v>
      </c>
    </row>
    <row r="2382" spans="1:5" x14ac:dyDescent="0.25">
      <c r="A2382" s="230" t="s">
        <v>3727</v>
      </c>
      <c r="B2382" s="230" t="s">
        <v>1601</v>
      </c>
      <c r="C2382" s="230" t="s">
        <v>2052</v>
      </c>
      <c r="D2382" s="231" t="s">
        <v>1411</v>
      </c>
      <c r="E2382" s="232" t="s">
        <v>3767</v>
      </c>
    </row>
    <row r="2383" spans="1:5" x14ac:dyDescent="0.25">
      <c r="A2383" s="230" t="s">
        <v>3727</v>
      </c>
      <c r="B2383" s="230" t="s">
        <v>1601</v>
      </c>
      <c r="C2383" s="230" t="s">
        <v>2052</v>
      </c>
      <c r="D2383" s="231" t="s">
        <v>1411</v>
      </c>
      <c r="E2383" s="232" t="s">
        <v>3765</v>
      </c>
    </row>
    <row r="2384" spans="1:5" x14ac:dyDescent="0.25">
      <c r="A2384" s="230" t="s">
        <v>3727</v>
      </c>
      <c r="B2384" s="230" t="s">
        <v>3562</v>
      </c>
      <c r="C2384" s="230" t="s">
        <v>3563</v>
      </c>
      <c r="D2384" s="231" t="s">
        <v>1411</v>
      </c>
      <c r="E2384" s="232" t="s">
        <v>3764</v>
      </c>
    </row>
    <row r="2385" spans="1:5" x14ac:dyDescent="0.25">
      <c r="A2385" s="230" t="s">
        <v>3727</v>
      </c>
      <c r="B2385" s="230" t="s">
        <v>3562</v>
      </c>
      <c r="C2385" s="230" t="s">
        <v>3563</v>
      </c>
      <c r="D2385" s="231" t="s">
        <v>1411</v>
      </c>
      <c r="E2385" s="232" t="s">
        <v>3765</v>
      </c>
    </row>
    <row r="2386" spans="1:5" x14ac:dyDescent="0.25">
      <c r="A2386" s="230" t="s">
        <v>3727</v>
      </c>
      <c r="B2386" s="230" t="s">
        <v>1602</v>
      </c>
      <c r="C2386" s="230" t="s">
        <v>2054</v>
      </c>
      <c r="D2386" s="231" t="s">
        <v>1411</v>
      </c>
      <c r="E2386" s="232" t="s">
        <v>3766</v>
      </c>
    </row>
    <row r="2387" spans="1:5" x14ac:dyDescent="0.25">
      <c r="A2387" s="230" t="s">
        <v>3727</v>
      </c>
      <c r="B2387" s="230" t="s">
        <v>1602</v>
      </c>
      <c r="C2387" s="230" t="s">
        <v>2054</v>
      </c>
      <c r="D2387" s="231" t="s">
        <v>1411</v>
      </c>
      <c r="E2387" s="232" t="s">
        <v>3764</v>
      </c>
    </row>
    <row r="2388" spans="1:5" x14ac:dyDescent="0.25">
      <c r="A2388" s="230" t="s">
        <v>3727</v>
      </c>
      <c r="B2388" s="230" t="s">
        <v>1602</v>
      </c>
      <c r="C2388" s="230" t="s">
        <v>2054</v>
      </c>
      <c r="D2388" s="231" t="s">
        <v>1411</v>
      </c>
      <c r="E2388" s="232" t="s">
        <v>3767</v>
      </c>
    </row>
    <row r="2389" spans="1:5" x14ac:dyDescent="0.25">
      <c r="A2389" s="230" t="s">
        <v>3727</v>
      </c>
      <c r="B2389" s="230" t="s">
        <v>1602</v>
      </c>
      <c r="C2389" s="230" t="s">
        <v>2054</v>
      </c>
      <c r="D2389" s="231" t="s">
        <v>1411</v>
      </c>
      <c r="E2389" s="232" t="s">
        <v>3765</v>
      </c>
    </row>
    <row r="2390" spans="1:5" x14ac:dyDescent="0.25">
      <c r="A2390" s="230" t="s">
        <v>3727</v>
      </c>
      <c r="B2390" s="230" t="s">
        <v>3689</v>
      </c>
      <c r="C2390" s="230" t="s">
        <v>3690</v>
      </c>
      <c r="D2390" s="231" t="s">
        <v>1411</v>
      </c>
      <c r="E2390" s="232" t="s">
        <v>3764</v>
      </c>
    </row>
    <row r="2391" spans="1:5" x14ac:dyDescent="0.25">
      <c r="A2391" s="230" t="s">
        <v>3727</v>
      </c>
      <c r="B2391" s="230" t="s">
        <v>3689</v>
      </c>
      <c r="C2391" s="230" t="s">
        <v>3690</v>
      </c>
      <c r="D2391" s="231" t="s">
        <v>1411</v>
      </c>
      <c r="E2391" s="232" t="s">
        <v>3765</v>
      </c>
    </row>
    <row r="2392" spans="1:5" x14ac:dyDescent="0.25">
      <c r="A2392" s="230" t="s">
        <v>3727</v>
      </c>
      <c r="B2392" s="230" t="s">
        <v>1603</v>
      </c>
      <c r="C2392" s="230" t="s">
        <v>2053</v>
      </c>
      <c r="D2392" s="231" t="s">
        <v>1411</v>
      </c>
      <c r="E2392" s="232" t="s">
        <v>3766</v>
      </c>
    </row>
    <row r="2393" spans="1:5" x14ac:dyDescent="0.25">
      <c r="A2393" s="230" t="s">
        <v>3727</v>
      </c>
      <c r="B2393" s="230" t="s">
        <v>1603</v>
      </c>
      <c r="C2393" s="230" t="s">
        <v>2053</v>
      </c>
      <c r="D2393" s="231" t="s">
        <v>1411</v>
      </c>
      <c r="E2393" s="232" t="s">
        <v>3767</v>
      </c>
    </row>
    <row r="2394" spans="1:5" x14ac:dyDescent="0.25">
      <c r="A2394" s="230" t="s">
        <v>3727</v>
      </c>
      <c r="B2394" s="230" t="s">
        <v>1603</v>
      </c>
      <c r="C2394" s="230" t="s">
        <v>2053</v>
      </c>
      <c r="D2394" s="231" t="s">
        <v>1411</v>
      </c>
      <c r="E2394" s="232" t="s">
        <v>3765</v>
      </c>
    </row>
    <row r="2395" spans="1:5" x14ac:dyDescent="0.25">
      <c r="A2395" s="230" t="s">
        <v>3727</v>
      </c>
      <c r="B2395" s="230" t="s">
        <v>3691</v>
      </c>
      <c r="C2395" s="230" t="s">
        <v>3692</v>
      </c>
      <c r="D2395" s="231" t="s">
        <v>1411</v>
      </c>
      <c r="E2395" s="232" t="s">
        <v>3764</v>
      </c>
    </row>
    <row r="2396" spans="1:5" x14ac:dyDescent="0.25">
      <c r="A2396" s="230" t="s">
        <v>3727</v>
      </c>
      <c r="B2396" s="230" t="s">
        <v>3691</v>
      </c>
      <c r="C2396" s="230" t="s">
        <v>3692</v>
      </c>
      <c r="D2396" s="231" t="s">
        <v>1411</v>
      </c>
      <c r="E2396" s="232" t="s">
        <v>3765</v>
      </c>
    </row>
    <row r="2397" spans="1:5" x14ac:dyDescent="0.25">
      <c r="A2397" s="230" t="s">
        <v>3727</v>
      </c>
      <c r="B2397" s="230" t="s">
        <v>3635</v>
      </c>
      <c r="C2397" s="230" t="s">
        <v>3636</v>
      </c>
      <c r="D2397" s="231" t="s">
        <v>1411</v>
      </c>
      <c r="E2397" s="232" t="s">
        <v>3764</v>
      </c>
    </row>
    <row r="2398" spans="1:5" x14ac:dyDescent="0.25">
      <c r="A2398" s="230" t="s">
        <v>3727</v>
      </c>
      <c r="B2398" s="230" t="s">
        <v>3635</v>
      </c>
      <c r="C2398" s="230" t="s">
        <v>3636</v>
      </c>
      <c r="D2398" s="231" t="s">
        <v>1411</v>
      </c>
      <c r="E2398" s="232" t="s">
        <v>3765</v>
      </c>
    </row>
    <row r="2399" spans="1:5" x14ac:dyDescent="0.25">
      <c r="A2399" s="230" t="s">
        <v>3727</v>
      </c>
      <c r="B2399" s="230" t="s">
        <v>2042</v>
      </c>
      <c r="C2399" s="230" t="s">
        <v>2043</v>
      </c>
      <c r="D2399" s="231" t="s">
        <v>1411</v>
      </c>
      <c r="E2399" s="232" t="s">
        <v>3766</v>
      </c>
    </row>
    <row r="2400" spans="1:5" x14ac:dyDescent="0.25">
      <c r="A2400" s="230" t="s">
        <v>3727</v>
      </c>
      <c r="B2400" s="230" t="s">
        <v>2042</v>
      </c>
      <c r="C2400" s="230" t="s">
        <v>2043</v>
      </c>
      <c r="D2400" s="231" t="s">
        <v>1411</v>
      </c>
      <c r="E2400" s="232" t="s">
        <v>3764</v>
      </c>
    </row>
    <row r="2401" spans="1:5" x14ac:dyDescent="0.25">
      <c r="A2401" s="230" t="s">
        <v>3727</v>
      </c>
      <c r="B2401" s="230" t="s">
        <v>2042</v>
      </c>
      <c r="C2401" s="230" t="s">
        <v>2043</v>
      </c>
      <c r="D2401" s="231" t="s">
        <v>1411</v>
      </c>
      <c r="E2401" s="232" t="s">
        <v>3767</v>
      </c>
    </row>
    <row r="2402" spans="1:5" x14ac:dyDescent="0.25">
      <c r="A2402" s="230" t="s">
        <v>3727</v>
      </c>
      <c r="B2402" s="230" t="s">
        <v>2042</v>
      </c>
      <c r="C2402" s="230" t="s">
        <v>2043</v>
      </c>
      <c r="D2402" s="231" t="s">
        <v>1411</v>
      </c>
      <c r="E2402" s="232" t="s">
        <v>3765</v>
      </c>
    </row>
    <row r="2403" spans="1:5" x14ac:dyDescent="0.25">
      <c r="A2403" s="230" t="s">
        <v>3727</v>
      </c>
      <c r="B2403" s="230" t="s">
        <v>1604</v>
      </c>
      <c r="C2403" s="230" t="s">
        <v>2045</v>
      </c>
      <c r="D2403" s="231" t="s">
        <v>1411</v>
      </c>
      <c r="E2403" s="232" t="s">
        <v>3766</v>
      </c>
    </row>
    <row r="2404" spans="1:5" x14ac:dyDescent="0.25">
      <c r="A2404" s="230" t="s">
        <v>3727</v>
      </c>
      <c r="B2404" s="230" t="s">
        <v>1604</v>
      </c>
      <c r="C2404" s="230" t="s">
        <v>2045</v>
      </c>
      <c r="D2404" s="231" t="s">
        <v>1411</v>
      </c>
      <c r="E2404" s="232" t="s">
        <v>3764</v>
      </c>
    </row>
    <row r="2405" spans="1:5" x14ac:dyDescent="0.25">
      <c r="A2405" s="230" t="s">
        <v>3727</v>
      </c>
      <c r="B2405" s="230" t="s">
        <v>1604</v>
      </c>
      <c r="C2405" s="230" t="s">
        <v>2045</v>
      </c>
      <c r="D2405" s="231" t="s">
        <v>1411</v>
      </c>
      <c r="E2405" s="232" t="s">
        <v>3767</v>
      </c>
    </row>
    <row r="2406" spans="1:5" x14ac:dyDescent="0.25">
      <c r="A2406" s="230" t="s">
        <v>3727</v>
      </c>
      <c r="B2406" s="230" t="s">
        <v>1604</v>
      </c>
      <c r="C2406" s="230" t="s">
        <v>2045</v>
      </c>
      <c r="D2406" s="231" t="s">
        <v>1411</v>
      </c>
      <c r="E2406" s="232" t="s">
        <v>3765</v>
      </c>
    </row>
    <row r="2407" spans="1:5" x14ac:dyDescent="0.25">
      <c r="A2407" s="230" t="s">
        <v>3727</v>
      </c>
      <c r="B2407" s="230" t="s">
        <v>3558</v>
      </c>
      <c r="C2407" s="230" t="s">
        <v>3559</v>
      </c>
      <c r="D2407" s="231" t="s">
        <v>1411</v>
      </c>
      <c r="E2407" s="232" t="s">
        <v>3764</v>
      </c>
    </row>
    <row r="2408" spans="1:5" x14ac:dyDescent="0.25">
      <c r="A2408" s="230" t="s">
        <v>3727</v>
      </c>
      <c r="B2408" s="230" t="s">
        <v>3558</v>
      </c>
      <c r="C2408" s="230" t="s">
        <v>3559</v>
      </c>
      <c r="D2408" s="231" t="s">
        <v>1411</v>
      </c>
      <c r="E2408" s="232" t="s">
        <v>3765</v>
      </c>
    </row>
    <row r="2409" spans="1:5" x14ac:dyDescent="0.25">
      <c r="A2409" s="230" t="s">
        <v>3727</v>
      </c>
      <c r="B2409" s="230" t="s">
        <v>3637</v>
      </c>
      <c r="C2409" s="230" t="s">
        <v>3638</v>
      </c>
      <c r="D2409" s="231" t="s">
        <v>1411</v>
      </c>
      <c r="E2409" s="232" t="s">
        <v>3764</v>
      </c>
    </row>
    <row r="2410" spans="1:5" x14ac:dyDescent="0.25">
      <c r="A2410" s="230" t="s">
        <v>3727</v>
      </c>
      <c r="B2410" s="230" t="s">
        <v>3637</v>
      </c>
      <c r="C2410" s="230" t="s">
        <v>3638</v>
      </c>
      <c r="D2410" s="231" t="s">
        <v>1411</v>
      </c>
      <c r="E2410" s="232" t="s">
        <v>3765</v>
      </c>
    </row>
    <row r="2411" spans="1:5" x14ac:dyDescent="0.25">
      <c r="A2411" s="230" t="s">
        <v>3727</v>
      </c>
      <c r="B2411" s="230" t="s">
        <v>1605</v>
      </c>
      <c r="C2411" s="230" t="s">
        <v>2055</v>
      </c>
      <c r="D2411" s="231" t="s">
        <v>1411</v>
      </c>
      <c r="E2411" s="232" t="s">
        <v>3766</v>
      </c>
    </row>
    <row r="2412" spans="1:5" x14ac:dyDescent="0.25">
      <c r="A2412" s="230" t="s">
        <v>3727</v>
      </c>
      <c r="B2412" s="230" t="s">
        <v>1605</v>
      </c>
      <c r="C2412" s="230" t="s">
        <v>2055</v>
      </c>
      <c r="D2412" s="231" t="s">
        <v>1411</v>
      </c>
      <c r="E2412" s="232" t="s">
        <v>3764</v>
      </c>
    </row>
    <row r="2413" spans="1:5" x14ac:dyDescent="0.25">
      <c r="A2413" s="230" t="s">
        <v>3727</v>
      </c>
      <c r="B2413" s="230" t="s">
        <v>1605</v>
      </c>
      <c r="C2413" s="230" t="s">
        <v>2055</v>
      </c>
      <c r="D2413" s="231" t="s">
        <v>1411</v>
      </c>
      <c r="E2413" s="232" t="s">
        <v>3767</v>
      </c>
    </row>
    <row r="2414" spans="1:5" x14ac:dyDescent="0.25">
      <c r="A2414" s="230" t="s">
        <v>3727</v>
      </c>
      <c r="B2414" s="230" t="s">
        <v>1605</v>
      </c>
      <c r="C2414" s="230" t="s">
        <v>2055</v>
      </c>
      <c r="D2414" s="231" t="s">
        <v>1411</v>
      </c>
      <c r="E2414" s="232" t="s">
        <v>3765</v>
      </c>
    </row>
    <row r="2415" spans="1:5" x14ac:dyDescent="0.25">
      <c r="A2415" s="230" t="s">
        <v>3727</v>
      </c>
      <c r="B2415" s="230" t="s">
        <v>3639</v>
      </c>
      <c r="C2415" s="230" t="s">
        <v>3640</v>
      </c>
      <c r="D2415" s="231" t="s">
        <v>1411</v>
      </c>
      <c r="E2415" s="232" t="s">
        <v>3764</v>
      </c>
    </row>
    <row r="2416" spans="1:5" x14ac:dyDescent="0.25">
      <c r="A2416" s="230" t="s">
        <v>3727</v>
      </c>
      <c r="B2416" s="230" t="s">
        <v>3639</v>
      </c>
      <c r="C2416" s="230" t="s">
        <v>3640</v>
      </c>
      <c r="D2416" s="231" t="s">
        <v>1411</v>
      </c>
      <c r="E2416" s="232" t="s">
        <v>3765</v>
      </c>
    </row>
    <row r="2417" spans="1:5" x14ac:dyDescent="0.25">
      <c r="A2417" s="230" t="s">
        <v>3727</v>
      </c>
      <c r="B2417" s="230" t="s">
        <v>1606</v>
      </c>
      <c r="C2417" s="230" t="s">
        <v>2056</v>
      </c>
      <c r="D2417" s="231" t="s">
        <v>1411</v>
      </c>
      <c r="E2417" s="232" t="s">
        <v>3766</v>
      </c>
    </row>
    <row r="2418" spans="1:5" x14ac:dyDescent="0.25">
      <c r="A2418" s="230" t="s">
        <v>3727</v>
      </c>
      <c r="B2418" s="230" t="s">
        <v>1606</v>
      </c>
      <c r="C2418" s="230" t="s">
        <v>2056</v>
      </c>
      <c r="D2418" s="231" t="s">
        <v>1411</v>
      </c>
      <c r="E2418" s="232" t="s">
        <v>3764</v>
      </c>
    </row>
    <row r="2419" spans="1:5" x14ac:dyDescent="0.25">
      <c r="A2419" s="230" t="s">
        <v>3727</v>
      </c>
      <c r="B2419" s="230" t="s">
        <v>1606</v>
      </c>
      <c r="C2419" s="230" t="s">
        <v>2056</v>
      </c>
      <c r="D2419" s="231" t="s">
        <v>1411</v>
      </c>
      <c r="E2419" s="232" t="s">
        <v>3767</v>
      </c>
    </row>
    <row r="2420" spans="1:5" x14ac:dyDescent="0.25">
      <c r="A2420" s="230" t="s">
        <v>3727</v>
      </c>
      <c r="B2420" s="230" t="s">
        <v>1606</v>
      </c>
      <c r="C2420" s="230" t="s">
        <v>2056</v>
      </c>
      <c r="D2420" s="231" t="s">
        <v>1411</v>
      </c>
      <c r="E2420" s="232" t="s">
        <v>3765</v>
      </c>
    </row>
    <row r="2421" spans="1:5" x14ac:dyDescent="0.25">
      <c r="A2421" s="230" t="s">
        <v>3727</v>
      </c>
      <c r="B2421" s="230" t="s">
        <v>2058</v>
      </c>
      <c r="C2421" s="230" t="s">
        <v>2059</v>
      </c>
      <c r="D2421" s="231" t="s">
        <v>1411</v>
      </c>
      <c r="E2421" s="232" t="s">
        <v>3766</v>
      </c>
    </row>
    <row r="2422" spans="1:5" x14ac:dyDescent="0.25">
      <c r="A2422" s="230" t="s">
        <v>3727</v>
      </c>
      <c r="B2422" s="230" t="s">
        <v>2058</v>
      </c>
      <c r="C2422" s="230" t="s">
        <v>2059</v>
      </c>
      <c r="D2422" s="231" t="s">
        <v>1411</v>
      </c>
      <c r="E2422" s="232" t="s">
        <v>3764</v>
      </c>
    </row>
    <row r="2423" spans="1:5" x14ac:dyDescent="0.25">
      <c r="A2423" s="230" t="s">
        <v>3727</v>
      </c>
      <c r="B2423" s="230" t="s">
        <v>2058</v>
      </c>
      <c r="C2423" s="230" t="s">
        <v>2059</v>
      </c>
      <c r="D2423" s="231" t="s">
        <v>1411</v>
      </c>
      <c r="E2423" s="232" t="s">
        <v>3767</v>
      </c>
    </row>
    <row r="2424" spans="1:5" x14ac:dyDescent="0.25">
      <c r="A2424" s="230" t="s">
        <v>3727</v>
      </c>
      <c r="B2424" s="230" t="s">
        <v>2058</v>
      </c>
      <c r="C2424" s="230" t="s">
        <v>2059</v>
      </c>
      <c r="D2424" s="231" t="s">
        <v>1411</v>
      </c>
      <c r="E2424" s="232" t="s">
        <v>3765</v>
      </c>
    </row>
    <row r="2425" spans="1:5" x14ac:dyDescent="0.25">
      <c r="A2425" s="230" t="s">
        <v>3727</v>
      </c>
      <c r="B2425" s="230" t="s">
        <v>3197</v>
      </c>
      <c r="C2425" s="230" t="s">
        <v>3198</v>
      </c>
      <c r="D2425" s="231" t="s">
        <v>1411</v>
      </c>
      <c r="E2425" s="232" t="s">
        <v>3765</v>
      </c>
    </row>
    <row r="2426" spans="1:5" x14ac:dyDescent="0.25">
      <c r="A2426" s="230" t="s">
        <v>3727</v>
      </c>
      <c r="B2426" s="230" t="s">
        <v>1607</v>
      </c>
      <c r="C2426" s="230" t="s">
        <v>2046</v>
      </c>
      <c r="D2426" s="231" t="s">
        <v>1411</v>
      </c>
      <c r="E2426" s="232" t="s">
        <v>3766</v>
      </c>
    </row>
    <row r="2427" spans="1:5" x14ac:dyDescent="0.25">
      <c r="A2427" s="230" t="s">
        <v>3727</v>
      </c>
      <c r="B2427" s="230" t="s">
        <v>1607</v>
      </c>
      <c r="C2427" s="230" t="s">
        <v>2046</v>
      </c>
      <c r="D2427" s="231" t="s">
        <v>1411</v>
      </c>
      <c r="E2427" s="232" t="s">
        <v>3764</v>
      </c>
    </row>
    <row r="2428" spans="1:5" x14ac:dyDescent="0.25">
      <c r="A2428" s="230" t="s">
        <v>3727</v>
      </c>
      <c r="B2428" s="230" t="s">
        <v>1607</v>
      </c>
      <c r="C2428" s="230" t="s">
        <v>2046</v>
      </c>
      <c r="D2428" s="231" t="s">
        <v>1411</v>
      </c>
      <c r="E2428" s="232" t="s">
        <v>3767</v>
      </c>
    </row>
    <row r="2429" spans="1:5" x14ac:dyDescent="0.25">
      <c r="A2429" s="230" t="s">
        <v>3727</v>
      </c>
      <c r="B2429" s="230" t="s">
        <v>1607</v>
      </c>
      <c r="C2429" s="230" t="s">
        <v>2046</v>
      </c>
      <c r="D2429" s="231" t="s">
        <v>1411</v>
      </c>
      <c r="E2429" s="232" t="s">
        <v>3765</v>
      </c>
    </row>
    <row r="2430" spans="1:5" x14ac:dyDescent="0.25">
      <c r="A2430" s="230" t="s">
        <v>3727</v>
      </c>
      <c r="B2430" s="230" t="s">
        <v>3564</v>
      </c>
      <c r="C2430" s="230" t="s">
        <v>3565</v>
      </c>
      <c r="D2430" s="231" t="s">
        <v>1411</v>
      </c>
      <c r="E2430" s="232" t="s">
        <v>3764</v>
      </c>
    </row>
    <row r="2431" spans="1:5" x14ac:dyDescent="0.25">
      <c r="A2431" s="230" t="s">
        <v>3727</v>
      </c>
      <c r="B2431" s="230" t="s">
        <v>3564</v>
      </c>
      <c r="C2431" s="230" t="s">
        <v>3565</v>
      </c>
      <c r="D2431" s="231" t="s">
        <v>1411</v>
      </c>
      <c r="E2431" s="232" t="s">
        <v>3765</v>
      </c>
    </row>
    <row r="2432" spans="1:5" x14ac:dyDescent="0.25">
      <c r="A2432" s="230" t="s">
        <v>3727</v>
      </c>
      <c r="B2432" s="230" t="s">
        <v>3641</v>
      </c>
      <c r="C2432" s="230" t="s">
        <v>3642</v>
      </c>
      <c r="D2432" s="231" t="s">
        <v>1411</v>
      </c>
      <c r="E2432" s="232" t="s">
        <v>3764</v>
      </c>
    </row>
    <row r="2433" spans="1:5" x14ac:dyDescent="0.25">
      <c r="A2433" s="230" t="s">
        <v>3727</v>
      </c>
      <c r="B2433" s="230" t="s">
        <v>3641</v>
      </c>
      <c r="C2433" s="230" t="s">
        <v>3642</v>
      </c>
      <c r="D2433" s="231" t="s">
        <v>1411</v>
      </c>
      <c r="E2433" s="232" t="s">
        <v>3765</v>
      </c>
    </row>
    <row r="2434" spans="1:5" x14ac:dyDescent="0.25">
      <c r="A2434" s="230" t="s">
        <v>3727</v>
      </c>
      <c r="B2434" s="230" t="s">
        <v>1608</v>
      </c>
      <c r="C2434" s="230" t="s">
        <v>2051</v>
      </c>
      <c r="D2434" s="231" t="s">
        <v>1411</v>
      </c>
      <c r="E2434" s="232" t="s">
        <v>3766</v>
      </c>
    </row>
    <row r="2435" spans="1:5" x14ac:dyDescent="0.25">
      <c r="A2435" s="230" t="s">
        <v>3727</v>
      </c>
      <c r="B2435" s="230" t="s">
        <v>1608</v>
      </c>
      <c r="C2435" s="230" t="s">
        <v>2051</v>
      </c>
      <c r="D2435" s="231" t="s">
        <v>1411</v>
      </c>
      <c r="E2435" s="232" t="s">
        <v>3764</v>
      </c>
    </row>
    <row r="2436" spans="1:5" x14ac:dyDescent="0.25">
      <c r="A2436" s="230" t="s">
        <v>3727</v>
      </c>
      <c r="B2436" s="230" t="s">
        <v>1608</v>
      </c>
      <c r="C2436" s="230" t="s">
        <v>2051</v>
      </c>
      <c r="D2436" s="231" t="s">
        <v>1411</v>
      </c>
      <c r="E2436" s="232" t="s">
        <v>3767</v>
      </c>
    </row>
    <row r="2437" spans="1:5" x14ac:dyDescent="0.25">
      <c r="A2437" s="230" t="s">
        <v>3727</v>
      </c>
      <c r="B2437" s="230" t="s">
        <v>1608</v>
      </c>
      <c r="C2437" s="230" t="s">
        <v>2051</v>
      </c>
      <c r="D2437" s="231" t="s">
        <v>1411</v>
      </c>
      <c r="E2437" s="232" t="s">
        <v>3765</v>
      </c>
    </row>
    <row r="2438" spans="1:5" x14ac:dyDescent="0.25">
      <c r="A2438" s="230" t="s">
        <v>3727</v>
      </c>
      <c r="B2438" s="230" t="s">
        <v>2885</v>
      </c>
      <c r="C2438" s="230" t="s">
        <v>2003</v>
      </c>
      <c r="D2438" s="231" t="s">
        <v>1411</v>
      </c>
      <c r="E2438" s="232" t="s">
        <v>3766</v>
      </c>
    </row>
    <row r="2439" spans="1:5" x14ac:dyDescent="0.25">
      <c r="A2439" s="230" t="s">
        <v>3727</v>
      </c>
      <c r="B2439" s="230" t="s">
        <v>2885</v>
      </c>
      <c r="C2439" s="230" t="s">
        <v>2003</v>
      </c>
      <c r="D2439" s="231" t="s">
        <v>1411</v>
      </c>
      <c r="E2439" s="232" t="s">
        <v>3764</v>
      </c>
    </row>
    <row r="2440" spans="1:5" x14ac:dyDescent="0.25">
      <c r="A2440" s="230" t="s">
        <v>3727</v>
      </c>
      <c r="B2440" s="230" t="s">
        <v>2885</v>
      </c>
      <c r="C2440" s="230" t="s">
        <v>2003</v>
      </c>
      <c r="D2440" s="231" t="s">
        <v>1411</v>
      </c>
      <c r="E2440" s="232" t="s">
        <v>3767</v>
      </c>
    </row>
    <row r="2441" spans="1:5" x14ac:dyDescent="0.25">
      <c r="A2441" s="230" t="s">
        <v>3727</v>
      </c>
      <c r="B2441" s="230" t="s">
        <v>2885</v>
      </c>
      <c r="C2441" s="230" t="s">
        <v>2003</v>
      </c>
      <c r="D2441" s="231" t="s">
        <v>1411</v>
      </c>
      <c r="E2441" s="232" t="s">
        <v>3765</v>
      </c>
    </row>
    <row r="2442" spans="1:5" x14ac:dyDescent="0.25">
      <c r="A2442" s="230" t="s">
        <v>3727</v>
      </c>
      <c r="B2442" s="230" t="s">
        <v>1609</v>
      </c>
      <c r="C2442" s="230" t="s">
        <v>2060</v>
      </c>
      <c r="D2442" s="231" t="s">
        <v>1411</v>
      </c>
      <c r="E2442" s="232" t="s">
        <v>3766</v>
      </c>
    </row>
    <row r="2443" spans="1:5" x14ac:dyDescent="0.25">
      <c r="A2443" s="230" t="s">
        <v>3727</v>
      </c>
      <c r="B2443" s="230" t="s">
        <v>1609</v>
      </c>
      <c r="C2443" s="230" t="s">
        <v>2060</v>
      </c>
      <c r="D2443" s="231" t="s">
        <v>1411</v>
      </c>
      <c r="E2443" s="232" t="s">
        <v>3764</v>
      </c>
    </row>
    <row r="2444" spans="1:5" x14ac:dyDescent="0.25">
      <c r="A2444" s="230" t="s">
        <v>3727</v>
      </c>
      <c r="B2444" s="230" t="s">
        <v>1609</v>
      </c>
      <c r="C2444" s="230" t="s">
        <v>2060</v>
      </c>
      <c r="D2444" s="231" t="s">
        <v>1411</v>
      </c>
      <c r="E2444" s="232" t="s">
        <v>3767</v>
      </c>
    </row>
    <row r="2445" spans="1:5" x14ac:dyDescent="0.25">
      <c r="A2445" s="230" t="s">
        <v>3727</v>
      </c>
      <c r="B2445" s="230" t="s">
        <v>1609</v>
      </c>
      <c r="C2445" s="230" t="s">
        <v>2060</v>
      </c>
      <c r="D2445" s="231" t="s">
        <v>1411</v>
      </c>
      <c r="E2445" s="232" t="s">
        <v>3765</v>
      </c>
    </row>
    <row r="2446" spans="1:5" x14ac:dyDescent="0.25">
      <c r="A2446" s="230" t="s">
        <v>3727</v>
      </c>
      <c r="B2446" s="230" t="s">
        <v>3693</v>
      </c>
      <c r="C2446" s="230" t="s">
        <v>3694</v>
      </c>
      <c r="D2446" s="231" t="s">
        <v>1411</v>
      </c>
      <c r="E2446" s="232" t="s">
        <v>3764</v>
      </c>
    </row>
    <row r="2447" spans="1:5" x14ac:dyDescent="0.25">
      <c r="A2447" s="230" t="s">
        <v>3727</v>
      </c>
      <c r="B2447" s="230" t="s">
        <v>3693</v>
      </c>
      <c r="C2447" s="230" t="s">
        <v>3694</v>
      </c>
      <c r="D2447" s="231" t="s">
        <v>1411</v>
      </c>
      <c r="E2447" s="232" t="s">
        <v>3765</v>
      </c>
    </row>
    <row r="2448" spans="1:5" x14ac:dyDescent="0.25">
      <c r="A2448" s="230" t="s">
        <v>3727</v>
      </c>
      <c r="B2448" s="230" t="s">
        <v>3643</v>
      </c>
      <c r="C2448" s="230" t="s">
        <v>3644</v>
      </c>
      <c r="D2448" s="231" t="s">
        <v>1411</v>
      </c>
      <c r="E2448" s="232" t="s">
        <v>3764</v>
      </c>
    </row>
    <row r="2449" spans="1:5" x14ac:dyDescent="0.25">
      <c r="A2449" s="230" t="s">
        <v>3727</v>
      </c>
      <c r="B2449" s="230" t="s">
        <v>3643</v>
      </c>
      <c r="C2449" s="230" t="s">
        <v>3644</v>
      </c>
      <c r="D2449" s="231" t="s">
        <v>1411</v>
      </c>
      <c r="E2449" s="232" t="s">
        <v>3765</v>
      </c>
    </row>
    <row r="2450" spans="1:5" x14ac:dyDescent="0.25">
      <c r="A2450" s="230" t="s">
        <v>3727</v>
      </c>
      <c r="B2450" s="230" t="s">
        <v>1610</v>
      </c>
      <c r="C2450" s="230" t="s">
        <v>2041</v>
      </c>
      <c r="D2450" s="231" t="s">
        <v>1411</v>
      </c>
      <c r="E2450" s="232" t="s">
        <v>3766</v>
      </c>
    </row>
    <row r="2451" spans="1:5" x14ac:dyDescent="0.25">
      <c r="A2451" s="230" t="s">
        <v>3727</v>
      </c>
      <c r="B2451" s="230" t="s">
        <v>1610</v>
      </c>
      <c r="C2451" s="230" t="s">
        <v>2041</v>
      </c>
      <c r="D2451" s="231" t="s">
        <v>1411</v>
      </c>
      <c r="E2451" s="232" t="s">
        <v>3764</v>
      </c>
    </row>
    <row r="2452" spans="1:5" x14ac:dyDescent="0.25">
      <c r="A2452" s="230" t="s">
        <v>3727</v>
      </c>
      <c r="B2452" s="230" t="s">
        <v>1610</v>
      </c>
      <c r="C2452" s="230" t="s">
        <v>2041</v>
      </c>
      <c r="D2452" s="231" t="s">
        <v>1411</v>
      </c>
      <c r="E2452" s="232" t="s">
        <v>3767</v>
      </c>
    </row>
    <row r="2453" spans="1:5" x14ac:dyDescent="0.25">
      <c r="A2453" s="230" t="s">
        <v>3727</v>
      </c>
      <c r="B2453" s="230" t="s">
        <v>1610</v>
      </c>
      <c r="C2453" s="230" t="s">
        <v>2041</v>
      </c>
      <c r="D2453" s="231" t="s">
        <v>1411</v>
      </c>
      <c r="E2453" s="232" t="s">
        <v>3765</v>
      </c>
    </row>
    <row r="2454" spans="1:5" x14ac:dyDescent="0.25">
      <c r="A2454" s="230" t="s">
        <v>3727</v>
      </c>
      <c r="B2454" s="230" t="s">
        <v>1611</v>
      </c>
      <c r="C2454" s="230" t="s">
        <v>2047</v>
      </c>
      <c r="D2454" s="231" t="s">
        <v>1411</v>
      </c>
      <c r="E2454" s="232" t="s">
        <v>3766</v>
      </c>
    </row>
    <row r="2455" spans="1:5" x14ac:dyDescent="0.25">
      <c r="A2455" s="230" t="s">
        <v>3727</v>
      </c>
      <c r="B2455" s="230" t="s">
        <v>1611</v>
      </c>
      <c r="C2455" s="230" t="s">
        <v>2047</v>
      </c>
      <c r="D2455" s="231" t="s">
        <v>1411</v>
      </c>
      <c r="E2455" s="232" t="s">
        <v>3764</v>
      </c>
    </row>
    <row r="2456" spans="1:5" x14ac:dyDescent="0.25">
      <c r="A2456" s="230" t="s">
        <v>3727</v>
      </c>
      <c r="B2456" s="230" t="s">
        <v>1611</v>
      </c>
      <c r="C2456" s="230" t="s">
        <v>2047</v>
      </c>
      <c r="D2456" s="231" t="s">
        <v>1411</v>
      </c>
      <c r="E2456" s="232" t="s">
        <v>3767</v>
      </c>
    </row>
    <row r="2457" spans="1:5" x14ac:dyDescent="0.25">
      <c r="A2457" s="230" t="s">
        <v>3727</v>
      </c>
      <c r="B2457" s="230" t="s">
        <v>1611</v>
      </c>
      <c r="C2457" s="230" t="s">
        <v>2047</v>
      </c>
      <c r="D2457" s="231" t="s">
        <v>1411</v>
      </c>
      <c r="E2457" s="232" t="s">
        <v>3765</v>
      </c>
    </row>
    <row r="2458" spans="1:5" x14ac:dyDescent="0.25">
      <c r="A2458" s="230" t="s">
        <v>3727</v>
      </c>
      <c r="B2458" s="230" t="s">
        <v>3695</v>
      </c>
      <c r="C2458" s="230" t="s">
        <v>3696</v>
      </c>
      <c r="D2458" s="231" t="s">
        <v>1411</v>
      </c>
      <c r="E2458" s="232" t="s">
        <v>3764</v>
      </c>
    </row>
    <row r="2459" spans="1:5" x14ac:dyDescent="0.25">
      <c r="A2459" s="230" t="s">
        <v>3727</v>
      </c>
      <c r="B2459" s="230" t="s">
        <v>3695</v>
      </c>
      <c r="C2459" s="230" t="s">
        <v>3696</v>
      </c>
      <c r="D2459" s="231" t="s">
        <v>1411</v>
      </c>
      <c r="E2459" s="232" t="s">
        <v>3765</v>
      </c>
    </row>
    <row r="2460" spans="1:5" x14ac:dyDescent="0.25">
      <c r="A2460" s="230" t="s">
        <v>3727</v>
      </c>
      <c r="B2460" s="230" t="s">
        <v>1612</v>
      </c>
      <c r="C2460" s="230" t="s">
        <v>2061</v>
      </c>
      <c r="D2460" s="231" t="s">
        <v>1411</v>
      </c>
      <c r="E2460" s="232" t="s">
        <v>3766</v>
      </c>
    </row>
    <row r="2461" spans="1:5" x14ac:dyDescent="0.25">
      <c r="A2461" s="230" t="s">
        <v>3727</v>
      </c>
      <c r="B2461" s="230" t="s">
        <v>1612</v>
      </c>
      <c r="C2461" s="230" t="s">
        <v>2061</v>
      </c>
      <c r="D2461" s="231" t="s">
        <v>1411</v>
      </c>
      <c r="E2461" s="232" t="s">
        <v>3764</v>
      </c>
    </row>
    <row r="2462" spans="1:5" x14ac:dyDescent="0.25">
      <c r="A2462" s="230" t="s">
        <v>3727</v>
      </c>
      <c r="B2462" s="230" t="s">
        <v>1612</v>
      </c>
      <c r="C2462" s="230" t="s">
        <v>2061</v>
      </c>
      <c r="D2462" s="231" t="s">
        <v>1411</v>
      </c>
      <c r="E2462" s="232" t="s">
        <v>3767</v>
      </c>
    </row>
    <row r="2463" spans="1:5" x14ac:dyDescent="0.25">
      <c r="A2463" s="230" t="s">
        <v>3727</v>
      </c>
      <c r="B2463" s="230" t="s">
        <v>1612</v>
      </c>
      <c r="C2463" s="230" t="s">
        <v>2061</v>
      </c>
      <c r="D2463" s="231" t="s">
        <v>1411</v>
      </c>
      <c r="E2463" s="232" t="s">
        <v>3765</v>
      </c>
    </row>
    <row r="2464" spans="1:5" x14ac:dyDescent="0.25">
      <c r="A2464" s="230" t="s">
        <v>3727</v>
      </c>
      <c r="B2464" s="230" t="s">
        <v>3697</v>
      </c>
      <c r="C2464" s="230" t="s">
        <v>3698</v>
      </c>
      <c r="D2464" s="231" t="s">
        <v>1411</v>
      </c>
      <c r="E2464" s="232" t="s">
        <v>3764</v>
      </c>
    </row>
    <row r="2465" spans="1:5" x14ac:dyDescent="0.25">
      <c r="A2465" s="230" t="s">
        <v>3727</v>
      </c>
      <c r="B2465" s="230" t="s">
        <v>3697</v>
      </c>
      <c r="C2465" s="230" t="s">
        <v>3698</v>
      </c>
      <c r="D2465" s="231" t="s">
        <v>1411</v>
      </c>
      <c r="E2465" s="232" t="s">
        <v>3765</v>
      </c>
    </row>
    <row r="2466" spans="1:5" x14ac:dyDescent="0.25">
      <c r="A2466" s="230" t="s">
        <v>3727</v>
      </c>
      <c r="B2466" s="230" t="s">
        <v>1613</v>
      </c>
      <c r="C2466" s="230" t="s">
        <v>2048</v>
      </c>
      <c r="D2466" s="231" t="s">
        <v>1411</v>
      </c>
      <c r="E2466" s="232" t="s">
        <v>3766</v>
      </c>
    </row>
    <row r="2467" spans="1:5" x14ac:dyDescent="0.25">
      <c r="A2467" s="230" t="s">
        <v>3727</v>
      </c>
      <c r="B2467" s="230" t="s">
        <v>1613</v>
      </c>
      <c r="C2467" s="230" t="s">
        <v>2048</v>
      </c>
      <c r="D2467" s="231" t="s">
        <v>1411</v>
      </c>
      <c r="E2467" s="232" t="s">
        <v>3767</v>
      </c>
    </row>
    <row r="2468" spans="1:5" x14ac:dyDescent="0.25">
      <c r="A2468" s="230" t="s">
        <v>3727</v>
      </c>
      <c r="B2468" s="230" t="s">
        <v>1613</v>
      </c>
      <c r="C2468" s="230" t="s">
        <v>2048</v>
      </c>
      <c r="D2468" s="231" t="s">
        <v>1411</v>
      </c>
      <c r="E2468" s="232" t="s">
        <v>3765</v>
      </c>
    </row>
    <row r="2469" spans="1:5" x14ac:dyDescent="0.25">
      <c r="A2469" s="230" t="s">
        <v>3727</v>
      </c>
      <c r="B2469" s="230" t="s">
        <v>3566</v>
      </c>
      <c r="C2469" s="230" t="s">
        <v>3567</v>
      </c>
      <c r="D2469" s="231" t="s">
        <v>1411</v>
      </c>
      <c r="E2469" s="232" t="s">
        <v>3764</v>
      </c>
    </row>
    <row r="2470" spans="1:5" x14ac:dyDescent="0.25">
      <c r="A2470" s="230" t="s">
        <v>3727</v>
      </c>
      <c r="B2470" s="230" t="s">
        <v>3566</v>
      </c>
      <c r="C2470" s="230" t="s">
        <v>3567</v>
      </c>
      <c r="D2470" s="231" t="s">
        <v>1411</v>
      </c>
      <c r="E2470" s="232" t="s">
        <v>3765</v>
      </c>
    </row>
    <row r="2471" spans="1:5" x14ac:dyDescent="0.25">
      <c r="A2471" s="230" t="s">
        <v>3727</v>
      </c>
      <c r="B2471" s="230" t="s">
        <v>2886</v>
      </c>
      <c r="C2471" s="230" t="s">
        <v>2005</v>
      </c>
      <c r="D2471" s="231" t="s">
        <v>1411</v>
      </c>
      <c r="E2471" s="232" t="s">
        <v>3766</v>
      </c>
    </row>
    <row r="2472" spans="1:5" x14ac:dyDescent="0.25">
      <c r="A2472" s="230" t="s">
        <v>3727</v>
      </c>
      <c r="B2472" s="230" t="s">
        <v>2886</v>
      </c>
      <c r="C2472" s="230" t="s">
        <v>2005</v>
      </c>
      <c r="D2472" s="231" t="s">
        <v>1411</v>
      </c>
      <c r="E2472" s="232" t="s">
        <v>3764</v>
      </c>
    </row>
    <row r="2473" spans="1:5" x14ac:dyDescent="0.25">
      <c r="A2473" s="230" t="s">
        <v>3727</v>
      </c>
      <c r="B2473" s="230" t="s">
        <v>2886</v>
      </c>
      <c r="C2473" s="230" t="s">
        <v>2005</v>
      </c>
      <c r="D2473" s="231" t="s">
        <v>1411</v>
      </c>
      <c r="E2473" s="232" t="s">
        <v>3767</v>
      </c>
    </row>
    <row r="2474" spans="1:5" x14ac:dyDescent="0.25">
      <c r="A2474" s="230" t="s">
        <v>3727</v>
      </c>
      <c r="B2474" s="230" t="s">
        <v>2886</v>
      </c>
      <c r="C2474" s="230" t="s">
        <v>2005</v>
      </c>
      <c r="D2474" s="231" t="s">
        <v>1411</v>
      </c>
      <c r="E2474" s="232" t="s">
        <v>3765</v>
      </c>
    </row>
    <row r="2475" spans="1:5" x14ac:dyDescent="0.25">
      <c r="A2475" s="230" t="s">
        <v>3727</v>
      </c>
      <c r="B2475" s="230" t="s">
        <v>2886</v>
      </c>
      <c r="C2475" s="230" t="s">
        <v>2005</v>
      </c>
      <c r="D2475" s="231" t="s">
        <v>1411</v>
      </c>
      <c r="E2475" s="232" t="s">
        <v>3768</v>
      </c>
    </row>
    <row r="2476" spans="1:5" x14ac:dyDescent="0.25">
      <c r="A2476" s="230" t="s">
        <v>3727</v>
      </c>
      <c r="B2476" s="230" t="s">
        <v>2887</v>
      </c>
      <c r="C2476" s="230" t="s">
        <v>2456</v>
      </c>
      <c r="D2476" s="231" t="s">
        <v>1411</v>
      </c>
      <c r="E2476" s="232" t="s">
        <v>3764</v>
      </c>
    </row>
    <row r="2477" spans="1:5" x14ac:dyDescent="0.25">
      <c r="A2477" s="230" t="s">
        <v>3727</v>
      </c>
      <c r="B2477" s="230" t="s">
        <v>2887</v>
      </c>
      <c r="C2477" s="230" t="s">
        <v>2456</v>
      </c>
      <c r="D2477" s="231" t="s">
        <v>1411</v>
      </c>
      <c r="E2477" s="232" t="s">
        <v>3765</v>
      </c>
    </row>
    <row r="2478" spans="1:5" x14ac:dyDescent="0.25">
      <c r="A2478" s="230" t="s">
        <v>3727</v>
      </c>
      <c r="B2478" s="230" t="s">
        <v>2888</v>
      </c>
      <c r="C2478" s="230" t="s">
        <v>2459</v>
      </c>
      <c r="D2478" s="231" t="s">
        <v>1411</v>
      </c>
      <c r="E2478" s="232" t="s">
        <v>3764</v>
      </c>
    </row>
    <row r="2479" spans="1:5" x14ac:dyDescent="0.25">
      <c r="A2479" s="230" t="s">
        <v>3727</v>
      </c>
      <c r="B2479" s="230" t="s">
        <v>2888</v>
      </c>
      <c r="C2479" s="230" t="s">
        <v>2459</v>
      </c>
      <c r="D2479" s="231" t="s">
        <v>1411</v>
      </c>
      <c r="E2479" s="232" t="s">
        <v>3765</v>
      </c>
    </row>
    <row r="2480" spans="1:5" x14ac:dyDescent="0.25">
      <c r="A2480" s="230" t="s">
        <v>3727</v>
      </c>
      <c r="B2480" s="230" t="s">
        <v>3478</v>
      </c>
      <c r="C2480" s="230" t="s">
        <v>1174</v>
      </c>
      <c r="D2480" s="231" t="s">
        <v>1411</v>
      </c>
      <c r="E2480" s="232" t="s">
        <v>3764</v>
      </c>
    </row>
    <row r="2481" spans="1:5" x14ac:dyDescent="0.25">
      <c r="A2481" s="230" t="s">
        <v>3727</v>
      </c>
      <c r="B2481" s="230" t="s">
        <v>3478</v>
      </c>
      <c r="C2481" s="230" t="s">
        <v>1174</v>
      </c>
      <c r="D2481" s="231" t="s">
        <v>1411</v>
      </c>
      <c r="E2481" s="232" t="s">
        <v>3765</v>
      </c>
    </row>
    <row r="2482" spans="1:5" x14ac:dyDescent="0.25">
      <c r="A2482" s="230" t="s">
        <v>3727</v>
      </c>
      <c r="B2482" s="230" t="s">
        <v>3780</v>
      </c>
      <c r="C2482" s="230" t="s">
        <v>33</v>
      </c>
      <c r="D2482" s="231" t="s">
        <v>1411</v>
      </c>
      <c r="E2482" s="232" t="s">
        <v>3764</v>
      </c>
    </row>
    <row r="2483" spans="1:5" x14ac:dyDescent="0.25">
      <c r="A2483" s="230" t="s">
        <v>3727</v>
      </c>
      <c r="B2483" s="230" t="s">
        <v>3780</v>
      </c>
      <c r="C2483" s="230" t="s">
        <v>33</v>
      </c>
      <c r="D2483" s="231" t="s">
        <v>1411</v>
      </c>
      <c r="E2483" s="232" t="s">
        <v>3767</v>
      </c>
    </row>
    <row r="2484" spans="1:5" x14ac:dyDescent="0.25">
      <c r="A2484" s="230" t="s">
        <v>3727</v>
      </c>
      <c r="B2484" s="230" t="s">
        <v>3780</v>
      </c>
      <c r="C2484" s="230" t="s">
        <v>33</v>
      </c>
      <c r="D2484" s="231" t="s">
        <v>1411</v>
      </c>
      <c r="E2484" s="232" t="s">
        <v>3765</v>
      </c>
    </row>
    <row r="2485" spans="1:5" x14ac:dyDescent="0.25">
      <c r="A2485" s="230" t="s">
        <v>3727</v>
      </c>
      <c r="B2485" s="230" t="s">
        <v>954</v>
      </c>
      <c r="C2485" s="230" t="s">
        <v>35</v>
      </c>
      <c r="D2485" s="231" t="s">
        <v>956</v>
      </c>
      <c r="E2485" s="232" t="s">
        <v>3764</v>
      </c>
    </row>
    <row r="2486" spans="1:5" x14ac:dyDescent="0.25">
      <c r="A2486" s="230" t="s">
        <v>3727</v>
      </c>
      <c r="B2486" s="230" t="s">
        <v>954</v>
      </c>
      <c r="C2486" s="230" t="s">
        <v>35</v>
      </c>
      <c r="D2486" s="231" t="s">
        <v>956</v>
      </c>
      <c r="E2486" s="232" t="s">
        <v>3773</v>
      </c>
    </row>
    <row r="2487" spans="1:5" x14ac:dyDescent="0.25">
      <c r="A2487" s="230" t="s">
        <v>3727</v>
      </c>
      <c r="B2487" s="230" t="s">
        <v>951</v>
      </c>
      <c r="C2487" s="230" t="s">
        <v>34</v>
      </c>
      <c r="D2487" s="231" t="s">
        <v>956</v>
      </c>
      <c r="E2487" s="232" t="s">
        <v>3773</v>
      </c>
    </row>
    <row r="2488" spans="1:5" x14ac:dyDescent="0.25">
      <c r="A2488" s="230" t="s">
        <v>3727</v>
      </c>
      <c r="B2488" s="230" t="s">
        <v>951</v>
      </c>
      <c r="C2488" s="230" t="s">
        <v>34</v>
      </c>
      <c r="D2488" s="231" t="s">
        <v>956</v>
      </c>
      <c r="E2488" s="232" t="s">
        <v>3765</v>
      </c>
    </row>
    <row r="2489" spans="1:5" x14ac:dyDescent="0.25">
      <c r="A2489" s="230" t="s">
        <v>3727</v>
      </c>
      <c r="B2489" s="230" t="s">
        <v>1906</v>
      </c>
      <c r="C2489" s="230" t="s">
        <v>1907</v>
      </c>
      <c r="D2489" s="231" t="s">
        <v>956</v>
      </c>
      <c r="E2489" s="232" t="s">
        <v>3773</v>
      </c>
    </row>
    <row r="2490" spans="1:5" x14ac:dyDescent="0.25">
      <c r="A2490" s="230" t="s">
        <v>3727</v>
      </c>
      <c r="B2490" s="230" t="s">
        <v>566</v>
      </c>
      <c r="C2490" s="230" t="s">
        <v>499</v>
      </c>
      <c r="D2490" s="231" t="s">
        <v>454</v>
      </c>
      <c r="E2490" s="232" t="s">
        <v>3766</v>
      </c>
    </row>
    <row r="2491" spans="1:5" x14ac:dyDescent="0.25">
      <c r="A2491" s="230" t="s">
        <v>3727</v>
      </c>
      <c r="B2491" s="230" t="s">
        <v>566</v>
      </c>
      <c r="C2491" s="230" t="s">
        <v>499</v>
      </c>
      <c r="D2491" s="231" t="s">
        <v>454</v>
      </c>
      <c r="E2491" s="232" t="s">
        <v>3764</v>
      </c>
    </row>
    <row r="2492" spans="1:5" x14ac:dyDescent="0.25">
      <c r="A2492" s="230" t="s">
        <v>3727</v>
      </c>
      <c r="B2492" s="230" t="s">
        <v>3329</v>
      </c>
      <c r="C2492" s="230" t="s">
        <v>3330</v>
      </c>
      <c r="D2492" s="231" t="s">
        <v>454</v>
      </c>
      <c r="E2492" s="232" t="s">
        <v>3766</v>
      </c>
    </row>
    <row r="2493" spans="1:5" x14ac:dyDescent="0.25">
      <c r="A2493" s="230" t="s">
        <v>3727</v>
      </c>
      <c r="B2493" s="230" t="s">
        <v>565</v>
      </c>
      <c r="C2493" s="230" t="s">
        <v>458</v>
      </c>
      <c r="D2493" s="231" t="s">
        <v>454</v>
      </c>
      <c r="E2493" s="232" t="s">
        <v>3766</v>
      </c>
    </row>
    <row r="2494" spans="1:5" x14ac:dyDescent="0.25">
      <c r="A2494" s="230" t="s">
        <v>3727</v>
      </c>
      <c r="B2494" s="230" t="s">
        <v>565</v>
      </c>
      <c r="C2494" s="230" t="s">
        <v>458</v>
      </c>
      <c r="D2494" s="231" t="s">
        <v>454</v>
      </c>
      <c r="E2494" s="232" t="s">
        <v>3764</v>
      </c>
    </row>
    <row r="2495" spans="1:5" x14ac:dyDescent="0.25">
      <c r="A2495" s="230" t="s">
        <v>3727</v>
      </c>
      <c r="B2495" s="230" t="s">
        <v>1386</v>
      </c>
      <c r="C2495" s="230" t="s">
        <v>1192</v>
      </c>
      <c r="D2495" s="231" t="s">
        <v>454</v>
      </c>
      <c r="E2495" s="232" t="s">
        <v>3765</v>
      </c>
    </row>
    <row r="2496" spans="1:5" x14ac:dyDescent="0.25">
      <c r="A2496" s="230" t="s">
        <v>3727</v>
      </c>
      <c r="B2496" s="230" t="s">
        <v>1405</v>
      </c>
      <c r="C2496" s="230" t="s">
        <v>941</v>
      </c>
      <c r="D2496" s="231" t="s">
        <v>454</v>
      </c>
      <c r="E2496" s="232" t="s">
        <v>3766</v>
      </c>
    </row>
    <row r="2497" spans="1:5" x14ac:dyDescent="0.25">
      <c r="A2497" s="230" t="s">
        <v>3727</v>
      </c>
      <c r="B2497" s="230" t="s">
        <v>1380</v>
      </c>
      <c r="C2497" s="230" t="s">
        <v>598</v>
      </c>
      <c r="D2497" s="231" t="s">
        <v>454</v>
      </c>
      <c r="E2497" s="232" t="s">
        <v>3765</v>
      </c>
    </row>
    <row r="2498" spans="1:5" x14ac:dyDescent="0.25">
      <c r="A2498" s="230" t="s">
        <v>3727</v>
      </c>
      <c r="B2498" s="230" t="s">
        <v>1388</v>
      </c>
      <c r="C2498" s="230" t="s">
        <v>806</v>
      </c>
      <c r="D2498" s="231" t="s">
        <v>454</v>
      </c>
      <c r="E2498" s="232" t="s">
        <v>3766</v>
      </c>
    </row>
    <row r="2499" spans="1:5" x14ac:dyDescent="0.25">
      <c r="A2499" s="230" t="s">
        <v>3727</v>
      </c>
      <c r="B2499" s="230" t="s">
        <v>1388</v>
      </c>
      <c r="C2499" s="230" t="s">
        <v>806</v>
      </c>
      <c r="D2499" s="231" t="s">
        <v>454</v>
      </c>
      <c r="E2499" s="232" t="s">
        <v>3764</v>
      </c>
    </row>
    <row r="2500" spans="1:5" x14ac:dyDescent="0.25">
      <c r="A2500" s="230" t="s">
        <v>3727</v>
      </c>
      <c r="B2500" s="230" t="s">
        <v>877</v>
      </c>
      <c r="C2500" s="230" t="s">
        <v>865</v>
      </c>
      <c r="D2500" s="231" t="s">
        <v>454</v>
      </c>
      <c r="E2500" s="232" t="s">
        <v>3766</v>
      </c>
    </row>
    <row r="2501" spans="1:5" x14ac:dyDescent="0.25">
      <c r="A2501" s="230" t="s">
        <v>3727</v>
      </c>
      <c r="B2501" s="230" t="s">
        <v>877</v>
      </c>
      <c r="C2501" s="230" t="s">
        <v>865</v>
      </c>
      <c r="D2501" s="231" t="s">
        <v>454</v>
      </c>
      <c r="E2501" s="232" t="s">
        <v>3764</v>
      </c>
    </row>
    <row r="2502" spans="1:5" x14ac:dyDescent="0.25">
      <c r="A2502" s="230" t="s">
        <v>3727</v>
      </c>
      <c r="B2502" s="230" t="s">
        <v>877</v>
      </c>
      <c r="C2502" s="230" t="s">
        <v>865</v>
      </c>
      <c r="D2502" s="231" t="s">
        <v>454</v>
      </c>
      <c r="E2502" s="232" t="s">
        <v>3765</v>
      </c>
    </row>
    <row r="2503" spans="1:5" x14ac:dyDescent="0.25">
      <c r="A2503" s="230" t="s">
        <v>3727</v>
      </c>
      <c r="B2503" s="230" t="s">
        <v>1868</v>
      </c>
      <c r="C2503" s="230" t="s">
        <v>1698</v>
      </c>
      <c r="D2503" s="231" t="s">
        <v>454</v>
      </c>
      <c r="E2503" s="232" t="s">
        <v>3765</v>
      </c>
    </row>
    <row r="2504" spans="1:5" x14ac:dyDescent="0.25">
      <c r="A2504" s="230" t="s">
        <v>3727</v>
      </c>
      <c r="B2504" s="230" t="s">
        <v>699</v>
      </c>
      <c r="C2504" s="230" t="s">
        <v>455</v>
      </c>
      <c r="D2504" s="231" t="s">
        <v>454</v>
      </c>
      <c r="E2504" s="232" t="s">
        <v>3766</v>
      </c>
    </row>
    <row r="2505" spans="1:5" x14ac:dyDescent="0.25">
      <c r="A2505" s="230" t="s">
        <v>3727</v>
      </c>
      <c r="B2505" s="230" t="s">
        <v>699</v>
      </c>
      <c r="C2505" s="230" t="s">
        <v>455</v>
      </c>
      <c r="D2505" s="231" t="s">
        <v>454</v>
      </c>
      <c r="E2505" s="232" t="s">
        <v>3764</v>
      </c>
    </row>
    <row r="2506" spans="1:5" x14ac:dyDescent="0.25">
      <c r="A2506" s="230" t="s">
        <v>3727</v>
      </c>
      <c r="B2506" s="230" t="s">
        <v>3227</v>
      </c>
      <c r="C2506" s="230" t="s">
        <v>3228</v>
      </c>
      <c r="D2506" s="231" t="s">
        <v>454</v>
      </c>
      <c r="E2506" s="232" t="s">
        <v>3766</v>
      </c>
    </row>
    <row r="2507" spans="1:5" x14ac:dyDescent="0.25">
      <c r="A2507" s="230" t="s">
        <v>3727</v>
      </c>
      <c r="B2507" s="230" t="s">
        <v>3227</v>
      </c>
      <c r="C2507" s="230" t="s">
        <v>3228</v>
      </c>
      <c r="D2507" s="231" t="s">
        <v>454</v>
      </c>
      <c r="E2507" s="232" t="s">
        <v>3764</v>
      </c>
    </row>
    <row r="2508" spans="1:5" x14ac:dyDescent="0.25">
      <c r="A2508" s="230" t="s">
        <v>3727</v>
      </c>
      <c r="B2508" s="230" t="s">
        <v>2309</v>
      </c>
      <c r="C2508" s="230" t="s">
        <v>2298</v>
      </c>
      <c r="D2508" s="231" t="s">
        <v>454</v>
      </c>
      <c r="E2508" s="232" t="s">
        <v>3766</v>
      </c>
    </row>
    <row r="2509" spans="1:5" x14ac:dyDescent="0.25">
      <c r="A2509" s="230" t="s">
        <v>3727</v>
      </c>
      <c r="B2509" s="230" t="s">
        <v>3479</v>
      </c>
      <c r="C2509" s="230" t="s">
        <v>1451</v>
      </c>
      <c r="D2509" s="231" t="s">
        <v>3480</v>
      </c>
      <c r="E2509" s="232" t="s">
        <v>3764</v>
      </c>
    </row>
    <row r="2510" spans="1:5" x14ac:dyDescent="0.25">
      <c r="A2510" s="230" t="s">
        <v>3727</v>
      </c>
      <c r="B2510" s="230" t="s">
        <v>3481</v>
      </c>
      <c r="C2510" s="230" t="s">
        <v>1450</v>
      </c>
      <c r="D2510" s="231" t="s">
        <v>3480</v>
      </c>
      <c r="E2510" s="232" t="s">
        <v>3764</v>
      </c>
    </row>
    <row r="2511" spans="1:5" x14ac:dyDescent="0.25">
      <c r="A2511" s="230" t="s">
        <v>3727</v>
      </c>
      <c r="B2511" s="230" t="s">
        <v>3159</v>
      </c>
      <c r="C2511" s="230" t="s">
        <v>3160</v>
      </c>
      <c r="D2511" s="231" t="s">
        <v>3161</v>
      </c>
      <c r="E2511" s="232" t="s">
        <v>3765</v>
      </c>
    </row>
    <row r="2512" spans="1:5" x14ac:dyDescent="0.25">
      <c r="A2512" s="230" t="s">
        <v>3727</v>
      </c>
      <c r="B2512" s="230" t="s">
        <v>3627</v>
      </c>
      <c r="C2512" s="230" t="s">
        <v>3628</v>
      </c>
      <c r="D2512" s="231" t="s">
        <v>3161</v>
      </c>
      <c r="E2512" s="232" t="s">
        <v>3765</v>
      </c>
    </row>
    <row r="2513" spans="1:5" x14ac:dyDescent="0.25">
      <c r="A2513" s="230" t="s">
        <v>3727</v>
      </c>
      <c r="B2513" s="230" t="s">
        <v>3162</v>
      </c>
      <c r="C2513" s="230" t="s">
        <v>3163</v>
      </c>
      <c r="D2513" s="231" t="s">
        <v>3161</v>
      </c>
      <c r="E2513" s="232" t="s">
        <v>3765</v>
      </c>
    </row>
    <row r="2514" spans="1:5" x14ac:dyDescent="0.25">
      <c r="A2514" s="230" t="s">
        <v>3727</v>
      </c>
      <c r="B2514" s="230" t="s">
        <v>3625</v>
      </c>
      <c r="C2514" s="230" t="s">
        <v>3626</v>
      </c>
      <c r="D2514" s="231" t="s">
        <v>3161</v>
      </c>
      <c r="E2514" s="232" t="s">
        <v>3765</v>
      </c>
    </row>
    <row r="2515" spans="1:5" x14ac:dyDescent="0.25">
      <c r="A2515" s="230" t="s">
        <v>3727</v>
      </c>
      <c r="B2515" s="230" t="s">
        <v>684</v>
      </c>
      <c r="C2515" s="230" t="s">
        <v>685</v>
      </c>
      <c r="D2515" s="231" t="s">
        <v>1412</v>
      </c>
      <c r="E2515" s="232" t="s">
        <v>3764</v>
      </c>
    </row>
    <row r="2516" spans="1:5" x14ac:dyDescent="0.25">
      <c r="A2516" s="230" t="s">
        <v>3727</v>
      </c>
      <c r="B2516" s="230" t="s">
        <v>684</v>
      </c>
      <c r="C2516" s="230" t="s">
        <v>685</v>
      </c>
      <c r="D2516" s="231" t="s">
        <v>1412</v>
      </c>
      <c r="E2516" s="232" t="s">
        <v>3765</v>
      </c>
    </row>
    <row r="2517" spans="1:5" x14ac:dyDescent="0.25">
      <c r="A2517" s="230" t="s">
        <v>3727</v>
      </c>
      <c r="B2517" s="230" t="s">
        <v>800</v>
      </c>
      <c r="C2517" s="230" t="s">
        <v>801</v>
      </c>
      <c r="D2517" s="231" t="s">
        <v>1412</v>
      </c>
      <c r="E2517" s="232" t="s">
        <v>3764</v>
      </c>
    </row>
    <row r="2518" spans="1:5" x14ac:dyDescent="0.25">
      <c r="A2518" s="230" t="s">
        <v>3727</v>
      </c>
      <c r="B2518" s="230" t="s">
        <v>800</v>
      </c>
      <c r="C2518" s="230" t="s">
        <v>801</v>
      </c>
      <c r="D2518" s="231" t="s">
        <v>1412</v>
      </c>
      <c r="E2518" s="232" t="s">
        <v>3765</v>
      </c>
    </row>
    <row r="2519" spans="1:5" x14ac:dyDescent="0.25">
      <c r="A2519" s="230" t="s">
        <v>3727</v>
      </c>
      <c r="B2519" s="230" t="s">
        <v>1615</v>
      </c>
      <c r="C2519" s="230" t="s">
        <v>599</v>
      </c>
      <c r="D2519" s="231" t="s">
        <v>1412</v>
      </c>
      <c r="E2519" s="232" t="s">
        <v>3764</v>
      </c>
    </row>
    <row r="2520" spans="1:5" x14ac:dyDescent="0.25">
      <c r="A2520" s="230" t="s">
        <v>3727</v>
      </c>
      <c r="B2520" s="230" t="s">
        <v>1615</v>
      </c>
      <c r="C2520" s="230" t="s">
        <v>599</v>
      </c>
      <c r="D2520" s="231" t="s">
        <v>1412</v>
      </c>
      <c r="E2520" s="232" t="s">
        <v>3765</v>
      </c>
    </row>
    <row r="2521" spans="1:5" x14ac:dyDescent="0.25">
      <c r="A2521" s="230" t="s">
        <v>3727</v>
      </c>
      <c r="B2521" s="230" t="s">
        <v>1616</v>
      </c>
      <c r="C2521" s="230" t="s">
        <v>590</v>
      </c>
      <c r="D2521" s="231" t="s">
        <v>1412</v>
      </c>
      <c r="E2521" s="232" t="s">
        <v>3769</v>
      </c>
    </row>
    <row r="2522" spans="1:5" x14ac:dyDescent="0.25">
      <c r="A2522" s="230" t="s">
        <v>3727</v>
      </c>
      <c r="B2522" s="230" t="s">
        <v>1616</v>
      </c>
      <c r="C2522" s="230" t="s">
        <v>590</v>
      </c>
      <c r="D2522" s="231" t="s">
        <v>1412</v>
      </c>
      <c r="E2522" s="232" t="s">
        <v>3764</v>
      </c>
    </row>
    <row r="2523" spans="1:5" x14ac:dyDescent="0.25">
      <c r="A2523" s="230" t="s">
        <v>3727</v>
      </c>
      <c r="B2523" s="230" t="s">
        <v>1616</v>
      </c>
      <c r="C2523" s="230" t="s">
        <v>590</v>
      </c>
      <c r="D2523" s="231" t="s">
        <v>1412</v>
      </c>
      <c r="E2523" s="232" t="s">
        <v>3765</v>
      </c>
    </row>
    <row r="2524" spans="1:5" x14ac:dyDescent="0.25">
      <c r="A2524" s="230" t="s">
        <v>3727</v>
      </c>
      <c r="B2524" s="230" t="s">
        <v>1617</v>
      </c>
      <c r="C2524" s="230" t="s">
        <v>591</v>
      </c>
      <c r="D2524" s="231" t="s">
        <v>1412</v>
      </c>
      <c r="E2524" s="232" t="s">
        <v>3764</v>
      </c>
    </row>
    <row r="2525" spans="1:5" x14ac:dyDescent="0.25">
      <c r="A2525" s="230" t="s">
        <v>3727</v>
      </c>
      <c r="B2525" s="230" t="s">
        <v>1617</v>
      </c>
      <c r="C2525" s="230" t="s">
        <v>591</v>
      </c>
      <c r="D2525" s="231" t="s">
        <v>1412</v>
      </c>
      <c r="E2525" s="232" t="s">
        <v>3765</v>
      </c>
    </row>
    <row r="2526" spans="1:5" x14ac:dyDescent="0.25">
      <c r="A2526" s="230" t="s">
        <v>3727</v>
      </c>
      <c r="B2526" s="230" t="s">
        <v>2889</v>
      </c>
      <c r="C2526" s="230" t="s">
        <v>961</v>
      </c>
      <c r="D2526" s="231" t="s">
        <v>1412</v>
      </c>
      <c r="E2526" s="232" t="s">
        <v>3773</v>
      </c>
    </row>
    <row r="2527" spans="1:5" x14ac:dyDescent="0.25">
      <c r="A2527" s="230" t="s">
        <v>3727</v>
      </c>
      <c r="B2527" s="230" t="s">
        <v>2889</v>
      </c>
      <c r="C2527" s="230" t="s">
        <v>961</v>
      </c>
      <c r="D2527" s="231" t="s">
        <v>1412</v>
      </c>
      <c r="E2527" s="232" t="s">
        <v>3765</v>
      </c>
    </row>
    <row r="2528" spans="1:5" x14ac:dyDescent="0.25">
      <c r="A2528" s="230" t="s">
        <v>3727</v>
      </c>
      <c r="B2528" s="230" t="s">
        <v>1618</v>
      </c>
      <c r="C2528" s="230" t="s">
        <v>932</v>
      </c>
      <c r="D2528" s="231" t="s">
        <v>1412</v>
      </c>
      <c r="E2528" s="232" t="s">
        <v>3764</v>
      </c>
    </row>
    <row r="2529" spans="1:5" x14ac:dyDescent="0.25">
      <c r="A2529" s="230" t="s">
        <v>3727</v>
      </c>
      <c r="B2529" s="230" t="s">
        <v>1618</v>
      </c>
      <c r="C2529" s="230" t="s">
        <v>932</v>
      </c>
      <c r="D2529" s="231" t="s">
        <v>1412</v>
      </c>
      <c r="E2529" s="232" t="s">
        <v>3765</v>
      </c>
    </row>
    <row r="2530" spans="1:5" x14ac:dyDescent="0.25">
      <c r="A2530" s="230" t="s">
        <v>3727</v>
      </c>
      <c r="B2530" s="230" t="s">
        <v>2890</v>
      </c>
      <c r="C2530" s="230" t="s">
        <v>960</v>
      </c>
      <c r="D2530" s="231" t="s">
        <v>1412</v>
      </c>
      <c r="E2530" s="232" t="s">
        <v>3764</v>
      </c>
    </row>
    <row r="2531" spans="1:5" x14ac:dyDescent="0.25">
      <c r="A2531" s="230" t="s">
        <v>3727</v>
      </c>
      <c r="B2531" s="230" t="s">
        <v>2890</v>
      </c>
      <c r="C2531" s="230" t="s">
        <v>960</v>
      </c>
      <c r="D2531" s="231" t="s">
        <v>1412</v>
      </c>
      <c r="E2531" s="232" t="s">
        <v>3765</v>
      </c>
    </row>
    <row r="2532" spans="1:5" x14ac:dyDescent="0.25">
      <c r="A2532" s="230" t="s">
        <v>3727</v>
      </c>
      <c r="B2532" s="230" t="s">
        <v>2167</v>
      </c>
      <c r="C2532" s="230" t="s">
        <v>957</v>
      </c>
      <c r="D2532" s="231" t="s">
        <v>1412</v>
      </c>
      <c r="E2532" s="232" t="s">
        <v>3764</v>
      </c>
    </row>
    <row r="2533" spans="1:5" x14ac:dyDescent="0.25">
      <c r="A2533" s="230" t="s">
        <v>3727</v>
      </c>
      <c r="B2533" s="230" t="s">
        <v>2167</v>
      </c>
      <c r="C2533" s="230" t="s">
        <v>957</v>
      </c>
      <c r="D2533" s="231" t="s">
        <v>1412</v>
      </c>
      <c r="E2533" s="232" t="s">
        <v>3765</v>
      </c>
    </row>
    <row r="2534" spans="1:5" x14ac:dyDescent="0.25">
      <c r="A2534" s="230" t="s">
        <v>3727</v>
      </c>
      <c r="B2534" s="230" t="s">
        <v>2256</v>
      </c>
      <c r="C2534" s="230" t="s">
        <v>2257</v>
      </c>
      <c r="D2534" s="231" t="s">
        <v>1412</v>
      </c>
      <c r="E2534" s="232" t="s">
        <v>3764</v>
      </c>
    </row>
    <row r="2535" spans="1:5" x14ac:dyDescent="0.25">
      <c r="A2535" s="230" t="s">
        <v>3727</v>
      </c>
      <c r="B2535" s="230" t="s">
        <v>2256</v>
      </c>
      <c r="C2535" s="230" t="s">
        <v>2257</v>
      </c>
      <c r="D2535" s="231" t="s">
        <v>1412</v>
      </c>
      <c r="E2535" s="232" t="s">
        <v>3765</v>
      </c>
    </row>
    <row r="2536" spans="1:5" x14ac:dyDescent="0.25">
      <c r="A2536" s="230" t="s">
        <v>3727</v>
      </c>
      <c r="B2536" s="230" t="s">
        <v>2258</v>
      </c>
      <c r="C2536" s="230" t="s">
        <v>2259</v>
      </c>
      <c r="D2536" s="231" t="s">
        <v>1412</v>
      </c>
      <c r="E2536" s="232" t="s">
        <v>3765</v>
      </c>
    </row>
    <row r="2537" spans="1:5" x14ac:dyDescent="0.25">
      <c r="A2537" s="230" t="s">
        <v>3727</v>
      </c>
      <c r="B2537" s="230" t="s">
        <v>1619</v>
      </c>
      <c r="C2537" s="230" t="s">
        <v>480</v>
      </c>
      <c r="D2537" s="231" t="s">
        <v>1412</v>
      </c>
      <c r="E2537" s="232" t="s">
        <v>3765</v>
      </c>
    </row>
    <row r="2538" spans="1:5" x14ac:dyDescent="0.25">
      <c r="A2538" s="230" t="s">
        <v>3727</v>
      </c>
      <c r="B2538" s="230" t="s">
        <v>1620</v>
      </c>
      <c r="C2538" s="230" t="s">
        <v>592</v>
      </c>
      <c r="D2538" s="231" t="s">
        <v>1412</v>
      </c>
      <c r="E2538" s="232" t="s">
        <v>3765</v>
      </c>
    </row>
    <row r="2539" spans="1:5" x14ac:dyDescent="0.25">
      <c r="A2539" s="230" t="s">
        <v>3727</v>
      </c>
      <c r="B2539" s="230" t="s">
        <v>1621</v>
      </c>
      <c r="C2539" s="230" t="s">
        <v>515</v>
      </c>
      <c r="D2539" s="231" t="s">
        <v>1412</v>
      </c>
      <c r="E2539" s="232" t="s">
        <v>3765</v>
      </c>
    </row>
    <row r="2540" spans="1:5" x14ac:dyDescent="0.25">
      <c r="A2540" s="230" t="s">
        <v>3727</v>
      </c>
      <c r="B2540" s="230" t="s">
        <v>1622</v>
      </c>
      <c r="C2540" s="230" t="s">
        <v>516</v>
      </c>
      <c r="D2540" s="231" t="s">
        <v>1412</v>
      </c>
      <c r="E2540" s="232" t="s">
        <v>3765</v>
      </c>
    </row>
    <row r="2541" spans="1:5" x14ac:dyDescent="0.25">
      <c r="A2541" s="230" t="s">
        <v>3727</v>
      </c>
      <c r="B2541" s="230" t="s">
        <v>2274</v>
      </c>
      <c r="C2541" s="230" t="s">
        <v>958</v>
      </c>
      <c r="D2541" s="231" t="s">
        <v>1412</v>
      </c>
      <c r="E2541" s="232" t="s">
        <v>3764</v>
      </c>
    </row>
    <row r="2542" spans="1:5" x14ac:dyDescent="0.25">
      <c r="A2542" s="230" t="s">
        <v>3727</v>
      </c>
      <c r="B2542" s="230" t="s">
        <v>2274</v>
      </c>
      <c r="C2542" s="230" t="s">
        <v>958</v>
      </c>
      <c r="D2542" s="231" t="s">
        <v>1412</v>
      </c>
      <c r="E2542" s="232" t="s">
        <v>3765</v>
      </c>
    </row>
    <row r="2543" spans="1:5" x14ac:dyDescent="0.25">
      <c r="A2543" s="230" t="s">
        <v>3727</v>
      </c>
      <c r="B2543" s="230" t="s">
        <v>2891</v>
      </c>
      <c r="C2543" s="230" t="s">
        <v>959</v>
      </c>
      <c r="D2543" s="231" t="s">
        <v>1412</v>
      </c>
      <c r="E2543" s="232" t="s">
        <v>3764</v>
      </c>
    </row>
    <row r="2544" spans="1:5" x14ac:dyDescent="0.25">
      <c r="A2544" s="230" t="s">
        <v>3727</v>
      </c>
      <c r="B2544" s="230" t="s">
        <v>2891</v>
      </c>
      <c r="C2544" s="230" t="s">
        <v>959</v>
      </c>
      <c r="D2544" s="231" t="s">
        <v>1412</v>
      </c>
      <c r="E2544" s="232" t="s">
        <v>3765</v>
      </c>
    </row>
    <row r="2545" spans="1:5" x14ac:dyDescent="0.25">
      <c r="A2545" s="230" t="s">
        <v>3727</v>
      </c>
      <c r="B2545" s="230" t="s">
        <v>1623</v>
      </c>
      <c r="C2545" s="230" t="s">
        <v>559</v>
      </c>
      <c r="D2545" s="231" t="s">
        <v>1412</v>
      </c>
      <c r="E2545" s="232" t="s">
        <v>3764</v>
      </c>
    </row>
    <row r="2546" spans="1:5" x14ac:dyDescent="0.25">
      <c r="A2546" s="230" t="s">
        <v>3727</v>
      </c>
      <c r="B2546" s="230" t="s">
        <v>1623</v>
      </c>
      <c r="C2546" s="230" t="s">
        <v>559</v>
      </c>
      <c r="D2546" s="231" t="s">
        <v>1412</v>
      </c>
      <c r="E2546" s="232" t="s">
        <v>3765</v>
      </c>
    </row>
    <row r="2547" spans="1:5" x14ac:dyDescent="0.25">
      <c r="A2547" s="230" t="s">
        <v>3727</v>
      </c>
      <c r="B2547" s="230" t="s">
        <v>1624</v>
      </c>
      <c r="C2547" s="230" t="s">
        <v>410</v>
      </c>
      <c r="D2547" s="231" t="s">
        <v>1412</v>
      </c>
      <c r="E2547" s="232" t="s">
        <v>3769</v>
      </c>
    </row>
    <row r="2548" spans="1:5" x14ac:dyDescent="0.25">
      <c r="A2548" s="230" t="s">
        <v>3727</v>
      </c>
      <c r="B2548" s="230" t="s">
        <v>1624</v>
      </c>
      <c r="C2548" s="230" t="s">
        <v>410</v>
      </c>
      <c r="D2548" s="231" t="s">
        <v>1412</v>
      </c>
      <c r="E2548" s="232" t="s">
        <v>3764</v>
      </c>
    </row>
    <row r="2549" spans="1:5" x14ac:dyDescent="0.25">
      <c r="A2549" s="230" t="s">
        <v>3727</v>
      </c>
      <c r="B2549" s="230" t="s">
        <v>1624</v>
      </c>
      <c r="C2549" s="230" t="s">
        <v>410</v>
      </c>
      <c r="D2549" s="231" t="s">
        <v>1412</v>
      </c>
      <c r="E2549" s="232" t="s">
        <v>3765</v>
      </c>
    </row>
    <row r="2550" spans="1:5" x14ac:dyDescent="0.25">
      <c r="A2550" s="230" t="s">
        <v>3727</v>
      </c>
      <c r="B2550" s="230" t="s">
        <v>1624</v>
      </c>
      <c r="C2550" s="230" t="s">
        <v>410</v>
      </c>
      <c r="D2550" s="231" t="s">
        <v>1412</v>
      </c>
      <c r="E2550" s="232" t="s">
        <v>3768</v>
      </c>
    </row>
    <row r="2551" spans="1:5" x14ac:dyDescent="0.25">
      <c r="A2551" s="230" t="s">
        <v>3727</v>
      </c>
      <c r="B2551" s="230" t="s">
        <v>1927</v>
      </c>
      <c r="C2551" s="230" t="s">
        <v>1928</v>
      </c>
      <c r="D2551" s="231" t="s">
        <v>1412</v>
      </c>
      <c r="E2551" s="232" t="s">
        <v>3765</v>
      </c>
    </row>
    <row r="2552" spans="1:5" x14ac:dyDescent="0.25">
      <c r="A2552" s="230" t="s">
        <v>3727</v>
      </c>
      <c r="B2552" s="230" t="s">
        <v>2515</v>
      </c>
      <c r="C2552" s="230" t="s">
        <v>2516</v>
      </c>
      <c r="D2552" s="231" t="s">
        <v>1412</v>
      </c>
      <c r="E2552" s="232" t="s">
        <v>3765</v>
      </c>
    </row>
    <row r="2553" spans="1:5" x14ac:dyDescent="0.25">
      <c r="A2553" s="230" t="s">
        <v>3727</v>
      </c>
      <c r="B2553" s="230" t="s">
        <v>1625</v>
      </c>
      <c r="C2553" s="230" t="s">
        <v>419</v>
      </c>
      <c r="D2553" s="231" t="s">
        <v>1412</v>
      </c>
      <c r="E2553" s="232" t="s">
        <v>3769</v>
      </c>
    </row>
    <row r="2554" spans="1:5" x14ac:dyDescent="0.25">
      <c r="A2554" s="230" t="s">
        <v>3727</v>
      </c>
      <c r="B2554" s="230" t="s">
        <v>1625</v>
      </c>
      <c r="C2554" s="230" t="s">
        <v>419</v>
      </c>
      <c r="D2554" s="231" t="s">
        <v>1412</v>
      </c>
      <c r="E2554" s="232" t="s">
        <v>3764</v>
      </c>
    </row>
    <row r="2555" spans="1:5" x14ac:dyDescent="0.25">
      <c r="A2555" s="230" t="s">
        <v>3727</v>
      </c>
      <c r="B2555" s="230" t="s">
        <v>1625</v>
      </c>
      <c r="C2555" s="230" t="s">
        <v>419</v>
      </c>
      <c r="D2555" s="231" t="s">
        <v>1412</v>
      </c>
      <c r="E2555" s="232" t="s">
        <v>3765</v>
      </c>
    </row>
    <row r="2556" spans="1:5" x14ac:dyDescent="0.25">
      <c r="A2556" s="230" t="s">
        <v>3727</v>
      </c>
      <c r="B2556" s="230" t="s">
        <v>1626</v>
      </c>
      <c r="C2556" s="230" t="s">
        <v>420</v>
      </c>
      <c r="D2556" s="231" t="s">
        <v>1412</v>
      </c>
      <c r="E2556" s="232" t="s">
        <v>3769</v>
      </c>
    </row>
    <row r="2557" spans="1:5" x14ac:dyDescent="0.25">
      <c r="A2557" s="230" t="s">
        <v>3727</v>
      </c>
      <c r="B2557" s="230" t="s">
        <v>1626</v>
      </c>
      <c r="C2557" s="230" t="s">
        <v>420</v>
      </c>
      <c r="D2557" s="231" t="s">
        <v>1412</v>
      </c>
      <c r="E2557" s="232" t="s">
        <v>3764</v>
      </c>
    </row>
    <row r="2558" spans="1:5" x14ac:dyDescent="0.25">
      <c r="A2558" s="230" t="s">
        <v>3727</v>
      </c>
      <c r="B2558" s="230" t="s">
        <v>1626</v>
      </c>
      <c r="C2558" s="230" t="s">
        <v>420</v>
      </c>
      <c r="D2558" s="231" t="s">
        <v>1412</v>
      </c>
      <c r="E2558" s="232" t="s">
        <v>3765</v>
      </c>
    </row>
    <row r="2559" spans="1:5" x14ac:dyDescent="0.25">
      <c r="A2559" s="230" t="s">
        <v>3727</v>
      </c>
      <c r="B2559" s="230" t="s">
        <v>1627</v>
      </c>
      <c r="C2559" s="230" t="s">
        <v>411</v>
      </c>
      <c r="D2559" s="231" t="s">
        <v>1412</v>
      </c>
      <c r="E2559" s="232" t="s">
        <v>3766</v>
      </c>
    </row>
    <row r="2560" spans="1:5" x14ac:dyDescent="0.25">
      <c r="A2560" s="230" t="s">
        <v>3727</v>
      </c>
      <c r="B2560" s="230" t="s">
        <v>1627</v>
      </c>
      <c r="C2560" s="230" t="s">
        <v>411</v>
      </c>
      <c r="D2560" s="231" t="s">
        <v>1412</v>
      </c>
      <c r="E2560" s="232" t="s">
        <v>3765</v>
      </c>
    </row>
    <row r="2561" spans="1:5" x14ac:dyDescent="0.25">
      <c r="A2561" s="230" t="s">
        <v>3727</v>
      </c>
      <c r="B2561" s="230" t="s">
        <v>1628</v>
      </c>
      <c r="C2561" s="230" t="s">
        <v>490</v>
      </c>
      <c r="D2561" s="231" t="s">
        <v>1412</v>
      </c>
      <c r="E2561" s="232" t="s">
        <v>3769</v>
      </c>
    </row>
    <row r="2562" spans="1:5" x14ac:dyDescent="0.25">
      <c r="A2562" s="230" t="s">
        <v>3727</v>
      </c>
      <c r="B2562" s="230" t="s">
        <v>1628</v>
      </c>
      <c r="C2562" s="230" t="s">
        <v>490</v>
      </c>
      <c r="D2562" s="231" t="s">
        <v>1412</v>
      </c>
      <c r="E2562" s="232" t="s">
        <v>3764</v>
      </c>
    </row>
    <row r="2563" spans="1:5" x14ac:dyDescent="0.25">
      <c r="A2563" s="230" t="s">
        <v>3727</v>
      </c>
      <c r="B2563" s="230" t="s">
        <v>1628</v>
      </c>
      <c r="C2563" s="230" t="s">
        <v>490</v>
      </c>
      <c r="D2563" s="231" t="s">
        <v>1412</v>
      </c>
      <c r="E2563" s="232" t="s">
        <v>3765</v>
      </c>
    </row>
    <row r="2564" spans="1:5" x14ac:dyDescent="0.25">
      <c r="A2564" s="230" t="s">
        <v>3727</v>
      </c>
      <c r="B2564" s="230" t="s">
        <v>1690</v>
      </c>
      <c r="C2564" s="230" t="s">
        <v>1691</v>
      </c>
      <c r="D2564" s="231" t="s">
        <v>1412</v>
      </c>
      <c r="E2564" s="232" t="s">
        <v>3764</v>
      </c>
    </row>
    <row r="2565" spans="1:5" x14ac:dyDescent="0.25">
      <c r="A2565" s="230" t="s">
        <v>3727</v>
      </c>
      <c r="B2565" s="230" t="s">
        <v>1690</v>
      </c>
      <c r="C2565" s="230" t="s">
        <v>1691</v>
      </c>
      <c r="D2565" s="231" t="s">
        <v>1412</v>
      </c>
      <c r="E2565" s="232" t="s">
        <v>3765</v>
      </c>
    </row>
    <row r="2566" spans="1:5" x14ac:dyDescent="0.25">
      <c r="A2566" s="230" t="s">
        <v>3727</v>
      </c>
      <c r="B2566" s="230" t="s">
        <v>1688</v>
      </c>
      <c r="C2566" s="230" t="s">
        <v>1689</v>
      </c>
      <c r="D2566" s="231" t="s">
        <v>1412</v>
      </c>
      <c r="E2566" s="232" t="s">
        <v>3764</v>
      </c>
    </row>
    <row r="2567" spans="1:5" x14ac:dyDescent="0.25">
      <c r="A2567" s="230" t="s">
        <v>3727</v>
      </c>
      <c r="B2567" s="230" t="s">
        <v>1688</v>
      </c>
      <c r="C2567" s="230" t="s">
        <v>1689</v>
      </c>
      <c r="D2567" s="231" t="s">
        <v>1412</v>
      </c>
      <c r="E2567" s="232" t="s">
        <v>3765</v>
      </c>
    </row>
    <row r="2568" spans="1:5" x14ac:dyDescent="0.25">
      <c r="A2568" s="230" t="s">
        <v>3727</v>
      </c>
      <c r="B2568" s="230" t="s">
        <v>1574</v>
      </c>
      <c r="C2568" s="230" t="s">
        <v>1575</v>
      </c>
      <c r="D2568" s="231" t="s">
        <v>1412</v>
      </c>
      <c r="E2568" s="232" t="s">
        <v>3764</v>
      </c>
    </row>
    <row r="2569" spans="1:5" x14ac:dyDescent="0.25">
      <c r="A2569" s="230" t="s">
        <v>3727</v>
      </c>
      <c r="B2569" s="230" t="s">
        <v>1574</v>
      </c>
      <c r="C2569" s="230" t="s">
        <v>1575</v>
      </c>
      <c r="D2569" s="231" t="s">
        <v>1412</v>
      </c>
      <c r="E2569" s="232" t="s">
        <v>3765</v>
      </c>
    </row>
    <row r="2570" spans="1:5" x14ac:dyDescent="0.25">
      <c r="A2570" s="230" t="s">
        <v>3727</v>
      </c>
      <c r="B2570" s="230" t="s">
        <v>1692</v>
      </c>
      <c r="C2570" s="230" t="s">
        <v>1693</v>
      </c>
      <c r="D2570" s="231" t="s">
        <v>1412</v>
      </c>
      <c r="E2570" s="232" t="s">
        <v>3764</v>
      </c>
    </row>
    <row r="2571" spans="1:5" x14ac:dyDescent="0.25">
      <c r="A2571" s="230" t="s">
        <v>3727</v>
      </c>
      <c r="B2571" s="230" t="s">
        <v>1692</v>
      </c>
      <c r="C2571" s="230" t="s">
        <v>2478</v>
      </c>
      <c r="D2571" s="231" t="s">
        <v>1412</v>
      </c>
      <c r="E2571" s="232" t="s">
        <v>3764</v>
      </c>
    </row>
    <row r="2572" spans="1:5" x14ac:dyDescent="0.25">
      <c r="A2572" s="230" t="s">
        <v>3727</v>
      </c>
      <c r="B2572" s="230" t="s">
        <v>1692</v>
      </c>
      <c r="C2572" s="230" t="s">
        <v>1693</v>
      </c>
      <c r="D2572" s="231" t="s">
        <v>1412</v>
      </c>
      <c r="E2572" s="232" t="s">
        <v>3765</v>
      </c>
    </row>
    <row r="2573" spans="1:5" x14ac:dyDescent="0.25">
      <c r="A2573" s="230" t="s">
        <v>3727</v>
      </c>
      <c r="B2573" s="230" t="s">
        <v>1692</v>
      </c>
      <c r="C2573" s="230" t="s">
        <v>2478</v>
      </c>
      <c r="D2573" s="231" t="s">
        <v>1412</v>
      </c>
      <c r="E2573" s="232" t="s">
        <v>3765</v>
      </c>
    </row>
    <row r="2574" spans="1:5" x14ac:dyDescent="0.25">
      <c r="A2574" s="230" t="s">
        <v>3727</v>
      </c>
      <c r="B2574" s="230" t="s">
        <v>1629</v>
      </c>
      <c r="C2574" s="230" t="s">
        <v>517</v>
      </c>
      <c r="D2574" s="231" t="s">
        <v>1412</v>
      </c>
      <c r="E2574" s="232" t="s">
        <v>3764</v>
      </c>
    </row>
    <row r="2575" spans="1:5" x14ac:dyDescent="0.25">
      <c r="A2575" s="230" t="s">
        <v>3727</v>
      </c>
      <c r="B2575" s="230" t="s">
        <v>1629</v>
      </c>
      <c r="C2575" s="230" t="s">
        <v>517</v>
      </c>
      <c r="D2575" s="231" t="s">
        <v>1412</v>
      </c>
      <c r="E2575" s="232" t="s">
        <v>3765</v>
      </c>
    </row>
    <row r="2576" spans="1:5" x14ac:dyDescent="0.25">
      <c r="A2576" s="230" t="s">
        <v>3727</v>
      </c>
      <c r="B2576" s="230" t="s">
        <v>1630</v>
      </c>
      <c r="C2576" s="230" t="s">
        <v>933</v>
      </c>
      <c r="D2576" s="231" t="s">
        <v>1412</v>
      </c>
      <c r="E2576" s="232" t="s">
        <v>3765</v>
      </c>
    </row>
    <row r="2577" spans="1:5" x14ac:dyDescent="0.25">
      <c r="A2577" s="230" t="s">
        <v>3727</v>
      </c>
      <c r="B2577" s="230" t="s">
        <v>1631</v>
      </c>
      <c r="C2577" s="230" t="s">
        <v>518</v>
      </c>
      <c r="D2577" s="231" t="s">
        <v>1412</v>
      </c>
      <c r="E2577" s="232" t="s">
        <v>3765</v>
      </c>
    </row>
    <row r="2578" spans="1:5" x14ac:dyDescent="0.25">
      <c r="A2578" s="230" t="s">
        <v>3727</v>
      </c>
      <c r="B2578" s="230" t="s">
        <v>1632</v>
      </c>
      <c r="C2578" s="230" t="s">
        <v>456</v>
      </c>
      <c r="D2578" s="231" t="s">
        <v>1412</v>
      </c>
      <c r="E2578" s="232" t="s">
        <v>3764</v>
      </c>
    </row>
    <row r="2579" spans="1:5" x14ac:dyDescent="0.25">
      <c r="A2579" s="230" t="s">
        <v>3727</v>
      </c>
      <c r="B2579" s="230" t="s">
        <v>1632</v>
      </c>
      <c r="C2579" s="230" t="s">
        <v>456</v>
      </c>
      <c r="D2579" s="231" t="s">
        <v>1412</v>
      </c>
      <c r="E2579" s="232" t="s">
        <v>3765</v>
      </c>
    </row>
    <row r="2580" spans="1:5" x14ac:dyDescent="0.25">
      <c r="A2580" s="230" t="s">
        <v>3727</v>
      </c>
      <c r="B2580" s="230" t="s">
        <v>1633</v>
      </c>
      <c r="C2580" s="230" t="s">
        <v>457</v>
      </c>
      <c r="D2580" s="231" t="s">
        <v>1412</v>
      </c>
      <c r="E2580" s="232" t="s">
        <v>3769</v>
      </c>
    </row>
    <row r="2581" spans="1:5" x14ac:dyDescent="0.25">
      <c r="A2581" s="230" t="s">
        <v>3727</v>
      </c>
      <c r="B2581" s="230" t="s">
        <v>1633</v>
      </c>
      <c r="C2581" s="230" t="s">
        <v>457</v>
      </c>
      <c r="D2581" s="231" t="s">
        <v>1412</v>
      </c>
      <c r="E2581" s="232" t="s">
        <v>3765</v>
      </c>
    </row>
    <row r="2582" spans="1:5" x14ac:dyDescent="0.25">
      <c r="A2582" s="230" t="s">
        <v>3727</v>
      </c>
      <c r="B2582" s="230" t="s">
        <v>3747</v>
      </c>
      <c r="C2582" s="230" t="s">
        <v>3748</v>
      </c>
      <c r="D2582" s="231" t="s">
        <v>1412</v>
      </c>
      <c r="E2582" s="232" t="s">
        <v>3764</v>
      </c>
    </row>
    <row r="2583" spans="1:5" x14ac:dyDescent="0.25">
      <c r="A2583" s="230" t="s">
        <v>3727</v>
      </c>
      <c r="B2583" s="230" t="s">
        <v>3756</v>
      </c>
      <c r="C2583" s="230" t="s">
        <v>3757</v>
      </c>
      <c r="D2583" s="231" t="s">
        <v>1412</v>
      </c>
      <c r="E2583" s="232" t="s">
        <v>3764</v>
      </c>
    </row>
    <row r="2584" spans="1:5" x14ac:dyDescent="0.25">
      <c r="A2584" s="230" t="s">
        <v>3727</v>
      </c>
      <c r="B2584" s="230" t="s">
        <v>540</v>
      </c>
      <c r="C2584" s="230" t="s">
        <v>532</v>
      </c>
      <c r="D2584" s="231" t="s">
        <v>1412</v>
      </c>
      <c r="E2584" s="232" t="s">
        <v>3764</v>
      </c>
    </row>
    <row r="2585" spans="1:5" x14ac:dyDescent="0.25">
      <c r="A2585" s="230" t="s">
        <v>3727</v>
      </c>
      <c r="B2585" s="230" t="s">
        <v>540</v>
      </c>
      <c r="C2585" s="230" t="s">
        <v>532</v>
      </c>
      <c r="D2585" s="231" t="s">
        <v>1412</v>
      </c>
      <c r="E2585" s="232" t="s">
        <v>3773</v>
      </c>
    </row>
    <row r="2586" spans="1:5" x14ac:dyDescent="0.25">
      <c r="A2586" s="230" t="s">
        <v>3727</v>
      </c>
      <c r="B2586" s="230" t="s">
        <v>540</v>
      </c>
      <c r="C2586" s="230" t="s">
        <v>532</v>
      </c>
      <c r="D2586" s="231" t="s">
        <v>1412</v>
      </c>
      <c r="E2586" s="232" t="s">
        <v>3767</v>
      </c>
    </row>
    <row r="2587" spans="1:5" x14ac:dyDescent="0.25">
      <c r="A2587" s="230" t="s">
        <v>3727</v>
      </c>
      <c r="B2587" s="230" t="s">
        <v>540</v>
      </c>
      <c r="C2587" s="230" t="s">
        <v>532</v>
      </c>
      <c r="D2587" s="231" t="s">
        <v>1412</v>
      </c>
      <c r="E2587" s="232" t="s">
        <v>3765</v>
      </c>
    </row>
    <row r="2588" spans="1:5" x14ac:dyDescent="0.25">
      <c r="A2588" s="230" t="s">
        <v>3727</v>
      </c>
      <c r="B2588" s="230" t="s">
        <v>2480</v>
      </c>
      <c r="C2588" s="230" t="s">
        <v>2481</v>
      </c>
      <c r="D2588" s="231" t="s">
        <v>1412</v>
      </c>
      <c r="E2588" s="232" t="s">
        <v>3773</v>
      </c>
    </row>
    <row r="2589" spans="1:5" x14ac:dyDescent="0.25">
      <c r="A2589" s="230" t="s">
        <v>3727</v>
      </c>
      <c r="B2589" s="230" t="s">
        <v>2480</v>
      </c>
      <c r="C2589" s="230" t="s">
        <v>2481</v>
      </c>
      <c r="D2589" s="231" t="s">
        <v>1412</v>
      </c>
      <c r="E2589" s="232" t="s">
        <v>3765</v>
      </c>
    </row>
    <row r="2590" spans="1:5" x14ac:dyDescent="0.25">
      <c r="A2590" s="230" t="s">
        <v>3727</v>
      </c>
      <c r="B2590" s="230" t="s">
        <v>710</v>
      </c>
      <c r="C2590" s="230" t="s">
        <v>711</v>
      </c>
      <c r="D2590" s="231" t="s">
        <v>1412</v>
      </c>
      <c r="E2590" s="232" t="s">
        <v>3764</v>
      </c>
    </row>
    <row r="2591" spans="1:5" x14ac:dyDescent="0.25">
      <c r="A2591" s="230" t="s">
        <v>3727</v>
      </c>
      <c r="B2591" s="230" t="s">
        <v>710</v>
      </c>
      <c r="C2591" s="230" t="s">
        <v>711</v>
      </c>
      <c r="D2591" s="231" t="s">
        <v>1412</v>
      </c>
      <c r="E2591" s="232" t="s">
        <v>3773</v>
      </c>
    </row>
    <row r="2592" spans="1:5" x14ac:dyDescent="0.25">
      <c r="A2592" s="230" t="s">
        <v>3727</v>
      </c>
      <c r="B2592" s="230" t="s">
        <v>710</v>
      </c>
      <c r="C2592" s="230" t="s">
        <v>711</v>
      </c>
      <c r="D2592" s="231" t="s">
        <v>1412</v>
      </c>
      <c r="E2592" s="232" t="s">
        <v>3765</v>
      </c>
    </row>
    <row r="2593" spans="1:5" x14ac:dyDescent="0.25">
      <c r="A2593" s="230" t="s">
        <v>3727</v>
      </c>
      <c r="B2593" s="230" t="s">
        <v>710</v>
      </c>
      <c r="C2593" s="230" t="s">
        <v>711</v>
      </c>
      <c r="D2593" s="231" t="s">
        <v>1412</v>
      </c>
      <c r="E2593" s="232" t="s">
        <v>3768</v>
      </c>
    </row>
    <row r="2594" spans="1:5" x14ac:dyDescent="0.25">
      <c r="A2594" s="230" t="s">
        <v>3727</v>
      </c>
      <c r="B2594" s="230" t="s">
        <v>1098</v>
      </c>
      <c r="C2594" s="230" t="s">
        <v>878</v>
      </c>
      <c r="D2594" s="231" t="s">
        <v>1412</v>
      </c>
      <c r="E2594" s="232" t="s">
        <v>3764</v>
      </c>
    </row>
    <row r="2595" spans="1:5" x14ac:dyDescent="0.25">
      <c r="A2595" s="230" t="s">
        <v>3727</v>
      </c>
      <c r="B2595" s="230" t="s">
        <v>1098</v>
      </c>
      <c r="C2595" s="230" t="s">
        <v>878</v>
      </c>
      <c r="D2595" s="231" t="s">
        <v>1412</v>
      </c>
      <c r="E2595" s="232" t="s">
        <v>3773</v>
      </c>
    </row>
    <row r="2596" spans="1:5" x14ac:dyDescent="0.25">
      <c r="A2596" s="230" t="s">
        <v>3727</v>
      </c>
      <c r="B2596" s="230" t="s">
        <v>1098</v>
      </c>
      <c r="C2596" s="230" t="s">
        <v>878</v>
      </c>
      <c r="D2596" s="231" t="s">
        <v>1412</v>
      </c>
      <c r="E2596" s="232" t="s">
        <v>3765</v>
      </c>
    </row>
    <row r="2597" spans="1:5" x14ac:dyDescent="0.25">
      <c r="A2597" s="230" t="s">
        <v>3727</v>
      </c>
      <c r="B2597" s="230" t="s">
        <v>541</v>
      </c>
      <c r="C2597" s="230" t="s">
        <v>496</v>
      </c>
      <c r="D2597" s="231" t="s">
        <v>1412</v>
      </c>
      <c r="E2597" s="232" t="s">
        <v>3764</v>
      </c>
    </row>
    <row r="2598" spans="1:5" x14ac:dyDescent="0.25">
      <c r="A2598" s="230" t="s">
        <v>3727</v>
      </c>
      <c r="B2598" s="230" t="s">
        <v>541</v>
      </c>
      <c r="C2598" s="230" t="s">
        <v>496</v>
      </c>
      <c r="D2598" s="231" t="s">
        <v>1412</v>
      </c>
      <c r="E2598" s="232" t="s">
        <v>3773</v>
      </c>
    </row>
    <row r="2599" spans="1:5" x14ac:dyDescent="0.25">
      <c r="A2599" s="230" t="s">
        <v>3727</v>
      </c>
      <c r="B2599" s="230" t="s">
        <v>541</v>
      </c>
      <c r="C2599" s="230" t="s">
        <v>496</v>
      </c>
      <c r="D2599" s="231" t="s">
        <v>1412</v>
      </c>
      <c r="E2599" s="232" t="s">
        <v>3767</v>
      </c>
    </row>
    <row r="2600" spans="1:5" x14ac:dyDescent="0.25">
      <c r="A2600" s="230" t="s">
        <v>3727</v>
      </c>
      <c r="B2600" s="230" t="s">
        <v>541</v>
      </c>
      <c r="C2600" s="230" t="s">
        <v>496</v>
      </c>
      <c r="D2600" s="231" t="s">
        <v>1412</v>
      </c>
      <c r="E2600" s="232" t="s">
        <v>3765</v>
      </c>
    </row>
    <row r="2601" spans="1:5" x14ac:dyDescent="0.25">
      <c r="A2601" s="230" t="s">
        <v>3727</v>
      </c>
      <c r="B2601" s="230" t="s">
        <v>1789</v>
      </c>
      <c r="C2601" s="230" t="s">
        <v>1790</v>
      </c>
      <c r="D2601" s="231" t="s">
        <v>1412</v>
      </c>
      <c r="E2601" s="232" t="s">
        <v>3764</v>
      </c>
    </row>
    <row r="2602" spans="1:5" x14ac:dyDescent="0.25">
      <c r="A2602" s="230" t="s">
        <v>3727</v>
      </c>
      <c r="B2602" s="230" t="s">
        <v>1789</v>
      </c>
      <c r="C2602" s="230" t="s">
        <v>1790</v>
      </c>
      <c r="D2602" s="231" t="s">
        <v>1412</v>
      </c>
      <c r="E2602" s="232" t="s">
        <v>3773</v>
      </c>
    </row>
    <row r="2603" spans="1:5" x14ac:dyDescent="0.25">
      <c r="A2603" s="230" t="s">
        <v>3727</v>
      </c>
      <c r="B2603" s="230" t="s">
        <v>1789</v>
      </c>
      <c r="C2603" s="230" t="s">
        <v>1790</v>
      </c>
      <c r="D2603" s="231" t="s">
        <v>1412</v>
      </c>
      <c r="E2603" s="232" t="s">
        <v>3767</v>
      </c>
    </row>
    <row r="2604" spans="1:5" x14ac:dyDescent="0.25">
      <c r="A2604" s="230" t="s">
        <v>3727</v>
      </c>
      <c r="B2604" s="230" t="s">
        <v>1789</v>
      </c>
      <c r="C2604" s="230" t="s">
        <v>1790</v>
      </c>
      <c r="D2604" s="231" t="s">
        <v>1412</v>
      </c>
      <c r="E2604" s="232" t="s">
        <v>3765</v>
      </c>
    </row>
    <row r="2605" spans="1:5" x14ac:dyDescent="0.25">
      <c r="A2605" s="230" t="s">
        <v>3727</v>
      </c>
      <c r="B2605" s="230" t="s">
        <v>3482</v>
      </c>
      <c r="C2605" s="230" t="s">
        <v>775</v>
      </c>
      <c r="D2605" s="231" t="s">
        <v>1412</v>
      </c>
      <c r="E2605" s="232" t="s">
        <v>3764</v>
      </c>
    </row>
    <row r="2606" spans="1:5" x14ac:dyDescent="0.25">
      <c r="A2606" s="230" t="s">
        <v>3727</v>
      </c>
      <c r="B2606" s="230" t="s">
        <v>3482</v>
      </c>
      <c r="C2606" s="230" t="s">
        <v>775</v>
      </c>
      <c r="D2606" s="231" t="s">
        <v>1412</v>
      </c>
      <c r="E2606" s="232" t="s">
        <v>3765</v>
      </c>
    </row>
    <row r="2607" spans="1:5" x14ac:dyDescent="0.25">
      <c r="A2607" s="230" t="s">
        <v>3727</v>
      </c>
      <c r="B2607" s="230" t="s">
        <v>2229</v>
      </c>
      <c r="C2607" s="230" t="s">
        <v>2230</v>
      </c>
      <c r="D2607" s="231" t="s">
        <v>1412</v>
      </c>
      <c r="E2607" s="232" t="s">
        <v>3764</v>
      </c>
    </row>
    <row r="2608" spans="1:5" x14ac:dyDescent="0.25">
      <c r="A2608" s="230" t="s">
        <v>3727</v>
      </c>
      <c r="B2608" s="230" t="s">
        <v>2229</v>
      </c>
      <c r="C2608" s="230" t="s">
        <v>2230</v>
      </c>
      <c r="D2608" s="231" t="s">
        <v>1412</v>
      </c>
      <c r="E2608" s="232" t="s">
        <v>3765</v>
      </c>
    </row>
    <row r="2609" spans="1:5" x14ac:dyDescent="0.25">
      <c r="A2609" s="230" t="s">
        <v>3727</v>
      </c>
      <c r="B2609" s="230" t="s">
        <v>834</v>
      </c>
      <c r="C2609" s="230" t="s">
        <v>835</v>
      </c>
      <c r="D2609" s="231" t="s">
        <v>1412</v>
      </c>
      <c r="E2609" s="232" t="s">
        <v>3765</v>
      </c>
    </row>
    <row r="2610" spans="1:5" x14ac:dyDescent="0.25">
      <c r="A2610" s="230" t="s">
        <v>3727</v>
      </c>
      <c r="B2610" s="230" t="s">
        <v>2469</v>
      </c>
      <c r="C2610" s="230" t="s">
        <v>2470</v>
      </c>
      <c r="D2610" s="231" t="s">
        <v>1412</v>
      </c>
      <c r="E2610" s="232" t="s">
        <v>3767</v>
      </c>
    </row>
    <row r="2611" spans="1:5" x14ac:dyDescent="0.25">
      <c r="A2611" s="230" t="s">
        <v>3727</v>
      </c>
      <c r="B2611" s="230" t="s">
        <v>2469</v>
      </c>
      <c r="C2611" s="230" t="s">
        <v>2470</v>
      </c>
      <c r="D2611" s="231" t="s">
        <v>1412</v>
      </c>
      <c r="E2611" s="232" t="s">
        <v>3765</v>
      </c>
    </row>
    <row r="2612" spans="1:5" x14ac:dyDescent="0.25">
      <c r="A2612" s="230" t="s">
        <v>3727</v>
      </c>
      <c r="B2612" s="230" t="s">
        <v>542</v>
      </c>
      <c r="C2612" s="230" t="s">
        <v>418</v>
      </c>
      <c r="D2612" s="231" t="s">
        <v>1412</v>
      </c>
      <c r="E2612" s="232" t="s">
        <v>3764</v>
      </c>
    </row>
    <row r="2613" spans="1:5" x14ac:dyDescent="0.25">
      <c r="A2613" s="230" t="s">
        <v>3727</v>
      </c>
      <c r="B2613" s="230" t="s">
        <v>542</v>
      </c>
      <c r="C2613" s="230" t="s">
        <v>418</v>
      </c>
      <c r="D2613" s="231" t="s">
        <v>1412</v>
      </c>
      <c r="E2613" s="232" t="s">
        <v>3773</v>
      </c>
    </row>
    <row r="2614" spans="1:5" x14ac:dyDescent="0.25">
      <c r="A2614" s="230" t="s">
        <v>3727</v>
      </c>
      <c r="B2614" s="230" t="s">
        <v>542</v>
      </c>
      <c r="C2614" s="230" t="s">
        <v>418</v>
      </c>
      <c r="D2614" s="231" t="s">
        <v>1412</v>
      </c>
      <c r="E2614" s="232" t="s">
        <v>3767</v>
      </c>
    </row>
    <row r="2615" spans="1:5" x14ac:dyDescent="0.25">
      <c r="A2615" s="230" t="s">
        <v>3727</v>
      </c>
      <c r="B2615" s="230" t="s">
        <v>542</v>
      </c>
      <c r="C2615" s="230" t="s">
        <v>418</v>
      </c>
      <c r="D2615" s="231" t="s">
        <v>1412</v>
      </c>
      <c r="E2615" s="232" t="s">
        <v>3765</v>
      </c>
    </row>
    <row r="2616" spans="1:5" x14ac:dyDescent="0.25">
      <c r="A2616" s="230" t="s">
        <v>3727</v>
      </c>
      <c r="B2616" s="230" t="s">
        <v>543</v>
      </c>
      <c r="C2616" s="230" t="s">
        <v>416</v>
      </c>
      <c r="D2616" s="231" t="s">
        <v>1412</v>
      </c>
      <c r="E2616" s="232" t="s">
        <v>3764</v>
      </c>
    </row>
    <row r="2617" spans="1:5" x14ac:dyDescent="0.25">
      <c r="A2617" s="230" t="s">
        <v>3727</v>
      </c>
      <c r="B2617" s="230" t="s">
        <v>543</v>
      </c>
      <c r="C2617" s="230" t="s">
        <v>416</v>
      </c>
      <c r="D2617" s="231" t="s">
        <v>1412</v>
      </c>
      <c r="E2617" s="232" t="s">
        <v>3767</v>
      </c>
    </row>
    <row r="2618" spans="1:5" x14ac:dyDescent="0.25">
      <c r="A2618" s="230" t="s">
        <v>3727</v>
      </c>
      <c r="B2618" s="230" t="s">
        <v>543</v>
      </c>
      <c r="C2618" s="230" t="s">
        <v>416</v>
      </c>
      <c r="D2618" s="231" t="s">
        <v>1412</v>
      </c>
      <c r="E2618" s="232" t="s">
        <v>3765</v>
      </c>
    </row>
    <row r="2619" spans="1:5" x14ac:dyDescent="0.25">
      <c r="A2619" s="230" t="s">
        <v>3727</v>
      </c>
      <c r="B2619" s="230" t="s">
        <v>3753</v>
      </c>
      <c r="C2619" s="230" t="s">
        <v>3754</v>
      </c>
      <c r="D2619" s="231" t="s">
        <v>1412</v>
      </c>
      <c r="E2619" s="232" t="s">
        <v>3764</v>
      </c>
    </row>
    <row r="2620" spans="1:5" x14ac:dyDescent="0.25">
      <c r="A2620" s="230" t="s">
        <v>3727</v>
      </c>
      <c r="B2620" s="230" t="s">
        <v>544</v>
      </c>
      <c r="C2620" s="230" t="s">
        <v>408</v>
      </c>
      <c r="D2620" s="231" t="s">
        <v>1412</v>
      </c>
      <c r="E2620" s="232" t="s">
        <v>3769</v>
      </c>
    </row>
    <row r="2621" spans="1:5" x14ac:dyDescent="0.25">
      <c r="A2621" s="230" t="s">
        <v>3727</v>
      </c>
      <c r="B2621" s="230" t="s">
        <v>544</v>
      </c>
      <c r="C2621" s="230" t="s">
        <v>408</v>
      </c>
      <c r="D2621" s="231" t="s">
        <v>1412</v>
      </c>
      <c r="E2621" s="232" t="s">
        <v>3764</v>
      </c>
    </row>
    <row r="2622" spans="1:5" x14ac:dyDescent="0.25">
      <c r="A2622" s="230" t="s">
        <v>3727</v>
      </c>
      <c r="B2622" s="230" t="s">
        <v>544</v>
      </c>
      <c r="C2622" s="230" t="s">
        <v>408</v>
      </c>
      <c r="D2622" s="231" t="s">
        <v>1412</v>
      </c>
      <c r="E2622" s="232" t="s">
        <v>3767</v>
      </c>
    </row>
    <row r="2623" spans="1:5" x14ac:dyDescent="0.25">
      <c r="A2623" s="230" t="s">
        <v>3727</v>
      </c>
      <c r="B2623" s="230" t="s">
        <v>544</v>
      </c>
      <c r="C2623" s="230" t="s">
        <v>408</v>
      </c>
      <c r="D2623" s="231" t="s">
        <v>1412</v>
      </c>
      <c r="E2623" s="232" t="s">
        <v>3765</v>
      </c>
    </row>
    <row r="2624" spans="1:5" x14ac:dyDescent="0.25">
      <c r="A2624" s="230" t="s">
        <v>3727</v>
      </c>
      <c r="B2624" s="230" t="s">
        <v>545</v>
      </c>
      <c r="C2624" s="230" t="s">
        <v>414</v>
      </c>
      <c r="D2624" s="231" t="s">
        <v>1412</v>
      </c>
      <c r="E2624" s="232" t="s">
        <v>3764</v>
      </c>
    </row>
    <row r="2625" spans="1:5" x14ac:dyDescent="0.25">
      <c r="A2625" s="230" t="s">
        <v>3727</v>
      </c>
      <c r="B2625" s="230" t="s">
        <v>545</v>
      </c>
      <c r="C2625" s="230" t="s">
        <v>414</v>
      </c>
      <c r="D2625" s="231" t="s">
        <v>1412</v>
      </c>
      <c r="E2625" s="232" t="s">
        <v>3773</v>
      </c>
    </row>
    <row r="2626" spans="1:5" x14ac:dyDescent="0.25">
      <c r="A2626" s="230" t="s">
        <v>3727</v>
      </c>
      <c r="B2626" s="230" t="s">
        <v>545</v>
      </c>
      <c r="C2626" s="230" t="s">
        <v>414</v>
      </c>
      <c r="D2626" s="231" t="s">
        <v>1412</v>
      </c>
      <c r="E2626" s="232" t="s">
        <v>3765</v>
      </c>
    </row>
    <row r="2627" spans="1:5" x14ac:dyDescent="0.25">
      <c r="A2627" s="230" t="s">
        <v>3727</v>
      </c>
      <c r="B2627" s="230" t="s">
        <v>546</v>
      </c>
      <c r="C2627" s="230" t="s">
        <v>417</v>
      </c>
      <c r="D2627" s="231" t="s">
        <v>1412</v>
      </c>
      <c r="E2627" s="232" t="s">
        <v>3764</v>
      </c>
    </row>
    <row r="2628" spans="1:5" x14ac:dyDescent="0.25">
      <c r="A2628" s="230" t="s">
        <v>3727</v>
      </c>
      <c r="B2628" s="230" t="s">
        <v>546</v>
      </c>
      <c r="C2628" s="230" t="s">
        <v>417</v>
      </c>
      <c r="D2628" s="231" t="s">
        <v>1412</v>
      </c>
      <c r="E2628" s="232" t="s">
        <v>3773</v>
      </c>
    </row>
    <row r="2629" spans="1:5" x14ac:dyDescent="0.25">
      <c r="A2629" s="230" t="s">
        <v>3727</v>
      </c>
      <c r="B2629" s="230" t="s">
        <v>546</v>
      </c>
      <c r="C2629" s="230" t="s">
        <v>417</v>
      </c>
      <c r="D2629" s="231" t="s">
        <v>1412</v>
      </c>
      <c r="E2629" s="232" t="s">
        <v>3767</v>
      </c>
    </row>
    <row r="2630" spans="1:5" x14ac:dyDescent="0.25">
      <c r="A2630" s="230" t="s">
        <v>3727</v>
      </c>
      <c r="B2630" s="230" t="s">
        <v>546</v>
      </c>
      <c r="C2630" s="230" t="s">
        <v>417</v>
      </c>
      <c r="D2630" s="231" t="s">
        <v>1412</v>
      </c>
      <c r="E2630" s="232" t="s">
        <v>3765</v>
      </c>
    </row>
    <row r="2631" spans="1:5" x14ac:dyDescent="0.25">
      <c r="A2631" s="230" t="s">
        <v>3727</v>
      </c>
      <c r="B2631" s="230" t="s">
        <v>554</v>
      </c>
      <c r="C2631" s="230" t="s">
        <v>555</v>
      </c>
      <c r="D2631" s="231" t="s">
        <v>1412</v>
      </c>
      <c r="E2631" s="232" t="s">
        <v>3764</v>
      </c>
    </row>
    <row r="2632" spans="1:5" x14ac:dyDescent="0.25">
      <c r="A2632" s="230" t="s">
        <v>3727</v>
      </c>
      <c r="B2632" s="230" t="s">
        <v>554</v>
      </c>
      <c r="C2632" s="230" t="s">
        <v>555</v>
      </c>
      <c r="D2632" s="231" t="s">
        <v>1412</v>
      </c>
      <c r="E2632" s="232" t="s">
        <v>3767</v>
      </c>
    </row>
    <row r="2633" spans="1:5" x14ac:dyDescent="0.25">
      <c r="A2633" s="230" t="s">
        <v>3727</v>
      </c>
      <c r="B2633" s="230" t="s">
        <v>554</v>
      </c>
      <c r="C2633" s="230" t="s">
        <v>555</v>
      </c>
      <c r="D2633" s="231" t="s">
        <v>1412</v>
      </c>
      <c r="E2633" s="232" t="s">
        <v>3765</v>
      </c>
    </row>
    <row r="2634" spans="1:5" x14ac:dyDescent="0.25">
      <c r="A2634" s="230" t="s">
        <v>3727</v>
      </c>
      <c r="B2634" s="230" t="s">
        <v>702</v>
      </c>
      <c r="C2634" s="230" t="s">
        <v>784</v>
      </c>
      <c r="D2634" s="231" t="s">
        <v>1412</v>
      </c>
      <c r="E2634" s="232" t="s">
        <v>3764</v>
      </c>
    </row>
    <row r="2635" spans="1:5" x14ac:dyDescent="0.25">
      <c r="A2635" s="230" t="s">
        <v>3727</v>
      </c>
      <c r="B2635" s="230" t="s">
        <v>702</v>
      </c>
      <c r="C2635" s="230" t="s">
        <v>784</v>
      </c>
      <c r="D2635" s="231" t="s">
        <v>1412</v>
      </c>
      <c r="E2635" s="232" t="s">
        <v>3767</v>
      </c>
    </row>
    <row r="2636" spans="1:5" x14ac:dyDescent="0.25">
      <c r="A2636" s="230" t="s">
        <v>3727</v>
      </c>
      <c r="B2636" s="230" t="s">
        <v>702</v>
      </c>
      <c r="C2636" s="230" t="s">
        <v>784</v>
      </c>
      <c r="D2636" s="231" t="s">
        <v>1412</v>
      </c>
      <c r="E2636" s="232" t="s">
        <v>3765</v>
      </c>
    </row>
    <row r="2637" spans="1:5" x14ac:dyDescent="0.25">
      <c r="A2637" s="230" t="s">
        <v>3727</v>
      </c>
      <c r="B2637" s="230" t="s">
        <v>706</v>
      </c>
      <c r="C2637" s="230" t="s">
        <v>782</v>
      </c>
      <c r="D2637" s="231" t="s">
        <v>1412</v>
      </c>
      <c r="E2637" s="232" t="s">
        <v>3764</v>
      </c>
    </row>
    <row r="2638" spans="1:5" x14ac:dyDescent="0.25">
      <c r="A2638" s="230" t="s">
        <v>3727</v>
      </c>
      <c r="B2638" s="230" t="s">
        <v>706</v>
      </c>
      <c r="C2638" s="230" t="s">
        <v>782</v>
      </c>
      <c r="D2638" s="231" t="s">
        <v>1412</v>
      </c>
      <c r="E2638" s="232" t="s">
        <v>3767</v>
      </c>
    </row>
    <row r="2639" spans="1:5" x14ac:dyDescent="0.25">
      <c r="A2639" s="230" t="s">
        <v>3727</v>
      </c>
      <c r="B2639" s="230" t="s">
        <v>706</v>
      </c>
      <c r="C2639" s="230" t="s">
        <v>782</v>
      </c>
      <c r="D2639" s="231" t="s">
        <v>1412</v>
      </c>
      <c r="E2639" s="232" t="s">
        <v>3765</v>
      </c>
    </row>
    <row r="2640" spans="1:5" x14ac:dyDescent="0.25">
      <c r="A2640" s="230" t="s">
        <v>3727</v>
      </c>
      <c r="B2640" s="230" t="s">
        <v>708</v>
      </c>
      <c r="C2640" s="230" t="s">
        <v>779</v>
      </c>
      <c r="D2640" s="231" t="s">
        <v>1412</v>
      </c>
      <c r="E2640" s="232" t="s">
        <v>3764</v>
      </c>
    </row>
    <row r="2641" spans="1:5" x14ac:dyDescent="0.25">
      <c r="A2641" s="230" t="s">
        <v>3727</v>
      </c>
      <c r="B2641" s="230" t="s">
        <v>708</v>
      </c>
      <c r="C2641" s="230" t="s">
        <v>779</v>
      </c>
      <c r="D2641" s="231" t="s">
        <v>1412</v>
      </c>
      <c r="E2641" s="232" t="s">
        <v>3773</v>
      </c>
    </row>
    <row r="2642" spans="1:5" x14ac:dyDescent="0.25">
      <c r="A2642" s="230" t="s">
        <v>3727</v>
      </c>
      <c r="B2642" s="230" t="s">
        <v>708</v>
      </c>
      <c r="C2642" s="230" t="s">
        <v>779</v>
      </c>
      <c r="D2642" s="231" t="s">
        <v>1412</v>
      </c>
      <c r="E2642" s="232" t="s">
        <v>3767</v>
      </c>
    </row>
    <row r="2643" spans="1:5" x14ac:dyDescent="0.25">
      <c r="A2643" s="230" t="s">
        <v>3727</v>
      </c>
      <c r="B2643" s="230" t="s">
        <v>708</v>
      </c>
      <c r="C2643" s="230" t="s">
        <v>779</v>
      </c>
      <c r="D2643" s="231" t="s">
        <v>1412</v>
      </c>
      <c r="E2643" s="232" t="s">
        <v>3765</v>
      </c>
    </row>
    <row r="2644" spans="1:5" x14ac:dyDescent="0.25">
      <c r="A2644" s="230" t="s">
        <v>3727</v>
      </c>
      <c r="B2644" s="230" t="s">
        <v>695</v>
      </c>
      <c r="C2644" s="230" t="s">
        <v>780</v>
      </c>
      <c r="D2644" s="231" t="s">
        <v>1412</v>
      </c>
      <c r="E2644" s="232" t="s">
        <v>3764</v>
      </c>
    </row>
    <row r="2645" spans="1:5" x14ac:dyDescent="0.25">
      <c r="A2645" s="230" t="s">
        <v>3727</v>
      </c>
      <c r="B2645" s="230" t="s">
        <v>695</v>
      </c>
      <c r="C2645" s="230" t="s">
        <v>780</v>
      </c>
      <c r="D2645" s="231" t="s">
        <v>1412</v>
      </c>
      <c r="E2645" s="232" t="s">
        <v>3767</v>
      </c>
    </row>
    <row r="2646" spans="1:5" x14ac:dyDescent="0.25">
      <c r="A2646" s="230" t="s">
        <v>3727</v>
      </c>
      <c r="B2646" s="230" t="s">
        <v>695</v>
      </c>
      <c r="C2646" s="230" t="s">
        <v>780</v>
      </c>
      <c r="D2646" s="231" t="s">
        <v>1412</v>
      </c>
      <c r="E2646" s="232" t="s">
        <v>3765</v>
      </c>
    </row>
    <row r="2647" spans="1:5" x14ac:dyDescent="0.25">
      <c r="A2647" s="230" t="s">
        <v>3727</v>
      </c>
      <c r="B2647" s="230" t="s">
        <v>1396</v>
      </c>
      <c r="C2647" s="230" t="s">
        <v>777</v>
      </c>
      <c r="D2647" s="231" t="s">
        <v>1412</v>
      </c>
      <c r="E2647" s="232" t="s">
        <v>3764</v>
      </c>
    </row>
    <row r="2648" spans="1:5" x14ac:dyDescent="0.25">
      <c r="A2648" s="230" t="s">
        <v>3727</v>
      </c>
      <c r="B2648" s="230" t="s">
        <v>1396</v>
      </c>
      <c r="C2648" s="230" t="s">
        <v>777</v>
      </c>
      <c r="D2648" s="231" t="s">
        <v>1412</v>
      </c>
      <c r="E2648" s="232" t="s">
        <v>3773</v>
      </c>
    </row>
    <row r="2649" spans="1:5" x14ac:dyDescent="0.25">
      <c r="A2649" s="230" t="s">
        <v>3727</v>
      </c>
      <c r="B2649" s="230" t="s">
        <v>1396</v>
      </c>
      <c r="C2649" s="230" t="s">
        <v>777</v>
      </c>
      <c r="D2649" s="231" t="s">
        <v>1412</v>
      </c>
      <c r="E2649" s="232" t="s">
        <v>3767</v>
      </c>
    </row>
    <row r="2650" spans="1:5" x14ac:dyDescent="0.25">
      <c r="A2650" s="230" t="s">
        <v>3727</v>
      </c>
      <c r="B2650" s="230" t="s">
        <v>1396</v>
      </c>
      <c r="C2650" s="230" t="s">
        <v>777</v>
      </c>
      <c r="D2650" s="231" t="s">
        <v>1412</v>
      </c>
      <c r="E2650" s="232" t="s">
        <v>3765</v>
      </c>
    </row>
    <row r="2651" spans="1:5" x14ac:dyDescent="0.25">
      <c r="A2651" s="230" t="s">
        <v>3727</v>
      </c>
      <c r="B2651" s="230" t="s">
        <v>697</v>
      </c>
      <c r="C2651" s="230" t="s">
        <v>781</v>
      </c>
      <c r="D2651" s="231" t="s">
        <v>1412</v>
      </c>
      <c r="E2651" s="232" t="s">
        <v>3764</v>
      </c>
    </row>
    <row r="2652" spans="1:5" x14ac:dyDescent="0.25">
      <c r="A2652" s="230" t="s">
        <v>3727</v>
      </c>
      <c r="B2652" s="230" t="s">
        <v>697</v>
      </c>
      <c r="C2652" s="230" t="s">
        <v>781</v>
      </c>
      <c r="D2652" s="231" t="s">
        <v>1412</v>
      </c>
      <c r="E2652" s="232" t="s">
        <v>3773</v>
      </c>
    </row>
    <row r="2653" spans="1:5" x14ac:dyDescent="0.25">
      <c r="A2653" s="230" t="s">
        <v>3727</v>
      </c>
      <c r="B2653" s="230" t="s">
        <v>697</v>
      </c>
      <c r="C2653" s="230" t="s">
        <v>781</v>
      </c>
      <c r="D2653" s="231" t="s">
        <v>1412</v>
      </c>
      <c r="E2653" s="232" t="s">
        <v>3767</v>
      </c>
    </row>
    <row r="2654" spans="1:5" x14ac:dyDescent="0.25">
      <c r="A2654" s="230" t="s">
        <v>3727</v>
      </c>
      <c r="B2654" s="230" t="s">
        <v>697</v>
      </c>
      <c r="C2654" s="230" t="s">
        <v>781</v>
      </c>
      <c r="D2654" s="231" t="s">
        <v>1412</v>
      </c>
      <c r="E2654" s="232" t="s">
        <v>3765</v>
      </c>
    </row>
    <row r="2655" spans="1:5" x14ac:dyDescent="0.25">
      <c r="A2655" s="230" t="s">
        <v>3727</v>
      </c>
      <c r="B2655" s="230" t="s">
        <v>701</v>
      </c>
      <c r="C2655" s="230" t="s">
        <v>783</v>
      </c>
      <c r="D2655" s="231" t="s">
        <v>1412</v>
      </c>
      <c r="E2655" s="232" t="s">
        <v>3764</v>
      </c>
    </row>
    <row r="2656" spans="1:5" x14ac:dyDescent="0.25">
      <c r="A2656" s="230" t="s">
        <v>3727</v>
      </c>
      <c r="B2656" s="230" t="s">
        <v>701</v>
      </c>
      <c r="C2656" s="230" t="s">
        <v>783</v>
      </c>
      <c r="D2656" s="231" t="s">
        <v>1412</v>
      </c>
      <c r="E2656" s="232" t="s">
        <v>3773</v>
      </c>
    </row>
    <row r="2657" spans="1:5" x14ac:dyDescent="0.25">
      <c r="A2657" s="230" t="s">
        <v>3727</v>
      </c>
      <c r="B2657" s="230" t="s">
        <v>701</v>
      </c>
      <c r="C2657" s="230" t="s">
        <v>783</v>
      </c>
      <c r="D2657" s="231" t="s">
        <v>1412</v>
      </c>
      <c r="E2657" s="232" t="s">
        <v>3765</v>
      </c>
    </row>
    <row r="2658" spans="1:5" x14ac:dyDescent="0.25">
      <c r="A2658" s="230" t="s">
        <v>3727</v>
      </c>
      <c r="B2658" s="230" t="s">
        <v>807</v>
      </c>
      <c r="C2658" s="230" t="s">
        <v>808</v>
      </c>
      <c r="D2658" s="231" t="s">
        <v>1412</v>
      </c>
      <c r="E2658" s="232" t="s">
        <v>3765</v>
      </c>
    </row>
    <row r="2659" spans="1:5" x14ac:dyDescent="0.25">
      <c r="A2659" s="230" t="s">
        <v>3727</v>
      </c>
      <c r="B2659" s="230" t="s">
        <v>789</v>
      </c>
      <c r="C2659" s="230" t="s">
        <v>786</v>
      </c>
      <c r="D2659" s="231" t="s">
        <v>1412</v>
      </c>
      <c r="E2659" s="232" t="s">
        <v>3764</v>
      </c>
    </row>
    <row r="2660" spans="1:5" x14ac:dyDescent="0.25">
      <c r="A2660" s="230" t="s">
        <v>3727</v>
      </c>
      <c r="B2660" s="230" t="s">
        <v>789</v>
      </c>
      <c r="C2660" s="230" t="s">
        <v>786</v>
      </c>
      <c r="D2660" s="231" t="s">
        <v>1412</v>
      </c>
      <c r="E2660" s="232" t="s">
        <v>3773</v>
      </c>
    </row>
    <row r="2661" spans="1:5" x14ac:dyDescent="0.25">
      <c r="A2661" s="230" t="s">
        <v>3727</v>
      </c>
      <c r="B2661" s="230" t="s">
        <v>789</v>
      </c>
      <c r="C2661" s="230" t="s">
        <v>786</v>
      </c>
      <c r="D2661" s="231" t="s">
        <v>1412</v>
      </c>
      <c r="E2661" s="232" t="s">
        <v>3765</v>
      </c>
    </row>
    <row r="2662" spans="1:5" x14ac:dyDescent="0.25">
      <c r="A2662" s="230" t="s">
        <v>3727</v>
      </c>
      <c r="B2662" s="230" t="s">
        <v>700</v>
      </c>
      <c r="C2662" s="230" t="s">
        <v>787</v>
      </c>
      <c r="D2662" s="231" t="s">
        <v>1412</v>
      </c>
      <c r="E2662" s="232" t="s">
        <v>3764</v>
      </c>
    </row>
    <row r="2663" spans="1:5" x14ac:dyDescent="0.25">
      <c r="A2663" s="230" t="s">
        <v>3727</v>
      </c>
      <c r="B2663" s="230" t="s">
        <v>700</v>
      </c>
      <c r="C2663" s="230" t="s">
        <v>787</v>
      </c>
      <c r="D2663" s="231" t="s">
        <v>1412</v>
      </c>
      <c r="E2663" s="232" t="s">
        <v>3773</v>
      </c>
    </row>
    <row r="2664" spans="1:5" x14ac:dyDescent="0.25">
      <c r="A2664" s="230" t="s">
        <v>3727</v>
      </c>
      <c r="B2664" s="230" t="s">
        <v>700</v>
      </c>
      <c r="C2664" s="230" t="s">
        <v>787</v>
      </c>
      <c r="D2664" s="231" t="s">
        <v>1412</v>
      </c>
      <c r="E2664" s="232" t="s">
        <v>3765</v>
      </c>
    </row>
    <row r="2665" spans="1:5" x14ac:dyDescent="0.25">
      <c r="A2665" s="230" t="s">
        <v>3727</v>
      </c>
      <c r="B2665" s="230" t="s">
        <v>700</v>
      </c>
      <c r="C2665" s="230" t="s">
        <v>787</v>
      </c>
      <c r="D2665" s="231" t="s">
        <v>1412</v>
      </c>
      <c r="E2665" s="232" t="s">
        <v>3768</v>
      </c>
    </row>
    <row r="2666" spans="1:5" x14ac:dyDescent="0.25">
      <c r="A2666" s="230" t="s">
        <v>3727</v>
      </c>
      <c r="B2666" s="230" t="s">
        <v>696</v>
      </c>
      <c r="C2666" s="230" t="s">
        <v>778</v>
      </c>
      <c r="D2666" s="231" t="s">
        <v>1412</v>
      </c>
      <c r="E2666" s="232" t="s">
        <v>3764</v>
      </c>
    </row>
    <row r="2667" spans="1:5" x14ac:dyDescent="0.25">
      <c r="A2667" s="230" t="s">
        <v>3727</v>
      </c>
      <c r="B2667" s="230" t="s">
        <v>696</v>
      </c>
      <c r="C2667" s="230" t="s">
        <v>778</v>
      </c>
      <c r="D2667" s="231" t="s">
        <v>1412</v>
      </c>
      <c r="E2667" s="232" t="s">
        <v>3767</v>
      </c>
    </row>
    <row r="2668" spans="1:5" x14ac:dyDescent="0.25">
      <c r="A2668" s="230" t="s">
        <v>3727</v>
      </c>
      <c r="B2668" s="230" t="s">
        <v>696</v>
      </c>
      <c r="C2668" s="230" t="s">
        <v>778</v>
      </c>
      <c r="D2668" s="231" t="s">
        <v>1412</v>
      </c>
      <c r="E2668" s="232" t="s">
        <v>3765</v>
      </c>
    </row>
    <row r="2669" spans="1:5" x14ac:dyDescent="0.25">
      <c r="A2669" s="230" t="s">
        <v>3727</v>
      </c>
      <c r="B2669" s="230" t="s">
        <v>696</v>
      </c>
      <c r="C2669" s="230" t="s">
        <v>778</v>
      </c>
      <c r="D2669" s="231" t="s">
        <v>1412</v>
      </c>
      <c r="E2669" s="232" t="s">
        <v>3768</v>
      </c>
    </row>
    <row r="2670" spans="1:5" x14ac:dyDescent="0.25">
      <c r="A2670" s="230" t="s">
        <v>3727</v>
      </c>
      <c r="B2670" s="230" t="s">
        <v>705</v>
      </c>
      <c r="C2670" s="230" t="s">
        <v>785</v>
      </c>
      <c r="D2670" s="231" t="s">
        <v>1412</v>
      </c>
      <c r="E2670" s="232" t="s">
        <v>3764</v>
      </c>
    </row>
    <row r="2671" spans="1:5" x14ac:dyDescent="0.25">
      <c r="A2671" s="230" t="s">
        <v>3727</v>
      </c>
      <c r="B2671" s="230" t="s">
        <v>705</v>
      </c>
      <c r="C2671" s="230" t="s">
        <v>785</v>
      </c>
      <c r="D2671" s="231" t="s">
        <v>1412</v>
      </c>
      <c r="E2671" s="232" t="s">
        <v>3773</v>
      </c>
    </row>
    <row r="2672" spans="1:5" x14ac:dyDescent="0.25">
      <c r="A2672" s="230" t="s">
        <v>3727</v>
      </c>
      <c r="B2672" s="230" t="s">
        <v>705</v>
      </c>
      <c r="C2672" s="230" t="s">
        <v>785</v>
      </c>
      <c r="D2672" s="231" t="s">
        <v>1412</v>
      </c>
      <c r="E2672" s="232" t="s">
        <v>3765</v>
      </c>
    </row>
    <row r="2673" spans="1:5" x14ac:dyDescent="0.25">
      <c r="A2673" s="230" t="s">
        <v>3727</v>
      </c>
      <c r="B2673" s="230" t="s">
        <v>1914</v>
      </c>
      <c r="C2673" s="230" t="s">
        <v>809</v>
      </c>
      <c r="D2673" s="231" t="s">
        <v>1412</v>
      </c>
      <c r="E2673" s="232" t="s">
        <v>3765</v>
      </c>
    </row>
    <row r="2674" spans="1:5" x14ac:dyDescent="0.25">
      <c r="A2674" s="230" t="s">
        <v>3727</v>
      </c>
      <c r="B2674" s="230" t="s">
        <v>1392</v>
      </c>
      <c r="C2674" s="230" t="s">
        <v>926</v>
      </c>
      <c r="D2674" s="231" t="s">
        <v>1412</v>
      </c>
      <c r="E2674" s="232" t="s">
        <v>3764</v>
      </c>
    </row>
    <row r="2675" spans="1:5" x14ac:dyDescent="0.25">
      <c r="A2675" s="230" t="s">
        <v>3727</v>
      </c>
      <c r="B2675" s="230" t="s">
        <v>1392</v>
      </c>
      <c r="C2675" s="230" t="s">
        <v>926</v>
      </c>
      <c r="D2675" s="231" t="s">
        <v>1412</v>
      </c>
      <c r="E2675" s="232" t="s">
        <v>3767</v>
      </c>
    </row>
    <row r="2676" spans="1:5" x14ac:dyDescent="0.25">
      <c r="A2676" s="230" t="s">
        <v>3727</v>
      </c>
      <c r="B2676" s="230" t="s">
        <v>1392</v>
      </c>
      <c r="C2676" s="230" t="s">
        <v>926</v>
      </c>
      <c r="D2676" s="231" t="s">
        <v>1412</v>
      </c>
      <c r="E2676" s="232" t="s">
        <v>3765</v>
      </c>
    </row>
    <row r="2677" spans="1:5" x14ac:dyDescent="0.25">
      <c r="A2677" s="230" t="s">
        <v>3727</v>
      </c>
      <c r="B2677" s="230" t="s">
        <v>934</v>
      </c>
      <c r="C2677" s="230" t="s">
        <v>925</v>
      </c>
      <c r="D2677" s="231" t="s">
        <v>1412</v>
      </c>
      <c r="E2677" s="232" t="s">
        <v>3764</v>
      </c>
    </row>
    <row r="2678" spans="1:5" x14ac:dyDescent="0.25">
      <c r="A2678" s="230" t="s">
        <v>3727</v>
      </c>
      <c r="B2678" s="230" t="s">
        <v>934</v>
      </c>
      <c r="C2678" s="230" t="s">
        <v>925</v>
      </c>
      <c r="D2678" s="231" t="s">
        <v>1412</v>
      </c>
      <c r="E2678" s="232" t="s">
        <v>3767</v>
      </c>
    </row>
    <row r="2679" spans="1:5" x14ac:dyDescent="0.25">
      <c r="A2679" s="230" t="s">
        <v>3727</v>
      </c>
      <c r="B2679" s="230" t="s">
        <v>934</v>
      </c>
      <c r="C2679" s="230" t="s">
        <v>925</v>
      </c>
      <c r="D2679" s="231" t="s">
        <v>1412</v>
      </c>
      <c r="E2679" s="232" t="s">
        <v>3765</v>
      </c>
    </row>
    <row r="2680" spans="1:5" x14ac:dyDescent="0.25">
      <c r="A2680" s="230" t="s">
        <v>3727</v>
      </c>
      <c r="B2680" s="230" t="s">
        <v>810</v>
      </c>
      <c r="C2680" s="230" t="s">
        <v>811</v>
      </c>
      <c r="D2680" s="231" t="s">
        <v>1412</v>
      </c>
      <c r="E2680" s="232" t="s">
        <v>3767</v>
      </c>
    </row>
    <row r="2681" spans="1:5" x14ac:dyDescent="0.25">
      <c r="A2681" s="230" t="s">
        <v>3727</v>
      </c>
      <c r="B2681" s="230" t="s">
        <v>810</v>
      </c>
      <c r="C2681" s="230" t="s">
        <v>811</v>
      </c>
      <c r="D2681" s="231" t="s">
        <v>1412</v>
      </c>
      <c r="E2681" s="232" t="s">
        <v>3765</v>
      </c>
    </row>
    <row r="2682" spans="1:5" x14ac:dyDescent="0.25">
      <c r="A2682" s="230" t="s">
        <v>3727</v>
      </c>
      <c r="B2682" s="230" t="s">
        <v>1915</v>
      </c>
      <c r="C2682" s="230" t="s">
        <v>812</v>
      </c>
      <c r="D2682" s="231" t="s">
        <v>1412</v>
      </c>
      <c r="E2682" s="232" t="s">
        <v>3764</v>
      </c>
    </row>
    <row r="2683" spans="1:5" x14ac:dyDescent="0.25">
      <c r="A2683" s="230" t="s">
        <v>3727</v>
      </c>
      <c r="B2683" s="230" t="s">
        <v>1915</v>
      </c>
      <c r="C2683" s="230" t="s">
        <v>812</v>
      </c>
      <c r="D2683" s="231" t="s">
        <v>1412</v>
      </c>
      <c r="E2683" s="232" t="s">
        <v>3767</v>
      </c>
    </row>
    <row r="2684" spans="1:5" x14ac:dyDescent="0.25">
      <c r="A2684" s="230" t="s">
        <v>3727</v>
      </c>
      <c r="B2684" s="230" t="s">
        <v>1915</v>
      </c>
      <c r="C2684" s="230" t="s">
        <v>812</v>
      </c>
      <c r="D2684" s="231" t="s">
        <v>1412</v>
      </c>
      <c r="E2684" s="232" t="s">
        <v>3765</v>
      </c>
    </row>
    <row r="2685" spans="1:5" x14ac:dyDescent="0.25">
      <c r="A2685" s="230" t="s">
        <v>3727</v>
      </c>
      <c r="B2685" s="230" t="s">
        <v>622</v>
      </c>
      <c r="C2685" s="230" t="s">
        <v>623</v>
      </c>
      <c r="D2685" s="231" t="s">
        <v>1412</v>
      </c>
      <c r="E2685" s="232" t="s">
        <v>3769</v>
      </c>
    </row>
    <row r="2686" spans="1:5" x14ac:dyDescent="0.25">
      <c r="A2686" s="230" t="s">
        <v>3727</v>
      </c>
      <c r="B2686" s="230" t="s">
        <v>622</v>
      </c>
      <c r="C2686" s="230" t="s">
        <v>623</v>
      </c>
      <c r="D2686" s="231" t="s">
        <v>1412</v>
      </c>
      <c r="E2686" s="232" t="s">
        <v>3764</v>
      </c>
    </row>
    <row r="2687" spans="1:5" x14ac:dyDescent="0.25">
      <c r="A2687" s="230" t="s">
        <v>3727</v>
      </c>
      <c r="B2687" s="230" t="s">
        <v>622</v>
      </c>
      <c r="C2687" s="230" t="s">
        <v>623</v>
      </c>
      <c r="D2687" s="231" t="s">
        <v>1412</v>
      </c>
      <c r="E2687" s="232" t="s">
        <v>3767</v>
      </c>
    </row>
    <row r="2688" spans="1:5" x14ac:dyDescent="0.25">
      <c r="A2688" s="230" t="s">
        <v>3727</v>
      </c>
      <c r="B2688" s="230" t="s">
        <v>622</v>
      </c>
      <c r="C2688" s="230" t="s">
        <v>623</v>
      </c>
      <c r="D2688" s="231" t="s">
        <v>1412</v>
      </c>
      <c r="E2688" s="232" t="s">
        <v>3765</v>
      </c>
    </row>
    <row r="2689" spans="1:5" x14ac:dyDescent="0.25">
      <c r="A2689" s="230" t="s">
        <v>3727</v>
      </c>
      <c r="B2689" s="230" t="s">
        <v>2127</v>
      </c>
      <c r="C2689" s="230" t="s">
        <v>2128</v>
      </c>
      <c r="D2689" s="231" t="s">
        <v>1412</v>
      </c>
      <c r="E2689" s="232" t="s">
        <v>3764</v>
      </c>
    </row>
    <row r="2690" spans="1:5" x14ac:dyDescent="0.25">
      <c r="A2690" s="230" t="s">
        <v>3727</v>
      </c>
      <c r="B2690" s="230" t="s">
        <v>2127</v>
      </c>
      <c r="C2690" s="230" t="s">
        <v>2128</v>
      </c>
      <c r="D2690" s="231" t="s">
        <v>1412</v>
      </c>
      <c r="E2690" s="232" t="s">
        <v>3767</v>
      </c>
    </row>
    <row r="2691" spans="1:5" x14ac:dyDescent="0.25">
      <c r="A2691" s="230" t="s">
        <v>3727</v>
      </c>
      <c r="B2691" s="230" t="s">
        <v>3483</v>
      </c>
      <c r="C2691" s="230" t="s">
        <v>768</v>
      </c>
      <c r="D2691" s="231" t="s">
        <v>1412</v>
      </c>
      <c r="E2691" s="232" t="s">
        <v>3769</v>
      </c>
    </row>
    <row r="2692" spans="1:5" x14ac:dyDescent="0.25">
      <c r="A2692" s="230" t="s">
        <v>3727</v>
      </c>
      <c r="B2692" s="230" t="s">
        <v>3483</v>
      </c>
      <c r="C2692" s="230" t="s">
        <v>768</v>
      </c>
      <c r="D2692" s="231" t="s">
        <v>1412</v>
      </c>
      <c r="E2692" s="232" t="s">
        <v>3764</v>
      </c>
    </row>
    <row r="2693" spans="1:5" x14ac:dyDescent="0.25">
      <c r="A2693" s="230" t="s">
        <v>3727</v>
      </c>
      <c r="B2693" s="230" t="s">
        <v>3483</v>
      </c>
      <c r="C2693" s="230" t="s">
        <v>768</v>
      </c>
      <c r="D2693" s="231" t="s">
        <v>1412</v>
      </c>
      <c r="E2693" s="232" t="s">
        <v>3765</v>
      </c>
    </row>
    <row r="2694" spans="1:5" x14ac:dyDescent="0.25">
      <c r="A2694" s="230" t="s">
        <v>3727</v>
      </c>
      <c r="B2694" s="230" t="s">
        <v>738</v>
      </c>
      <c r="C2694" s="230" t="s">
        <v>739</v>
      </c>
      <c r="D2694" s="231" t="s">
        <v>1412</v>
      </c>
      <c r="E2694" s="232" t="s">
        <v>3764</v>
      </c>
    </row>
    <row r="2695" spans="1:5" x14ac:dyDescent="0.25">
      <c r="A2695" s="230" t="s">
        <v>3727</v>
      </c>
      <c r="B2695" s="230" t="s">
        <v>738</v>
      </c>
      <c r="C2695" s="230" t="s">
        <v>739</v>
      </c>
      <c r="D2695" s="231" t="s">
        <v>1412</v>
      </c>
      <c r="E2695" s="232" t="s">
        <v>3767</v>
      </c>
    </row>
    <row r="2696" spans="1:5" x14ac:dyDescent="0.25">
      <c r="A2696" s="230" t="s">
        <v>3727</v>
      </c>
      <c r="B2696" s="230" t="s">
        <v>738</v>
      </c>
      <c r="C2696" s="230" t="s">
        <v>739</v>
      </c>
      <c r="D2696" s="231" t="s">
        <v>1412</v>
      </c>
      <c r="E2696" s="232" t="s">
        <v>3765</v>
      </c>
    </row>
    <row r="2697" spans="1:5" x14ac:dyDescent="0.25">
      <c r="A2697" s="230" t="s">
        <v>3727</v>
      </c>
      <c r="B2697" s="230" t="s">
        <v>547</v>
      </c>
      <c r="C2697" s="230" t="s">
        <v>489</v>
      </c>
      <c r="D2697" s="231" t="s">
        <v>1412</v>
      </c>
      <c r="E2697" s="232" t="s">
        <v>3764</v>
      </c>
    </row>
    <row r="2698" spans="1:5" x14ac:dyDescent="0.25">
      <c r="A2698" s="230" t="s">
        <v>3727</v>
      </c>
      <c r="B2698" s="230" t="s">
        <v>547</v>
      </c>
      <c r="C2698" s="230" t="s">
        <v>489</v>
      </c>
      <c r="D2698" s="231" t="s">
        <v>1412</v>
      </c>
      <c r="E2698" s="232" t="s">
        <v>3767</v>
      </c>
    </row>
    <row r="2699" spans="1:5" x14ac:dyDescent="0.25">
      <c r="A2699" s="230" t="s">
        <v>3727</v>
      </c>
      <c r="B2699" s="230" t="s">
        <v>547</v>
      </c>
      <c r="C2699" s="230" t="s">
        <v>489</v>
      </c>
      <c r="D2699" s="231" t="s">
        <v>1412</v>
      </c>
      <c r="E2699" s="232" t="s">
        <v>3765</v>
      </c>
    </row>
    <row r="2700" spans="1:5" x14ac:dyDescent="0.25">
      <c r="A2700" s="230" t="s">
        <v>3727</v>
      </c>
      <c r="B2700" s="230" t="s">
        <v>2531</v>
      </c>
      <c r="C2700" s="230" t="s">
        <v>2532</v>
      </c>
      <c r="D2700" s="231" t="s">
        <v>1412</v>
      </c>
      <c r="E2700" s="232" t="s">
        <v>3767</v>
      </c>
    </row>
    <row r="2701" spans="1:5" x14ac:dyDescent="0.25">
      <c r="A2701" s="230" t="s">
        <v>3727</v>
      </c>
      <c r="B2701" s="230" t="s">
        <v>2531</v>
      </c>
      <c r="C2701" s="230" t="s">
        <v>2532</v>
      </c>
      <c r="D2701" s="231" t="s">
        <v>1412</v>
      </c>
      <c r="E2701" s="232" t="s">
        <v>3765</v>
      </c>
    </row>
    <row r="2702" spans="1:5" x14ac:dyDescent="0.25">
      <c r="A2702" s="230" t="s">
        <v>3727</v>
      </c>
      <c r="B2702" s="230" t="s">
        <v>1981</v>
      </c>
      <c r="C2702" s="230" t="s">
        <v>1982</v>
      </c>
      <c r="D2702" s="231" t="s">
        <v>1412</v>
      </c>
      <c r="E2702" s="232" t="s">
        <v>3764</v>
      </c>
    </row>
    <row r="2703" spans="1:5" x14ac:dyDescent="0.25">
      <c r="A2703" s="230" t="s">
        <v>3727</v>
      </c>
      <c r="B2703" s="230" t="s">
        <v>1981</v>
      </c>
      <c r="C2703" s="230" t="s">
        <v>1982</v>
      </c>
      <c r="D2703" s="231" t="s">
        <v>1412</v>
      </c>
      <c r="E2703" s="232" t="s">
        <v>3767</v>
      </c>
    </row>
    <row r="2704" spans="1:5" x14ac:dyDescent="0.25">
      <c r="A2704" s="230" t="s">
        <v>3727</v>
      </c>
      <c r="B2704" s="230" t="s">
        <v>1981</v>
      </c>
      <c r="C2704" s="230" t="s">
        <v>1982</v>
      </c>
      <c r="D2704" s="231" t="s">
        <v>1412</v>
      </c>
      <c r="E2704" s="232" t="s">
        <v>3765</v>
      </c>
    </row>
    <row r="2705" spans="1:5" x14ac:dyDescent="0.25">
      <c r="A2705" s="230" t="s">
        <v>3727</v>
      </c>
      <c r="B2705" s="230" t="s">
        <v>548</v>
      </c>
      <c r="C2705" s="230" t="s">
        <v>531</v>
      </c>
      <c r="D2705" s="231" t="s">
        <v>1412</v>
      </c>
      <c r="E2705" s="232" t="s">
        <v>3764</v>
      </c>
    </row>
    <row r="2706" spans="1:5" x14ac:dyDescent="0.25">
      <c r="A2706" s="230" t="s">
        <v>3727</v>
      </c>
      <c r="B2706" s="230" t="s">
        <v>548</v>
      </c>
      <c r="C2706" s="230" t="s">
        <v>531</v>
      </c>
      <c r="D2706" s="231" t="s">
        <v>1412</v>
      </c>
      <c r="E2706" s="232" t="s">
        <v>3767</v>
      </c>
    </row>
    <row r="2707" spans="1:5" x14ac:dyDescent="0.25">
      <c r="A2707" s="230" t="s">
        <v>3727</v>
      </c>
      <c r="B2707" s="230" t="s">
        <v>548</v>
      </c>
      <c r="C2707" s="230" t="s">
        <v>531</v>
      </c>
      <c r="D2707" s="231" t="s">
        <v>1412</v>
      </c>
      <c r="E2707" s="232" t="s">
        <v>3765</v>
      </c>
    </row>
    <row r="2708" spans="1:5" x14ac:dyDescent="0.25">
      <c r="A2708" s="230" t="s">
        <v>3727</v>
      </c>
      <c r="B2708" s="230" t="s">
        <v>549</v>
      </c>
      <c r="C2708" s="230" t="s">
        <v>500</v>
      </c>
      <c r="D2708" s="231" t="s">
        <v>1412</v>
      </c>
      <c r="E2708" s="232" t="s">
        <v>3764</v>
      </c>
    </row>
    <row r="2709" spans="1:5" x14ac:dyDescent="0.25">
      <c r="A2709" s="230" t="s">
        <v>3727</v>
      </c>
      <c r="B2709" s="230" t="s">
        <v>549</v>
      </c>
      <c r="C2709" s="230" t="s">
        <v>500</v>
      </c>
      <c r="D2709" s="231" t="s">
        <v>1412</v>
      </c>
      <c r="E2709" s="232" t="s">
        <v>3767</v>
      </c>
    </row>
    <row r="2710" spans="1:5" x14ac:dyDescent="0.25">
      <c r="A2710" s="230" t="s">
        <v>3727</v>
      </c>
      <c r="B2710" s="230" t="s">
        <v>549</v>
      </c>
      <c r="C2710" s="230" t="s">
        <v>500</v>
      </c>
      <c r="D2710" s="231" t="s">
        <v>1412</v>
      </c>
      <c r="E2710" s="232" t="s">
        <v>3765</v>
      </c>
    </row>
    <row r="2711" spans="1:5" x14ac:dyDescent="0.25">
      <c r="A2711" s="230" t="s">
        <v>3727</v>
      </c>
      <c r="B2711" s="230" t="s">
        <v>3137</v>
      </c>
      <c r="C2711" s="230" t="s">
        <v>477</v>
      </c>
      <c r="D2711" s="231" t="s">
        <v>1412</v>
      </c>
      <c r="E2711" s="232" t="s">
        <v>3764</v>
      </c>
    </row>
    <row r="2712" spans="1:5" x14ac:dyDescent="0.25">
      <c r="A2712" s="230" t="s">
        <v>3727</v>
      </c>
      <c r="B2712" s="230" t="s">
        <v>3137</v>
      </c>
      <c r="C2712" s="230" t="s">
        <v>477</v>
      </c>
      <c r="D2712" s="231" t="s">
        <v>1412</v>
      </c>
      <c r="E2712" s="232" t="s">
        <v>3765</v>
      </c>
    </row>
    <row r="2713" spans="1:5" x14ac:dyDescent="0.25">
      <c r="A2713" s="230" t="s">
        <v>3727</v>
      </c>
      <c r="B2713" s="230" t="s">
        <v>550</v>
      </c>
      <c r="C2713" s="230" t="s">
        <v>497</v>
      </c>
      <c r="D2713" s="231" t="s">
        <v>1412</v>
      </c>
      <c r="E2713" s="232" t="s">
        <v>3764</v>
      </c>
    </row>
    <row r="2714" spans="1:5" x14ac:dyDescent="0.25">
      <c r="A2714" s="230" t="s">
        <v>3727</v>
      </c>
      <c r="B2714" s="230" t="s">
        <v>550</v>
      </c>
      <c r="C2714" s="230" t="s">
        <v>497</v>
      </c>
      <c r="D2714" s="231" t="s">
        <v>1412</v>
      </c>
      <c r="E2714" s="232" t="s">
        <v>3767</v>
      </c>
    </row>
    <row r="2715" spans="1:5" x14ac:dyDescent="0.25">
      <c r="A2715" s="230" t="s">
        <v>3727</v>
      </c>
      <c r="B2715" s="230" t="s">
        <v>550</v>
      </c>
      <c r="C2715" s="230" t="s">
        <v>497</v>
      </c>
      <c r="D2715" s="231" t="s">
        <v>1412</v>
      </c>
      <c r="E2715" s="232" t="s">
        <v>3765</v>
      </c>
    </row>
    <row r="2716" spans="1:5" x14ac:dyDescent="0.25">
      <c r="A2716" s="230" t="s">
        <v>3727</v>
      </c>
      <c r="B2716" s="230" t="s">
        <v>550</v>
      </c>
      <c r="C2716" s="230" t="s">
        <v>497</v>
      </c>
      <c r="D2716" s="231" t="s">
        <v>1412</v>
      </c>
      <c r="E2716" s="232" t="s">
        <v>3768</v>
      </c>
    </row>
    <row r="2717" spans="1:5" x14ac:dyDescent="0.25">
      <c r="A2717" s="230" t="s">
        <v>3727</v>
      </c>
      <c r="B2717" s="230" t="s">
        <v>562</v>
      </c>
      <c r="C2717" s="230" t="s">
        <v>563</v>
      </c>
      <c r="D2717" s="231" t="s">
        <v>1412</v>
      </c>
      <c r="E2717" s="232" t="s">
        <v>3769</v>
      </c>
    </row>
    <row r="2718" spans="1:5" x14ac:dyDescent="0.25">
      <c r="A2718" s="230" t="s">
        <v>3727</v>
      </c>
      <c r="B2718" s="230" t="s">
        <v>562</v>
      </c>
      <c r="C2718" s="230" t="s">
        <v>563</v>
      </c>
      <c r="D2718" s="231" t="s">
        <v>1412</v>
      </c>
      <c r="E2718" s="232" t="s">
        <v>3764</v>
      </c>
    </row>
    <row r="2719" spans="1:5" x14ac:dyDescent="0.25">
      <c r="A2719" s="230" t="s">
        <v>3727</v>
      </c>
      <c r="B2719" s="230" t="s">
        <v>562</v>
      </c>
      <c r="C2719" s="230" t="s">
        <v>563</v>
      </c>
      <c r="D2719" s="231" t="s">
        <v>1412</v>
      </c>
      <c r="E2719" s="232" t="s">
        <v>3767</v>
      </c>
    </row>
    <row r="2720" spans="1:5" x14ac:dyDescent="0.25">
      <c r="A2720" s="230" t="s">
        <v>3727</v>
      </c>
      <c r="B2720" s="230" t="s">
        <v>562</v>
      </c>
      <c r="C2720" s="230" t="s">
        <v>563</v>
      </c>
      <c r="D2720" s="231" t="s">
        <v>1412</v>
      </c>
      <c r="E2720" s="232" t="s">
        <v>3765</v>
      </c>
    </row>
    <row r="2721" spans="1:5" x14ac:dyDescent="0.25">
      <c r="A2721" s="230" t="s">
        <v>3727</v>
      </c>
      <c r="B2721" s="230" t="s">
        <v>560</v>
      </c>
      <c r="C2721" s="230" t="s">
        <v>561</v>
      </c>
      <c r="D2721" s="231" t="s">
        <v>1412</v>
      </c>
      <c r="E2721" s="232" t="s">
        <v>3764</v>
      </c>
    </row>
    <row r="2722" spans="1:5" x14ac:dyDescent="0.25">
      <c r="A2722" s="230" t="s">
        <v>3727</v>
      </c>
      <c r="B2722" s="230" t="s">
        <v>560</v>
      </c>
      <c r="C2722" s="230" t="s">
        <v>561</v>
      </c>
      <c r="D2722" s="231" t="s">
        <v>1412</v>
      </c>
      <c r="E2722" s="232" t="s">
        <v>3767</v>
      </c>
    </row>
    <row r="2723" spans="1:5" x14ac:dyDescent="0.25">
      <c r="A2723" s="230" t="s">
        <v>3727</v>
      </c>
      <c r="B2723" s="230" t="s">
        <v>560</v>
      </c>
      <c r="C2723" s="230" t="s">
        <v>561</v>
      </c>
      <c r="D2723" s="231" t="s">
        <v>1412</v>
      </c>
      <c r="E2723" s="232" t="s">
        <v>3765</v>
      </c>
    </row>
    <row r="2724" spans="1:5" x14ac:dyDescent="0.25">
      <c r="A2724" s="230" t="s">
        <v>3727</v>
      </c>
      <c r="B2724" s="230" t="s">
        <v>1930</v>
      </c>
      <c r="C2724" s="230" t="s">
        <v>1931</v>
      </c>
      <c r="D2724" s="231" t="s">
        <v>1412</v>
      </c>
      <c r="E2724" s="232" t="s">
        <v>3764</v>
      </c>
    </row>
    <row r="2725" spans="1:5" x14ac:dyDescent="0.25">
      <c r="A2725" s="230" t="s">
        <v>3727</v>
      </c>
      <c r="B2725" s="230" t="s">
        <v>1930</v>
      </c>
      <c r="C2725" s="230" t="s">
        <v>1931</v>
      </c>
      <c r="D2725" s="231" t="s">
        <v>1412</v>
      </c>
      <c r="E2725" s="232" t="s">
        <v>3765</v>
      </c>
    </row>
    <row r="2726" spans="1:5" x14ac:dyDescent="0.25">
      <c r="A2726" s="230" t="s">
        <v>3727</v>
      </c>
      <c r="B2726" s="230" t="s">
        <v>875</v>
      </c>
      <c r="C2726" s="230" t="s">
        <v>862</v>
      </c>
      <c r="D2726" s="231" t="s">
        <v>1412</v>
      </c>
      <c r="E2726" s="232" t="s">
        <v>3764</v>
      </c>
    </row>
    <row r="2727" spans="1:5" x14ac:dyDescent="0.25">
      <c r="A2727" s="230" t="s">
        <v>3727</v>
      </c>
      <c r="B2727" s="230" t="s">
        <v>875</v>
      </c>
      <c r="C2727" s="230" t="s">
        <v>862</v>
      </c>
      <c r="D2727" s="231" t="s">
        <v>1412</v>
      </c>
      <c r="E2727" s="232" t="s">
        <v>3767</v>
      </c>
    </row>
    <row r="2728" spans="1:5" x14ac:dyDescent="0.25">
      <c r="A2728" s="230" t="s">
        <v>3727</v>
      </c>
      <c r="B2728" s="230" t="s">
        <v>875</v>
      </c>
      <c r="C2728" s="230" t="s">
        <v>862</v>
      </c>
      <c r="D2728" s="231" t="s">
        <v>1412</v>
      </c>
      <c r="E2728" s="232" t="s">
        <v>3765</v>
      </c>
    </row>
    <row r="2729" spans="1:5" x14ac:dyDescent="0.25">
      <c r="A2729" s="230" t="s">
        <v>3727</v>
      </c>
      <c r="B2729" s="230" t="s">
        <v>874</v>
      </c>
      <c r="C2729" s="230" t="s">
        <v>861</v>
      </c>
      <c r="D2729" s="231" t="s">
        <v>1412</v>
      </c>
      <c r="E2729" s="232" t="s">
        <v>3764</v>
      </c>
    </row>
    <row r="2730" spans="1:5" x14ac:dyDescent="0.25">
      <c r="A2730" s="230" t="s">
        <v>3727</v>
      </c>
      <c r="B2730" s="230" t="s">
        <v>874</v>
      </c>
      <c r="C2730" s="230" t="s">
        <v>861</v>
      </c>
      <c r="D2730" s="231" t="s">
        <v>1412</v>
      </c>
      <c r="E2730" s="232" t="s">
        <v>3767</v>
      </c>
    </row>
    <row r="2731" spans="1:5" x14ac:dyDescent="0.25">
      <c r="A2731" s="230" t="s">
        <v>3727</v>
      </c>
      <c r="B2731" s="230" t="s">
        <v>874</v>
      </c>
      <c r="C2731" s="230" t="s">
        <v>861</v>
      </c>
      <c r="D2731" s="231" t="s">
        <v>1412</v>
      </c>
      <c r="E2731" s="232" t="s">
        <v>3765</v>
      </c>
    </row>
    <row r="2732" spans="1:5" x14ac:dyDescent="0.25">
      <c r="A2732" s="230" t="s">
        <v>3727</v>
      </c>
      <c r="B2732" s="230" t="s">
        <v>2231</v>
      </c>
      <c r="C2732" s="230" t="s">
        <v>2232</v>
      </c>
      <c r="D2732" s="231" t="s">
        <v>1412</v>
      </c>
      <c r="E2732" s="232" t="s">
        <v>3765</v>
      </c>
    </row>
    <row r="2733" spans="1:5" x14ac:dyDescent="0.25">
      <c r="A2733" s="230" t="s">
        <v>3727</v>
      </c>
      <c r="B2733" s="230" t="s">
        <v>873</v>
      </c>
      <c r="C2733" s="230" t="s">
        <v>860</v>
      </c>
      <c r="D2733" s="231" t="s">
        <v>1412</v>
      </c>
      <c r="E2733" s="232" t="s">
        <v>3764</v>
      </c>
    </row>
    <row r="2734" spans="1:5" x14ac:dyDescent="0.25">
      <c r="A2734" s="230" t="s">
        <v>3727</v>
      </c>
      <c r="B2734" s="230" t="s">
        <v>873</v>
      </c>
      <c r="C2734" s="230" t="s">
        <v>860</v>
      </c>
      <c r="D2734" s="231" t="s">
        <v>1412</v>
      </c>
      <c r="E2734" s="232" t="s">
        <v>3767</v>
      </c>
    </row>
    <row r="2735" spans="1:5" x14ac:dyDescent="0.25">
      <c r="A2735" s="230" t="s">
        <v>3727</v>
      </c>
      <c r="B2735" s="230" t="s">
        <v>873</v>
      </c>
      <c r="C2735" s="230" t="s">
        <v>860</v>
      </c>
      <c r="D2735" s="231" t="s">
        <v>1412</v>
      </c>
      <c r="E2735" s="232" t="s">
        <v>3765</v>
      </c>
    </row>
    <row r="2736" spans="1:5" x14ac:dyDescent="0.25">
      <c r="A2736" s="230" t="s">
        <v>3727</v>
      </c>
      <c r="B2736" s="230" t="s">
        <v>872</v>
      </c>
      <c r="C2736" s="230" t="s">
        <v>859</v>
      </c>
      <c r="D2736" s="231" t="s">
        <v>1412</v>
      </c>
      <c r="E2736" s="232" t="s">
        <v>3764</v>
      </c>
    </row>
    <row r="2737" spans="1:5" x14ac:dyDescent="0.25">
      <c r="A2737" s="230" t="s">
        <v>3727</v>
      </c>
      <c r="B2737" s="230" t="s">
        <v>872</v>
      </c>
      <c r="C2737" s="230" t="s">
        <v>859</v>
      </c>
      <c r="D2737" s="231" t="s">
        <v>1412</v>
      </c>
      <c r="E2737" s="232" t="s">
        <v>3767</v>
      </c>
    </row>
    <row r="2738" spans="1:5" x14ac:dyDescent="0.25">
      <c r="A2738" s="230" t="s">
        <v>3727</v>
      </c>
      <c r="B2738" s="230" t="s">
        <v>872</v>
      </c>
      <c r="C2738" s="230" t="s">
        <v>859</v>
      </c>
      <c r="D2738" s="231" t="s">
        <v>1412</v>
      </c>
      <c r="E2738" s="232" t="s">
        <v>3765</v>
      </c>
    </row>
    <row r="2739" spans="1:5" x14ac:dyDescent="0.25">
      <c r="A2739" s="230" t="s">
        <v>3727</v>
      </c>
      <c r="B2739" s="230" t="s">
        <v>871</v>
      </c>
      <c r="C2739" s="230" t="s">
        <v>858</v>
      </c>
      <c r="D2739" s="231" t="s">
        <v>1412</v>
      </c>
      <c r="E2739" s="232" t="s">
        <v>3764</v>
      </c>
    </row>
    <row r="2740" spans="1:5" x14ac:dyDescent="0.25">
      <c r="A2740" s="230" t="s">
        <v>3727</v>
      </c>
      <c r="B2740" s="230" t="s">
        <v>871</v>
      </c>
      <c r="C2740" s="230" t="s">
        <v>858</v>
      </c>
      <c r="D2740" s="231" t="s">
        <v>1412</v>
      </c>
      <c r="E2740" s="232" t="s">
        <v>3767</v>
      </c>
    </row>
    <row r="2741" spans="1:5" x14ac:dyDescent="0.25">
      <c r="A2741" s="230" t="s">
        <v>3727</v>
      </c>
      <c r="B2741" s="230" t="s">
        <v>871</v>
      </c>
      <c r="C2741" s="230" t="s">
        <v>858</v>
      </c>
      <c r="D2741" s="231" t="s">
        <v>1412</v>
      </c>
      <c r="E2741" s="232" t="s">
        <v>3765</v>
      </c>
    </row>
    <row r="2742" spans="1:5" x14ac:dyDescent="0.25">
      <c r="A2742" s="230" t="s">
        <v>3727</v>
      </c>
      <c r="B2742" s="230" t="s">
        <v>870</v>
      </c>
      <c r="C2742" s="230" t="s">
        <v>857</v>
      </c>
      <c r="D2742" s="231" t="s">
        <v>1412</v>
      </c>
      <c r="E2742" s="232" t="s">
        <v>3764</v>
      </c>
    </row>
    <row r="2743" spans="1:5" x14ac:dyDescent="0.25">
      <c r="A2743" s="230" t="s">
        <v>3727</v>
      </c>
      <c r="B2743" s="230" t="s">
        <v>870</v>
      </c>
      <c r="C2743" s="230" t="s">
        <v>857</v>
      </c>
      <c r="D2743" s="231" t="s">
        <v>1412</v>
      </c>
      <c r="E2743" s="232" t="s">
        <v>3767</v>
      </c>
    </row>
    <row r="2744" spans="1:5" x14ac:dyDescent="0.25">
      <c r="A2744" s="230" t="s">
        <v>3727</v>
      </c>
      <c r="B2744" s="230" t="s">
        <v>870</v>
      </c>
      <c r="C2744" s="230" t="s">
        <v>857</v>
      </c>
      <c r="D2744" s="231" t="s">
        <v>1412</v>
      </c>
      <c r="E2744" s="232" t="s">
        <v>3765</v>
      </c>
    </row>
    <row r="2745" spans="1:5" x14ac:dyDescent="0.25">
      <c r="A2745" s="230" t="s">
        <v>3727</v>
      </c>
      <c r="B2745" s="230" t="s">
        <v>869</v>
      </c>
      <c r="C2745" s="230" t="s">
        <v>856</v>
      </c>
      <c r="D2745" s="231" t="s">
        <v>1412</v>
      </c>
      <c r="E2745" s="232" t="s">
        <v>3764</v>
      </c>
    </row>
    <row r="2746" spans="1:5" x14ac:dyDescent="0.25">
      <c r="A2746" s="230" t="s">
        <v>3727</v>
      </c>
      <c r="B2746" s="230" t="s">
        <v>869</v>
      </c>
      <c r="C2746" s="230" t="s">
        <v>856</v>
      </c>
      <c r="D2746" s="231" t="s">
        <v>1412</v>
      </c>
      <c r="E2746" s="232" t="s">
        <v>3773</v>
      </c>
    </row>
    <row r="2747" spans="1:5" x14ac:dyDescent="0.25">
      <c r="A2747" s="230" t="s">
        <v>3727</v>
      </c>
      <c r="B2747" s="230" t="s">
        <v>869</v>
      </c>
      <c r="C2747" s="230" t="s">
        <v>856</v>
      </c>
      <c r="D2747" s="231" t="s">
        <v>1412</v>
      </c>
      <c r="E2747" s="232" t="s">
        <v>3767</v>
      </c>
    </row>
    <row r="2748" spans="1:5" x14ac:dyDescent="0.25">
      <c r="A2748" s="230" t="s">
        <v>3727</v>
      </c>
      <c r="B2748" s="230" t="s">
        <v>869</v>
      </c>
      <c r="C2748" s="230" t="s">
        <v>856</v>
      </c>
      <c r="D2748" s="231" t="s">
        <v>1412</v>
      </c>
      <c r="E2748" s="232" t="s">
        <v>3765</v>
      </c>
    </row>
    <row r="2749" spans="1:5" x14ac:dyDescent="0.25">
      <c r="A2749" s="230" t="s">
        <v>3727</v>
      </c>
      <c r="B2749" s="230" t="s">
        <v>868</v>
      </c>
      <c r="C2749" s="230" t="s">
        <v>855</v>
      </c>
      <c r="D2749" s="231" t="s">
        <v>1412</v>
      </c>
      <c r="E2749" s="232" t="s">
        <v>3764</v>
      </c>
    </row>
    <row r="2750" spans="1:5" x14ac:dyDescent="0.25">
      <c r="A2750" s="230" t="s">
        <v>3727</v>
      </c>
      <c r="B2750" s="230" t="s">
        <v>868</v>
      </c>
      <c r="C2750" s="230" t="s">
        <v>855</v>
      </c>
      <c r="D2750" s="231" t="s">
        <v>1412</v>
      </c>
      <c r="E2750" s="232" t="s">
        <v>3767</v>
      </c>
    </row>
    <row r="2751" spans="1:5" x14ac:dyDescent="0.25">
      <c r="A2751" s="230" t="s">
        <v>3727</v>
      </c>
      <c r="B2751" s="230" t="s">
        <v>868</v>
      </c>
      <c r="C2751" s="230" t="s">
        <v>855</v>
      </c>
      <c r="D2751" s="231" t="s">
        <v>1412</v>
      </c>
      <c r="E2751" s="232" t="s">
        <v>3765</v>
      </c>
    </row>
    <row r="2752" spans="1:5" x14ac:dyDescent="0.25">
      <c r="A2752" s="230" t="s">
        <v>3727</v>
      </c>
      <c r="B2752" s="230" t="s">
        <v>876</v>
      </c>
      <c r="C2752" s="230" t="s">
        <v>863</v>
      </c>
      <c r="D2752" s="231" t="s">
        <v>1412</v>
      </c>
      <c r="E2752" s="232" t="s">
        <v>3764</v>
      </c>
    </row>
    <row r="2753" spans="1:5" x14ac:dyDescent="0.25">
      <c r="A2753" s="230" t="s">
        <v>3727</v>
      </c>
      <c r="B2753" s="230" t="s">
        <v>876</v>
      </c>
      <c r="C2753" s="230" t="s">
        <v>863</v>
      </c>
      <c r="D2753" s="231" t="s">
        <v>1412</v>
      </c>
      <c r="E2753" s="232" t="s">
        <v>3767</v>
      </c>
    </row>
    <row r="2754" spans="1:5" x14ac:dyDescent="0.25">
      <c r="A2754" s="230" t="s">
        <v>3727</v>
      </c>
      <c r="B2754" s="230" t="s">
        <v>876</v>
      </c>
      <c r="C2754" s="230" t="s">
        <v>863</v>
      </c>
      <c r="D2754" s="231" t="s">
        <v>1412</v>
      </c>
      <c r="E2754" s="232" t="s">
        <v>3765</v>
      </c>
    </row>
    <row r="2755" spans="1:5" x14ac:dyDescent="0.25">
      <c r="A2755" s="230" t="s">
        <v>3727</v>
      </c>
      <c r="B2755" s="230" t="s">
        <v>551</v>
      </c>
      <c r="C2755" s="230" t="s">
        <v>498</v>
      </c>
      <c r="D2755" s="231" t="s">
        <v>1412</v>
      </c>
      <c r="E2755" s="232" t="s">
        <v>3764</v>
      </c>
    </row>
    <row r="2756" spans="1:5" x14ac:dyDescent="0.25">
      <c r="A2756" s="230" t="s">
        <v>3727</v>
      </c>
      <c r="B2756" s="230" t="s">
        <v>551</v>
      </c>
      <c r="C2756" s="230" t="s">
        <v>498</v>
      </c>
      <c r="D2756" s="231" t="s">
        <v>1412</v>
      </c>
      <c r="E2756" s="232" t="s">
        <v>3773</v>
      </c>
    </row>
    <row r="2757" spans="1:5" x14ac:dyDescent="0.25">
      <c r="A2757" s="230" t="s">
        <v>3727</v>
      </c>
      <c r="B2757" s="230" t="s">
        <v>551</v>
      </c>
      <c r="C2757" s="230" t="s">
        <v>498</v>
      </c>
      <c r="D2757" s="231" t="s">
        <v>1412</v>
      </c>
      <c r="E2757" s="232" t="s">
        <v>3765</v>
      </c>
    </row>
    <row r="2758" spans="1:5" x14ac:dyDescent="0.25">
      <c r="A2758" s="230" t="s">
        <v>3727</v>
      </c>
      <c r="B2758" s="230" t="s">
        <v>552</v>
      </c>
      <c r="C2758" s="230" t="s">
        <v>478</v>
      </c>
      <c r="D2758" s="231" t="s">
        <v>1412</v>
      </c>
      <c r="E2758" s="232" t="s">
        <v>3764</v>
      </c>
    </row>
    <row r="2759" spans="1:5" x14ac:dyDescent="0.25">
      <c r="A2759" s="230" t="s">
        <v>3727</v>
      </c>
      <c r="B2759" s="230" t="s">
        <v>552</v>
      </c>
      <c r="C2759" s="230" t="s">
        <v>478</v>
      </c>
      <c r="D2759" s="231" t="s">
        <v>1412</v>
      </c>
      <c r="E2759" s="232" t="s">
        <v>3767</v>
      </c>
    </row>
    <row r="2760" spans="1:5" x14ac:dyDescent="0.25">
      <c r="A2760" s="230" t="s">
        <v>3727</v>
      </c>
      <c r="B2760" s="230" t="s">
        <v>552</v>
      </c>
      <c r="C2760" s="230" t="s">
        <v>478</v>
      </c>
      <c r="D2760" s="231" t="s">
        <v>1412</v>
      </c>
      <c r="E2760" s="232" t="s">
        <v>3765</v>
      </c>
    </row>
    <row r="2761" spans="1:5" x14ac:dyDescent="0.25">
      <c r="A2761" s="230" t="s">
        <v>3727</v>
      </c>
      <c r="B2761" s="230" t="s">
        <v>2472</v>
      </c>
      <c r="C2761" s="230" t="s">
        <v>2473</v>
      </c>
      <c r="D2761" s="231" t="s">
        <v>1412</v>
      </c>
      <c r="E2761" s="232" t="s">
        <v>3767</v>
      </c>
    </row>
    <row r="2762" spans="1:5" x14ac:dyDescent="0.25">
      <c r="A2762" s="230" t="s">
        <v>3727</v>
      </c>
      <c r="B2762" s="230" t="s">
        <v>2472</v>
      </c>
      <c r="C2762" s="230" t="s">
        <v>2473</v>
      </c>
      <c r="D2762" s="231" t="s">
        <v>1412</v>
      </c>
      <c r="E2762" s="232" t="s">
        <v>3765</v>
      </c>
    </row>
    <row r="2763" spans="1:5" x14ac:dyDescent="0.25">
      <c r="A2763" s="230" t="s">
        <v>3727</v>
      </c>
      <c r="B2763" s="230" t="s">
        <v>1893</v>
      </c>
      <c r="C2763" s="230" t="s">
        <v>1894</v>
      </c>
      <c r="D2763" s="231" t="s">
        <v>1412</v>
      </c>
      <c r="E2763" s="232" t="s">
        <v>3769</v>
      </c>
    </row>
    <row r="2764" spans="1:5" x14ac:dyDescent="0.25">
      <c r="A2764" s="230" t="s">
        <v>3727</v>
      </c>
      <c r="B2764" s="230" t="s">
        <v>1893</v>
      </c>
      <c r="C2764" s="230" t="s">
        <v>1894</v>
      </c>
      <c r="D2764" s="231" t="s">
        <v>1412</v>
      </c>
      <c r="E2764" s="232" t="s">
        <v>3764</v>
      </c>
    </row>
    <row r="2765" spans="1:5" x14ac:dyDescent="0.25">
      <c r="A2765" s="230" t="s">
        <v>3727</v>
      </c>
      <c r="B2765" s="230" t="s">
        <v>1893</v>
      </c>
      <c r="C2765" s="230" t="s">
        <v>1894</v>
      </c>
      <c r="D2765" s="231" t="s">
        <v>1412</v>
      </c>
      <c r="E2765" s="232" t="s">
        <v>3765</v>
      </c>
    </row>
    <row r="2766" spans="1:5" x14ac:dyDescent="0.25">
      <c r="A2766" s="230" t="s">
        <v>3727</v>
      </c>
      <c r="B2766" s="230" t="s">
        <v>2537</v>
      </c>
      <c r="C2766" s="230" t="s">
        <v>2538</v>
      </c>
      <c r="D2766" s="231" t="s">
        <v>3166</v>
      </c>
      <c r="E2766" s="232" t="s">
        <v>3766</v>
      </c>
    </row>
    <row r="2767" spans="1:5" x14ac:dyDescent="0.25">
      <c r="A2767" s="230" t="s">
        <v>3727</v>
      </c>
      <c r="B2767" s="230" t="s">
        <v>2539</v>
      </c>
      <c r="C2767" s="230" t="s">
        <v>2540</v>
      </c>
      <c r="D2767" s="231" t="s">
        <v>3166</v>
      </c>
      <c r="E2767" s="232" t="s">
        <v>3766</v>
      </c>
    </row>
    <row r="2768" spans="1:5" x14ac:dyDescent="0.25">
      <c r="A2768" s="230" t="s">
        <v>3727</v>
      </c>
      <c r="B2768" s="230" t="s">
        <v>2550</v>
      </c>
      <c r="C2768" s="230" t="s">
        <v>2551</v>
      </c>
      <c r="D2768" s="231" t="s">
        <v>3166</v>
      </c>
      <c r="E2768" s="232" t="s">
        <v>3766</v>
      </c>
    </row>
    <row r="2769" spans="1:5" x14ac:dyDescent="0.25">
      <c r="A2769" s="230" t="s">
        <v>3727</v>
      </c>
      <c r="B2769" s="230" t="s">
        <v>2535</v>
      </c>
      <c r="C2769" s="230" t="s">
        <v>2536</v>
      </c>
      <c r="D2769" s="231" t="s">
        <v>3166</v>
      </c>
      <c r="E2769" s="232" t="s">
        <v>3766</v>
      </c>
    </row>
    <row r="2770" spans="1:5" x14ac:dyDescent="0.25">
      <c r="A2770" s="230" t="s">
        <v>3727</v>
      </c>
      <c r="B2770" s="230" t="s">
        <v>3649</v>
      </c>
      <c r="C2770" s="230" t="s">
        <v>3650</v>
      </c>
      <c r="D2770" s="231" t="s">
        <v>3166</v>
      </c>
      <c r="E2770" s="232" t="s">
        <v>3766</v>
      </c>
    </row>
    <row r="2771" spans="1:5" x14ac:dyDescent="0.25">
      <c r="A2771" s="230" t="s">
        <v>3727</v>
      </c>
      <c r="B2771" s="230" t="s">
        <v>2299</v>
      </c>
      <c r="C2771" s="230" t="s">
        <v>2523</v>
      </c>
      <c r="D2771" s="231" t="s">
        <v>3166</v>
      </c>
      <c r="E2771" s="232" t="s">
        <v>3774</v>
      </c>
    </row>
    <row r="2772" spans="1:5" x14ac:dyDescent="0.25">
      <c r="A2772" s="230" t="s">
        <v>3727</v>
      </c>
      <c r="B2772" s="230" t="s">
        <v>2552</v>
      </c>
      <c r="C2772" s="230" t="s">
        <v>3578</v>
      </c>
      <c r="D2772" s="231" t="s">
        <v>1956</v>
      </c>
      <c r="E2772" s="232" t="s">
        <v>3773</v>
      </c>
    </row>
    <row r="2773" spans="1:5" x14ac:dyDescent="0.25">
      <c r="A2773" s="230" t="s">
        <v>3727</v>
      </c>
      <c r="B2773" s="230" t="s">
        <v>3781</v>
      </c>
      <c r="C2773" s="230" t="s">
        <v>1336</v>
      </c>
      <c r="D2773" s="231" t="s">
        <v>1660</v>
      </c>
      <c r="E2773" s="232" t="s">
        <v>3776</v>
      </c>
    </row>
    <row r="2774" spans="1:5" x14ac:dyDescent="0.25">
      <c r="A2774" s="230" t="s">
        <v>3727</v>
      </c>
      <c r="B2774" s="230" t="s">
        <v>3782</v>
      </c>
      <c r="C2774" s="230" t="s">
        <v>1337</v>
      </c>
      <c r="D2774" s="231" t="s">
        <v>1660</v>
      </c>
      <c r="E2774" s="232" t="s">
        <v>3776</v>
      </c>
    </row>
    <row r="2775" spans="1:5" x14ac:dyDescent="0.25">
      <c r="A2775" s="230" t="s">
        <v>3727</v>
      </c>
      <c r="B2775" s="230" t="s">
        <v>3783</v>
      </c>
      <c r="C2775" s="230" t="s">
        <v>3326</v>
      </c>
      <c r="D2775" s="231" t="s">
        <v>1660</v>
      </c>
      <c r="E2775" s="232" t="s">
        <v>3776</v>
      </c>
    </row>
    <row r="2776" spans="1:5" x14ac:dyDescent="0.25">
      <c r="A2776" s="230" t="s">
        <v>3727</v>
      </c>
      <c r="B2776" s="230" t="s">
        <v>3784</v>
      </c>
      <c r="C2776" s="230" t="s">
        <v>2554</v>
      </c>
      <c r="D2776" s="231" t="s">
        <v>1660</v>
      </c>
      <c r="E2776" s="232" t="s">
        <v>3776</v>
      </c>
    </row>
    <row r="2777" spans="1:5" x14ac:dyDescent="0.25">
      <c r="A2777" s="230" t="s">
        <v>3727</v>
      </c>
      <c r="B2777" s="230" t="s">
        <v>3785</v>
      </c>
      <c r="C2777" s="230" t="s">
        <v>828</v>
      </c>
      <c r="D2777" s="231" t="s">
        <v>1660</v>
      </c>
      <c r="E2777" s="232" t="s">
        <v>3776</v>
      </c>
    </row>
    <row r="2778" spans="1:5" x14ac:dyDescent="0.25">
      <c r="A2778" s="230" t="s">
        <v>3727</v>
      </c>
      <c r="B2778" s="230" t="s">
        <v>3786</v>
      </c>
      <c r="C2778" s="230" t="s">
        <v>564</v>
      </c>
      <c r="D2778" s="231" t="s">
        <v>1660</v>
      </c>
      <c r="E2778" s="232" t="s">
        <v>3764</v>
      </c>
    </row>
    <row r="2779" spans="1:5" x14ac:dyDescent="0.25">
      <c r="A2779" s="230" t="s">
        <v>3727</v>
      </c>
      <c r="B2779" s="230" t="s">
        <v>3786</v>
      </c>
      <c r="C2779" s="230" t="s">
        <v>564</v>
      </c>
      <c r="D2779" s="231" t="s">
        <v>1660</v>
      </c>
      <c r="E2779" s="232" t="s">
        <v>3776</v>
      </c>
    </row>
    <row r="2780" spans="1:5" x14ac:dyDescent="0.25">
      <c r="A2780" s="230" t="s">
        <v>3727</v>
      </c>
      <c r="B2780" s="230" t="s">
        <v>3787</v>
      </c>
      <c r="C2780" s="230" t="s">
        <v>1346</v>
      </c>
      <c r="D2780" s="231" t="s">
        <v>1660</v>
      </c>
      <c r="E2780" s="232" t="s">
        <v>3776</v>
      </c>
    </row>
    <row r="2781" spans="1:5" x14ac:dyDescent="0.25">
      <c r="A2781" s="230" t="s">
        <v>3727</v>
      </c>
      <c r="B2781" s="230" t="s">
        <v>3788</v>
      </c>
      <c r="C2781" s="230" t="s">
        <v>1010</v>
      </c>
      <c r="D2781" s="231" t="s">
        <v>1660</v>
      </c>
      <c r="E2781" s="232" t="s">
        <v>3776</v>
      </c>
    </row>
    <row r="2782" spans="1:5" x14ac:dyDescent="0.25">
      <c r="A2782" s="230" t="s">
        <v>3727</v>
      </c>
      <c r="B2782" s="230" t="s">
        <v>3789</v>
      </c>
      <c r="C2782" s="230" t="s">
        <v>529</v>
      </c>
      <c r="D2782" s="231" t="s">
        <v>1660</v>
      </c>
      <c r="E2782" s="232" t="s">
        <v>3764</v>
      </c>
    </row>
    <row r="2783" spans="1:5" x14ac:dyDescent="0.25">
      <c r="A2783" s="230" t="s">
        <v>3727</v>
      </c>
      <c r="B2783" s="230" t="s">
        <v>3789</v>
      </c>
      <c r="C2783" s="230" t="s">
        <v>529</v>
      </c>
      <c r="D2783" s="231" t="s">
        <v>1660</v>
      </c>
      <c r="E2783" s="232" t="s">
        <v>3767</v>
      </c>
    </row>
    <row r="2784" spans="1:5" x14ac:dyDescent="0.25">
      <c r="A2784" s="230" t="s">
        <v>3727</v>
      </c>
      <c r="B2784" s="230" t="s">
        <v>3789</v>
      </c>
      <c r="C2784" s="230" t="s">
        <v>529</v>
      </c>
      <c r="D2784" s="231" t="s">
        <v>1660</v>
      </c>
      <c r="E2784" s="232" t="s">
        <v>3776</v>
      </c>
    </row>
    <row r="2785" spans="1:5" x14ac:dyDescent="0.25">
      <c r="A2785" s="230" t="s">
        <v>3727</v>
      </c>
      <c r="B2785" s="230" t="s">
        <v>3790</v>
      </c>
      <c r="C2785" s="230" t="s">
        <v>3165</v>
      </c>
      <c r="D2785" s="231" t="s">
        <v>1660</v>
      </c>
      <c r="E2785" s="232" t="s">
        <v>3776</v>
      </c>
    </row>
    <row r="2786" spans="1:5" x14ac:dyDescent="0.25">
      <c r="A2786" s="230" t="s">
        <v>3727</v>
      </c>
      <c r="B2786" s="230" t="s">
        <v>3647</v>
      </c>
      <c r="C2786" s="230" t="s">
        <v>3648</v>
      </c>
      <c r="D2786" s="231" t="s">
        <v>1660</v>
      </c>
      <c r="E2786" s="232" t="s">
        <v>3791</v>
      </c>
    </row>
    <row r="2787" spans="1:5" x14ac:dyDescent="0.25">
      <c r="A2787" s="230" t="s">
        <v>3727</v>
      </c>
      <c r="B2787" s="230" t="s">
        <v>1383</v>
      </c>
      <c r="C2787" s="230" t="s">
        <v>758</v>
      </c>
      <c r="D2787" s="231" t="s">
        <v>1660</v>
      </c>
      <c r="E2787" s="232" t="s">
        <v>3764</v>
      </c>
    </row>
    <row r="2788" spans="1:5" x14ac:dyDescent="0.25">
      <c r="A2788" s="230" t="s">
        <v>3727</v>
      </c>
      <c r="B2788" s="230" t="s">
        <v>1383</v>
      </c>
      <c r="C2788" s="230" t="s">
        <v>758</v>
      </c>
      <c r="D2788" s="231" t="s">
        <v>1660</v>
      </c>
      <c r="E2788" s="232" t="s">
        <v>3776</v>
      </c>
    </row>
    <row r="2789" spans="1:5" x14ac:dyDescent="0.25">
      <c r="A2789" s="230" t="s">
        <v>3727</v>
      </c>
      <c r="B2789" s="230" t="s">
        <v>1408</v>
      </c>
      <c r="C2789" s="230" t="s">
        <v>937</v>
      </c>
      <c r="D2789" s="231" t="s">
        <v>1660</v>
      </c>
      <c r="E2789" s="232" t="s">
        <v>3764</v>
      </c>
    </row>
    <row r="2790" spans="1:5" x14ac:dyDescent="0.25">
      <c r="A2790" s="230" t="s">
        <v>3727</v>
      </c>
      <c r="B2790" s="230" t="s">
        <v>1408</v>
      </c>
      <c r="C2790" s="230" t="s">
        <v>937</v>
      </c>
      <c r="D2790" s="231" t="s">
        <v>1660</v>
      </c>
      <c r="E2790" s="232" t="s">
        <v>3776</v>
      </c>
    </row>
    <row r="2791" spans="1:5" x14ac:dyDescent="0.25">
      <c r="A2791" s="230" t="s">
        <v>3727</v>
      </c>
      <c r="B2791" s="230" t="s">
        <v>1404</v>
      </c>
      <c r="C2791" s="230" t="s">
        <v>888</v>
      </c>
      <c r="D2791" s="231" t="s">
        <v>1660</v>
      </c>
      <c r="E2791" s="232" t="s">
        <v>3764</v>
      </c>
    </row>
    <row r="2792" spans="1:5" x14ac:dyDescent="0.25">
      <c r="A2792" s="230" t="s">
        <v>3727</v>
      </c>
      <c r="B2792" s="230" t="s">
        <v>1404</v>
      </c>
      <c r="C2792" s="230" t="s">
        <v>888</v>
      </c>
      <c r="D2792" s="231" t="s">
        <v>1660</v>
      </c>
      <c r="E2792" s="232" t="s">
        <v>3776</v>
      </c>
    </row>
    <row r="2793" spans="1:5" x14ac:dyDescent="0.25">
      <c r="A2793" s="230" t="s">
        <v>3727</v>
      </c>
      <c r="B2793" s="230" t="s">
        <v>1394</v>
      </c>
      <c r="C2793" s="230" t="s">
        <v>936</v>
      </c>
      <c r="D2793" s="231" t="s">
        <v>1660</v>
      </c>
      <c r="E2793" s="232" t="s">
        <v>3764</v>
      </c>
    </row>
    <row r="2794" spans="1:5" x14ac:dyDescent="0.25">
      <c r="A2794" s="230" t="s">
        <v>3727</v>
      </c>
      <c r="B2794" s="230" t="s">
        <v>1394</v>
      </c>
      <c r="C2794" s="230" t="s">
        <v>936</v>
      </c>
      <c r="D2794" s="231" t="s">
        <v>1660</v>
      </c>
      <c r="E2794" s="232" t="s">
        <v>3776</v>
      </c>
    </row>
    <row r="2795" spans="1:5" x14ac:dyDescent="0.25">
      <c r="A2795" s="230" t="s">
        <v>3727</v>
      </c>
      <c r="B2795" s="230" t="s">
        <v>1407</v>
      </c>
      <c r="C2795" s="230" t="s">
        <v>887</v>
      </c>
      <c r="D2795" s="231" t="s">
        <v>1660</v>
      </c>
      <c r="E2795" s="232" t="s">
        <v>3764</v>
      </c>
    </row>
    <row r="2796" spans="1:5" x14ac:dyDescent="0.25">
      <c r="A2796" s="230" t="s">
        <v>3727</v>
      </c>
      <c r="B2796" s="230" t="s">
        <v>1407</v>
      </c>
      <c r="C2796" s="230" t="s">
        <v>887</v>
      </c>
      <c r="D2796" s="231" t="s">
        <v>1660</v>
      </c>
      <c r="E2796" s="232" t="s">
        <v>3767</v>
      </c>
    </row>
    <row r="2797" spans="1:5" x14ac:dyDescent="0.25">
      <c r="A2797" s="230" t="s">
        <v>3727</v>
      </c>
      <c r="B2797" s="230" t="s">
        <v>1407</v>
      </c>
      <c r="C2797" s="230" t="s">
        <v>887</v>
      </c>
      <c r="D2797" s="231" t="s">
        <v>1660</v>
      </c>
      <c r="E2797" s="232" t="s">
        <v>3776</v>
      </c>
    </row>
    <row r="2798" spans="1:5" x14ac:dyDescent="0.25">
      <c r="A2798" s="230" t="s">
        <v>3727</v>
      </c>
      <c r="B2798" s="230" t="s">
        <v>1406</v>
      </c>
      <c r="C2798" s="230" t="s">
        <v>935</v>
      </c>
      <c r="D2798" s="231" t="s">
        <v>1660</v>
      </c>
      <c r="E2798" s="232" t="s">
        <v>3764</v>
      </c>
    </row>
    <row r="2799" spans="1:5" x14ac:dyDescent="0.25">
      <c r="A2799" s="230" t="s">
        <v>3727</v>
      </c>
      <c r="B2799" s="230" t="s">
        <v>1406</v>
      </c>
      <c r="C2799" s="230" t="s">
        <v>935</v>
      </c>
      <c r="D2799" s="231" t="s">
        <v>1660</v>
      </c>
      <c r="E2799" s="232" t="s">
        <v>3776</v>
      </c>
    </row>
    <row r="2800" spans="1:5" x14ac:dyDescent="0.25">
      <c r="A2800" s="230" t="s">
        <v>3727</v>
      </c>
      <c r="B2800" s="230" t="s">
        <v>1370</v>
      </c>
      <c r="C2800" s="230" t="s">
        <v>886</v>
      </c>
      <c r="D2800" s="231" t="s">
        <v>1660</v>
      </c>
      <c r="E2800" s="232" t="s">
        <v>3764</v>
      </c>
    </row>
    <row r="2801" spans="1:5" x14ac:dyDescent="0.25">
      <c r="A2801" s="230" t="s">
        <v>3727</v>
      </c>
      <c r="B2801" s="230" t="s">
        <v>1370</v>
      </c>
      <c r="C2801" s="230" t="s">
        <v>886</v>
      </c>
      <c r="D2801" s="231" t="s">
        <v>1660</v>
      </c>
      <c r="E2801" s="232" t="s">
        <v>3767</v>
      </c>
    </row>
    <row r="2802" spans="1:5" x14ac:dyDescent="0.25">
      <c r="A2802" s="230" t="s">
        <v>3727</v>
      </c>
      <c r="B2802" s="230" t="s">
        <v>1370</v>
      </c>
      <c r="C2802" s="230" t="s">
        <v>886</v>
      </c>
      <c r="D2802" s="231" t="s">
        <v>1660</v>
      </c>
      <c r="E2802" s="232" t="s">
        <v>3776</v>
      </c>
    </row>
    <row r="2803" spans="1:5" x14ac:dyDescent="0.25">
      <c r="A2803" s="230" t="s">
        <v>3727</v>
      </c>
      <c r="B2803" s="230" t="s">
        <v>3153</v>
      </c>
      <c r="C2803" s="230" t="s">
        <v>3154</v>
      </c>
      <c r="D2803" s="231" t="s">
        <v>1660</v>
      </c>
      <c r="E2803" s="232" t="s">
        <v>3776</v>
      </c>
    </row>
    <row r="2804" spans="1:5" x14ac:dyDescent="0.25">
      <c r="A2804" s="230" t="s">
        <v>3727</v>
      </c>
      <c r="B2804" s="230" t="s">
        <v>2894</v>
      </c>
      <c r="C2804" s="230" t="s">
        <v>1569</v>
      </c>
      <c r="D2804" s="231" t="s">
        <v>1660</v>
      </c>
      <c r="E2804" s="232" t="s">
        <v>3764</v>
      </c>
    </row>
    <row r="2805" spans="1:5" x14ac:dyDescent="0.25">
      <c r="A2805" s="230" t="s">
        <v>3727</v>
      </c>
      <c r="B2805" s="230" t="s">
        <v>2894</v>
      </c>
      <c r="C2805" s="230" t="s">
        <v>1569</v>
      </c>
      <c r="D2805" s="231" t="s">
        <v>1660</v>
      </c>
      <c r="E2805" s="232" t="s">
        <v>3767</v>
      </c>
    </row>
    <row r="2806" spans="1:5" x14ac:dyDescent="0.25">
      <c r="A2806" s="230" t="s">
        <v>3727</v>
      </c>
      <c r="B2806" s="230" t="s">
        <v>1377</v>
      </c>
      <c r="C2806" s="230" t="s">
        <v>643</v>
      </c>
      <c r="D2806" s="231" t="s">
        <v>1660</v>
      </c>
      <c r="E2806" s="232" t="s">
        <v>3764</v>
      </c>
    </row>
    <row r="2807" spans="1:5" x14ac:dyDescent="0.25">
      <c r="A2807" s="230" t="s">
        <v>3727</v>
      </c>
      <c r="B2807" s="230" t="s">
        <v>1377</v>
      </c>
      <c r="C2807" s="230" t="s">
        <v>643</v>
      </c>
      <c r="D2807" s="231" t="s">
        <v>1660</v>
      </c>
      <c r="E2807" s="232" t="s">
        <v>3767</v>
      </c>
    </row>
    <row r="2808" spans="1:5" x14ac:dyDescent="0.25">
      <c r="A2808" s="230" t="s">
        <v>3727</v>
      </c>
      <c r="B2808" s="230" t="s">
        <v>1377</v>
      </c>
      <c r="C2808" s="230" t="s">
        <v>643</v>
      </c>
      <c r="D2808" s="231" t="s">
        <v>1660</v>
      </c>
      <c r="E2808" s="232" t="s">
        <v>3776</v>
      </c>
    </row>
    <row r="2809" spans="1:5" x14ac:dyDescent="0.25">
      <c r="A2809" s="230" t="s">
        <v>3727</v>
      </c>
      <c r="B2809" s="230" t="s">
        <v>3155</v>
      </c>
      <c r="C2809" s="230" t="s">
        <v>3156</v>
      </c>
      <c r="D2809" s="231" t="s">
        <v>1660</v>
      </c>
      <c r="E2809" s="232" t="s">
        <v>3776</v>
      </c>
    </row>
    <row r="2810" spans="1:5" x14ac:dyDescent="0.25">
      <c r="A2810" s="230" t="s">
        <v>3727</v>
      </c>
      <c r="B2810" s="230" t="s">
        <v>3285</v>
      </c>
      <c r="C2810" s="230" t="s">
        <v>3286</v>
      </c>
      <c r="D2810" s="231" t="s">
        <v>1660</v>
      </c>
      <c r="E2810" s="232" t="s">
        <v>3776</v>
      </c>
    </row>
    <row r="2811" spans="1:5" x14ac:dyDescent="0.25">
      <c r="A2811" s="230" t="s">
        <v>3727</v>
      </c>
      <c r="B2811" s="230" t="s">
        <v>3283</v>
      </c>
      <c r="C2811" s="230" t="s">
        <v>3284</v>
      </c>
      <c r="D2811" s="231" t="s">
        <v>1660</v>
      </c>
      <c r="E2811" s="232" t="s">
        <v>3776</v>
      </c>
    </row>
    <row r="2812" spans="1:5" x14ac:dyDescent="0.25">
      <c r="A2812" s="230" t="s">
        <v>3727</v>
      </c>
      <c r="B2812" s="230" t="s">
        <v>1367</v>
      </c>
      <c r="C2812" s="230" t="s">
        <v>519</v>
      </c>
      <c r="D2812" s="231" t="s">
        <v>1660</v>
      </c>
      <c r="E2812" s="232" t="s">
        <v>3764</v>
      </c>
    </row>
    <row r="2813" spans="1:5" x14ac:dyDescent="0.25">
      <c r="A2813" s="230" t="s">
        <v>3727</v>
      </c>
      <c r="B2813" s="230" t="s">
        <v>1367</v>
      </c>
      <c r="C2813" s="230" t="s">
        <v>519</v>
      </c>
      <c r="D2813" s="231" t="s">
        <v>1660</v>
      </c>
      <c r="E2813" s="232" t="s">
        <v>3767</v>
      </c>
    </row>
    <row r="2814" spans="1:5" x14ac:dyDescent="0.25">
      <c r="A2814" s="230" t="s">
        <v>3727</v>
      </c>
      <c r="B2814" s="230" t="s">
        <v>1367</v>
      </c>
      <c r="C2814" s="230" t="s">
        <v>519</v>
      </c>
      <c r="D2814" s="231" t="s">
        <v>1660</v>
      </c>
      <c r="E2814" s="232" t="s">
        <v>3776</v>
      </c>
    </row>
    <row r="2815" spans="1:5" x14ac:dyDescent="0.25">
      <c r="A2815" s="230" t="s">
        <v>3727</v>
      </c>
      <c r="B2815" s="230" t="s">
        <v>1364</v>
      </c>
      <c r="C2815" s="230" t="s">
        <v>520</v>
      </c>
      <c r="D2815" s="231" t="s">
        <v>1660</v>
      </c>
      <c r="E2815" s="232" t="s">
        <v>3767</v>
      </c>
    </row>
    <row r="2816" spans="1:5" x14ac:dyDescent="0.25">
      <c r="A2816" s="230" t="s">
        <v>3727</v>
      </c>
      <c r="B2816" s="230" t="s">
        <v>1364</v>
      </c>
      <c r="C2816" s="230" t="s">
        <v>520</v>
      </c>
      <c r="D2816" s="231" t="s">
        <v>1660</v>
      </c>
      <c r="E2816" s="232" t="s">
        <v>3776</v>
      </c>
    </row>
    <row r="2817" spans="1:5" x14ac:dyDescent="0.25">
      <c r="A2817" s="230" t="s">
        <v>3727</v>
      </c>
      <c r="B2817" s="230" t="s">
        <v>3287</v>
      </c>
      <c r="C2817" s="230" t="s">
        <v>3288</v>
      </c>
      <c r="D2817" s="231" t="s">
        <v>1660</v>
      </c>
      <c r="E2817" s="232" t="s">
        <v>3776</v>
      </c>
    </row>
    <row r="2818" spans="1:5" x14ac:dyDescent="0.25">
      <c r="A2818" s="230" t="s">
        <v>3727</v>
      </c>
      <c r="B2818" s="230" t="s">
        <v>3327</v>
      </c>
      <c r="C2818" s="230" t="s">
        <v>3328</v>
      </c>
      <c r="D2818" s="231" t="s">
        <v>1660</v>
      </c>
      <c r="E2818" s="232" t="s">
        <v>3776</v>
      </c>
    </row>
    <row r="2819" spans="1:5" x14ac:dyDescent="0.25">
      <c r="A2819" s="230" t="s">
        <v>3727</v>
      </c>
      <c r="B2819" s="230" t="s">
        <v>2895</v>
      </c>
      <c r="C2819" s="230" t="s">
        <v>2225</v>
      </c>
      <c r="D2819" s="231" t="s">
        <v>1660</v>
      </c>
      <c r="E2819" s="232" t="s">
        <v>3776</v>
      </c>
    </row>
    <row r="2820" spans="1:5" x14ac:dyDescent="0.25">
      <c r="A2820" s="230" t="s">
        <v>3727</v>
      </c>
      <c r="B2820" s="230" t="s">
        <v>1385</v>
      </c>
      <c r="C2820" s="230" t="s">
        <v>521</v>
      </c>
      <c r="D2820" s="231" t="s">
        <v>1660</v>
      </c>
      <c r="E2820" s="232" t="s">
        <v>3767</v>
      </c>
    </row>
    <row r="2821" spans="1:5" x14ac:dyDescent="0.25">
      <c r="A2821" s="230" t="s">
        <v>3727</v>
      </c>
      <c r="B2821" s="230" t="s">
        <v>1385</v>
      </c>
      <c r="C2821" s="230" t="s">
        <v>521</v>
      </c>
      <c r="D2821" s="231" t="s">
        <v>1660</v>
      </c>
      <c r="E2821" s="232" t="s">
        <v>3776</v>
      </c>
    </row>
    <row r="2822" spans="1:5" x14ac:dyDescent="0.25">
      <c r="A2822" s="230" t="s">
        <v>3727</v>
      </c>
      <c r="B2822" s="230" t="s">
        <v>2896</v>
      </c>
      <c r="C2822" s="230" t="s">
        <v>2175</v>
      </c>
      <c r="D2822" s="231" t="s">
        <v>1660</v>
      </c>
      <c r="E2822" s="232" t="s">
        <v>3764</v>
      </c>
    </row>
    <row r="2823" spans="1:5" x14ac:dyDescent="0.25">
      <c r="A2823" s="230" t="s">
        <v>3727</v>
      </c>
      <c r="B2823" s="230" t="s">
        <v>2896</v>
      </c>
      <c r="C2823" s="230" t="s">
        <v>2175</v>
      </c>
      <c r="D2823" s="231" t="s">
        <v>1660</v>
      </c>
      <c r="E2823" s="232" t="s">
        <v>3767</v>
      </c>
    </row>
    <row r="2824" spans="1:5" x14ac:dyDescent="0.25">
      <c r="A2824" s="230" t="s">
        <v>3727</v>
      </c>
      <c r="B2824" s="230" t="s">
        <v>2896</v>
      </c>
      <c r="C2824" s="230" t="s">
        <v>2175</v>
      </c>
      <c r="D2824" s="231" t="s">
        <v>1660</v>
      </c>
      <c r="E2824" s="232" t="s">
        <v>3776</v>
      </c>
    </row>
    <row r="2825" spans="1:5" x14ac:dyDescent="0.25">
      <c r="A2825" s="230" t="s">
        <v>3727</v>
      </c>
      <c r="B2825" s="230" t="s">
        <v>3502</v>
      </c>
      <c r="C2825" s="230" t="s">
        <v>3503</v>
      </c>
      <c r="D2825" s="231" t="s">
        <v>1660</v>
      </c>
      <c r="E2825" s="232" t="s">
        <v>3764</v>
      </c>
    </row>
    <row r="2826" spans="1:5" x14ac:dyDescent="0.25">
      <c r="A2826" s="230" t="s">
        <v>3727</v>
      </c>
      <c r="B2826" s="230" t="s">
        <v>3502</v>
      </c>
      <c r="C2826" s="230" t="s">
        <v>3503</v>
      </c>
      <c r="D2826" s="231" t="s">
        <v>1660</v>
      </c>
      <c r="E2826" s="232" t="s">
        <v>3767</v>
      </c>
    </row>
    <row r="2827" spans="1:5" x14ac:dyDescent="0.25">
      <c r="A2827" s="230" t="s">
        <v>3727</v>
      </c>
      <c r="B2827" s="230" t="s">
        <v>2897</v>
      </c>
      <c r="C2827" s="230" t="s">
        <v>2174</v>
      </c>
      <c r="D2827" s="231" t="s">
        <v>1660</v>
      </c>
      <c r="E2827" s="232" t="s">
        <v>3764</v>
      </c>
    </row>
    <row r="2828" spans="1:5" x14ac:dyDescent="0.25">
      <c r="A2828" s="230" t="s">
        <v>3727</v>
      </c>
      <c r="B2828" s="230" t="s">
        <v>2897</v>
      </c>
      <c r="C2828" s="230" t="s">
        <v>2174</v>
      </c>
      <c r="D2828" s="231" t="s">
        <v>1660</v>
      </c>
      <c r="E2828" s="232" t="s">
        <v>3767</v>
      </c>
    </row>
    <row r="2829" spans="1:5" x14ac:dyDescent="0.25">
      <c r="A2829" s="230" t="s">
        <v>3727</v>
      </c>
      <c r="B2829" s="230" t="s">
        <v>2897</v>
      </c>
      <c r="C2829" s="230" t="s">
        <v>2174</v>
      </c>
      <c r="D2829" s="231" t="s">
        <v>1660</v>
      </c>
      <c r="E2829" s="232" t="s">
        <v>3776</v>
      </c>
    </row>
    <row r="2830" spans="1:5" x14ac:dyDescent="0.25">
      <c r="A2830" s="230" t="s">
        <v>3727</v>
      </c>
      <c r="B2830" s="230" t="s">
        <v>1403</v>
      </c>
      <c r="C2830" s="230" t="s">
        <v>1158</v>
      </c>
      <c r="D2830" s="231" t="s">
        <v>1660</v>
      </c>
      <c r="E2830" s="232" t="s">
        <v>3764</v>
      </c>
    </row>
    <row r="2831" spans="1:5" x14ac:dyDescent="0.25">
      <c r="A2831" s="230" t="s">
        <v>3727</v>
      </c>
      <c r="B2831" s="230" t="s">
        <v>1403</v>
      </c>
      <c r="C2831" s="230" t="s">
        <v>1158</v>
      </c>
      <c r="D2831" s="231" t="s">
        <v>1660</v>
      </c>
      <c r="E2831" s="232" t="s">
        <v>3767</v>
      </c>
    </row>
    <row r="2832" spans="1:5" x14ac:dyDescent="0.25">
      <c r="A2832" s="230" t="s">
        <v>3727</v>
      </c>
      <c r="B2832" s="230" t="s">
        <v>1403</v>
      </c>
      <c r="C2832" s="230" t="s">
        <v>1158</v>
      </c>
      <c r="D2832" s="231" t="s">
        <v>1660</v>
      </c>
      <c r="E2832" s="232" t="s">
        <v>3776</v>
      </c>
    </row>
    <row r="2833" spans="1:5" x14ac:dyDescent="0.25">
      <c r="A2833" s="230" t="s">
        <v>3727</v>
      </c>
      <c r="B2833" s="230" t="s">
        <v>2898</v>
      </c>
      <c r="C2833" s="230" t="s">
        <v>1511</v>
      </c>
      <c r="D2833" s="231" t="s">
        <v>1660</v>
      </c>
      <c r="E2833" s="232" t="s">
        <v>3764</v>
      </c>
    </row>
    <row r="2834" spans="1:5" x14ac:dyDescent="0.25">
      <c r="A2834" s="230" t="s">
        <v>3727</v>
      </c>
      <c r="B2834" s="230" t="s">
        <v>2898</v>
      </c>
      <c r="C2834" s="230" t="s">
        <v>1511</v>
      </c>
      <c r="D2834" s="231" t="s">
        <v>1660</v>
      </c>
      <c r="E2834" s="232" t="s">
        <v>3767</v>
      </c>
    </row>
    <row r="2835" spans="1:5" x14ac:dyDescent="0.25">
      <c r="A2835" s="230" t="s">
        <v>3727</v>
      </c>
      <c r="B2835" s="230" t="s">
        <v>2898</v>
      </c>
      <c r="C2835" s="230" t="s">
        <v>1511</v>
      </c>
      <c r="D2835" s="231" t="s">
        <v>1660</v>
      </c>
      <c r="E2835" s="232" t="s">
        <v>3776</v>
      </c>
    </row>
    <row r="2836" spans="1:5" x14ac:dyDescent="0.25">
      <c r="A2836" s="230" t="s">
        <v>3727</v>
      </c>
      <c r="B2836" s="230" t="s">
        <v>1378</v>
      </c>
      <c r="C2836" s="230" t="s">
        <v>522</v>
      </c>
      <c r="D2836" s="231" t="s">
        <v>1660</v>
      </c>
      <c r="E2836" s="232" t="s">
        <v>3764</v>
      </c>
    </row>
    <row r="2837" spans="1:5" x14ac:dyDescent="0.25">
      <c r="A2837" s="230" t="s">
        <v>3727</v>
      </c>
      <c r="B2837" s="230" t="s">
        <v>1378</v>
      </c>
      <c r="C2837" s="230" t="s">
        <v>522</v>
      </c>
      <c r="D2837" s="231" t="s">
        <v>1660</v>
      </c>
      <c r="E2837" s="232" t="s">
        <v>3767</v>
      </c>
    </row>
    <row r="2838" spans="1:5" x14ac:dyDescent="0.25">
      <c r="A2838" s="230" t="s">
        <v>3727</v>
      </c>
      <c r="B2838" s="230" t="s">
        <v>1378</v>
      </c>
      <c r="C2838" s="230" t="s">
        <v>522</v>
      </c>
      <c r="D2838" s="231" t="s">
        <v>1660</v>
      </c>
      <c r="E2838" s="232" t="s">
        <v>3776</v>
      </c>
    </row>
    <row r="2839" spans="1:5" x14ac:dyDescent="0.25">
      <c r="A2839" s="230" t="s">
        <v>3727</v>
      </c>
      <c r="B2839" s="230" t="s">
        <v>1374</v>
      </c>
      <c r="C2839" s="230" t="s">
        <v>553</v>
      </c>
      <c r="D2839" s="231" t="s">
        <v>1660</v>
      </c>
      <c r="E2839" s="232" t="s">
        <v>3767</v>
      </c>
    </row>
    <row r="2840" spans="1:5" x14ac:dyDescent="0.25">
      <c r="A2840" s="230" t="s">
        <v>3727</v>
      </c>
      <c r="B2840" s="230" t="s">
        <v>1374</v>
      </c>
      <c r="C2840" s="230" t="s">
        <v>553</v>
      </c>
      <c r="D2840" s="231" t="s">
        <v>1660</v>
      </c>
      <c r="E2840" s="232" t="s">
        <v>3765</v>
      </c>
    </row>
    <row r="2841" spans="1:5" x14ac:dyDescent="0.25">
      <c r="A2841" s="230" t="s">
        <v>3727</v>
      </c>
      <c r="B2841" s="230" t="s">
        <v>2899</v>
      </c>
      <c r="C2841" s="230" t="s">
        <v>1904</v>
      </c>
      <c r="D2841" s="231" t="s">
        <v>1660</v>
      </c>
      <c r="E2841" s="232" t="s">
        <v>3764</v>
      </c>
    </row>
    <row r="2842" spans="1:5" x14ac:dyDescent="0.25">
      <c r="A2842" s="230" t="s">
        <v>3727</v>
      </c>
      <c r="B2842" s="230" t="s">
        <v>2900</v>
      </c>
      <c r="C2842" s="230" t="s">
        <v>733</v>
      </c>
      <c r="D2842" s="231" t="s">
        <v>1660</v>
      </c>
      <c r="E2842" s="232" t="s">
        <v>3764</v>
      </c>
    </row>
    <row r="2843" spans="1:5" x14ac:dyDescent="0.25">
      <c r="A2843" s="230" t="s">
        <v>3727</v>
      </c>
      <c r="B2843" s="230" t="s">
        <v>2901</v>
      </c>
      <c r="C2843" s="230" t="s">
        <v>495</v>
      </c>
      <c r="D2843" s="231" t="s">
        <v>1660</v>
      </c>
      <c r="E2843" s="232" t="s">
        <v>3764</v>
      </c>
    </row>
    <row r="2844" spans="1:5" x14ac:dyDescent="0.25">
      <c r="A2844" s="230" t="s">
        <v>3727</v>
      </c>
      <c r="B2844" s="230" t="s">
        <v>2902</v>
      </c>
      <c r="C2844" s="230" t="s">
        <v>1495</v>
      </c>
      <c r="D2844" s="231" t="s">
        <v>1660</v>
      </c>
      <c r="E2844" s="232" t="s">
        <v>3764</v>
      </c>
    </row>
    <row r="2845" spans="1:5" x14ac:dyDescent="0.25">
      <c r="A2845" s="230" t="s">
        <v>3727</v>
      </c>
      <c r="B2845" s="230" t="s">
        <v>2903</v>
      </c>
      <c r="C2845" s="230" t="s">
        <v>1494</v>
      </c>
      <c r="D2845" s="231" t="s">
        <v>1660</v>
      </c>
      <c r="E2845" s="232" t="s">
        <v>3764</v>
      </c>
    </row>
    <row r="2846" spans="1:5" x14ac:dyDescent="0.25">
      <c r="A2846" s="230" t="s">
        <v>3727</v>
      </c>
      <c r="B2846" s="230" t="s">
        <v>2904</v>
      </c>
      <c r="C2846" s="230" t="s">
        <v>1189</v>
      </c>
      <c r="D2846" s="231" t="s">
        <v>1660</v>
      </c>
      <c r="E2846" s="232" t="s">
        <v>3764</v>
      </c>
    </row>
    <row r="2847" spans="1:5" x14ac:dyDescent="0.25">
      <c r="A2847" s="230" t="s">
        <v>3727</v>
      </c>
      <c r="B2847" s="230" t="s">
        <v>2905</v>
      </c>
      <c r="C2847" s="230" t="s">
        <v>1570</v>
      </c>
      <c r="D2847" s="231" t="s">
        <v>1660</v>
      </c>
      <c r="E2847" s="232" t="s">
        <v>3764</v>
      </c>
    </row>
    <row r="2848" spans="1:5" x14ac:dyDescent="0.25">
      <c r="A2848" s="230" t="s">
        <v>3727</v>
      </c>
      <c r="B2848" s="230" t="s">
        <v>1398</v>
      </c>
      <c r="C2848" s="230" t="s">
        <v>1186</v>
      </c>
      <c r="D2848" s="231" t="s">
        <v>1660</v>
      </c>
      <c r="E2848" s="232" t="s">
        <v>3764</v>
      </c>
    </row>
    <row r="2849" spans="1:5" x14ac:dyDescent="0.25">
      <c r="A2849" s="230" t="s">
        <v>3727</v>
      </c>
      <c r="B2849" s="230" t="s">
        <v>1401</v>
      </c>
      <c r="C2849" s="230" t="s">
        <v>492</v>
      </c>
      <c r="D2849" s="231" t="s">
        <v>1660</v>
      </c>
      <c r="E2849" s="232" t="s">
        <v>3764</v>
      </c>
    </row>
    <row r="2850" spans="1:5" x14ac:dyDescent="0.25">
      <c r="A2850" s="230" t="s">
        <v>3727</v>
      </c>
      <c r="B2850" s="230" t="s">
        <v>1373</v>
      </c>
      <c r="C2850" s="230" t="s">
        <v>493</v>
      </c>
      <c r="D2850" s="231" t="s">
        <v>1660</v>
      </c>
      <c r="E2850" s="232" t="s">
        <v>3764</v>
      </c>
    </row>
    <row r="2851" spans="1:5" x14ac:dyDescent="0.25">
      <c r="A2851" s="230" t="s">
        <v>3727</v>
      </c>
      <c r="B2851" s="230" t="s">
        <v>2906</v>
      </c>
      <c r="C2851" s="230" t="s">
        <v>839</v>
      </c>
      <c r="D2851" s="231" t="s">
        <v>1660</v>
      </c>
      <c r="E2851" s="232" t="s">
        <v>3764</v>
      </c>
    </row>
    <row r="2852" spans="1:5" x14ac:dyDescent="0.25">
      <c r="A2852" s="230" t="s">
        <v>3727</v>
      </c>
      <c r="B2852" s="230" t="s">
        <v>2907</v>
      </c>
      <c r="C2852" s="230" t="s">
        <v>802</v>
      </c>
      <c r="D2852" s="231" t="s">
        <v>1660</v>
      </c>
      <c r="E2852" s="232" t="s">
        <v>3764</v>
      </c>
    </row>
    <row r="2853" spans="1:5" x14ac:dyDescent="0.25">
      <c r="A2853" s="230" t="s">
        <v>3727</v>
      </c>
      <c r="B2853" s="230" t="s">
        <v>2908</v>
      </c>
      <c r="C2853" s="230" t="s">
        <v>734</v>
      </c>
      <c r="D2853" s="231" t="s">
        <v>1660</v>
      </c>
      <c r="E2853" s="232" t="s">
        <v>3764</v>
      </c>
    </row>
    <row r="2854" spans="1:5" x14ac:dyDescent="0.25">
      <c r="A2854" s="230" t="s">
        <v>3727</v>
      </c>
      <c r="B2854" s="230" t="s">
        <v>1389</v>
      </c>
      <c r="C2854" s="230" t="s">
        <v>732</v>
      </c>
      <c r="D2854" s="231" t="s">
        <v>1660</v>
      </c>
      <c r="E2854" s="232" t="s">
        <v>3764</v>
      </c>
    </row>
    <row r="2855" spans="1:5" x14ac:dyDescent="0.25">
      <c r="A2855" s="230" t="s">
        <v>3727</v>
      </c>
      <c r="B2855" s="230" t="s">
        <v>1379</v>
      </c>
      <c r="C2855" s="230" t="s">
        <v>1011</v>
      </c>
      <c r="D2855" s="231" t="s">
        <v>1660</v>
      </c>
      <c r="E2855" s="232" t="s">
        <v>3764</v>
      </c>
    </row>
    <row r="2856" spans="1:5" x14ac:dyDescent="0.25">
      <c r="A2856" s="230" t="s">
        <v>3727</v>
      </c>
      <c r="B2856" s="230" t="s">
        <v>2909</v>
      </c>
      <c r="C2856" s="230" t="s">
        <v>942</v>
      </c>
      <c r="D2856" s="231" t="s">
        <v>1660</v>
      </c>
      <c r="E2856" s="232" t="s">
        <v>3764</v>
      </c>
    </row>
    <row r="2857" spans="1:5" x14ac:dyDescent="0.25">
      <c r="A2857" s="230" t="s">
        <v>3727</v>
      </c>
      <c r="B2857" s="230" t="s">
        <v>2910</v>
      </c>
      <c r="C2857" s="230" t="s">
        <v>2295</v>
      </c>
      <c r="D2857" s="231" t="s">
        <v>1660</v>
      </c>
      <c r="E2857" s="232" t="s">
        <v>3767</v>
      </c>
    </row>
    <row r="2858" spans="1:5" x14ac:dyDescent="0.25">
      <c r="A2858" s="230" t="s">
        <v>3727</v>
      </c>
      <c r="B2858" s="230" t="s">
        <v>1366</v>
      </c>
      <c r="C2858" s="230" t="s">
        <v>45</v>
      </c>
      <c r="D2858" s="231" t="s">
        <v>1660</v>
      </c>
      <c r="E2858" s="232" t="s">
        <v>3764</v>
      </c>
    </row>
    <row r="2859" spans="1:5" x14ac:dyDescent="0.25">
      <c r="A2859" s="230" t="s">
        <v>3727</v>
      </c>
      <c r="B2859" s="230" t="s">
        <v>1366</v>
      </c>
      <c r="C2859" s="230" t="s">
        <v>45</v>
      </c>
      <c r="D2859" s="231" t="s">
        <v>1660</v>
      </c>
      <c r="E2859" s="232" t="s">
        <v>3767</v>
      </c>
    </row>
    <row r="2860" spans="1:5" x14ac:dyDescent="0.25">
      <c r="A2860" s="230" t="s">
        <v>3727</v>
      </c>
      <c r="B2860" s="230" t="s">
        <v>1366</v>
      </c>
      <c r="C2860" s="230" t="s">
        <v>45</v>
      </c>
      <c r="D2860" s="231" t="s">
        <v>1660</v>
      </c>
      <c r="E2860" s="232" t="s">
        <v>3768</v>
      </c>
    </row>
    <row r="2861" spans="1:5" x14ac:dyDescent="0.25">
      <c r="A2861" s="230" t="s">
        <v>3727</v>
      </c>
      <c r="B2861" s="230" t="s">
        <v>1366</v>
      </c>
      <c r="C2861" s="230" t="s">
        <v>45</v>
      </c>
      <c r="D2861" s="231" t="s">
        <v>1660</v>
      </c>
      <c r="E2861" s="232" t="s">
        <v>3776</v>
      </c>
    </row>
    <row r="2862" spans="1:5" x14ac:dyDescent="0.25">
      <c r="A2862" s="230" t="s">
        <v>3727</v>
      </c>
      <c r="B2862" s="230" t="s">
        <v>1376</v>
      </c>
      <c r="C2862" s="230" t="s">
        <v>883</v>
      </c>
      <c r="D2862" s="231" t="s">
        <v>1660</v>
      </c>
      <c r="E2862" s="232" t="s">
        <v>3764</v>
      </c>
    </row>
    <row r="2863" spans="1:5" x14ac:dyDescent="0.25">
      <c r="A2863" s="230" t="s">
        <v>3727</v>
      </c>
      <c r="B2863" s="230" t="s">
        <v>1376</v>
      </c>
      <c r="C2863" s="230" t="s">
        <v>883</v>
      </c>
      <c r="D2863" s="231" t="s">
        <v>1660</v>
      </c>
      <c r="E2863" s="232" t="s">
        <v>3776</v>
      </c>
    </row>
    <row r="2864" spans="1:5" x14ac:dyDescent="0.25">
      <c r="A2864" s="230" t="s">
        <v>3727</v>
      </c>
      <c r="B2864" s="230" t="s">
        <v>1381</v>
      </c>
      <c r="C2864" s="230" t="s">
        <v>885</v>
      </c>
      <c r="D2864" s="231" t="s">
        <v>1660</v>
      </c>
      <c r="E2864" s="232" t="s">
        <v>3764</v>
      </c>
    </row>
    <row r="2865" spans="1:5" x14ac:dyDescent="0.25">
      <c r="A2865" s="230" t="s">
        <v>3727</v>
      </c>
      <c r="B2865" s="230" t="s">
        <v>1381</v>
      </c>
      <c r="C2865" s="230" t="s">
        <v>885</v>
      </c>
      <c r="D2865" s="231" t="s">
        <v>1660</v>
      </c>
      <c r="E2865" s="232" t="s">
        <v>3767</v>
      </c>
    </row>
    <row r="2866" spans="1:5" x14ac:dyDescent="0.25">
      <c r="A2866" s="230" t="s">
        <v>3727</v>
      </c>
      <c r="B2866" s="230" t="s">
        <v>1381</v>
      </c>
      <c r="C2866" s="230" t="s">
        <v>885</v>
      </c>
      <c r="D2866" s="231" t="s">
        <v>1660</v>
      </c>
      <c r="E2866" s="232" t="s">
        <v>3776</v>
      </c>
    </row>
    <row r="2867" spans="1:5" x14ac:dyDescent="0.25">
      <c r="A2867" s="230" t="s">
        <v>3727</v>
      </c>
      <c r="B2867" s="230" t="s">
        <v>1384</v>
      </c>
      <c r="C2867" s="230" t="s">
        <v>884</v>
      </c>
      <c r="D2867" s="231" t="s">
        <v>1660</v>
      </c>
      <c r="E2867" s="232" t="s">
        <v>3767</v>
      </c>
    </row>
    <row r="2868" spans="1:5" x14ac:dyDescent="0.25">
      <c r="A2868" s="230" t="s">
        <v>3727</v>
      </c>
      <c r="B2868" s="230" t="s">
        <v>1384</v>
      </c>
      <c r="C2868" s="230" t="s">
        <v>884</v>
      </c>
      <c r="D2868" s="231" t="s">
        <v>1660</v>
      </c>
      <c r="E2868" s="232" t="s">
        <v>3776</v>
      </c>
    </row>
    <row r="2869" spans="1:5" x14ac:dyDescent="0.25">
      <c r="A2869" s="230" t="s">
        <v>3727</v>
      </c>
      <c r="B2869" s="230" t="s">
        <v>1399</v>
      </c>
      <c r="C2869" s="230" t="s">
        <v>49</v>
      </c>
      <c r="D2869" s="231" t="s">
        <v>1660</v>
      </c>
      <c r="E2869" s="232" t="s">
        <v>3764</v>
      </c>
    </row>
    <row r="2870" spans="1:5" x14ac:dyDescent="0.25">
      <c r="A2870" s="230" t="s">
        <v>3727</v>
      </c>
      <c r="B2870" s="230" t="s">
        <v>1399</v>
      </c>
      <c r="C2870" s="230" t="s">
        <v>49</v>
      </c>
      <c r="D2870" s="231" t="s">
        <v>1660</v>
      </c>
      <c r="E2870" s="232" t="s">
        <v>3767</v>
      </c>
    </row>
    <row r="2871" spans="1:5" x14ac:dyDescent="0.25">
      <c r="A2871" s="230" t="s">
        <v>3727</v>
      </c>
      <c r="B2871" s="230" t="s">
        <v>1399</v>
      </c>
      <c r="C2871" s="230" t="s">
        <v>49</v>
      </c>
      <c r="D2871" s="231" t="s">
        <v>1660</v>
      </c>
      <c r="E2871" s="232" t="s">
        <v>3776</v>
      </c>
    </row>
    <row r="2872" spans="1:5" x14ac:dyDescent="0.25">
      <c r="A2872" s="230" t="s">
        <v>3727</v>
      </c>
      <c r="B2872" s="230" t="s">
        <v>3484</v>
      </c>
      <c r="C2872" s="230" t="s">
        <v>3226</v>
      </c>
      <c r="D2872" s="231" t="s">
        <v>1660</v>
      </c>
      <c r="E2872" s="232" t="s">
        <v>3791</v>
      </c>
    </row>
    <row r="2873" spans="1:5" x14ac:dyDescent="0.25">
      <c r="A2873" s="230" t="s">
        <v>3727</v>
      </c>
      <c r="B2873" s="230" t="s">
        <v>3484</v>
      </c>
      <c r="C2873" s="230" t="s">
        <v>3226</v>
      </c>
      <c r="D2873" s="231" t="s">
        <v>1660</v>
      </c>
      <c r="E2873" s="232" t="s">
        <v>3764</v>
      </c>
    </row>
    <row r="2874" spans="1:5" x14ac:dyDescent="0.25">
      <c r="A2874" s="230" t="s">
        <v>3727</v>
      </c>
      <c r="B2874" s="230" t="s">
        <v>2911</v>
      </c>
      <c r="C2874" s="230" t="s">
        <v>1937</v>
      </c>
      <c r="D2874" s="231" t="s">
        <v>1660</v>
      </c>
      <c r="E2874" s="232" t="s">
        <v>3764</v>
      </c>
    </row>
    <row r="2875" spans="1:5" x14ac:dyDescent="0.25">
      <c r="A2875" s="230" t="s">
        <v>3727</v>
      </c>
      <c r="B2875" s="230" t="s">
        <v>2912</v>
      </c>
      <c r="C2875" s="230" t="s">
        <v>2474</v>
      </c>
      <c r="D2875" s="231" t="s">
        <v>1660</v>
      </c>
      <c r="E2875" s="232" t="s">
        <v>3791</v>
      </c>
    </row>
    <row r="2876" spans="1:5" x14ac:dyDescent="0.25">
      <c r="A2876" s="230" t="s">
        <v>3727</v>
      </c>
      <c r="B2876" s="230" t="s">
        <v>2912</v>
      </c>
      <c r="C2876" s="230" t="s">
        <v>2474</v>
      </c>
      <c r="D2876" s="231" t="s">
        <v>1660</v>
      </c>
      <c r="E2876" s="232" t="s">
        <v>3764</v>
      </c>
    </row>
    <row r="2877" spans="1:5" x14ac:dyDescent="0.25">
      <c r="A2877" s="230" t="s">
        <v>3727</v>
      </c>
      <c r="B2877" s="230" t="s">
        <v>2913</v>
      </c>
      <c r="C2877" s="230" t="s">
        <v>1707</v>
      </c>
      <c r="D2877" s="231" t="s">
        <v>1660</v>
      </c>
      <c r="E2877" s="232" t="s">
        <v>3764</v>
      </c>
    </row>
    <row r="2878" spans="1:5" x14ac:dyDescent="0.25">
      <c r="A2878" s="230" t="s">
        <v>3727</v>
      </c>
      <c r="B2878" s="230" t="s">
        <v>2914</v>
      </c>
      <c r="C2878" s="230" t="s">
        <v>2533</v>
      </c>
      <c r="D2878" s="231" t="s">
        <v>1660</v>
      </c>
      <c r="E2878" s="232" t="s">
        <v>3791</v>
      </c>
    </row>
    <row r="2879" spans="1:5" x14ac:dyDescent="0.25">
      <c r="A2879" s="230" t="s">
        <v>3727</v>
      </c>
      <c r="B2879" s="230" t="s">
        <v>2914</v>
      </c>
      <c r="C2879" s="230" t="s">
        <v>2533</v>
      </c>
      <c r="D2879" s="231" t="s">
        <v>1660</v>
      </c>
      <c r="E2879" s="232" t="s">
        <v>3764</v>
      </c>
    </row>
    <row r="2880" spans="1:5" x14ac:dyDescent="0.25">
      <c r="A2880" s="230" t="s">
        <v>3727</v>
      </c>
      <c r="B2880" s="230" t="s">
        <v>2915</v>
      </c>
      <c r="C2880" s="230" t="s">
        <v>1496</v>
      </c>
      <c r="D2880" s="231" t="s">
        <v>1660</v>
      </c>
      <c r="E2880" s="232" t="s">
        <v>3764</v>
      </c>
    </row>
    <row r="2881" spans="1:5" x14ac:dyDescent="0.25">
      <c r="A2881" s="230" t="s">
        <v>3727</v>
      </c>
      <c r="B2881" s="230" t="s">
        <v>2916</v>
      </c>
      <c r="C2881" s="230" t="s">
        <v>2292</v>
      </c>
      <c r="D2881" s="231" t="s">
        <v>1660</v>
      </c>
      <c r="E2881" s="232" t="s">
        <v>3764</v>
      </c>
    </row>
    <row r="2882" spans="1:5" x14ac:dyDescent="0.25">
      <c r="A2882" s="230" t="s">
        <v>3727</v>
      </c>
      <c r="B2882" s="230" t="s">
        <v>2917</v>
      </c>
      <c r="C2882" s="230" t="s">
        <v>2294</v>
      </c>
      <c r="D2882" s="231" t="s">
        <v>1660</v>
      </c>
      <c r="E2882" s="232" t="s">
        <v>3764</v>
      </c>
    </row>
    <row r="2883" spans="1:5" x14ac:dyDescent="0.25">
      <c r="A2883" s="230" t="s">
        <v>3727</v>
      </c>
      <c r="B2883" s="230" t="s">
        <v>3710</v>
      </c>
      <c r="C2883" s="230" t="s">
        <v>494</v>
      </c>
      <c r="D2883" s="231" t="s">
        <v>1660</v>
      </c>
      <c r="E2883" s="232" t="s">
        <v>3764</v>
      </c>
    </row>
    <row r="2884" spans="1:5" x14ac:dyDescent="0.25">
      <c r="A2884" s="230" t="s">
        <v>3727</v>
      </c>
      <c r="B2884" s="230" t="s">
        <v>1372</v>
      </c>
      <c r="C2884" s="230" t="s">
        <v>0</v>
      </c>
      <c r="D2884" s="231" t="s">
        <v>1660</v>
      </c>
      <c r="E2884" s="232" t="s">
        <v>3764</v>
      </c>
    </row>
    <row r="2885" spans="1:5" x14ac:dyDescent="0.25">
      <c r="A2885" s="230" t="s">
        <v>3727</v>
      </c>
      <c r="B2885" s="230" t="s">
        <v>1372</v>
      </c>
      <c r="C2885" s="230" t="s">
        <v>0</v>
      </c>
      <c r="D2885" s="231" t="s">
        <v>1660</v>
      </c>
      <c r="E2885" s="232" t="s">
        <v>3767</v>
      </c>
    </row>
    <row r="2886" spans="1:5" x14ac:dyDescent="0.25">
      <c r="A2886" s="230" t="s">
        <v>3727</v>
      </c>
      <c r="B2886" s="230" t="s">
        <v>1372</v>
      </c>
      <c r="C2886" s="230" t="s">
        <v>0</v>
      </c>
      <c r="D2886" s="231" t="s">
        <v>1660</v>
      </c>
      <c r="E2886" s="232" t="s">
        <v>3776</v>
      </c>
    </row>
    <row r="2887" spans="1:5" x14ac:dyDescent="0.25">
      <c r="A2887" s="230" t="s">
        <v>3727</v>
      </c>
      <c r="B2887" s="230" t="s">
        <v>2918</v>
      </c>
      <c r="C2887" s="230" t="s">
        <v>2293</v>
      </c>
      <c r="D2887" s="231" t="s">
        <v>1660</v>
      </c>
      <c r="E2887" s="232" t="s">
        <v>3765</v>
      </c>
    </row>
    <row r="2888" spans="1:5" x14ac:dyDescent="0.25">
      <c r="A2888" s="230" t="s">
        <v>3727</v>
      </c>
      <c r="B2888" s="230" t="s">
        <v>2919</v>
      </c>
      <c r="C2888" s="230" t="s">
        <v>2228</v>
      </c>
      <c r="D2888" s="231" t="s">
        <v>1660</v>
      </c>
      <c r="E2888" s="232" t="s">
        <v>3765</v>
      </c>
    </row>
    <row r="2889" spans="1:5" x14ac:dyDescent="0.25">
      <c r="A2889" s="230" t="s">
        <v>3727</v>
      </c>
      <c r="B2889" s="230" t="s">
        <v>1363</v>
      </c>
      <c r="C2889" s="230" t="s">
        <v>759</v>
      </c>
      <c r="D2889" s="231" t="s">
        <v>1660</v>
      </c>
      <c r="E2889" s="232" t="s">
        <v>3769</v>
      </c>
    </row>
    <row r="2890" spans="1:5" x14ac:dyDescent="0.25">
      <c r="A2890" s="230" t="s">
        <v>3727</v>
      </c>
      <c r="B2890" s="230" t="s">
        <v>1363</v>
      </c>
      <c r="C2890" s="230" t="s">
        <v>759</v>
      </c>
      <c r="D2890" s="231" t="s">
        <v>1660</v>
      </c>
      <c r="E2890" s="232" t="s">
        <v>3764</v>
      </c>
    </row>
    <row r="2891" spans="1:5" x14ac:dyDescent="0.25">
      <c r="A2891" s="230" t="s">
        <v>3727</v>
      </c>
      <c r="B2891" s="230" t="s">
        <v>1363</v>
      </c>
      <c r="C2891" s="230" t="s">
        <v>759</v>
      </c>
      <c r="D2891" s="231" t="s">
        <v>1660</v>
      </c>
      <c r="E2891" s="232" t="s">
        <v>3767</v>
      </c>
    </row>
    <row r="2892" spans="1:5" x14ac:dyDescent="0.25">
      <c r="A2892" s="230" t="s">
        <v>3727</v>
      </c>
      <c r="B2892" s="230" t="s">
        <v>1354</v>
      </c>
      <c r="C2892" s="230" t="s">
        <v>93</v>
      </c>
      <c r="D2892" s="231" t="s">
        <v>1660</v>
      </c>
      <c r="E2892" s="232" t="s">
        <v>3764</v>
      </c>
    </row>
    <row r="2893" spans="1:5" x14ac:dyDescent="0.25">
      <c r="A2893" s="230" t="s">
        <v>3727</v>
      </c>
      <c r="B2893" s="230" t="s">
        <v>1354</v>
      </c>
      <c r="C2893" s="230" t="s">
        <v>93</v>
      </c>
      <c r="D2893" s="231" t="s">
        <v>1660</v>
      </c>
      <c r="E2893" s="232" t="s">
        <v>3767</v>
      </c>
    </row>
    <row r="2894" spans="1:5" x14ac:dyDescent="0.25">
      <c r="A2894" s="230" t="s">
        <v>3727</v>
      </c>
      <c r="B2894" s="230" t="s">
        <v>2920</v>
      </c>
      <c r="C2894" s="230" t="s">
        <v>1921</v>
      </c>
      <c r="D2894" s="231" t="s">
        <v>1660</v>
      </c>
      <c r="E2894" s="232" t="s">
        <v>3767</v>
      </c>
    </row>
    <row r="2895" spans="1:5" x14ac:dyDescent="0.25">
      <c r="A2895" s="230" t="s">
        <v>3727</v>
      </c>
      <c r="B2895" s="230" t="s">
        <v>2920</v>
      </c>
      <c r="C2895" s="230" t="s">
        <v>1921</v>
      </c>
      <c r="D2895" s="231" t="s">
        <v>1660</v>
      </c>
      <c r="E2895" s="232" t="s">
        <v>3776</v>
      </c>
    </row>
    <row r="2896" spans="1:5" x14ac:dyDescent="0.25">
      <c r="A2896" s="230" t="s">
        <v>3727</v>
      </c>
      <c r="B2896" s="230" t="s">
        <v>1361</v>
      </c>
      <c r="C2896" s="230" t="s">
        <v>479</v>
      </c>
      <c r="D2896" s="231" t="s">
        <v>1660</v>
      </c>
      <c r="E2896" s="232" t="s">
        <v>3776</v>
      </c>
    </row>
    <row r="2897" spans="1:5" x14ac:dyDescent="0.25">
      <c r="A2897" s="230" t="s">
        <v>3727</v>
      </c>
      <c r="B2897" s="230" t="s">
        <v>1357</v>
      </c>
      <c r="C2897" s="230" t="s">
        <v>467</v>
      </c>
      <c r="D2897" s="231" t="s">
        <v>1660</v>
      </c>
      <c r="E2897" s="232" t="s">
        <v>3764</v>
      </c>
    </row>
    <row r="2898" spans="1:5" x14ac:dyDescent="0.25">
      <c r="A2898" s="230" t="s">
        <v>3727</v>
      </c>
      <c r="B2898" s="230" t="s">
        <v>1357</v>
      </c>
      <c r="C2898" s="230" t="s">
        <v>467</v>
      </c>
      <c r="D2898" s="231" t="s">
        <v>1660</v>
      </c>
      <c r="E2898" s="232" t="s">
        <v>3767</v>
      </c>
    </row>
    <row r="2899" spans="1:5" x14ac:dyDescent="0.25">
      <c r="A2899" s="230" t="s">
        <v>3727</v>
      </c>
      <c r="B2899" s="230" t="s">
        <v>1357</v>
      </c>
      <c r="C2899" s="230" t="s">
        <v>467</v>
      </c>
      <c r="D2899" s="231" t="s">
        <v>1660</v>
      </c>
      <c r="E2899" s="232" t="s">
        <v>3768</v>
      </c>
    </row>
    <row r="2900" spans="1:5" x14ac:dyDescent="0.25">
      <c r="A2900" s="230" t="s">
        <v>3727</v>
      </c>
      <c r="B2900" s="230" t="s">
        <v>1357</v>
      </c>
      <c r="C2900" s="230" t="s">
        <v>467</v>
      </c>
      <c r="D2900" s="231" t="s">
        <v>1660</v>
      </c>
      <c r="E2900" s="232" t="s">
        <v>3776</v>
      </c>
    </row>
    <row r="2901" spans="1:5" x14ac:dyDescent="0.25">
      <c r="A2901" s="230" t="s">
        <v>3727</v>
      </c>
      <c r="B2901" s="230" t="s">
        <v>1353</v>
      </c>
      <c r="C2901" s="230" t="s">
        <v>46</v>
      </c>
      <c r="D2901" s="231" t="s">
        <v>1660</v>
      </c>
      <c r="E2901" s="232" t="s">
        <v>3764</v>
      </c>
    </row>
    <row r="2902" spans="1:5" x14ac:dyDescent="0.25">
      <c r="A2902" s="230" t="s">
        <v>3727</v>
      </c>
      <c r="B2902" s="230" t="s">
        <v>1353</v>
      </c>
      <c r="C2902" s="230" t="s">
        <v>46</v>
      </c>
      <c r="D2902" s="231" t="s">
        <v>1660</v>
      </c>
      <c r="E2902" s="232" t="s">
        <v>3767</v>
      </c>
    </row>
    <row r="2903" spans="1:5" x14ac:dyDescent="0.25">
      <c r="A2903" s="230" t="s">
        <v>3727</v>
      </c>
      <c r="B2903" s="230" t="s">
        <v>1353</v>
      </c>
      <c r="C2903" s="230" t="s">
        <v>46</v>
      </c>
      <c r="D2903" s="231" t="s">
        <v>1660</v>
      </c>
      <c r="E2903" s="232" t="s">
        <v>3768</v>
      </c>
    </row>
    <row r="2904" spans="1:5" x14ac:dyDescent="0.25">
      <c r="A2904" s="230" t="s">
        <v>3727</v>
      </c>
      <c r="B2904" s="230" t="s">
        <v>1353</v>
      </c>
      <c r="C2904" s="230" t="s">
        <v>46</v>
      </c>
      <c r="D2904" s="231" t="s">
        <v>1660</v>
      </c>
      <c r="E2904" s="232" t="s">
        <v>3776</v>
      </c>
    </row>
    <row r="2905" spans="1:5" x14ac:dyDescent="0.25">
      <c r="A2905" s="230" t="s">
        <v>3727</v>
      </c>
      <c r="B2905" s="230" t="s">
        <v>1390</v>
      </c>
      <c r="C2905" s="230" t="s">
        <v>3</v>
      </c>
      <c r="D2905" s="231" t="s">
        <v>1660</v>
      </c>
      <c r="E2905" s="232" t="s">
        <v>3764</v>
      </c>
    </row>
    <row r="2906" spans="1:5" x14ac:dyDescent="0.25">
      <c r="A2906" s="230" t="s">
        <v>3727</v>
      </c>
      <c r="B2906" s="230" t="s">
        <v>1390</v>
      </c>
      <c r="C2906" s="230" t="s">
        <v>3</v>
      </c>
      <c r="D2906" s="231" t="s">
        <v>1660</v>
      </c>
      <c r="E2906" s="232" t="s">
        <v>3767</v>
      </c>
    </row>
    <row r="2907" spans="1:5" x14ac:dyDescent="0.25">
      <c r="A2907" s="230" t="s">
        <v>3727</v>
      </c>
      <c r="B2907" s="230" t="s">
        <v>1390</v>
      </c>
      <c r="C2907" s="230" t="s">
        <v>3</v>
      </c>
      <c r="D2907" s="231" t="s">
        <v>1660</v>
      </c>
      <c r="E2907" s="232" t="s">
        <v>3765</v>
      </c>
    </row>
    <row r="2908" spans="1:5" x14ac:dyDescent="0.25">
      <c r="A2908" s="230" t="s">
        <v>3727</v>
      </c>
      <c r="B2908" s="230" t="s">
        <v>1390</v>
      </c>
      <c r="C2908" s="230" t="s">
        <v>3</v>
      </c>
      <c r="D2908" s="231" t="s">
        <v>1660</v>
      </c>
      <c r="E2908" s="232" t="s">
        <v>3776</v>
      </c>
    </row>
    <row r="2909" spans="1:5" x14ac:dyDescent="0.25">
      <c r="A2909" s="230" t="s">
        <v>3727</v>
      </c>
      <c r="B2909" s="230" t="s">
        <v>1371</v>
      </c>
      <c r="C2909" s="230" t="s">
        <v>1</v>
      </c>
      <c r="D2909" s="231" t="s">
        <v>1660</v>
      </c>
      <c r="E2909" s="232" t="s">
        <v>3764</v>
      </c>
    </row>
    <row r="2910" spans="1:5" x14ac:dyDescent="0.25">
      <c r="A2910" s="230" t="s">
        <v>3727</v>
      </c>
      <c r="B2910" s="230" t="s">
        <v>1371</v>
      </c>
      <c r="C2910" s="230" t="s">
        <v>1</v>
      </c>
      <c r="D2910" s="231" t="s">
        <v>1660</v>
      </c>
      <c r="E2910" s="232" t="s">
        <v>3767</v>
      </c>
    </row>
    <row r="2911" spans="1:5" x14ac:dyDescent="0.25">
      <c r="A2911" s="230" t="s">
        <v>3727</v>
      </c>
      <c r="B2911" s="230" t="s">
        <v>1371</v>
      </c>
      <c r="C2911" s="230" t="s">
        <v>1</v>
      </c>
      <c r="D2911" s="231" t="s">
        <v>1660</v>
      </c>
      <c r="E2911" s="232" t="s">
        <v>3768</v>
      </c>
    </row>
    <row r="2912" spans="1:5" x14ac:dyDescent="0.25">
      <c r="A2912" s="230" t="s">
        <v>3727</v>
      </c>
      <c r="B2912" s="230" t="s">
        <v>1371</v>
      </c>
      <c r="C2912" s="230" t="s">
        <v>1</v>
      </c>
      <c r="D2912" s="231" t="s">
        <v>1660</v>
      </c>
      <c r="E2912" s="232" t="s">
        <v>3776</v>
      </c>
    </row>
    <row r="2913" spans="1:5" x14ac:dyDescent="0.25">
      <c r="A2913" s="230" t="s">
        <v>3727</v>
      </c>
      <c r="B2913" s="230" t="s">
        <v>1393</v>
      </c>
      <c r="C2913" s="230" t="s">
        <v>1339</v>
      </c>
      <c r="D2913" s="231" t="s">
        <v>1660</v>
      </c>
      <c r="E2913" s="232" t="s">
        <v>3776</v>
      </c>
    </row>
    <row r="2914" spans="1:5" x14ac:dyDescent="0.25">
      <c r="A2914" s="230" t="s">
        <v>3727</v>
      </c>
      <c r="B2914" s="230" t="s">
        <v>2921</v>
      </c>
      <c r="C2914" s="230" t="s">
        <v>1571</v>
      </c>
      <c r="D2914" s="231" t="s">
        <v>1660</v>
      </c>
      <c r="E2914" s="232" t="s">
        <v>3776</v>
      </c>
    </row>
    <row r="2915" spans="1:5" x14ac:dyDescent="0.25">
      <c r="A2915" s="230" t="s">
        <v>3727</v>
      </c>
      <c r="B2915" s="230" t="s">
        <v>1382</v>
      </c>
      <c r="C2915" s="230" t="s">
        <v>880</v>
      </c>
      <c r="D2915" s="231" t="s">
        <v>1660</v>
      </c>
      <c r="E2915" s="232" t="s">
        <v>3767</v>
      </c>
    </row>
    <row r="2916" spans="1:5" x14ac:dyDescent="0.25">
      <c r="A2916" s="230" t="s">
        <v>3727</v>
      </c>
      <c r="B2916" s="230" t="s">
        <v>1382</v>
      </c>
      <c r="C2916" s="230" t="s">
        <v>880</v>
      </c>
      <c r="D2916" s="231" t="s">
        <v>1660</v>
      </c>
      <c r="E2916" s="232" t="s">
        <v>3776</v>
      </c>
    </row>
    <row r="2917" spans="1:5" x14ac:dyDescent="0.25">
      <c r="A2917" s="230" t="s">
        <v>3727</v>
      </c>
      <c r="B2917" s="230" t="s">
        <v>3331</v>
      </c>
      <c r="C2917" s="230" t="s">
        <v>3332</v>
      </c>
      <c r="D2917" s="231" t="s">
        <v>1660</v>
      </c>
      <c r="E2917" s="232" t="s">
        <v>3776</v>
      </c>
    </row>
    <row r="2918" spans="1:5" x14ac:dyDescent="0.25">
      <c r="A2918" s="230" t="s">
        <v>3727</v>
      </c>
      <c r="B2918" s="230" t="s">
        <v>1360</v>
      </c>
      <c r="C2918" s="230" t="s">
        <v>48</v>
      </c>
      <c r="D2918" s="231" t="s">
        <v>1660</v>
      </c>
      <c r="E2918" s="232" t="s">
        <v>3764</v>
      </c>
    </row>
    <row r="2919" spans="1:5" x14ac:dyDescent="0.25">
      <c r="A2919" s="230" t="s">
        <v>3727</v>
      </c>
      <c r="B2919" s="230" t="s">
        <v>1360</v>
      </c>
      <c r="C2919" s="230" t="s">
        <v>48</v>
      </c>
      <c r="D2919" s="231" t="s">
        <v>1660</v>
      </c>
      <c r="E2919" s="232" t="s">
        <v>3767</v>
      </c>
    </row>
    <row r="2920" spans="1:5" x14ac:dyDescent="0.25">
      <c r="A2920" s="230" t="s">
        <v>3727</v>
      </c>
      <c r="B2920" s="230" t="s">
        <v>1360</v>
      </c>
      <c r="C2920" s="230" t="s">
        <v>48</v>
      </c>
      <c r="D2920" s="231" t="s">
        <v>1660</v>
      </c>
      <c r="E2920" s="232" t="s">
        <v>3776</v>
      </c>
    </row>
    <row r="2921" spans="1:5" x14ac:dyDescent="0.25">
      <c r="A2921" s="230" t="s">
        <v>3727</v>
      </c>
      <c r="B2921" s="230" t="s">
        <v>1359</v>
      </c>
      <c r="C2921" s="230" t="s">
        <v>2</v>
      </c>
      <c r="D2921" s="231" t="s">
        <v>1660</v>
      </c>
      <c r="E2921" s="232" t="s">
        <v>3767</v>
      </c>
    </row>
    <row r="2922" spans="1:5" x14ac:dyDescent="0.25">
      <c r="A2922" s="230" t="s">
        <v>3727</v>
      </c>
      <c r="B2922" s="230" t="s">
        <v>1359</v>
      </c>
      <c r="C2922" s="230" t="s">
        <v>2</v>
      </c>
      <c r="D2922" s="231" t="s">
        <v>1660</v>
      </c>
      <c r="E2922" s="232" t="s">
        <v>3776</v>
      </c>
    </row>
    <row r="2923" spans="1:5" x14ac:dyDescent="0.25">
      <c r="A2923" s="230" t="s">
        <v>3727</v>
      </c>
      <c r="B2923" s="230" t="s">
        <v>3500</v>
      </c>
      <c r="C2923" s="230" t="s">
        <v>3501</v>
      </c>
      <c r="D2923" s="231" t="s">
        <v>1660</v>
      </c>
      <c r="E2923" s="232" t="s">
        <v>3765</v>
      </c>
    </row>
    <row r="2924" spans="1:5" x14ac:dyDescent="0.25">
      <c r="A2924" s="230" t="s">
        <v>3727</v>
      </c>
      <c r="B2924" s="230" t="s">
        <v>3500</v>
      </c>
      <c r="C2924" s="230" t="s">
        <v>3501</v>
      </c>
      <c r="D2924" s="231" t="s">
        <v>1660</v>
      </c>
      <c r="E2924" s="232" t="s">
        <v>3776</v>
      </c>
    </row>
    <row r="2925" spans="1:5" x14ac:dyDescent="0.25">
      <c r="A2925" s="230" t="s">
        <v>3727</v>
      </c>
      <c r="B2925" s="230" t="s">
        <v>1375</v>
      </c>
      <c r="C2925" s="230" t="s">
        <v>468</v>
      </c>
      <c r="D2925" s="231" t="s">
        <v>1660</v>
      </c>
      <c r="E2925" s="232" t="s">
        <v>3764</v>
      </c>
    </row>
    <row r="2926" spans="1:5" x14ac:dyDescent="0.25">
      <c r="A2926" s="230" t="s">
        <v>3727</v>
      </c>
      <c r="B2926" s="230" t="s">
        <v>1375</v>
      </c>
      <c r="C2926" s="230" t="s">
        <v>468</v>
      </c>
      <c r="D2926" s="231" t="s">
        <v>1660</v>
      </c>
      <c r="E2926" s="232" t="s">
        <v>3767</v>
      </c>
    </row>
    <row r="2927" spans="1:5" x14ac:dyDescent="0.25">
      <c r="A2927" s="230" t="s">
        <v>3727</v>
      </c>
      <c r="B2927" s="230" t="s">
        <v>1375</v>
      </c>
      <c r="C2927" s="230" t="s">
        <v>468</v>
      </c>
      <c r="D2927" s="231" t="s">
        <v>1660</v>
      </c>
      <c r="E2927" s="232" t="s">
        <v>3776</v>
      </c>
    </row>
    <row r="2928" spans="1:5" x14ac:dyDescent="0.25">
      <c r="A2928" s="230" t="s">
        <v>3727</v>
      </c>
      <c r="B2928" s="230" t="s">
        <v>3333</v>
      </c>
      <c r="C2928" s="230" t="s">
        <v>3334</v>
      </c>
      <c r="D2928" s="231" t="s">
        <v>1660</v>
      </c>
      <c r="E2928" s="232" t="s">
        <v>3776</v>
      </c>
    </row>
    <row r="2929" spans="1:5" x14ac:dyDescent="0.25">
      <c r="A2929" s="230" t="s">
        <v>3727</v>
      </c>
      <c r="B2929" s="230" t="s">
        <v>2922</v>
      </c>
      <c r="C2929" s="230" t="s">
        <v>1568</v>
      </c>
      <c r="D2929" s="231" t="s">
        <v>1660</v>
      </c>
      <c r="E2929" s="232" t="s">
        <v>3764</v>
      </c>
    </row>
    <row r="2930" spans="1:5" x14ac:dyDescent="0.25">
      <c r="A2930" s="230" t="s">
        <v>3727</v>
      </c>
      <c r="B2930" s="230" t="s">
        <v>2922</v>
      </c>
      <c r="C2930" s="230" t="s">
        <v>1568</v>
      </c>
      <c r="D2930" s="231" t="s">
        <v>1660</v>
      </c>
      <c r="E2930" s="232" t="s">
        <v>3765</v>
      </c>
    </row>
    <row r="2931" spans="1:5" x14ac:dyDescent="0.25">
      <c r="A2931" s="230" t="s">
        <v>3727</v>
      </c>
      <c r="B2931" s="230" t="s">
        <v>2922</v>
      </c>
      <c r="C2931" s="230" t="s">
        <v>1568</v>
      </c>
      <c r="D2931" s="231" t="s">
        <v>1660</v>
      </c>
      <c r="E2931" s="232" t="s">
        <v>3776</v>
      </c>
    </row>
    <row r="2932" spans="1:5" x14ac:dyDescent="0.25">
      <c r="A2932" s="230" t="s">
        <v>3727</v>
      </c>
      <c r="B2932" s="230" t="s">
        <v>1368</v>
      </c>
      <c r="C2932" s="230" t="s">
        <v>466</v>
      </c>
      <c r="D2932" s="231" t="s">
        <v>1660</v>
      </c>
      <c r="E2932" s="232" t="s">
        <v>3764</v>
      </c>
    </row>
    <row r="2933" spans="1:5" x14ac:dyDescent="0.25">
      <c r="A2933" s="230" t="s">
        <v>3727</v>
      </c>
      <c r="B2933" s="230" t="s">
        <v>1368</v>
      </c>
      <c r="C2933" s="230" t="s">
        <v>466</v>
      </c>
      <c r="D2933" s="231" t="s">
        <v>1660</v>
      </c>
      <c r="E2933" s="232" t="s">
        <v>3767</v>
      </c>
    </row>
    <row r="2934" spans="1:5" x14ac:dyDescent="0.25">
      <c r="A2934" s="230" t="s">
        <v>3727</v>
      </c>
      <c r="B2934" s="230" t="s">
        <v>1368</v>
      </c>
      <c r="C2934" s="230" t="s">
        <v>466</v>
      </c>
      <c r="D2934" s="231" t="s">
        <v>1660</v>
      </c>
      <c r="E2934" s="232" t="s">
        <v>3776</v>
      </c>
    </row>
    <row r="2935" spans="1:5" x14ac:dyDescent="0.25">
      <c r="A2935" s="230" t="s">
        <v>3727</v>
      </c>
      <c r="B2935" s="230" t="s">
        <v>1365</v>
      </c>
      <c r="C2935" s="230" t="s">
        <v>47</v>
      </c>
      <c r="D2935" s="231" t="s">
        <v>1660</v>
      </c>
      <c r="E2935" s="232" t="s">
        <v>3764</v>
      </c>
    </row>
    <row r="2936" spans="1:5" x14ac:dyDescent="0.25">
      <c r="A2936" s="230" t="s">
        <v>3727</v>
      </c>
      <c r="B2936" s="230" t="s">
        <v>1365</v>
      </c>
      <c r="C2936" s="230" t="s">
        <v>47</v>
      </c>
      <c r="D2936" s="231" t="s">
        <v>1660</v>
      </c>
      <c r="E2936" s="232" t="s">
        <v>3767</v>
      </c>
    </row>
    <row r="2937" spans="1:5" x14ac:dyDescent="0.25">
      <c r="A2937" s="230" t="s">
        <v>3727</v>
      </c>
      <c r="B2937" s="230" t="s">
        <v>1365</v>
      </c>
      <c r="C2937" s="230" t="s">
        <v>47</v>
      </c>
      <c r="D2937" s="231" t="s">
        <v>1660</v>
      </c>
      <c r="E2937" s="232" t="s">
        <v>3776</v>
      </c>
    </row>
    <row r="2938" spans="1:5" x14ac:dyDescent="0.25">
      <c r="A2938" s="230" t="s">
        <v>3727</v>
      </c>
      <c r="B2938" s="230" t="s">
        <v>2923</v>
      </c>
      <c r="C2938" s="230" t="s">
        <v>1696</v>
      </c>
      <c r="D2938" s="231" t="s">
        <v>1660</v>
      </c>
      <c r="E2938" s="232" t="s">
        <v>3764</v>
      </c>
    </row>
    <row r="2939" spans="1:5" x14ac:dyDescent="0.25">
      <c r="A2939" s="230" t="s">
        <v>3727</v>
      </c>
      <c r="B2939" s="230" t="s">
        <v>2923</v>
      </c>
      <c r="C2939" s="230" t="s">
        <v>1696</v>
      </c>
      <c r="D2939" s="231" t="s">
        <v>1660</v>
      </c>
      <c r="E2939" s="232" t="s">
        <v>3767</v>
      </c>
    </row>
    <row r="2940" spans="1:5" x14ac:dyDescent="0.25">
      <c r="A2940" s="230" t="s">
        <v>3727</v>
      </c>
      <c r="B2940" s="230" t="s">
        <v>2923</v>
      </c>
      <c r="C2940" s="230" t="s">
        <v>1696</v>
      </c>
      <c r="D2940" s="231" t="s">
        <v>1660</v>
      </c>
      <c r="E2940" s="232" t="s">
        <v>3776</v>
      </c>
    </row>
    <row r="2941" spans="1:5" x14ac:dyDescent="0.25">
      <c r="A2941" s="230" t="s">
        <v>3727</v>
      </c>
      <c r="B2941" s="230" t="s">
        <v>1352</v>
      </c>
      <c r="C2941" s="230" t="s">
        <v>465</v>
      </c>
      <c r="D2941" s="231" t="s">
        <v>1660</v>
      </c>
      <c r="E2941" s="232" t="s">
        <v>3769</v>
      </c>
    </row>
    <row r="2942" spans="1:5" x14ac:dyDescent="0.25">
      <c r="A2942" s="230" t="s">
        <v>3727</v>
      </c>
      <c r="B2942" s="230" t="s">
        <v>1352</v>
      </c>
      <c r="C2942" s="230" t="s">
        <v>465</v>
      </c>
      <c r="D2942" s="231" t="s">
        <v>1660</v>
      </c>
      <c r="E2942" s="232" t="s">
        <v>3764</v>
      </c>
    </row>
    <row r="2943" spans="1:5" x14ac:dyDescent="0.25">
      <c r="A2943" s="230" t="s">
        <v>3727</v>
      </c>
      <c r="B2943" s="230" t="s">
        <v>1352</v>
      </c>
      <c r="C2943" s="230" t="s">
        <v>465</v>
      </c>
      <c r="D2943" s="231" t="s">
        <v>1660</v>
      </c>
      <c r="E2943" s="232" t="s">
        <v>3767</v>
      </c>
    </row>
    <row r="2944" spans="1:5" x14ac:dyDescent="0.25">
      <c r="A2944" s="230" t="s">
        <v>3727</v>
      </c>
      <c r="B2944" s="230" t="s">
        <v>1352</v>
      </c>
      <c r="C2944" s="230" t="s">
        <v>465</v>
      </c>
      <c r="D2944" s="231" t="s">
        <v>1660</v>
      </c>
      <c r="E2944" s="232" t="s">
        <v>3776</v>
      </c>
    </row>
    <row r="2945" spans="1:5" x14ac:dyDescent="0.25">
      <c r="A2945" s="230" t="s">
        <v>3727</v>
      </c>
      <c r="B2945" s="230" t="s">
        <v>1355</v>
      </c>
      <c r="C2945" s="230" t="s">
        <v>236</v>
      </c>
      <c r="D2945" s="231" t="s">
        <v>1660</v>
      </c>
      <c r="E2945" s="232" t="s">
        <v>3764</v>
      </c>
    </row>
    <row r="2946" spans="1:5" x14ac:dyDescent="0.25">
      <c r="A2946" s="230" t="s">
        <v>3727</v>
      </c>
      <c r="B2946" s="230" t="s">
        <v>1355</v>
      </c>
      <c r="C2946" s="230" t="s">
        <v>236</v>
      </c>
      <c r="D2946" s="231" t="s">
        <v>1660</v>
      </c>
      <c r="E2946" s="232" t="s">
        <v>3767</v>
      </c>
    </row>
    <row r="2947" spans="1:5" x14ac:dyDescent="0.25">
      <c r="A2947" s="230" t="s">
        <v>3727</v>
      </c>
      <c r="B2947" s="230" t="s">
        <v>1355</v>
      </c>
      <c r="C2947" s="230" t="s">
        <v>236</v>
      </c>
      <c r="D2947" s="231" t="s">
        <v>1660</v>
      </c>
      <c r="E2947" s="232" t="s">
        <v>3776</v>
      </c>
    </row>
    <row r="2948" spans="1:5" x14ac:dyDescent="0.25">
      <c r="A2948" s="230" t="s">
        <v>3727</v>
      </c>
      <c r="B2948" s="230" t="s">
        <v>3485</v>
      </c>
      <c r="C2948" s="230" t="s">
        <v>588</v>
      </c>
      <c r="D2948" s="231" t="s">
        <v>1660</v>
      </c>
      <c r="E2948" s="232" t="s">
        <v>3764</v>
      </c>
    </row>
    <row r="2949" spans="1:5" x14ac:dyDescent="0.25">
      <c r="A2949" s="230" t="s">
        <v>3727</v>
      </c>
      <c r="B2949" s="230" t="s">
        <v>3486</v>
      </c>
      <c r="C2949" s="230" t="s">
        <v>589</v>
      </c>
      <c r="D2949" s="231" t="s">
        <v>1660</v>
      </c>
      <c r="E2949" s="232" t="s">
        <v>3764</v>
      </c>
    </row>
    <row r="2950" spans="1:5" x14ac:dyDescent="0.25">
      <c r="A2950" s="230" t="s">
        <v>3727</v>
      </c>
      <c r="B2950" s="230" t="s">
        <v>2924</v>
      </c>
      <c r="C2950" s="230" t="s">
        <v>2188</v>
      </c>
      <c r="D2950" s="231" t="s">
        <v>1660</v>
      </c>
      <c r="E2950" s="232" t="s">
        <v>3764</v>
      </c>
    </row>
    <row r="2951" spans="1:5" x14ac:dyDescent="0.25">
      <c r="A2951" s="230" t="s">
        <v>3727</v>
      </c>
      <c r="B2951" s="230" t="s">
        <v>2925</v>
      </c>
      <c r="C2951" s="230" t="s">
        <v>1999</v>
      </c>
      <c r="D2951" s="231" t="s">
        <v>1660</v>
      </c>
      <c r="E2951" s="232" t="s">
        <v>3764</v>
      </c>
    </row>
    <row r="2952" spans="1:5" x14ac:dyDescent="0.25">
      <c r="A2952" s="230" t="s">
        <v>3727</v>
      </c>
      <c r="B2952" s="230" t="s">
        <v>2926</v>
      </c>
      <c r="C2952" s="230" t="s">
        <v>1998</v>
      </c>
      <c r="D2952" s="231" t="s">
        <v>1660</v>
      </c>
      <c r="E2952" s="232" t="s">
        <v>3764</v>
      </c>
    </row>
    <row r="2953" spans="1:5" x14ac:dyDescent="0.25">
      <c r="A2953" s="230" t="s">
        <v>3727</v>
      </c>
      <c r="B2953" s="230" t="s">
        <v>2161</v>
      </c>
      <c r="C2953" s="230" t="s">
        <v>2162</v>
      </c>
      <c r="D2953" s="231" t="s">
        <v>848</v>
      </c>
      <c r="E2953" s="232" t="s">
        <v>3792</v>
      </c>
    </row>
    <row r="2954" spans="1:5" x14ac:dyDescent="0.25">
      <c r="A2954" s="230" t="s">
        <v>3727</v>
      </c>
      <c r="B2954" s="230" t="s">
        <v>2268</v>
      </c>
      <c r="C2954" s="230" t="s">
        <v>2269</v>
      </c>
      <c r="D2954" s="231" t="s">
        <v>848</v>
      </c>
      <c r="E2954" s="232" t="s">
        <v>3792</v>
      </c>
    </row>
    <row r="2955" spans="1:5" x14ac:dyDescent="0.25">
      <c r="A2955" s="230" t="s">
        <v>3727</v>
      </c>
      <c r="B2955" s="230" t="s">
        <v>2272</v>
      </c>
      <c r="C2955" s="230" t="s">
        <v>2273</v>
      </c>
      <c r="D2955" s="231" t="s">
        <v>848</v>
      </c>
      <c r="E2955" s="232" t="s">
        <v>3792</v>
      </c>
    </row>
    <row r="2956" spans="1:5" x14ac:dyDescent="0.25">
      <c r="A2956" s="230" t="s">
        <v>3727</v>
      </c>
      <c r="B2956" s="230" t="s">
        <v>2275</v>
      </c>
      <c r="C2956" s="230" t="s">
        <v>2012</v>
      </c>
      <c r="D2956" s="231" t="s">
        <v>848</v>
      </c>
      <c r="E2956" s="232" t="s">
        <v>3792</v>
      </c>
    </row>
    <row r="2957" spans="1:5" x14ac:dyDescent="0.25">
      <c r="A2957" s="230" t="s">
        <v>3727</v>
      </c>
      <c r="B2957" s="230" t="s">
        <v>841</v>
      </c>
      <c r="C2957" s="230" t="s">
        <v>842</v>
      </c>
      <c r="D2957" s="231" t="s">
        <v>848</v>
      </c>
      <c r="E2957" s="232" t="s">
        <v>3764</v>
      </c>
    </row>
    <row r="2958" spans="1:5" x14ac:dyDescent="0.25">
      <c r="A2958" s="230" t="s">
        <v>3727</v>
      </c>
      <c r="B2958" s="230" t="s">
        <v>841</v>
      </c>
      <c r="C2958" s="230" t="s">
        <v>842</v>
      </c>
      <c r="D2958" s="231" t="s">
        <v>848</v>
      </c>
      <c r="E2958" s="232" t="s">
        <v>3792</v>
      </c>
    </row>
    <row r="2959" spans="1:5" x14ac:dyDescent="0.25">
      <c r="A2959" s="230" t="s">
        <v>3727</v>
      </c>
      <c r="B2959" s="230" t="s">
        <v>977</v>
      </c>
      <c r="C2959" s="230" t="s">
        <v>978</v>
      </c>
      <c r="D2959" s="231" t="s">
        <v>848</v>
      </c>
      <c r="E2959" s="232" t="s">
        <v>3764</v>
      </c>
    </row>
    <row r="2960" spans="1:5" x14ac:dyDescent="0.25">
      <c r="A2960" s="230" t="s">
        <v>3727</v>
      </c>
      <c r="B2960" s="230" t="s">
        <v>977</v>
      </c>
      <c r="C2960" s="230" t="s">
        <v>978</v>
      </c>
      <c r="D2960" s="231" t="s">
        <v>848</v>
      </c>
      <c r="E2960" s="232" t="s">
        <v>3792</v>
      </c>
    </row>
    <row r="2961" spans="1:5" x14ac:dyDescent="0.25">
      <c r="A2961" s="230" t="s">
        <v>3727</v>
      </c>
      <c r="B2961" s="230" t="s">
        <v>2244</v>
      </c>
      <c r="C2961" s="230" t="s">
        <v>2245</v>
      </c>
      <c r="D2961" s="231" t="s">
        <v>1563</v>
      </c>
      <c r="E2961" s="232" t="s">
        <v>3767</v>
      </c>
    </row>
    <row r="2962" spans="1:5" x14ac:dyDescent="0.25">
      <c r="A2962" s="230" t="s">
        <v>3727</v>
      </c>
      <c r="B2962" s="230" t="s">
        <v>2244</v>
      </c>
      <c r="C2962" s="230" t="s">
        <v>2245</v>
      </c>
      <c r="D2962" s="231" t="s">
        <v>1563</v>
      </c>
      <c r="E2962" s="232" t="s">
        <v>3765</v>
      </c>
    </row>
    <row r="2963" spans="1:5" x14ac:dyDescent="0.25">
      <c r="A2963" s="230" t="s">
        <v>3727</v>
      </c>
      <c r="B2963" s="230" t="s">
        <v>1750</v>
      </c>
      <c r="C2963" s="230" t="s">
        <v>1751</v>
      </c>
      <c r="D2963" s="231" t="s">
        <v>1563</v>
      </c>
      <c r="E2963" s="232" t="s">
        <v>3764</v>
      </c>
    </row>
    <row r="2964" spans="1:5" x14ac:dyDescent="0.25">
      <c r="A2964" s="230" t="s">
        <v>3727</v>
      </c>
      <c r="B2964" s="230" t="s">
        <v>1750</v>
      </c>
      <c r="C2964" s="230" t="s">
        <v>1751</v>
      </c>
      <c r="D2964" s="231" t="s">
        <v>1563</v>
      </c>
      <c r="E2964" s="232" t="s">
        <v>3765</v>
      </c>
    </row>
    <row r="2965" spans="1:5" x14ac:dyDescent="0.25">
      <c r="A2965" s="230" t="s">
        <v>3727</v>
      </c>
      <c r="B2965" s="230" t="s">
        <v>2505</v>
      </c>
      <c r="C2965" s="230" t="s">
        <v>2019</v>
      </c>
      <c r="D2965" s="231" t="s">
        <v>1563</v>
      </c>
      <c r="E2965" s="232" t="s">
        <v>3765</v>
      </c>
    </row>
    <row r="2966" spans="1:5" x14ac:dyDescent="0.25">
      <c r="A2966" s="230" t="s">
        <v>3727</v>
      </c>
      <c r="B2966" s="230" t="s">
        <v>2499</v>
      </c>
      <c r="C2966" s="230" t="s">
        <v>2021</v>
      </c>
      <c r="D2966" s="231" t="s">
        <v>1563</v>
      </c>
      <c r="E2966" s="232" t="s">
        <v>3765</v>
      </c>
    </row>
    <row r="2967" spans="1:5" x14ac:dyDescent="0.25">
      <c r="A2967" s="230" t="s">
        <v>3727</v>
      </c>
      <c r="B2967" s="230" t="s">
        <v>1747</v>
      </c>
      <c r="C2967" s="230" t="s">
        <v>1748</v>
      </c>
      <c r="D2967" s="231" t="s">
        <v>1563</v>
      </c>
      <c r="E2967" s="232" t="s">
        <v>3765</v>
      </c>
    </row>
    <row r="2968" spans="1:5" x14ac:dyDescent="0.25">
      <c r="A2968" s="230" t="s">
        <v>3727</v>
      </c>
      <c r="B2968" s="230" t="s">
        <v>1876</v>
      </c>
      <c r="C2968" s="230" t="s">
        <v>1877</v>
      </c>
      <c r="D2968" s="231" t="s">
        <v>1563</v>
      </c>
      <c r="E2968" s="232" t="s">
        <v>3765</v>
      </c>
    </row>
    <row r="2969" spans="1:5" x14ac:dyDescent="0.25">
      <c r="A2969" s="230" t="s">
        <v>3727</v>
      </c>
      <c r="B2969" s="230" t="s">
        <v>2500</v>
      </c>
      <c r="C2969" s="230" t="s">
        <v>2018</v>
      </c>
      <c r="D2969" s="231" t="s">
        <v>1563</v>
      </c>
      <c r="E2969" s="232" t="s">
        <v>3765</v>
      </c>
    </row>
    <row r="2970" spans="1:5" x14ac:dyDescent="0.25">
      <c r="A2970" s="230" t="s">
        <v>3727</v>
      </c>
      <c r="B2970" s="230" t="s">
        <v>1560</v>
      </c>
      <c r="C2970" s="230" t="s">
        <v>845</v>
      </c>
      <c r="D2970" s="231" t="s">
        <v>1563</v>
      </c>
      <c r="E2970" s="232" t="s">
        <v>3767</v>
      </c>
    </row>
    <row r="2971" spans="1:5" x14ac:dyDescent="0.25">
      <c r="A2971" s="230" t="s">
        <v>3727</v>
      </c>
      <c r="B2971" s="230" t="s">
        <v>1560</v>
      </c>
      <c r="C2971" s="230" t="s">
        <v>845</v>
      </c>
      <c r="D2971" s="231" t="s">
        <v>1563</v>
      </c>
      <c r="E2971" s="232" t="s">
        <v>3765</v>
      </c>
    </row>
    <row r="2972" spans="1:5" x14ac:dyDescent="0.25">
      <c r="A2972" s="230" t="s">
        <v>3727</v>
      </c>
      <c r="B2972" s="230" t="s">
        <v>2501</v>
      </c>
      <c r="C2972" s="230" t="s">
        <v>2020</v>
      </c>
      <c r="D2972" s="231" t="s">
        <v>1563</v>
      </c>
      <c r="E2972" s="232" t="s">
        <v>3764</v>
      </c>
    </row>
    <row r="2973" spans="1:5" x14ac:dyDescent="0.25">
      <c r="A2973" s="230" t="s">
        <v>3727</v>
      </c>
      <c r="B2973" s="230" t="s">
        <v>2501</v>
      </c>
      <c r="C2973" s="230" t="s">
        <v>2020</v>
      </c>
      <c r="D2973" s="231" t="s">
        <v>1563</v>
      </c>
      <c r="E2973" s="232" t="s">
        <v>3765</v>
      </c>
    </row>
    <row r="2974" spans="1:5" x14ac:dyDescent="0.25">
      <c r="A2974" s="230" t="s">
        <v>3727</v>
      </c>
      <c r="B2974" s="230" t="s">
        <v>2503</v>
      </c>
      <c r="C2974" s="230" t="s">
        <v>2015</v>
      </c>
      <c r="D2974" s="231" t="s">
        <v>1563</v>
      </c>
      <c r="E2974" s="232" t="s">
        <v>3764</v>
      </c>
    </row>
    <row r="2975" spans="1:5" x14ac:dyDescent="0.25">
      <c r="A2975" s="230" t="s">
        <v>3727</v>
      </c>
      <c r="B2975" s="230" t="s">
        <v>2503</v>
      </c>
      <c r="C2975" s="230" t="s">
        <v>2015</v>
      </c>
      <c r="D2975" s="231" t="s">
        <v>1563</v>
      </c>
      <c r="E2975" s="232" t="s">
        <v>3765</v>
      </c>
    </row>
    <row r="2976" spans="1:5" x14ac:dyDescent="0.25">
      <c r="A2976" s="230" t="s">
        <v>3727</v>
      </c>
      <c r="B2976" s="230" t="s">
        <v>2502</v>
      </c>
      <c r="C2976" s="230" t="s">
        <v>2017</v>
      </c>
      <c r="D2976" s="231" t="s">
        <v>1563</v>
      </c>
      <c r="E2976" s="232" t="s">
        <v>3764</v>
      </c>
    </row>
    <row r="2977" spans="1:5" x14ac:dyDescent="0.25">
      <c r="A2977" s="230" t="s">
        <v>3727</v>
      </c>
      <c r="B2977" s="230" t="s">
        <v>2502</v>
      </c>
      <c r="C2977" s="230" t="s">
        <v>2017</v>
      </c>
      <c r="D2977" s="231" t="s">
        <v>1563</v>
      </c>
      <c r="E2977" s="232" t="s">
        <v>3765</v>
      </c>
    </row>
    <row r="2978" spans="1:5" x14ac:dyDescent="0.25">
      <c r="A2978" s="230" t="s">
        <v>3727</v>
      </c>
      <c r="B2978" s="230" t="s">
        <v>1271</v>
      </c>
      <c r="C2978" s="230" t="s">
        <v>1272</v>
      </c>
      <c r="D2978" s="231" t="s">
        <v>1563</v>
      </c>
      <c r="E2978" s="232" t="s">
        <v>3764</v>
      </c>
    </row>
    <row r="2979" spans="1:5" x14ac:dyDescent="0.25">
      <c r="A2979" s="230" t="s">
        <v>3727</v>
      </c>
      <c r="B2979" s="230" t="s">
        <v>1271</v>
      </c>
      <c r="C2979" s="230" t="s">
        <v>1272</v>
      </c>
      <c r="D2979" s="231" t="s">
        <v>1563</v>
      </c>
      <c r="E2979" s="232" t="s">
        <v>3765</v>
      </c>
    </row>
    <row r="2980" spans="1:5" x14ac:dyDescent="0.25">
      <c r="A2980" s="230" t="s">
        <v>3727</v>
      </c>
      <c r="B2980" s="230" t="s">
        <v>1561</v>
      </c>
      <c r="C2980" s="230" t="s">
        <v>846</v>
      </c>
      <c r="D2980" s="231" t="s">
        <v>1563</v>
      </c>
      <c r="E2980" s="232" t="s">
        <v>3767</v>
      </c>
    </row>
    <row r="2981" spans="1:5" x14ac:dyDescent="0.25">
      <c r="A2981" s="230" t="s">
        <v>3727</v>
      </c>
      <c r="B2981" s="230" t="s">
        <v>1561</v>
      </c>
      <c r="C2981" s="230" t="s">
        <v>846</v>
      </c>
      <c r="D2981" s="231" t="s">
        <v>1563</v>
      </c>
      <c r="E2981" s="232" t="s">
        <v>3765</v>
      </c>
    </row>
    <row r="2982" spans="1:5" x14ac:dyDescent="0.25">
      <c r="A2982" s="230" t="s">
        <v>3727</v>
      </c>
      <c r="B2982" s="230" t="s">
        <v>2507</v>
      </c>
      <c r="C2982" s="230" t="s">
        <v>2016</v>
      </c>
      <c r="D2982" s="231" t="s">
        <v>1563</v>
      </c>
      <c r="E2982" s="232" t="s">
        <v>3765</v>
      </c>
    </row>
    <row r="2983" spans="1:5" x14ac:dyDescent="0.25">
      <c r="A2983" s="230" t="s">
        <v>3727</v>
      </c>
      <c r="B2983" s="230" t="s">
        <v>3504</v>
      </c>
      <c r="C2983" s="230" t="s">
        <v>3505</v>
      </c>
      <c r="D2983" s="231" t="s">
        <v>1563</v>
      </c>
      <c r="E2983" s="232" t="s">
        <v>3765</v>
      </c>
    </row>
    <row r="2984" spans="1:5" x14ac:dyDescent="0.25">
      <c r="A2984" s="230" t="s">
        <v>3727</v>
      </c>
      <c r="B2984" s="230" t="s">
        <v>2506</v>
      </c>
      <c r="C2984" s="230" t="s">
        <v>2014</v>
      </c>
      <c r="D2984" s="231" t="s">
        <v>1563</v>
      </c>
      <c r="E2984" s="232" t="s">
        <v>3765</v>
      </c>
    </row>
    <row r="2985" spans="1:5" x14ac:dyDescent="0.25">
      <c r="A2985" s="230" t="s">
        <v>3727</v>
      </c>
      <c r="B2985" s="230" t="s">
        <v>1562</v>
      </c>
      <c r="C2985" s="230" t="s">
        <v>916</v>
      </c>
      <c r="D2985" s="231" t="s">
        <v>1563</v>
      </c>
      <c r="E2985" s="232" t="s">
        <v>3764</v>
      </c>
    </row>
    <row r="2986" spans="1:5" x14ac:dyDescent="0.25">
      <c r="A2986" s="230" t="s">
        <v>3727</v>
      </c>
      <c r="B2986" s="230" t="s">
        <v>1562</v>
      </c>
      <c r="C2986" s="230" t="s">
        <v>916</v>
      </c>
      <c r="D2986" s="231" t="s">
        <v>1563</v>
      </c>
      <c r="E2986" s="232" t="s">
        <v>3765</v>
      </c>
    </row>
    <row r="2987" spans="1:5" x14ac:dyDescent="0.25">
      <c r="A2987" s="230" t="s">
        <v>3727</v>
      </c>
      <c r="B2987" s="230" t="s">
        <v>1499</v>
      </c>
      <c r="C2987" s="230" t="s">
        <v>1500</v>
      </c>
      <c r="D2987" s="231" t="s">
        <v>1563</v>
      </c>
      <c r="E2987" s="232" t="s">
        <v>3765</v>
      </c>
    </row>
    <row r="2988" spans="1:5" x14ac:dyDescent="0.25">
      <c r="A2988" s="230" t="s">
        <v>3727</v>
      </c>
      <c r="B2988" s="230" t="s">
        <v>1497</v>
      </c>
      <c r="C2988" s="230" t="s">
        <v>1498</v>
      </c>
      <c r="D2988" s="231" t="s">
        <v>1563</v>
      </c>
      <c r="E2988" s="232" t="s">
        <v>3765</v>
      </c>
    </row>
    <row r="2989" spans="1:5" x14ac:dyDescent="0.25">
      <c r="A2989" s="230" t="s">
        <v>3727</v>
      </c>
      <c r="B2989" s="230" t="s">
        <v>2504</v>
      </c>
      <c r="C2989" s="230" t="s">
        <v>2013</v>
      </c>
      <c r="D2989" s="231" t="s">
        <v>1563</v>
      </c>
      <c r="E2989" s="232" t="s">
        <v>3765</v>
      </c>
    </row>
    <row r="2990" spans="1:5" x14ac:dyDescent="0.25">
      <c r="A2990" s="230" t="s">
        <v>3727</v>
      </c>
      <c r="B2990" s="230" t="s">
        <v>1468</v>
      </c>
      <c r="C2990" s="230" t="s">
        <v>1469</v>
      </c>
      <c r="D2990" s="231" t="s">
        <v>1442</v>
      </c>
      <c r="E2990" s="232" t="s">
        <v>3764</v>
      </c>
    </row>
    <row r="2991" spans="1:5" x14ac:dyDescent="0.25">
      <c r="A2991" s="230" t="s">
        <v>3727</v>
      </c>
      <c r="B2991" s="230" t="s">
        <v>1468</v>
      </c>
      <c r="C2991" s="230" t="s">
        <v>1469</v>
      </c>
      <c r="D2991" s="231" t="s">
        <v>1442</v>
      </c>
      <c r="E2991" s="232" t="s">
        <v>3773</v>
      </c>
    </row>
    <row r="2992" spans="1:5" x14ac:dyDescent="0.25">
      <c r="A2992" s="230" t="s">
        <v>3727</v>
      </c>
      <c r="B2992" s="230" t="s">
        <v>1468</v>
      </c>
      <c r="C2992" s="230" t="s">
        <v>1469</v>
      </c>
      <c r="D2992" s="231" t="s">
        <v>1442</v>
      </c>
      <c r="E2992" s="232" t="s">
        <v>3765</v>
      </c>
    </row>
    <row r="2993" spans="1:5" x14ac:dyDescent="0.25">
      <c r="A2993" s="230" t="s">
        <v>3727</v>
      </c>
      <c r="B2993" s="230" t="s">
        <v>2067</v>
      </c>
      <c r="C2993" s="230" t="s">
        <v>2068</v>
      </c>
      <c r="D2993" s="231" t="s">
        <v>1442</v>
      </c>
      <c r="E2993" s="232" t="s">
        <v>3764</v>
      </c>
    </row>
    <row r="2994" spans="1:5" x14ac:dyDescent="0.25">
      <c r="A2994" s="230" t="s">
        <v>3727</v>
      </c>
      <c r="B2994" s="230" t="s">
        <v>2067</v>
      </c>
      <c r="C2994" s="230" t="s">
        <v>2068</v>
      </c>
      <c r="D2994" s="231" t="s">
        <v>1442</v>
      </c>
      <c r="E2994" s="232" t="s">
        <v>3773</v>
      </c>
    </row>
    <row r="2995" spans="1:5" x14ac:dyDescent="0.25">
      <c r="A2995" s="230" t="s">
        <v>3727</v>
      </c>
      <c r="B2995" s="230" t="s">
        <v>2067</v>
      </c>
      <c r="C2995" s="230" t="s">
        <v>2068</v>
      </c>
      <c r="D2995" s="231" t="s">
        <v>1442</v>
      </c>
      <c r="E2995" s="232" t="s">
        <v>3765</v>
      </c>
    </row>
    <row r="2996" spans="1:5" x14ac:dyDescent="0.25">
      <c r="A2996" s="230" t="s">
        <v>3727</v>
      </c>
      <c r="B2996" s="230" t="s">
        <v>1466</v>
      </c>
      <c r="C2996" s="230" t="s">
        <v>1467</v>
      </c>
      <c r="D2996" s="231" t="s">
        <v>1442</v>
      </c>
      <c r="E2996" s="232" t="s">
        <v>3764</v>
      </c>
    </row>
    <row r="2997" spans="1:5" x14ac:dyDescent="0.25">
      <c r="A2997" s="230" t="s">
        <v>3727</v>
      </c>
      <c r="B2997" s="230" t="s">
        <v>1466</v>
      </c>
      <c r="C2997" s="230" t="s">
        <v>1467</v>
      </c>
      <c r="D2997" s="231" t="s">
        <v>1442</v>
      </c>
      <c r="E2997" s="232" t="s">
        <v>3773</v>
      </c>
    </row>
    <row r="2998" spans="1:5" x14ac:dyDescent="0.25">
      <c r="A2998" s="230" t="s">
        <v>3727</v>
      </c>
      <c r="B2998" s="230" t="s">
        <v>1466</v>
      </c>
      <c r="C2998" s="230" t="s">
        <v>1467</v>
      </c>
      <c r="D2998" s="231" t="s">
        <v>1442</v>
      </c>
      <c r="E2998" s="232" t="s">
        <v>3765</v>
      </c>
    </row>
    <row r="2999" spans="1:5" x14ac:dyDescent="0.25">
      <c r="A2999" s="230" t="s">
        <v>3727</v>
      </c>
      <c r="B2999" s="230" t="s">
        <v>2069</v>
      </c>
      <c r="C2999" s="230" t="s">
        <v>2070</v>
      </c>
      <c r="D2999" s="231" t="s">
        <v>1442</v>
      </c>
      <c r="E2999" s="232" t="s">
        <v>3764</v>
      </c>
    </row>
    <row r="3000" spans="1:5" x14ac:dyDescent="0.25">
      <c r="A3000" s="230" t="s">
        <v>3727</v>
      </c>
      <c r="B3000" s="230" t="s">
        <v>2069</v>
      </c>
      <c r="C3000" s="230" t="s">
        <v>2070</v>
      </c>
      <c r="D3000" s="231" t="s">
        <v>1442</v>
      </c>
      <c r="E3000" s="232" t="s">
        <v>3773</v>
      </c>
    </row>
    <row r="3001" spans="1:5" x14ac:dyDescent="0.25">
      <c r="A3001" s="230" t="s">
        <v>3727</v>
      </c>
      <c r="B3001" s="230" t="s">
        <v>2069</v>
      </c>
      <c r="C3001" s="230" t="s">
        <v>2070</v>
      </c>
      <c r="D3001" s="231" t="s">
        <v>1442</v>
      </c>
      <c r="E3001" s="232" t="s">
        <v>3765</v>
      </c>
    </row>
    <row r="3002" spans="1:5" x14ac:dyDescent="0.25">
      <c r="A3002" s="230" t="s">
        <v>3727</v>
      </c>
      <c r="B3002" s="230" t="s">
        <v>1458</v>
      </c>
      <c r="C3002" s="230" t="s">
        <v>1459</v>
      </c>
      <c r="D3002" s="231" t="s">
        <v>1442</v>
      </c>
      <c r="E3002" s="232" t="s">
        <v>3764</v>
      </c>
    </row>
    <row r="3003" spans="1:5" x14ac:dyDescent="0.25">
      <c r="A3003" s="230" t="s">
        <v>3727</v>
      </c>
      <c r="B3003" s="230" t="s">
        <v>1458</v>
      </c>
      <c r="C3003" s="230" t="s">
        <v>1459</v>
      </c>
      <c r="D3003" s="231" t="s">
        <v>1442</v>
      </c>
      <c r="E3003" s="232" t="s">
        <v>3767</v>
      </c>
    </row>
    <row r="3004" spans="1:5" x14ac:dyDescent="0.25">
      <c r="A3004" s="230" t="s">
        <v>3727</v>
      </c>
      <c r="B3004" s="230" t="s">
        <v>1458</v>
      </c>
      <c r="C3004" s="230" t="s">
        <v>1459</v>
      </c>
      <c r="D3004" s="231" t="s">
        <v>1442</v>
      </c>
      <c r="E3004" s="232" t="s">
        <v>3765</v>
      </c>
    </row>
    <row r="3005" spans="1:5" x14ac:dyDescent="0.25">
      <c r="A3005" s="230" t="s">
        <v>3727</v>
      </c>
      <c r="B3005" s="230" t="s">
        <v>1482</v>
      </c>
      <c r="C3005" s="230" t="s">
        <v>1483</v>
      </c>
      <c r="D3005" s="231" t="s">
        <v>1442</v>
      </c>
      <c r="E3005" s="232" t="s">
        <v>3764</v>
      </c>
    </row>
    <row r="3006" spans="1:5" x14ac:dyDescent="0.25">
      <c r="A3006" s="230" t="s">
        <v>3727</v>
      </c>
      <c r="B3006" s="230" t="s">
        <v>1482</v>
      </c>
      <c r="C3006" s="230" t="s">
        <v>1483</v>
      </c>
      <c r="D3006" s="231" t="s">
        <v>1442</v>
      </c>
      <c r="E3006" s="232" t="s">
        <v>3767</v>
      </c>
    </row>
    <row r="3007" spans="1:5" x14ac:dyDescent="0.25">
      <c r="A3007" s="230" t="s">
        <v>3727</v>
      </c>
      <c r="B3007" s="230" t="s">
        <v>1482</v>
      </c>
      <c r="C3007" s="230" t="s">
        <v>1483</v>
      </c>
      <c r="D3007" s="231" t="s">
        <v>1442</v>
      </c>
      <c r="E3007" s="232" t="s">
        <v>3765</v>
      </c>
    </row>
    <row r="3008" spans="1:5" x14ac:dyDescent="0.25">
      <c r="A3008" s="230" t="s">
        <v>3727</v>
      </c>
      <c r="B3008" s="230" t="s">
        <v>1484</v>
      </c>
      <c r="C3008" s="230" t="s">
        <v>1485</v>
      </c>
      <c r="D3008" s="231" t="s">
        <v>1442</v>
      </c>
      <c r="E3008" s="232" t="s">
        <v>3764</v>
      </c>
    </row>
    <row r="3009" spans="1:5" x14ac:dyDescent="0.25">
      <c r="A3009" s="230" t="s">
        <v>3727</v>
      </c>
      <c r="B3009" s="230" t="s">
        <v>1484</v>
      </c>
      <c r="C3009" s="230" t="s">
        <v>1485</v>
      </c>
      <c r="D3009" s="231" t="s">
        <v>1442</v>
      </c>
      <c r="E3009" s="232" t="s">
        <v>3765</v>
      </c>
    </row>
    <row r="3010" spans="1:5" x14ac:dyDescent="0.25">
      <c r="A3010" s="230" t="s">
        <v>3727</v>
      </c>
      <c r="B3010" s="230" t="s">
        <v>3323</v>
      </c>
      <c r="C3010" s="230" t="s">
        <v>3324</v>
      </c>
      <c r="D3010" s="231" t="s">
        <v>1442</v>
      </c>
      <c r="E3010" s="232" t="s">
        <v>3765</v>
      </c>
    </row>
    <row r="3011" spans="1:5" x14ac:dyDescent="0.25">
      <c r="A3011" s="230" t="s">
        <v>3727</v>
      </c>
      <c r="B3011" s="230" t="s">
        <v>1460</v>
      </c>
      <c r="C3011" s="230" t="s">
        <v>1461</v>
      </c>
      <c r="D3011" s="231" t="s">
        <v>1442</v>
      </c>
      <c r="E3011" s="232" t="s">
        <v>3764</v>
      </c>
    </row>
    <row r="3012" spans="1:5" x14ac:dyDescent="0.25">
      <c r="A3012" s="230" t="s">
        <v>3727</v>
      </c>
      <c r="B3012" s="230" t="s">
        <v>1460</v>
      </c>
      <c r="C3012" s="230" t="s">
        <v>1461</v>
      </c>
      <c r="D3012" s="231" t="s">
        <v>1442</v>
      </c>
      <c r="E3012" s="232" t="s">
        <v>3767</v>
      </c>
    </row>
    <row r="3013" spans="1:5" x14ac:dyDescent="0.25">
      <c r="A3013" s="230" t="s">
        <v>3727</v>
      </c>
      <c r="B3013" s="230" t="s">
        <v>1460</v>
      </c>
      <c r="C3013" s="230" t="s">
        <v>1461</v>
      </c>
      <c r="D3013" s="231" t="s">
        <v>1442</v>
      </c>
      <c r="E3013" s="232" t="s">
        <v>3765</v>
      </c>
    </row>
    <row r="3014" spans="1:5" x14ac:dyDescent="0.25">
      <c r="A3014" s="230" t="s">
        <v>3727</v>
      </c>
      <c r="B3014" s="230" t="s">
        <v>1460</v>
      </c>
      <c r="C3014" s="230" t="s">
        <v>1461</v>
      </c>
      <c r="D3014" s="231" t="s">
        <v>1442</v>
      </c>
      <c r="E3014" s="232" t="s">
        <v>3768</v>
      </c>
    </row>
    <row r="3015" spans="1:5" x14ac:dyDescent="0.25">
      <c r="A3015" s="230" t="s">
        <v>3727</v>
      </c>
      <c r="B3015" s="230" t="s">
        <v>2262</v>
      </c>
      <c r="C3015" s="230" t="s">
        <v>2263</v>
      </c>
      <c r="D3015" s="231" t="s">
        <v>1442</v>
      </c>
      <c r="E3015" s="232" t="s">
        <v>3764</v>
      </c>
    </row>
    <row r="3016" spans="1:5" x14ac:dyDescent="0.25">
      <c r="A3016" s="230" t="s">
        <v>3727</v>
      </c>
      <c r="B3016" s="230" t="s">
        <v>2262</v>
      </c>
      <c r="C3016" s="230" t="s">
        <v>2263</v>
      </c>
      <c r="D3016" s="231" t="s">
        <v>1442</v>
      </c>
      <c r="E3016" s="232" t="s">
        <v>3767</v>
      </c>
    </row>
    <row r="3017" spans="1:5" x14ac:dyDescent="0.25">
      <c r="A3017" s="230" t="s">
        <v>3727</v>
      </c>
      <c r="B3017" s="230" t="s">
        <v>2262</v>
      </c>
      <c r="C3017" s="230" t="s">
        <v>2263</v>
      </c>
      <c r="D3017" s="231" t="s">
        <v>1442</v>
      </c>
      <c r="E3017" s="232" t="s">
        <v>3765</v>
      </c>
    </row>
    <row r="3018" spans="1:5" x14ac:dyDescent="0.25">
      <c r="A3018" s="230" t="s">
        <v>3727</v>
      </c>
      <c r="B3018" s="230" t="s">
        <v>1488</v>
      </c>
      <c r="C3018" s="230" t="s">
        <v>1489</v>
      </c>
      <c r="D3018" s="231" t="s">
        <v>1442</v>
      </c>
      <c r="E3018" s="232" t="s">
        <v>3764</v>
      </c>
    </row>
    <row r="3019" spans="1:5" x14ac:dyDescent="0.25">
      <c r="A3019" s="230" t="s">
        <v>3727</v>
      </c>
      <c r="B3019" s="230" t="s">
        <v>1488</v>
      </c>
      <c r="C3019" s="230" t="s">
        <v>1489</v>
      </c>
      <c r="D3019" s="231" t="s">
        <v>1442</v>
      </c>
      <c r="E3019" s="232" t="s">
        <v>3765</v>
      </c>
    </row>
    <row r="3020" spans="1:5" x14ac:dyDescent="0.25">
      <c r="A3020" s="230" t="s">
        <v>3727</v>
      </c>
      <c r="B3020" s="230" t="s">
        <v>2467</v>
      </c>
      <c r="C3020" s="230" t="s">
        <v>2468</v>
      </c>
      <c r="D3020" s="231" t="s">
        <v>1442</v>
      </c>
      <c r="E3020" s="232" t="s">
        <v>3764</v>
      </c>
    </row>
    <row r="3021" spans="1:5" x14ac:dyDescent="0.25">
      <c r="A3021" s="230" t="s">
        <v>3727</v>
      </c>
      <c r="B3021" s="230" t="s">
        <v>2467</v>
      </c>
      <c r="C3021" s="230" t="s">
        <v>2468</v>
      </c>
      <c r="D3021" s="231" t="s">
        <v>1442</v>
      </c>
      <c r="E3021" s="232" t="s">
        <v>3765</v>
      </c>
    </row>
    <row r="3022" spans="1:5" x14ac:dyDescent="0.25">
      <c r="A3022" s="230" t="s">
        <v>3727</v>
      </c>
      <c r="B3022" s="230" t="s">
        <v>1462</v>
      </c>
      <c r="C3022" s="230" t="s">
        <v>1463</v>
      </c>
      <c r="D3022" s="231" t="s">
        <v>1442</v>
      </c>
      <c r="E3022" s="232" t="s">
        <v>3767</v>
      </c>
    </row>
    <row r="3023" spans="1:5" x14ac:dyDescent="0.25">
      <c r="A3023" s="230" t="s">
        <v>3727</v>
      </c>
      <c r="B3023" s="230" t="s">
        <v>1462</v>
      </c>
      <c r="C3023" s="230" t="s">
        <v>1463</v>
      </c>
      <c r="D3023" s="231" t="s">
        <v>1442</v>
      </c>
      <c r="E3023" s="232" t="s">
        <v>3765</v>
      </c>
    </row>
    <row r="3024" spans="1:5" x14ac:dyDescent="0.25">
      <c r="A3024" s="230" t="s">
        <v>3727</v>
      </c>
      <c r="B3024" s="230" t="s">
        <v>1462</v>
      </c>
      <c r="C3024" s="230" t="s">
        <v>1463</v>
      </c>
      <c r="D3024" s="231" t="s">
        <v>1442</v>
      </c>
      <c r="E3024" s="232" t="s">
        <v>3768</v>
      </c>
    </row>
    <row r="3025" spans="1:5" x14ac:dyDescent="0.25">
      <c r="A3025" s="230" t="s">
        <v>3727</v>
      </c>
      <c r="B3025" s="230" t="s">
        <v>2264</v>
      </c>
      <c r="C3025" s="230" t="s">
        <v>2265</v>
      </c>
      <c r="D3025" s="231" t="s">
        <v>1442</v>
      </c>
      <c r="E3025" s="232" t="s">
        <v>3764</v>
      </c>
    </row>
    <row r="3026" spans="1:5" x14ac:dyDescent="0.25">
      <c r="A3026" s="230" t="s">
        <v>3727</v>
      </c>
      <c r="B3026" s="230" t="s">
        <v>2264</v>
      </c>
      <c r="C3026" s="230" t="s">
        <v>2265</v>
      </c>
      <c r="D3026" s="231" t="s">
        <v>1442</v>
      </c>
      <c r="E3026" s="232" t="s">
        <v>3767</v>
      </c>
    </row>
    <row r="3027" spans="1:5" x14ac:dyDescent="0.25">
      <c r="A3027" s="230" t="s">
        <v>3727</v>
      </c>
      <c r="B3027" s="230" t="s">
        <v>2264</v>
      </c>
      <c r="C3027" s="230" t="s">
        <v>2265</v>
      </c>
      <c r="D3027" s="231" t="s">
        <v>1442</v>
      </c>
      <c r="E3027" s="232" t="s">
        <v>3765</v>
      </c>
    </row>
    <row r="3028" spans="1:5" x14ac:dyDescent="0.25">
      <c r="A3028" s="230" t="s">
        <v>3727</v>
      </c>
      <c r="B3028" s="230" t="s">
        <v>1470</v>
      </c>
      <c r="C3028" s="230" t="s">
        <v>1471</v>
      </c>
      <c r="D3028" s="231" t="s">
        <v>1442</v>
      </c>
      <c r="E3028" s="232" t="s">
        <v>3764</v>
      </c>
    </row>
    <row r="3029" spans="1:5" x14ac:dyDescent="0.25">
      <c r="A3029" s="230" t="s">
        <v>3727</v>
      </c>
      <c r="B3029" s="230" t="s">
        <v>1470</v>
      </c>
      <c r="C3029" s="230" t="s">
        <v>1471</v>
      </c>
      <c r="D3029" s="231" t="s">
        <v>1442</v>
      </c>
      <c r="E3029" s="232" t="s">
        <v>3767</v>
      </c>
    </row>
    <row r="3030" spans="1:5" x14ac:dyDescent="0.25">
      <c r="A3030" s="230" t="s">
        <v>3727</v>
      </c>
      <c r="B3030" s="230" t="s">
        <v>1470</v>
      </c>
      <c r="C3030" s="230" t="s">
        <v>1471</v>
      </c>
      <c r="D3030" s="231" t="s">
        <v>1442</v>
      </c>
      <c r="E3030" s="232" t="s">
        <v>3765</v>
      </c>
    </row>
    <row r="3031" spans="1:5" x14ac:dyDescent="0.25">
      <c r="A3031" s="230" t="s">
        <v>3727</v>
      </c>
      <c r="B3031" s="230" t="s">
        <v>1470</v>
      </c>
      <c r="C3031" s="230" t="s">
        <v>1471</v>
      </c>
      <c r="D3031" s="231" t="s">
        <v>1442</v>
      </c>
      <c r="E3031" s="232" t="s">
        <v>3768</v>
      </c>
    </row>
    <row r="3032" spans="1:5" x14ac:dyDescent="0.25">
      <c r="A3032" s="230" t="s">
        <v>3727</v>
      </c>
      <c r="B3032" s="230" t="s">
        <v>2266</v>
      </c>
      <c r="C3032" s="230" t="s">
        <v>2267</v>
      </c>
      <c r="D3032" s="231" t="s">
        <v>1442</v>
      </c>
      <c r="E3032" s="232" t="s">
        <v>3764</v>
      </c>
    </row>
    <row r="3033" spans="1:5" x14ac:dyDescent="0.25">
      <c r="A3033" s="230" t="s">
        <v>3727</v>
      </c>
      <c r="B3033" s="230" t="s">
        <v>2266</v>
      </c>
      <c r="C3033" s="230" t="s">
        <v>2267</v>
      </c>
      <c r="D3033" s="231" t="s">
        <v>1442</v>
      </c>
      <c r="E3033" s="232" t="s">
        <v>3767</v>
      </c>
    </row>
    <row r="3034" spans="1:5" x14ac:dyDescent="0.25">
      <c r="A3034" s="230" t="s">
        <v>3727</v>
      </c>
      <c r="B3034" s="230" t="s">
        <v>2266</v>
      </c>
      <c r="C3034" s="230" t="s">
        <v>2267</v>
      </c>
      <c r="D3034" s="231" t="s">
        <v>1442</v>
      </c>
      <c r="E3034" s="232" t="s">
        <v>3765</v>
      </c>
    </row>
    <row r="3035" spans="1:5" x14ac:dyDescent="0.25">
      <c r="A3035" s="230" t="s">
        <v>3727</v>
      </c>
      <c r="B3035" s="230" t="s">
        <v>1480</v>
      </c>
      <c r="C3035" s="230" t="s">
        <v>1481</v>
      </c>
      <c r="D3035" s="231" t="s">
        <v>1442</v>
      </c>
      <c r="E3035" s="232" t="s">
        <v>3764</v>
      </c>
    </row>
    <row r="3036" spans="1:5" x14ac:dyDescent="0.25">
      <c r="A3036" s="230" t="s">
        <v>3727</v>
      </c>
      <c r="B3036" s="230" t="s">
        <v>1480</v>
      </c>
      <c r="C3036" s="230" t="s">
        <v>1481</v>
      </c>
      <c r="D3036" s="231" t="s">
        <v>1442</v>
      </c>
      <c r="E3036" s="232" t="s">
        <v>3767</v>
      </c>
    </row>
    <row r="3037" spans="1:5" x14ac:dyDescent="0.25">
      <c r="A3037" s="230" t="s">
        <v>3727</v>
      </c>
      <c r="B3037" s="230" t="s">
        <v>1480</v>
      </c>
      <c r="C3037" s="230" t="s">
        <v>1481</v>
      </c>
      <c r="D3037" s="231" t="s">
        <v>1442</v>
      </c>
      <c r="E3037" s="232" t="s">
        <v>3765</v>
      </c>
    </row>
    <row r="3038" spans="1:5" x14ac:dyDescent="0.25">
      <c r="A3038" s="230" t="s">
        <v>3727</v>
      </c>
      <c r="B3038" s="230" t="s">
        <v>3145</v>
      </c>
      <c r="C3038" s="230" t="s">
        <v>3146</v>
      </c>
      <c r="D3038" s="231" t="s">
        <v>1442</v>
      </c>
      <c r="E3038" s="232" t="s">
        <v>3765</v>
      </c>
    </row>
    <row r="3039" spans="1:5" x14ac:dyDescent="0.25">
      <c r="A3039" s="230" t="s">
        <v>3727</v>
      </c>
      <c r="B3039" s="230" t="s">
        <v>1456</v>
      </c>
      <c r="C3039" s="230" t="s">
        <v>1457</v>
      </c>
      <c r="D3039" s="231" t="s">
        <v>1442</v>
      </c>
      <c r="E3039" s="232" t="s">
        <v>3764</v>
      </c>
    </row>
    <row r="3040" spans="1:5" x14ac:dyDescent="0.25">
      <c r="A3040" s="230" t="s">
        <v>3727</v>
      </c>
      <c r="B3040" s="230" t="s">
        <v>1456</v>
      </c>
      <c r="C3040" s="230" t="s">
        <v>1457</v>
      </c>
      <c r="D3040" s="231" t="s">
        <v>1442</v>
      </c>
      <c r="E3040" s="232" t="s">
        <v>3767</v>
      </c>
    </row>
    <row r="3041" spans="1:5" x14ac:dyDescent="0.25">
      <c r="A3041" s="230" t="s">
        <v>3727</v>
      </c>
      <c r="B3041" s="230" t="s">
        <v>1456</v>
      </c>
      <c r="C3041" s="230" t="s">
        <v>1457</v>
      </c>
      <c r="D3041" s="231" t="s">
        <v>1442</v>
      </c>
      <c r="E3041" s="232" t="s">
        <v>3765</v>
      </c>
    </row>
    <row r="3042" spans="1:5" x14ac:dyDescent="0.25">
      <c r="A3042" s="230" t="s">
        <v>3727</v>
      </c>
      <c r="B3042" s="230" t="s">
        <v>2465</v>
      </c>
      <c r="C3042" s="230" t="s">
        <v>2466</v>
      </c>
      <c r="D3042" s="231" t="s">
        <v>1442</v>
      </c>
      <c r="E3042" s="232" t="s">
        <v>3765</v>
      </c>
    </row>
    <row r="3043" spans="1:5" x14ac:dyDescent="0.25">
      <c r="A3043" s="230" t="s">
        <v>3727</v>
      </c>
      <c r="B3043" s="230" t="s">
        <v>1486</v>
      </c>
      <c r="C3043" s="230" t="s">
        <v>1487</v>
      </c>
      <c r="D3043" s="231" t="s">
        <v>1442</v>
      </c>
      <c r="E3043" s="232" t="s">
        <v>3764</v>
      </c>
    </row>
    <row r="3044" spans="1:5" x14ac:dyDescent="0.25">
      <c r="A3044" s="230" t="s">
        <v>3727</v>
      </c>
      <c r="B3044" s="230" t="s">
        <v>1486</v>
      </c>
      <c r="C3044" s="230" t="s">
        <v>1487</v>
      </c>
      <c r="D3044" s="231" t="s">
        <v>1442</v>
      </c>
      <c r="E3044" s="232" t="s">
        <v>3767</v>
      </c>
    </row>
    <row r="3045" spans="1:5" x14ac:dyDescent="0.25">
      <c r="A3045" s="230" t="s">
        <v>3727</v>
      </c>
      <c r="B3045" s="230" t="s">
        <v>1486</v>
      </c>
      <c r="C3045" s="230" t="s">
        <v>1487</v>
      </c>
      <c r="D3045" s="231" t="s">
        <v>1442</v>
      </c>
      <c r="E3045" s="232" t="s">
        <v>3765</v>
      </c>
    </row>
    <row r="3046" spans="1:5" x14ac:dyDescent="0.25">
      <c r="A3046" s="230" t="s">
        <v>3727</v>
      </c>
      <c r="B3046" s="230" t="s">
        <v>2463</v>
      </c>
      <c r="C3046" s="230" t="s">
        <v>2464</v>
      </c>
      <c r="D3046" s="231" t="s">
        <v>1442</v>
      </c>
      <c r="E3046" s="232" t="s">
        <v>3767</v>
      </c>
    </row>
    <row r="3047" spans="1:5" x14ac:dyDescent="0.25">
      <c r="A3047" s="230" t="s">
        <v>3727</v>
      </c>
      <c r="B3047" s="230" t="s">
        <v>2463</v>
      </c>
      <c r="C3047" s="230" t="s">
        <v>2464</v>
      </c>
      <c r="D3047" s="231" t="s">
        <v>1442</v>
      </c>
      <c r="E3047" s="232" t="s">
        <v>3765</v>
      </c>
    </row>
    <row r="3048" spans="1:5" x14ac:dyDescent="0.25">
      <c r="A3048" s="230" t="s">
        <v>3727</v>
      </c>
      <c r="B3048" s="230" t="s">
        <v>3147</v>
      </c>
      <c r="C3048" s="230" t="s">
        <v>3148</v>
      </c>
      <c r="D3048" s="231" t="s">
        <v>1442</v>
      </c>
      <c r="E3048" s="232" t="s">
        <v>3767</v>
      </c>
    </row>
    <row r="3049" spans="1:5" x14ac:dyDescent="0.25">
      <c r="A3049" s="230" t="s">
        <v>3727</v>
      </c>
      <c r="B3049" s="230" t="s">
        <v>3147</v>
      </c>
      <c r="C3049" s="230" t="s">
        <v>3148</v>
      </c>
      <c r="D3049" s="231" t="s">
        <v>1442</v>
      </c>
      <c r="E3049" s="232" t="s">
        <v>3765</v>
      </c>
    </row>
    <row r="3050" spans="1:5" x14ac:dyDescent="0.25">
      <c r="A3050" s="230" t="s">
        <v>3727</v>
      </c>
      <c r="B3050" s="230" t="s">
        <v>1478</v>
      </c>
      <c r="C3050" s="230" t="s">
        <v>1479</v>
      </c>
      <c r="D3050" s="231" t="s">
        <v>1442</v>
      </c>
      <c r="E3050" s="232" t="s">
        <v>3764</v>
      </c>
    </row>
    <row r="3051" spans="1:5" x14ac:dyDescent="0.25">
      <c r="A3051" s="230" t="s">
        <v>3727</v>
      </c>
      <c r="B3051" s="230" t="s">
        <v>1478</v>
      </c>
      <c r="C3051" s="230" t="s">
        <v>1479</v>
      </c>
      <c r="D3051" s="231" t="s">
        <v>1442</v>
      </c>
      <c r="E3051" s="232" t="s">
        <v>3767</v>
      </c>
    </row>
    <row r="3052" spans="1:5" x14ac:dyDescent="0.25">
      <c r="A3052" s="230" t="s">
        <v>3727</v>
      </c>
      <c r="B3052" s="230" t="s">
        <v>1478</v>
      </c>
      <c r="C3052" s="230" t="s">
        <v>1479</v>
      </c>
      <c r="D3052" s="231" t="s">
        <v>1442</v>
      </c>
      <c r="E3052" s="232" t="s">
        <v>3765</v>
      </c>
    </row>
    <row r="3053" spans="1:5" x14ac:dyDescent="0.25">
      <c r="A3053" s="230" t="s">
        <v>3727</v>
      </c>
      <c r="B3053" s="230" t="s">
        <v>2260</v>
      </c>
      <c r="C3053" s="230" t="s">
        <v>2261</v>
      </c>
      <c r="D3053" s="231" t="s">
        <v>1442</v>
      </c>
      <c r="E3053" s="232" t="s">
        <v>3764</v>
      </c>
    </row>
    <row r="3054" spans="1:5" x14ac:dyDescent="0.25">
      <c r="A3054" s="230" t="s">
        <v>3727</v>
      </c>
      <c r="B3054" s="230" t="s">
        <v>2260</v>
      </c>
      <c r="C3054" s="230" t="s">
        <v>2261</v>
      </c>
      <c r="D3054" s="231" t="s">
        <v>1442</v>
      </c>
      <c r="E3054" s="232" t="s">
        <v>3767</v>
      </c>
    </row>
    <row r="3055" spans="1:5" x14ac:dyDescent="0.25">
      <c r="A3055" s="230" t="s">
        <v>3727</v>
      </c>
      <c r="B3055" s="230" t="s">
        <v>2260</v>
      </c>
      <c r="C3055" s="230" t="s">
        <v>2261</v>
      </c>
      <c r="D3055" s="231" t="s">
        <v>1442</v>
      </c>
      <c r="E3055" s="232" t="s">
        <v>3765</v>
      </c>
    </row>
    <row r="3056" spans="1:5" x14ac:dyDescent="0.25">
      <c r="A3056" s="230" t="s">
        <v>3727</v>
      </c>
      <c r="B3056" s="230" t="s">
        <v>3711</v>
      </c>
      <c r="C3056" s="230" t="s">
        <v>1926</v>
      </c>
      <c r="D3056" s="231" t="s">
        <v>1442</v>
      </c>
      <c r="E3056" s="232" t="s">
        <v>3764</v>
      </c>
    </row>
    <row r="3057" spans="1:5" x14ac:dyDescent="0.25">
      <c r="A3057" s="230" t="s">
        <v>3727</v>
      </c>
      <c r="B3057" s="230" t="s">
        <v>3711</v>
      </c>
      <c r="C3057" s="230" t="s">
        <v>1926</v>
      </c>
      <c r="D3057" s="231" t="s">
        <v>1442</v>
      </c>
      <c r="E3057" s="232" t="s">
        <v>3765</v>
      </c>
    </row>
    <row r="3058" spans="1:5" x14ac:dyDescent="0.25">
      <c r="A3058" s="230" t="s">
        <v>3727</v>
      </c>
      <c r="B3058" s="230" t="s">
        <v>2927</v>
      </c>
      <c r="C3058" s="230" t="s">
        <v>2239</v>
      </c>
      <c r="D3058" s="231" t="s">
        <v>1442</v>
      </c>
      <c r="E3058" s="232" t="s">
        <v>3773</v>
      </c>
    </row>
    <row r="3059" spans="1:5" x14ac:dyDescent="0.25">
      <c r="A3059" s="230" t="s">
        <v>3727</v>
      </c>
      <c r="B3059" s="230" t="s">
        <v>2927</v>
      </c>
      <c r="C3059" s="230" t="s">
        <v>2239</v>
      </c>
      <c r="D3059" s="231" t="s">
        <v>1442</v>
      </c>
      <c r="E3059" s="232" t="s">
        <v>3765</v>
      </c>
    </row>
    <row r="3060" spans="1:5" x14ac:dyDescent="0.25">
      <c r="A3060" s="230" t="s">
        <v>3727</v>
      </c>
      <c r="B3060" s="230" t="s">
        <v>2928</v>
      </c>
      <c r="C3060" s="230" t="s">
        <v>2240</v>
      </c>
      <c r="D3060" s="231" t="s">
        <v>1442</v>
      </c>
      <c r="E3060" s="232" t="s">
        <v>3773</v>
      </c>
    </row>
    <row r="3061" spans="1:5" x14ac:dyDescent="0.25">
      <c r="A3061" s="230" t="s">
        <v>3727</v>
      </c>
      <c r="B3061" s="230" t="s">
        <v>2928</v>
      </c>
      <c r="C3061" s="230" t="s">
        <v>2240</v>
      </c>
      <c r="D3061" s="231" t="s">
        <v>1442</v>
      </c>
      <c r="E3061" s="232" t="s">
        <v>3765</v>
      </c>
    </row>
    <row r="3062" spans="1:5" x14ac:dyDescent="0.25">
      <c r="A3062" s="230" t="s">
        <v>3727</v>
      </c>
      <c r="B3062" s="230" t="s">
        <v>1472</v>
      </c>
      <c r="C3062" s="230" t="s">
        <v>1473</v>
      </c>
      <c r="D3062" s="231" t="s">
        <v>1442</v>
      </c>
      <c r="E3062" s="232" t="s">
        <v>3764</v>
      </c>
    </row>
    <row r="3063" spans="1:5" x14ac:dyDescent="0.25">
      <c r="A3063" s="230" t="s">
        <v>3727</v>
      </c>
      <c r="B3063" s="230" t="s">
        <v>1472</v>
      </c>
      <c r="C3063" s="230" t="s">
        <v>1473</v>
      </c>
      <c r="D3063" s="231" t="s">
        <v>1442</v>
      </c>
      <c r="E3063" s="232" t="s">
        <v>3767</v>
      </c>
    </row>
    <row r="3064" spans="1:5" x14ac:dyDescent="0.25">
      <c r="A3064" s="230" t="s">
        <v>3727</v>
      </c>
      <c r="B3064" s="230" t="s">
        <v>1472</v>
      </c>
      <c r="C3064" s="230" t="s">
        <v>1473</v>
      </c>
      <c r="D3064" s="231" t="s">
        <v>1442</v>
      </c>
      <c r="E3064" s="232" t="s">
        <v>3765</v>
      </c>
    </row>
    <row r="3065" spans="1:5" x14ac:dyDescent="0.25">
      <c r="A3065" s="230" t="s">
        <v>3727</v>
      </c>
      <c r="B3065" s="230" t="s">
        <v>3149</v>
      </c>
      <c r="C3065" s="230" t="s">
        <v>3150</v>
      </c>
      <c r="D3065" s="231" t="s">
        <v>1442</v>
      </c>
      <c r="E3065" s="232" t="s">
        <v>3764</v>
      </c>
    </row>
    <row r="3066" spans="1:5" x14ac:dyDescent="0.25">
      <c r="A3066" s="230" t="s">
        <v>3727</v>
      </c>
      <c r="B3066" s="230" t="s">
        <v>3149</v>
      </c>
      <c r="C3066" s="230" t="s">
        <v>3150</v>
      </c>
      <c r="D3066" s="231" t="s">
        <v>1442</v>
      </c>
      <c r="E3066" s="232" t="s">
        <v>3767</v>
      </c>
    </row>
    <row r="3067" spans="1:5" x14ac:dyDescent="0.25">
      <c r="A3067" s="230" t="s">
        <v>3727</v>
      </c>
      <c r="B3067" s="230" t="s">
        <v>3149</v>
      </c>
      <c r="C3067" s="230" t="s">
        <v>3150</v>
      </c>
      <c r="D3067" s="231" t="s">
        <v>1442</v>
      </c>
      <c r="E3067" s="232" t="s">
        <v>3765</v>
      </c>
    </row>
    <row r="3068" spans="1:5" x14ac:dyDescent="0.25">
      <c r="A3068" s="230" t="s">
        <v>3727</v>
      </c>
      <c r="B3068" s="230" t="s">
        <v>1490</v>
      </c>
      <c r="C3068" s="230" t="s">
        <v>1491</v>
      </c>
      <c r="D3068" s="231" t="s">
        <v>1442</v>
      </c>
      <c r="E3068" s="232" t="s">
        <v>3764</v>
      </c>
    </row>
    <row r="3069" spans="1:5" x14ac:dyDescent="0.25">
      <c r="A3069" s="230" t="s">
        <v>3727</v>
      </c>
      <c r="B3069" s="230" t="s">
        <v>1490</v>
      </c>
      <c r="C3069" s="230" t="s">
        <v>1491</v>
      </c>
      <c r="D3069" s="231" t="s">
        <v>1442</v>
      </c>
      <c r="E3069" s="232" t="s">
        <v>3773</v>
      </c>
    </row>
    <row r="3070" spans="1:5" x14ac:dyDescent="0.25">
      <c r="A3070" s="230" t="s">
        <v>3727</v>
      </c>
      <c r="B3070" s="230" t="s">
        <v>1490</v>
      </c>
      <c r="C3070" s="230" t="s">
        <v>1491</v>
      </c>
      <c r="D3070" s="231" t="s">
        <v>1442</v>
      </c>
      <c r="E3070" s="232" t="s">
        <v>3765</v>
      </c>
    </row>
    <row r="3071" spans="1:5" x14ac:dyDescent="0.25">
      <c r="A3071" s="230" t="s">
        <v>3727</v>
      </c>
      <c r="B3071" s="230" t="s">
        <v>3619</v>
      </c>
      <c r="C3071" s="230" t="s">
        <v>3620</v>
      </c>
      <c r="D3071" s="231" t="s">
        <v>1442</v>
      </c>
      <c r="E3071" s="232" t="s">
        <v>3773</v>
      </c>
    </row>
    <row r="3072" spans="1:5" x14ac:dyDescent="0.25">
      <c r="A3072" s="230" t="s">
        <v>3727</v>
      </c>
      <c r="B3072" s="230" t="s">
        <v>3619</v>
      </c>
      <c r="C3072" s="230" t="s">
        <v>3620</v>
      </c>
      <c r="D3072" s="231" t="s">
        <v>1442</v>
      </c>
      <c r="E3072" s="232" t="s">
        <v>3765</v>
      </c>
    </row>
    <row r="3073" spans="1:5" x14ac:dyDescent="0.25">
      <c r="A3073" s="230" t="s">
        <v>3727</v>
      </c>
      <c r="B3073" s="230" t="s">
        <v>1886</v>
      </c>
      <c r="C3073" s="230" t="s">
        <v>1887</v>
      </c>
      <c r="D3073" s="231" t="s">
        <v>1442</v>
      </c>
      <c r="E3073" s="232" t="s">
        <v>3764</v>
      </c>
    </row>
    <row r="3074" spans="1:5" x14ac:dyDescent="0.25">
      <c r="A3074" s="230" t="s">
        <v>3727</v>
      </c>
      <c r="B3074" s="230" t="s">
        <v>1886</v>
      </c>
      <c r="C3074" s="230" t="s">
        <v>1887</v>
      </c>
      <c r="D3074" s="231" t="s">
        <v>1442</v>
      </c>
      <c r="E3074" s="232" t="s">
        <v>3773</v>
      </c>
    </row>
    <row r="3075" spans="1:5" x14ac:dyDescent="0.25">
      <c r="A3075" s="230" t="s">
        <v>3727</v>
      </c>
      <c r="B3075" s="230" t="s">
        <v>1886</v>
      </c>
      <c r="C3075" s="230" t="s">
        <v>1887</v>
      </c>
      <c r="D3075" s="231" t="s">
        <v>1442</v>
      </c>
      <c r="E3075" s="232" t="s">
        <v>3765</v>
      </c>
    </row>
    <row r="3076" spans="1:5" x14ac:dyDescent="0.25">
      <c r="A3076" s="230" t="s">
        <v>3727</v>
      </c>
      <c r="B3076" s="230" t="s">
        <v>1476</v>
      </c>
      <c r="C3076" s="230" t="s">
        <v>1477</v>
      </c>
      <c r="D3076" s="231" t="s">
        <v>1442</v>
      </c>
      <c r="E3076" s="232" t="s">
        <v>3764</v>
      </c>
    </row>
    <row r="3077" spans="1:5" x14ac:dyDescent="0.25">
      <c r="A3077" s="230" t="s">
        <v>3727</v>
      </c>
      <c r="B3077" s="230" t="s">
        <v>1476</v>
      </c>
      <c r="C3077" s="230" t="s">
        <v>1477</v>
      </c>
      <c r="D3077" s="231" t="s">
        <v>1442</v>
      </c>
      <c r="E3077" s="232" t="s">
        <v>3773</v>
      </c>
    </row>
    <row r="3078" spans="1:5" x14ac:dyDescent="0.25">
      <c r="A3078" s="230" t="s">
        <v>3727</v>
      </c>
      <c r="B3078" s="230" t="s">
        <v>1476</v>
      </c>
      <c r="C3078" s="230" t="s">
        <v>1477</v>
      </c>
      <c r="D3078" s="231" t="s">
        <v>1442</v>
      </c>
      <c r="E3078" s="232" t="s">
        <v>3765</v>
      </c>
    </row>
    <row r="3079" spans="1:5" x14ac:dyDescent="0.25">
      <c r="A3079" s="230" t="s">
        <v>3727</v>
      </c>
      <c r="B3079" s="230" t="s">
        <v>2226</v>
      </c>
      <c r="C3079" s="230" t="s">
        <v>2227</v>
      </c>
      <c r="D3079" s="231" t="s">
        <v>1442</v>
      </c>
      <c r="E3079" s="232" t="s">
        <v>3764</v>
      </c>
    </row>
    <row r="3080" spans="1:5" x14ac:dyDescent="0.25">
      <c r="A3080" s="230" t="s">
        <v>3727</v>
      </c>
      <c r="B3080" s="230" t="s">
        <v>2226</v>
      </c>
      <c r="C3080" s="230" t="s">
        <v>2227</v>
      </c>
      <c r="D3080" s="231" t="s">
        <v>1442</v>
      </c>
      <c r="E3080" s="232" t="s">
        <v>3773</v>
      </c>
    </row>
    <row r="3081" spans="1:5" x14ac:dyDescent="0.25">
      <c r="A3081" s="230" t="s">
        <v>3727</v>
      </c>
      <c r="B3081" s="230" t="s">
        <v>2226</v>
      </c>
      <c r="C3081" s="230" t="s">
        <v>2227</v>
      </c>
      <c r="D3081" s="231" t="s">
        <v>1442</v>
      </c>
      <c r="E3081" s="232" t="s">
        <v>3765</v>
      </c>
    </row>
    <row r="3082" spans="1:5" x14ac:dyDescent="0.25">
      <c r="A3082" s="230" t="s">
        <v>3727</v>
      </c>
      <c r="B3082" s="230" t="s">
        <v>3621</v>
      </c>
      <c r="C3082" s="230" t="s">
        <v>3622</v>
      </c>
      <c r="D3082" s="231" t="s">
        <v>1442</v>
      </c>
      <c r="E3082" s="232" t="s">
        <v>3773</v>
      </c>
    </row>
    <row r="3083" spans="1:5" x14ac:dyDescent="0.25">
      <c r="A3083" s="230" t="s">
        <v>3727</v>
      </c>
      <c r="B3083" s="230" t="s">
        <v>3621</v>
      </c>
      <c r="C3083" s="230" t="s">
        <v>3622</v>
      </c>
      <c r="D3083" s="231" t="s">
        <v>1442</v>
      </c>
      <c r="E3083" s="232" t="s">
        <v>3765</v>
      </c>
    </row>
    <row r="3084" spans="1:5" x14ac:dyDescent="0.25">
      <c r="A3084" s="230" t="s">
        <v>3727</v>
      </c>
      <c r="B3084" s="230" t="s">
        <v>1464</v>
      </c>
      <c r="C3084" s="230" t="s">
        <v>1465</v>
      </c>
      <c r="D3084" s="231" t="s">
        <v>1442</v>
      </c>
      <c r="E3084" s="232" t="s">
        <v>3769</v>
      </c>
    </row>
    <row r="3085" spans="1:5" x14ac:dyDescent="0.25">
      <c r="A3085" s="230" t="s">
        <v>3727</v>
      </c>
      <c r="B3085" s="230" t="s">
        <v>1464</v>
      </c>
      <c r="C3085" s="230" t="s">
        <v>1465</v>
      </c>
      <c r="D3085" s="231" t="s">
        <v>1442</v>
      </c>
      <c r="E3085" s="232" t="s">
        <v>3764</v>
      </c>
    </row>
    <row r="3086" spans="1:5" x14ac:dyDescent="0.25">
      <c r="A3086" s="230" t="s">
        <v>3727</v>
      </c>
      <c r="B3086" s="230" t="s">
        <v>1464</v>
      </c>
      <c r="C3086" s="230" t="s">
        <v>1465</v>
      </c>
      <c r="D3086" s="231" t="s">
        <v>1442</v>
      </c>
      <c r="E3086" s="232" t="s">
        <v>3773</v>
      </c>
    </row>
    <row r="3087" spans="1:5" x14ac:dyDescent="0.25">
      <c r="A3087" s="230" t="s">
        <v>3727</v>
      </c>
      <c r="B3087" s="230" t="s">
        <v>1464</v>
      </c>
      <c r="C3087" s="230" t="s">
        <v>1465</v>
      </c>
      <c r="D3087" s="231" t="s">
        <v>1442</v>
      </c>
      <c r="E3087" s="232" t="s">
        <v>3765</v>
      </c>
    </row>
    <row r="3088" spans="1:5" x14ac:dyDescent="0.25">
      <c r="A3088" s="230" t="s">
        <v>3727</v>
      </c>
      <c r="B3088" s="230" t="s">
        <v>1474</v>
      </c>
      <c r="C3088" s="230" t="s">
        <v>1475</v>
      </c>
      <c r="D3088" s="231" t="s">
        <v>1442</v>
      </c>
      <c r="E3088" s="232" t="s">
        <v>3764</v>
      </c>
    </row>
    <row r="3089" spans="1:5" x14ac:dyDescent="0.25">
      <c r="A3089" s="230" t="s">
        <v>3727</v>
      </c>
      <c r="B3089" s="230" t="s">
        <v>1474</v>
      </c>
      <c r="C3089" s="230" t="s">
        <v>1475</v>
      </c>
      <c r="D3089" s="231" t="s">
        <v>1442</v>
      </c>
      <c r="E3089" s="232" t="s">
        <v>3773</v>
      </c>
    </row>
    <row r="3090" spans="1:5" x14ac:dyDescent="0.25">
      <c r="A3090" s="230" t="s">
        <v>3727</v>
      </c>
      <c r="B3090" s="230" t="s">
        <v>1474</v>
      </c>
      <c r="C3090" s="230" t="s">
        <v>1475</v>
      </c>
      <c r="D3090" s="231" t="s">
        <v>1442</v>
      </c>
      <c r="E3090" s="232" t="s">
        <v>3765</v>
      </c>
    </row>
    <row r="3091" spans="1:5" x14ac:dyDescent="0.25">
      <c r="A3091" s="230" t="s">
        <v>3727</v>
      </c>
      <c r="B3091" s="230" t="s">
        <v>3623</v>
      </c>
      <c r="C3091" s="230" t="s">
        <v>3624</v>
      </c>
      <c r="D3091" s="231" t="s">
        <v>1442</v>
      </c>
      <c r="E3091" s="232" t="s">
        <v>3773</v>
      </c>
    </row>
    <row r="3092" spans="1:5" x14ac:dyDescent="0.25">
      <c r="A3092" s="230" t="s">
        <v>3727</v>
      </c>
      <c r="B3092" s="230" t="s">
        <v>3623</v>
      </c>
      <c r="C3092" s="230" t="s">
        <v>3624</v>
      </c>
      <c r="D3092" s="231" t="s">
        <v>1442</v>
      </c>
      <c r="E3092" s="232" t="s">
        <v>3765</v>
      </c>
    </row>
    <row r="3093" spans="1:5" x14ac:dyDescent="0.25">
      <c r="A3093" s="230" t="s">
        <v>3727</v>
      </c>
      <c r="B3093" s="230" t="s">
        <v>2033</v>
      </c>
      <c r="C3093" s="230" t="s">
        <v>3579</v>
      </c>
      <c r="D3093" s="231" t="s">
        <v>1741</v>
      </c>
      <c r="E3093" s="232" t="s">
        <v>3764</v>
      </c>
    </row>
    <row r="3094" spans="1:5" x14ac:dyDescent="0.25">
      <c r="A3094" s="230" t="s">
        <v>3727</v>
      </c>
      <c r="B3094" s="230" t="s">
        <v>2033</v>
      </c>
      <c r="C3094" s="230" t="s">
        <v>3579</v>
      </c>
      <c r="D3094" s="231" t="s">
        <v>1741</v>
      </c>
      <c r="E3094" s="232" t="s">
        <v>3767</v>
      </c>
    </row>
    <row r="3095" spans="1:5" x14ac:dyDescent="0.25">
      <c r="A3095" s="230" t="s">
        <v>3727</v>
      </c>
      <c r="B3095" s="230" t="s">
        <v>1935</v>
      </c>
      <c r="C3095" s="230" t="s">
        <v>3580</v>
      </c>
      <c r="D3095" s="231" t="s">
        <v>1741</v>
      </c>
      <c r="E3095" s="232" t="s">
        <v>3764</v>
      </c>
    </row>
    <row r="3096" spans="1:5" x14ac:dyDescent="0.25">
      <c r="A3096" s="230" t="s">
        <v>3727</v>
      </c>
      <c r="B3096" s="230" t="s">
        <v>1896</v>
      </c>
      <c r="C3096" s="230" t="s">
        <v>3581</v>
      </c>
      <c r="D3096" s="231" t="s">
        <v>1741</v>
      </c>
      <c r="E3096" s="232" t="s">
        <v>3764</v>
      </c>
    </row>
    <row r="3097" spans="1:5" x14ac:dyDescent="0.25">
      <c r="A3097" s="230" t="s">
        <v>3727</v>
      </c>
      <c r="B3097" s="230" t="s">
        <v>3193</v>
      </c>
      <c r="C3097" s="230" t="s">
        <v>3582</v>
      </c>
      <c r="D3097" s="231" t="s">
        <v>1741</v>
      </c>
      <c r="E3097" s="232" t="s">
        <v>3767</v>
      </c>
    </row>
    <row r="3098" spans="1:5" x14ac:dyDescent="0.25">
      <c r="A3098" s="230" t="s">
        <v>3727</v>
      </c>
      <c r="B3098" s="230" t="s">
        <v>3193</v>
      </c>
      <c r="C3098" s="230" t="s">
        <v>3582</v>
      </c>
      <c r="D3098" s="231" t="s">
        <v>1741</v>
      </c>
      <c r="E3098" s="232" t="s">
        <v>3765</v>
      </c>
    </row>
    <row r="3099" spans="1:5" x14ac:dyDescent="0.25">
      <c r="A3099" s="230" t="s">
        <v>3727</v>
      </c>
      <c r="B3099" s="230" t="s">
        <v>2479</v>
      </c>
      <c r="C3099" s="230" t="s">
        <v>3583</v>
      </c>
      <c r="D3099" s="231" t="s">
        <v>1741</v>
      </c>
      <c r="E3099" s="232" t="s">
        <v>3767</v>
      </c>
    </row>
    <row r="3100" spans="1:5" x14ac:dyDescent="0.25">
      <c r="A3100" s="230" t="s">
        <v>3727</v>
      </c>
      <c r="B3100" s="230" t="s">
        <v>2479</v>
      </c>
      <c r="C3100" s="230" t="s">
        <v>3583</v>
      </c>
      <c r="D3100" s="231" t="s">
        <v>1741</v>
      </c>
      <c r="E3100" s="232" t="s">
        <v>3765</v>
      </c>
    </row>
    <row r="3101" spans="1:5" x14ac:dyDescent="0.25">
      <c r="A3101" s="230" t="s">
        <v>3727</v>
      </c>
      <c r="B3101" s="230" t="s">
        <v>823</v>
      </c>
      <c r="C3101" s="230" t="s">
        <v>3584</v>
      </c>
      <c r="D3101" s="231" t="s">
        <v>1741</v>
      </c>
      <c r="E3101" s="232" t="s">
        <v>3765</v>
      </c>
    </row>
    <row r="3102" spans="1:5" x14ac:dyDescent="0.25">
      <c r="A3102" s="230" t="s">
        <v>3727</v>
      </c>
      <c r="B3102" s="230" t="s">
        <v>1165</v>
      </c>
      <c r="C3102" s="230" t="s">
        <v>3585</v>
      </c>
      <c r="D3102" s="231" t="s">
        <v>1741</v>
      </c>
      <c r="E3102" s="232" t="s">
        <v>3765</v>
      </c>
    </row>
    <row r="3103" spans="1:5" x14ac:dyDescent="0.25">
      <c r="A3103" s="230" t="s">
        <v>3727</v>
      </c>
      <c r="B3103" s="230" t="s">
        <v>824</v>
      </c>
      <c r="C3103" s="230" t="s">
        <v>3586</v>
      </c>
      <c r="D3103" s="231" t="s">
        <v>1741</v>
      </c>
      <c r="E3103" s="232" t="s">
        <v>3765</v>
      </c>
    </row>
    <row r="3104" spans="1:5" x14ac:dyDescent="0.25">
      <c r="A3104" s="230" t="s">
        <v>3727</v>
      </c>
      <c r="B3104" s="230" t="s">
        <v>1932</v>
      </c>
      <c r="C3104" s="230" t="s">
        <v>3587</v>
      </c>
      <c r="D3104" s="231" t="s">
        <v>1741</v>
      </c>
      <c r="E3104" s="232" t="s">
        <v>3764</v>
      </c>
    </row>
    <row r="3105" spans="1:5" x14ac:dyDescent="0.25">
      <c r="A3105" s="230" t="s">
        <v>3727</v>
      </c>
      <c r="B3105" s="230" t="s">
        <v>1932</v>
      </c>
      <c r="C3105" s="230" t="s">
        <v>3587</v>
      </c>
      <c r="D3105" s="231" t="s">
        <v>1741</v>
      </c>
      <c r="E3105" s="232" t="s">
        <v>3767</v>
      </c>
    </row>
    <row r="3106" spans="1:5" x14ac:dyDescent="0.25">
      <c r="A3106" s="230" t="s">
        <v>3727</v>
      </c>
      <c r="B3106" s="230" t="s">
        <v>1391</v>
      </c>
      <c r="C3106" s="230" t="s">
        <v>3588</v>
      </c>
      <c r="D3106" s="231" t="s">
        <v>1741</v>
      </c>
      <c r="E3106" s="232" t="s">
        <v>3764</v>
      </c>
    </row>
    <row r="3107" spans="1:5" x14ac:dyDescent="0.25">
      <c r="A3107" s="230" t="s">
        <v>3727</v>
      </c>
      <c r="B3107" s="230" t="s">
        <v>1391</v>
      </c>
      <c r="C3107" s="230" t="s">
        <v>3588</v>
      </c>
      <c r="D3107" s="231" t="s">
        <v>1741</v>
      </c>
      <c r="E3107" s="232" t="s">
        <v>3767</v>
      </c>
    </row>
    <row r="3108" spans="1:5" x14ac:dyDescent="0.25">
      <c r="A3108" s="230" t="s">
        <v>3727</v>
      </c>
      <c r="B3108" s="230" t="s">
        <v>1920</v>
      </c>
      <c r="C3108" s="230" t="s">
        <v>3589</v>
      </c>
      <c r="D3108" s="231" t="s">
        <v>1741</v>
      </c>
      <c r="E3108" s="232" t="s">
        <v>3764</v>
      </c>
    </row>
    <row r="3109" spans="1:5" x14ac:dyDescent="0.25">
      <c r="A3109" s="230" t="s">
        <v>3727</v>
      </c>
      <c r="B3109" s="230" t="s">
        <v>1922</v>
      </c>
      <c r="C3109" s="230" t="s">
        <v>3590</v>
      </c>
      <c r="D3109" s="231" t="s">
        <v>1741</v>
      </c>
      <c r="E3109" s="232" t="s">
        <v>3764</v>
      </c>
    </row>
    <row r="3110" spans="1:5" x14ac:dyDescent="0.25">
      <c r="A3110" s="230" t="s">
        <v>3727</v>
      </c>
      <c r="B3110" s="230" t="s">
        <v>1919</v>
      </c>
      <c r="C3110" s="230" t="s">
        <v>3591</v>
      </c>
      <c r="D3110" s="231" t="s">
        <v>1741</v>
      </c>
      <c r="E3110" s="232" t="s">
        <v>3764</v>
      </c>
    </row>
    <row r="3111" spans="1:5" x14ac:dyDescent="0.25">
      <c r="A3111" s="230" t="s">
        <v>3727</v>
      </c>
      <c r="B3111" s="230" t="s">
        <v>1918</v>
      </c>
      <c r="C3111" s="230" t="s">
        <v>3592</v>
      </c>
      <c r="D3111" s="231" t="s">
        <v>1741</v>
      </c>
      <c r="E3111" s="232" t="s">
        <v>3764</v>
      </c>
    </row>
    <row r="3112" spans="1:5" x14ac:dyDescent="0.25">
      <c r="A3112" s="230" t="s">
        <v>3727</v>
      </c>
      <c r="B3112" s="230" t="s">
        <v>820</v>
      </c>
      <c r="C3112" s="230" t="s">
        <v>3593</v>
      </c>
      <c r="D3112" s="231" t="s">
        <v>1741</v>
      </c>
      <c r="E3112" s="232" t="s">
        <v>3765</v>
      </c>
    </row>
    <row r="3113" spans="1:5" x14ac:dyDescent="0.25">
      <c r="A3113" s="230" t="s">
        <v>3727</v>
      </c>
      <c r="B3113" s="230" t="s">
        <v>843</v>
      </c>
      <c r="C3113" s="230" t="s">
        <v>3594</v>
      </c>
      <c r="D3113" s="231" t="s">
        <v>1741</v>
      </c>
      <c r="E3113" s="232" t="s">
        <v>3765</v>
      </c>
    </row>
    <row r="3114" spans="1:5" x14ac:dyDescent="0.25">
      <c r="A3114" s="230" t="s">
        <v>3727</v>
      </c>
      <c r="B3114" s="230" t="s">
        <v>1397</v>
      </c>
      <c r="C3114" s="230" t="s">
        <v>3595</v>
      </c>
      <c r="D3114" s="231" t="s">
        <v>1741</v>
      </c>
      <c r="E3114" s="232" t="s">
        <v>3765</v>
      </c>
    </row>
    <row r="3115" spans="1:5" x14ac:dyDescent="0.25">
      <c r="A3115" s="230" t="s">
        <v>3727</v>
      </c>
      <c r="B3115" s="230" t="s">
        <v>821</v>
      </c>
      <c r="C3115" s="230" t="s">
        <v>3596</v>
      </c>
      <c r="D3115" s="231" t="s">
        <v>1741</v>
      </c>
      <c r="E3115" s="232" t="s">
        <v>3765</v>
      </c>
    </row>
    <row r="3116" spans="1:5" x14ac:dyDescent="0.25">
      <c r="A3116" s="230" t="s">
        <v>3727</v>
      </c>
      <c r="B3116" s="230" t="s">
        <v>1164</v>
      </c>
      <c r="C3116" s="230" t="s">
        <v>3597</v>
      </c>
      <c r="D3116" s="231" t="s">
        <v>1741</v>
      </c>
      <c r="E3116" s="232" t="s">
        <v>3765</v>
      </c>
    </row>
    <row r="3117" spans="1:5" x14ac:dyDescent="0.25">
      <c r="A3117" s="230" t="s">
        <v>3727</v>
      </c>
      <c r="B3117" s="230" t="s">
        <v>1063</v>
      </c>
      <c r="C3117" s="230" t="s">
        <v>3598</v>
      </c>
      <c r="D3117" s="231" t="s">
        <v>1741</v>
      </c>
      <c r="E3117" s="232" t="s">
        <v>3765</v>
      </c>
    </row>
    <row r="3118" spans="1:5" x14ac:dyDescent="0.25">
      <c r="A3118" s="230" t="s">
        <v>3727</v>
      </c>
      <c r="B3118" s="230" t="s">
        <v>1053</v>
      </c>
      <c r="C3118" s="230" t="s">
        <v>3599</v>
      </c>
      <c r="D3118" s="231" t="s">
        <v>1741</v>
      </c>
      <c r="E3118" s="232" t="s">
        <v>3765</v>
      </c>
    </row>
    <row r="3119" spans="1:5" x14ac:dyDescent="0.25">
      <c r="A3119" s="230" t="s">
        <v>3727</v>
      </c>
      <c r="B3119" s="230" t="s">
        <v>1107</v>
      </c>
      <c r="C3119" s="230" t="s">
        <v>3600</v>
      </c>
      <c r="D3119" s="231" t="s">
        <v>1741</v>
      </c>
      <c r="E3119" s="232" t="s">
        <v>3765</v>
      </c>
    </row>
    <row r="3120" spans="1:5" x14ac:dyDescent="0.25">
      <c r="A3120" s="230" t="s">
        <v>3727</v>
      </c>
      <c r="B3120" s="230" t="s">
        <v>1400</v>
      </c>
      <c r="C3120" s="230" t="s">
        <v>3601</v>
      </c>
      <c r="D3120" s="231" t="s">
        <v>1741</v>
      </c>
      <c r="E3120" s="232" t="s">
        <v>3765</v>
      </c>
    </row>
    <row r="3121" spans="1:5" x14ac:dyDescent="0.25">
      <c r="A3121" s="230" t="s">
        <v>3727</v>
      </c>
      <c r="B3121" s="230" t="s">
        <v>1414</v>
      </c>
      <c r="C3121" s="230" t="s">
        <v>3602</v>
      </c>
      <c r="D3121" s="231" t="s">
        <v>1741</v>
      </c>
      <c r="E3121" s="232" t="s">
        <v>3765</v>
      </c>
    </row>
    <row r="3122" spans="1:5" x14ac:dyDescent="0.25">
      <c r="A3122" s="230" t="s">
        <v>3727</v>
      </c>
      <c r="B3122" s="230" t="s">
        <v>2929</v>
      </c>
      <c r="C3122" s="230" t="s">
        <v>1169</v>
      </c>
      <c r="D3122" s="231" t="s">
        <v>1741</v>
      </c>
      <c r="E3122" s="232" t="s">
        <v>3765</v>
      </c>
    </row>
    <row r="3123" spans="1:5" x14ac:dyDescent="0.25">
      <c r="A3123" s="230" t="s">
        <v>3727</v>
      </c>
      <c r="B3123" s="230" t="s">
        <v>822</v>
      </c>
      <c r="C3123" s="230" t="s">
        <v>3603</v>
      </c>
      <c r="D3123" s="231" t="s">
        <v>1741</v>
      </c>
      <c r="E3123" s="232" t="s">
        <v>3764</v>
      </c>
    </row>
    <row r="3124" spans="1:5" x14ac:dyDescent="0.25">
      <c r="A3124" s="230" t="s">
        <v>3727</v>
      </c>
      <c r="B3124" s="230" t="s">
        <v>1163</v>
      </c>
      <c r="C3124" s="230" t="s">
        <v>3604</v>
      </c>
      <c r="D3124" s="231" t="s">
        <v>1741</v>
      </c>
      <c r="E3124" s="232" t="s">
        <v>3765</v>
      </c>
    </row>
    <row r="3125" spans="1:5" x14ac:dyDescent="0.25">
      <c r="A3125" s="230" t="s">
        <v>3727</v>
      </c>
      <c r="B3125" s="230" t="s">
        <v>1162</v>
      </c>
      <c r="C3125" s="230" t="s">
        <v>3605</v>
      </c>
      <c r="D3125" s="231" t="s">
        <v>1741</v>
      </c>
      <c r="E3125" s="232" t="s">
        <v>3765</v>
      </c>
    </row>
    <row r="3126" spans="1:5" x14ac:dyDescent="0.25">
      <c r="A3126" s="230" t="s">
        <v>3727</v>
      </c>
      <c r="B3126" s="230" t="s">
        <v>1052</v>
      </c>
      <c r="C3126" s="230" t="s">
        <v>3606</v>
      </c>
      <c r="D3126" s="231" t="s">
        <v>1741</v>
      </c>
      <c r="E3126" s="232" t="s">
        <v>3764</v>
      </c>
    </row>
    <row r="3127" spans="1:5" x14ac:dyDescent="0.25">
      <c r="A3127" s="230" t="s">
        <v>3727</v>
      </c>
      <c r="B3127" s="230" t="s">
        <v>2930</v>
      </c>
      <c r="C3127" s="230" t="s">
        <v>2062</v>
      </c>
      <c r="D3127" s="231" t="s">
        <v>1659</v>
      </c>
      <c r="E3127" s="232" t="s">
        <v>3764</v>
      </c>
    </row>
    <row r="3128" spans="1:5" x14ac:dyDescent="0.25">
      <c r="A3128" s="230" t="s">
        <v>3727</v>
      </c>
      <c r="B3128" s="230" t="s">
        <v>2930</v>
      </c>
      <c r="C3128" s="230" t="s">
        <v>2062</v>
      </c>
      <c r="D3128" s="231" t="s">
        <v>1659</v>
      </c>
      <c r="E3128" s="232" t="s">
        <v>3773</v>
      </c>
    </row>
    <row r="3129" spans="1:5" x14ac:dyDescent="0.25">
      <c r="A3129" s="230" t="s">
        <v>3727</v>
      </c>
      <c r="B3129" s="230" t="s">
        <v>2930</v>
      </c>
      <c r="C3129" s="230" t="s">
        <v>2062</v>
      </c>
      <c r="D3129" s="231" t="s">
        <v>1659</v>
      </c>
      <c r="E3129" s="232" t="s">
        <v>3767</v>
      </c>
    </row>
    <row r="3130" spans="1:5" x14ac:dyDescent="0.25">
      <c r="A3130" s="230" t="s">
        <v>3727</v>
      </c>
      <c r="B3130" s="230" t="s">
        <v>2930</v>
      </c>
      <c r="C3130" s="230" t="s">
        <v>2062</v>
      </c>
      <c r="D3130" s="231" t="s">
        <v>1659</v>
      </c>
      <c r="E3130" s="232" t="s">
        <v>3765</v>
      </c>
    </row>
    <row r="3131" spans="1:5" x14ac:dyDescent="0.25">
      <c r="A3131" s="230" t="s">
        <v>3727</v>
      </c>
      <c r="B3131" s="230" t="s">
        <v>2931</v>
      </c>
      <c r="C3131" s="230" t="s">
        <v>488</v>
      </c>
      <c r="D3131" s="231" t="s">
        <v>1659</v>
      </c>
      <c r="E3131" s="232" t="s">
        <v>3764</v>
      </c>
    </row>
    <row r="3132" spans="1:5" x14ac:dyDescent="0.25">
      <c r="A3132" s="230" t="s">
        <v>3727</v>
      </c>
      <c r="B3132" s="230" t="s">
        <v>2931</v>
      </c>
      <c r="C3132" s="230" t="s">
        <v>488</v>
      </c>
      <c r="D3132" s="231" t="s">
        <v>1659</v>
      </c>
      <c r="E3132" s="232" t="s">
        <v>3773</v>
      </c>
    </row>
    <row r="3133" spans="1:5" x14ac:dyDescent="0.25">
      <c r="A3133" s="230" t="s">
        <v>3727</v>
      </c>
      <c r="B3133" s="230" t="s">
        <v>2931</v>
      </c>
      <c r="C3133" s="230" t="s">
        <v>488</v>
      </c>
      <c r="D3133" s="231" t="s">
        <v>1659</v>
      </c>
      <c r="E3133" s="232" t="s">
        <v>3765</v>
      </c>
    </row>
    <row r="3134" spans="1:5" x14ac:dyDescent="0.25">
      <c r="A3134" s="230" t="s">
        <v>3727</v>
      </c>
      <c r="B3134" s="230" t="s">
        <v>2932</v>
      </c>
      <c r="C3134" s="230" t="s">
        <v>235</v>
      </c>
      <c r="D3134" s="231" t="s">
        <v>1659</v>
      </c>
      <c r="E3134" s="232" t="s">
        <v>3764</v>
      </c>
    </row>
    <row r="3135" spans="1:5" x14ac:dyDescent="0.25">
      <c r="A3135" s="230" t="s">
        <v>3727</v>
      </c>
      <c r="B3135" s="230" t="s">
        <v>2932</v>
      </c>
      <c r="C3135" s="230" t="s">
        <v>235</v>
      </c>
      <c r="D3135" s="231" t="s">
        <v>1659</v>
      </c>
      <c r="E3135" s="232" t="s">
        <v>3767</v>
      </c>
    </row>
    <row r="3136" spans="1:5" x14ac:dyDescent="0.25">
      <c r="A3136" s="230" t="s">
        <v>3727</v>
      </c>
      <c r="B3136" s="230" t="s">
        <v>2932</v>
      </c>
      <c r="C3136" s="230" t="s">
        <v>235</v>
      </c>
      <c r="D3136" s="231" t="s">
        <v>1659</v>
      </c>
      <c r="E3136" s="232" t="s">
        <v>3765</v>
      </c>
    </row>
    <row r="3137" spans="1:5" x14ac:dyDescent="0.25">
      <c r="A3137" s="230" t="s">
        <v>3727</v>
      </c>
      <c r="B3137" s="230" t="s">
        <v>2933</v>
      </c>
      <c r="C3137" s="230" t="s">
        <v>523</v>
      </c>
      <c r="D3137" s="231" t="s">
        <v>1659</v>
      </c>
      <c r="E3137" s="232" t="s">
        <v>3764</v>
      </c>
    </row>
    <row r="3138" spans="1:5" x14ac:dyDescent="0.25">
      <c r="A3138" s="230" t="s">
        <v>3727</v>
      </c>
      <c r="B3138" s="230" t="s">
        <v>2933</v>
      </c>
      <c r="C3138" s="230" t="s">
        <v>523</v>
      </c>
      <c r="D3138" s="231" t="s">
        <v>1659</v>
      </c>
      <c r="E3138" s="232" t="s">
        <v>3773</v>
      </c>
    </row>
    <row r="3139" spans="1:5" x14ac:dyDescent="0.25">
      <c r="A3139" s="230" t="s">
        <v>3727</v>
      </c>
      <c r="B3139" s="230" t="s">
        <v>2933</v>
      </c>
      <c r="C3139" s="230" t="s">
        <v>523</v>
      </c>
      <c r="D3139" s="231" t="s">
        <v>1659</v>
      </c>
      <c r="E3139" s="232" t="s">
        <v>3765</v>
      </c>
    </row>
    <row r="3140" spans="1:5" x14ac:dyDescent="0.25">
      <c r="A3140" s="230" t="s">
        <v>3727</v>
      </c>
      <c r="B3140" s="230" t="s">
        <v>2933</v>
      </c>
      <c r="C3140" s="230" t="s">
        <v>523</v>
      </c>
      <c r="D3140" s="231" t="s">
        <v>1659</v>
      </c>
      <c r="E3140" s="232" t="s">
        <v>3768</v>
      </c>
    </row>
    <row r="3141" spans="1:5" x14ac:dyDescent="0.25">
      <c r="A3141" s="230" t="s">
        <v>3727</v>
      </c>
      <c r="B3141" s="230" t="s">
        <v>2934</v>
      </c>
      <c r="C3141" s="230" t="s">
        <v>534</v>
      </c>
      <c r="D3141" s="231" t="s">
        <v>1659</v>
      </c>
      <c r="E3141" s="232" t="s">
        <v>3764</v>
      </c>
    </row>
    <row r="3142" spans="1:5" x14ac:dyDescent="0.25">
      <c r="A3142" s="230" t="s">
        <v>3727</v>
      </c>
      <c r="B3142" s="230" t="s">
        <v>2934</v>
      </c>
      <c r="C3142" s="230" t="s">
        <v>534</v>
      </c>
      <c r="D3142" s="231" t="s">
        <v>1659</v>
      </c>
      <c r="E3142" s="232" t="s">
        <v>3773</v>
      </c>
    </row>
    <row r="3143" spans="1:5" x14ac:dyDescent="0.25">
      <c r="A3143" s="230" t="s">
        <v>3727</v>
      </c>
      <c r="B3143" s="230" t="s">
        <v>2934</v>
      </c>
      <c r="C3143" s="230" t="s">
        <v>534</v>
      </c>
      <c r="D3143" s="231" t="s">
        <v>1659</v>
      </c>
      <c r="E3143" s="232" t="s">
        <v>3767</v>
      </c>
    </row>
    <row r="3144" spans="1:5" x14ac:dyDescent="0.25">
      <c r="A3144" s="230" t="s">
        <v>3727</v>
      </c>
      <c r="B3144" s="230" t="s">
        <v>2934</v>
      </c>
      <c r="C3144" s="230" t="s">
        <v>534</v>
      </c>
      <c r="D3144" s="231" t="s">
        <v>1659</v>
      </c>
      <c r="E3144" s="232" t="s">
        <v>3765</v>
      </c>
    </row>
    <row r="3145" spans="1:5" x14ac:dyDescent="0.25">
      <c r="A3145" s="230" t="s">
        <v>3727</v>
      </c>
      <c r="B3145" s="230" t="s">
        <v>2934</v>
      </c>
      <c r="C3145" s="230" t="s">
        <v>534</v>
      </c>
      <c r="D3145" s="231" t="s">
        <v>1659</v>
      </c>
      <c r="E3145" s="232" t="s">
        <v>3775</v>
      </c>
    </row>
    <row r="3146" spans="1:5" x14ac:dyDescent="0.25">
      <c r="A3146" s="230" t="s">
        <v>3727</v>
      </c>
      <c r="B3146" s="230" t="s">
        <v>2935</v>
      </c>
      <c r="C3146" s="230" t="s">
        <v>54</v>
      </c>
      <c r="D3146" s="231" t="s">
        <v>1659</v>
      </c>
      <c r="E3146" s="232" t="s">
        <v>3764</v>
      </c>
    </row>
    <row r="3147" spans="1:5" x14ac:dyDescent="0.25">
      <c r="A3147" s="230" t="s">
        <v>3727</v>
      </c>
      <c r="B3147" s="230" t="s">
        <v>2935</v>
      </c>
      <c r="C3147" s="230" t="s">
        <v>54</v>
      </c>
      <c r="D3147" s="231" t="s">
        <v>1659</v>
      </c>
      <c r="E3147" s="232" t="s">
        <v>3772</v>
      </c>
    </row>
    <row r="3148" spans="1:5" x14ac:dyDescent="0.25">
      <c r="A3148" s="230" t="s">
        <v>3727</v>
      </c>
      <c r="B3148" s="230" t="s">
        <v>2935</v>
      </c>
      <c r="C3148" s="230" t="s">
        <v>54</v>
      </c>
      <c r="D3148" s="231" t="s">
        <v>1659</v>
      </c>
      <c r="E3148" s="232" t="s">
        <v>3767</v>
      </c>
    </row>
    <row r="3149" spans="1:5" x14ac:dyDescent="0.25">
      <c r="A3149" s="230" t="s">
        <v>3727</v>
      </c>
      <c r="B3149" s="230" t="s">
        <v>2935</v>
      </c>
      <c r="C3149" s="230" t="s">
        <v>54</v>
      </c>
      <c r="D3149" s="231" t="s">
        <v>1659</v>
      </c>
      <c r="E3149" s="232" t="s">
        <v>3765</v>
      </c>
    </row>
    <row r="3150" spans="1:5" x14ac:dyDescent="0.25">
      <c r="A3150" s="230" t="s">
        <v>3727</v>
      </c>
      <c r="B3150" s="230" t="s">
        <v>2935</v>
      </c>
      <c r="C3150" s="230" t="s">
        <v>54</v>
      </c>
      <c r="D3150" s="231" t="s">
        <v>1659</v>
      </c>
      <c r="E3150" s="232" t="s">
        <v>3775</v>
      </c>
    </row>
    <row r="3151" spans="1:5" x14ac:dyDescent="0.25">
      <c r="A3151" s="230" t="s">
        <v>3727</v>
      </c>
      <c r="B3151" s="230" t="s">
        <v>2936</v>
      </c>
      <c r="C3151" s="230" t="s">
        <v>146</v>
      </c>
      <c r="D3151" s="231" t="s">
        <v>1659</v>
      </c>
      <c r="E3151" s="232" t="s">
        <v>3764</v>
      </c>
    </row>
    <row r="3152" spans="1:5" x14ac:dyDescent="0.25">
      <c r="A3152" s="230" t="s">
        <v>3727</v>
      </c>
      <c r="B3152" s="230" t="s">
        <v>2936</v>
      </c>
      <c r="C3152" s="230" t="s">
        <v>146</v>
      </c>
      <c r="D3152" s="231" t="s">
        <v>1659</v>
      </c>
      <c r="E3152" s="232" t="s">
        <v>3765</v>
      </c>
    </row>
    <row r="3153" spans="1:5" x14ac:dyDescent="0.25">
      <c r="A3153" s="230" t="s">
        <v>3727</v>
      </c>
      <c r="B3153" s="230" t="s">
        <v>2937</v>
      </c>
      <c r="C3153" s="230" t="s">
        <v>55</v>
      </c>
      <c r="D3153" s="231" t="s">
        <v>1659</v>
      </c>
      <c r="E3153" s="232" t="s">
        <v>3764</v>
      </c>
    </row>
    <row r="3154" spans="1:5" x14ac:dyDescent="0.25">
      <c r="A3154" s="230" t="s">
        <v>3727</v>
      </c>
      <c r="B3154" s="230" t="s">
        <v>2937</v>
      </c>
      <c r="C3154" s="230" t="s">
        <v>55</v>
      </c>
      <c r="D3154" s="231" t="s">
        <v>1659</v>
      </c>
      <c r="E3154" s="232" t="s">
        <v>3765</v>
      </c>
    </row>
    <row r="3155" spans="1:5" x14ac:dyDescent="0.25">
      <c r="A3155" s="230" t="s">
        <v>3727</v>
      </c>
      <c r="B3155" s="230" t="s">
        <v>3651</v>
      </c>
      <c r="C3155" s="230" t="s">
        <v>3652</v>
      </c>
      <c r="D3155" s="231" t="s">
        <v>1659</v>
      </c>
      <c r="E3155" s="232" t="s">
        <v>3764</v>
      </c>
    </row>
    <row r="3156" spans="1:5" x14ac:dyDescent="0.25">
      <c r="A3156" s="230" t="s">
        <v>3727</v>
      </c>
      <c r="B3156" s="230" t="s">
        <v>3651</v>
      </c>
      <c r="C3156" s="230" t="s">
        <v>3652</v>
      </c>
      <c r="D3156" s="231" t="s">
        <v>1659</v>
      </c>
      <c r="E3156" s="232" t="s">
        <v>3773</v>
      </c>
    </row>
    <row r="3157" spans="1:5" x14ac:dyDescent="0.25">
      <c r="A3157" s="230" t="s">
        <v>3727</v>
      </c>
      <c r="B3157" s="230" t="s">
        <v>2938</v>
      </c>
      <c r="C3157" s="230" t="s">
        <v>619</v>
      </c>
      <c r="D3157" s="231" t="s">
        <v>1659</v>
      </c>
      <c r="E3157" s="232" t="s">
        <v>3764</v>
      </c>
    </row>
    <row r="3158" spans="1:5" x14ac:dyDescent="0.25">
      <c r="A3158" s="230" t="s">
        <v>3727</v>
      </c>
      <c r="B3158" s="230" t="s">
        <v>2938</v>
      </c>
      <c r="C3158" s="230" t="s">
        <v>619</v>
      </c>
      <c r="D3158" s="231" t="s">
        <v>1659</v>
      </c>
      <c r="E3158" s="232" t="s">
        <v>3773</v>
      </c>
    </row>
    <row r="3159" spans="1:5" x14ac:dyDescent="0.25">
      <c r="A3159" s="230" t="s">
        <v>3727</v>
      </c>
      <c r="B3159" s="230" t="s">
        <v>2939</v>
      </c>
      <c r="C3159" s="230" t="s">
        <v>57</v>
      </c>
      <c r="D3159" s="231" t="s">
        <v>1659</v>
      </c>
      <c r="E3159" s="232" t="s">
        <v>3764</v>
      </c>
    </row>
    <row r="3160" spans="1:5" x14ac:dyDescent="0.25">
      <c r="A3160" s="230" t="s">
        <v>3727</v>
      </c>
      <c r="B3160" s="230" t="s">
        <v>2939</v>
      </c>
      <c r="C3160" s="230" t="s">
        <v>57</v>
      </c>
      <c r="D3160" s="231" t="s">
        <v>1659</v>
      </c>
      <c r="E3160" s="232" t="s">
        <v>3767</v>
      </c>
    </row>
    <row r="3161" spans="1:5" x14ac:dyDescent="0.25">
      <c r="A3161" s="230" t="s">
        <v>3727</v>
      </c>
      <c r="B3161" s="230" t="s">
        <v>2939</v>
      </c>
      <c r="C3161" s="230" t="s">
        <v>57</v>
      </c>
      <c r="D3161" s="231" t="s">
        <v>1659</v>
      </c>
      <c r="E3161" s="232" t="s">
        <v>3765</v>
      </c>
    </row>
    <row r="3162" spans="1:5" x14ac:dyDescent="0.25">
      <c r="A3162" s="230" t="s">
        <v>3727</v>
      </c>
      <c r="B3162" s="230" t="s">
        <v>2939</v>
      </c>
      <c r="C3162" s="230" t="s">
        <v>57</v>
      </c>
      <c r="D3162" s="231" t="s">
        <v>1659</v>
      </c>
      <c r="E3162" s="232" t="s">
        <v>3775</v>
      </c>
    </row>
    <row r="3163" spans="1:5" x14ac:dyDescent="0.25">
      <c r="A3163" s="230" t="s">
        <v>3727</v>
      </c>
      <c r="B3163" s="230" t="s">
        <v>2940</v>
      </c>
      <c r="C3163" s="230" t="s">
        <v>245</v>
      </c>
      <c r="D3163" s="231" t="s">
        <v>1659</v>
      </c>
      <c r="E3163" s="232" t="s">
        <v>3764</v>
      </c>
    </row>
    <row r="3164" spans="1:5" x14ac:dyDescent="0.25">
      <c r="A3164" s="230" t="s">
        <v>3727</v>
      </c>
      <c r="B3164" s="230" t="s">
        <v>2940</v>
      </c>
      <c r="C3164" s="230" t="s">
        <v>245</v>
      </c>
      <c r="D3164" s="231" t="s">
        <v>1659</v>
      </c>
      <c r="E3164" s="232" t="s">
        <v>3773</v>
      </c>
    </row>
    <row r="3165" spans="1:5" x14ac:dyDescent="0.25">
      <c r="A3165" s="230" t="s">
        <v>3727</v>
      </c>
      <c r="B3165" s="230" t="s">
        <v>2940</v>
      </c>
      <c r="C3165" s="230" t="s">
        <v>245</v>
      </c>
      <c r="D3165" s="231" t="s">
        <v>1659</v>
      </c>
      <c r="E3165" s="232" t="s">
        <v>3772</v>
      </c>
    </row>
    <row r="3166" spans="1:5" x14ac:dyDescent="0.25">
      <c r="A3166" s="230" t="s">
        <v>3727</v>
      </c>
      <c r="B3166" s="230" t="s">
        <v>2940</v>
      </c>
      <c r="C3166" s="230" t="s">
        <v>245</v>
      </c>
      <c r="D3166" s="231" t="s">
        <v>1659</v>
      </c>
      <c r="E3166" s="232" t="s">
        <v>3767</v>
      </c>
    </row>
    <row r="3167" spans="1:5" x14ac:dyDescent="0.25">
      <c r="A3167" s="230" t="s">
        <v>3727</v>
      </c>
      <c r="B3167" s="230" t="s">
        <v>2940</v>
      </c>
      <c r="C3167" s="230" t="s">
        <v>245</v>
      </c>
      <c r="D3167" s="231" t="s">
        <v>1659</v>
      </c>
      <c r="E3167" s="232" t="s">
        <v>3765</v>
      </c>
    </row>
    <row r="3168" spans="1:5" x14ac:dyDescent="0.25">
      <c r="A3168" s="230" t="s">
        <v>3727</v>
      </c>
      <c r="B3168" s="230" t="s">
        <v>2940</v>
      </c>
      <c r="C3168" s="230" t="s">
        <v>245</v>
      </c>
      <c r="D3168" s="231" t="s">
        <v>1659</v>
      </c>
      <c r="E3168" s="232" t="s">
        <v>3768</v>
      </c>
    </row>
    <row r="3169" spans="1:5" x14ac:dyDescent="0.25">
      <c r="A3169" s="230" t="s">
        <v>3727</v>
      </c>
      <c r="B3169" s="230" t="s">
        <v>2940</v>
      </c>
      <c r="C3169" s="230" t="s">
        <v>245</v>
      </c>
      <c r="D3169" s="231" t="s">
        <v>1659</v>
      </c>
      <c r="E3169" s="232" t="s">
        <v>3775</v>
      </c>
    </row>
    <row r="3170" spans="1:5" x14ac:dyDescent="0.25">
      <c r="A3170" s="230" t="s">
        <v>3727</v>
      </c>
      <c r="B3170" s="230" t="s">
        <v>2941</v>
      </c>
      <c r="C3170" s="230" t="s">
        <v>56</v>
      </c>
      <c r="D3170" s="231" t="s">
        <v>1659</v>
      </c>
      <c r="E3170" s="232" t="s">
        <v>3764</v>
      </c>
    </row>
    <row r="3171" spans="1:5" x14ac:dyDescent="0.25">
      <c r="A3171" s="230" t="s">
        <v>3727</v>
      </c>
      <c r="B3171" s="230" t="s">
        <v>2941</v>
      </c>
      <c r="C3171" s="230" t="s">
        <v>56</v>
      </c>
      <c r="D3171" s="231" t="s">
        <v>1659</v>
      </c>
      <c r="E3171" s="232" t="s">
        <v>3773</v>
      </c>
    </row>
    <row r="3172" spans="1:5" x14ac:dyDescent="0.25">
      <c r="A3172" s="230" t="s">
        <v>3727</v>
      </c>
      <c r="B3172" s="230" t="s">
        <v>2941</v>
      </c>
      <c r="C3172" s="230" t="s">
        <v>56</v>
      </c>
      <c r="D3172" s="231" t="s">
        <v>1659</v>
      </c>
      <c r="E3172" s="232" t="s">
        <v>3772</v>
      </c>
    </row>
    <row r="3173" spans="1:5" x14ac:dyDescent="0.25">
      <c r="A3173" s="230" t="s">
        <v>3727</v>
      </c>
      <c r="B3173" s="230" t="s">
        <v>2941</v>
      </c>
      <c r="C3173" s="230" t="s">
        <v>56</v>
      </c>
      <c r="D3173" s="231" t="s">
        <v>1659</v>
      </c>
      <c r="E3173" s="232" t="s">
        <v>3767</v>
      </c>
    </row>
    <row r="3174" spans="1:5" x14ac:dyDescent="0.25">
      <c r="A3174" s="230" t="s">
        <v>3727</v>
      </c>
      <c r="B3174" s="230" t="s">
        <v>2941</v>
      </c>
      <c r="C3174" s="230" t="s">
        <v>56</v>
      </c>
      <c r="D3174" s="231" t="s">
        <v>1659</v>
      </c>
      <c r="E3174" s="232" t="s">
        <v>3765</v>
      </c>
    </row>
    <row r="3175" spans="1:5" x14ac:dyDescent="0.25">
      <c r="A3175" s="230" t="s">
        <v>3727</v>
      </c>
      <c r="B3175" s="230" t="s">
        <v>2941</v>
      </c>
      <c r="C3175" s="230" t="s">
        <v>56</v>
      </c>
      <c r="D3175" s="231" t="s">
        <v>1659</v>
      </c>
      <c r="E3175" s="232" t="s">
        <v>3768</v>
      </c>
    </row>
    <row r="3176" spans="1:5" x14ac:dyDescent="0.25">
      <c r="A3176" s="230" t="s">
        <v>3727</v>
      </c>
      <c r="B3176" s="230" t="s">
        <v>2941</v>
      </c>
      <c r="C3176" s="230" t="s">
        <v>56</v>
      </c>
      <c r="D3176" s="231" t="s">
        <v>1659</v>
      </c>
      <c r="E3176" s="232" t="s">
        <v>3775</v>
      </c>
    </row>
    <row r="3177" spans="1:5" x14ac:dyDescent="0.25">
      <c r="A3177" s="230" t="s">
        <v>3727</v>
      </c>
      <c r="B3177" s="230" t="s">
        <v>2942</v>
      </c>
      <c r="C3177" s="230" t="s">
        <v>58</v>
      </c>
      <c r="D3177" s="231" t="s">
        <v>1659</v>
      </c>
      <c r="E3177" s="232" t="s">
        <v>3764</v>
      </c>
    </row>
    <row r="3178" spans="1:5" x14ac:dyDescent="0.25">
      <c r="A3178" s="230" t="s">
        <v>3727</v>
      </c>
      <c r="B3178" s="230" t="s">
        <v>2942</v>
      </c>
      <c r="C3178" s="230" t="s">
        <v>58</v>
      </c>
      <c r="D3178" s="231" t="s">
        <v>1659</v>
      </c>
      <c r="E3178" s="232" t="s">
        <v>3765</v>
      </c>
    </row>
    <row r="3179" spans="1:5" x14ac:dyDescent="0.25">
      <c r="A3179" s="230" t="s">
        <v>3727</v>
      </c>
      <c r="B3179" s="230" t="s">
        <v>2943</v>
      </c>
      <c r="C3179" s="230" t="s">
        <v>70</v>
      </c>
      <c r="D3179" s="231" t="s">
        <v>1659</v>
      </c>
      <c r="E3179" s="232" t="s">
        <v>3764</v>
      </c>
    </row>
    <row r="3180" spans="1:5" x14ac:dyDescent="0.25">
      <c r="A3180" s="230" t="s">
        <v>3727</v>
      </c>
      <c r="B3180" s="230" t="s">
        <v>2943</v>
      </c>
      <c r="C3180" s="230" t="s">
        <v>70</v>
      </c>
      <c r="D3180" s="231" t="s">
        <v>1659</v>
      </c>
      <c r="E3180" s="232" t="s">
        <v>3767</v>
      </c>
    </row>
    <row r="3181" spans="1:5" x14ac:dyDescent="0.25">
      <c r="A3181" s="230" t="s">
        <v>3727</v>
      </c>
      <c r="B3181" s="230" t="s">
        <v>2943</v>
      </c>
      <c r="C3181" s="230" t="s">
        <v>70</v>
      </c>
      <c r="D3181" s="231" t="s">
        <v>1659</v>
      </c>
      <c r="E3181" s="232" t="s">
        <v>3765</v>
      </c>
    </row>
    <row r="3182" spans="1:5" x14ac:dyDescent="0.25">
      <c r="A3182" s="230" t="s">
        <v>3727</v>
      </c>
      <c r="B3182" s="230" t="s">
        <v>2944</v>
      </c>
      <c r="C3182" s="230" t="s">
        <v>238</v>
      </c>
      <c r="D3182" s="231" t="s">
        <v>1659</v>
      </c>
      <c r="E3182" s="232" t="s">
        <v>3764</v>
      </c>
    </row>
    <row r="3183" spans="1:5" x14ac:dyDescent="0.25">
      <c r="A3183" s="230" t="s">
        <v>3727</v>
      </c>
      <c r="B3183" s="230" t="s">
        <v>2944</v>
      </c>
      <c r="C3183" s="230" t="s">
        <v>238</v>
      </c>
      <c r="D3183" s="231" t="s">
        <v>1659</v>
      </c>
      <c r="E3183" s="232" t="s">
        <v>3767</v>
      </c>
    </row>
    <row r="3184" spans="1:5" x14ac:dyDescent="0.25">
      <c r="A3184" s="230" t="s">
        <v>3727</v>
      </c>
      <c r="B3184" s="230" t="s">
        <v>2944</v>
      </c>
      <c r="C3184" s="230" t="s">
        <v>238</v>
      </c>
      <c r="D3184" s="231" t="s">
        <v>1659</v>
      </c>
      <c r="E3184" s="232" t="s">
        <v>3765</v>
      </c>
    </row>
    <row r="3185" spans="1:5" x14ac:dyDescent="0.25">
      <c r="A3185" s="230" t="s">
        <v>3727</v>
      </c>
      <c r="B3185" s="230" t="s">
        <v>2945</v>
      </c>
      <c r="C3185" s="230" t="s">
        <v>536</v>
      </c>
      <c r="D3185" s="231" t="s">
        <v>1659</v>
      </c>
      <c r="E3185" s="232" t="s">
        <v>3764</v>
      </c>
    </row>
    <row r="3186" spans="1:5" x14ac:dyDescent="0.25">
      <c r="A3186" s="230" t="s">
        <v>3727</v>
      </c>
      <c r="B3186" s="230" t="s">
        <v>2945</v>
      </c>
      <c r="C3186" s="230" t="s">
        <v>536</v>
      </c>
      <c r="D3186" s="231" t="s">
        <v>1659</v>
      </c>
      <c r="E3186" s="232" t="s">
        <v>3773</v>
      </c>
    </row>
    <row r="3187" spans="1:5" x14ac:dyDescent="0.25">
      <c r="A3187" s="230" t="s">
        <v>3727</v>
      </c>
      <c r="B3187" s="230" t="s">
        <v>2945</v>
      </c>
      <c r="C3187" s="230" t="s">
        <v>536</v>
      </c>
      <c r="D3187" s="231" t="s">
        <v>1659</v>
      </c>
      <c r="E3187" s="232" t="s">
        <v>3767</v>
      </c>
    </row>
    <row r="3188" spans="1:5" x14ac:dyDescent="0.25">
      <c r="A3188" s="230" t="s">
        <v>3727</v>
      </c>
      <c r="B3188" s="230" t="s">
        <v>2945</v>
      </c>
      <c r="C3188" s="230" t="s">
        <v>536</v>
      </c>
      <c r="D3188" s="231" t="s">
        <v>1659</v>
      </c>
      <c r="E3188" s="232" t="s">
        <v>3765</v>
      </c>
    </row>
    <row r="3189" spans="1:5" x14ac:dyDescent="0.25">
      <c r="A3189" s="230" t="s">
        <v>3727</v>
      </c>
      <c r="B3189" s="230" t="s">
        <v>2946</v>
      </c>
      <c r="C3189" s="230" t="s">
        <v>71</v>
      </c>
      <c r="D3189" s="231" t="s">
        <v>1659</v>
      </c>
      <c r="E3189" s="232" t="s">
        <v>3764</v>
      </c>
    </row>
    <row r="3190" spans="1:5" x14ac:dyDescent="0.25">
      <c r="A3190" s="230" t="s">
        <v>3727</v>
      </c>
      <c r="B3190" s="230" t="s">
        <v>2946</v>
      </c>
      <c r="C3190" s="230" t="s">
        <v>71</v>
      </c>
      <c r="D3190" s="231" t="s">
        <v>1659</v>
      </c>
      <c r="E3190" s="232" t="s">
        <v>3773</v>
      </c>
    </row>
    <row r="3191" spans="1:5" x14ac:dyDescent="0.25">
      <c r="A3191" s="230" t="s">
        <v>3727</v>
      </c>
      <c r="B3191" s="230" t="s">
        <v>2946</v>
      </c>
      <c r="C3191" s="230" t="s">
        <v>71</v>
      </c>
      <c r="D3191" s="231" t="s">
        <v>1659</v>
      </c>
      <c r="E3191" s="232" t="s">
        <v>3767</v>
      </c>
    </row>
    <row r="3192" spans="1:5" x14ac:dyDescent="0.25">
      <c r="A3192" s="230" t="s">
        <v>3727</v>
      </c>
      <c r="B3192" s="230" t="s">
        <v>2946</v>
      </c>
      <c r="C3192" s="230" t="s">
        <v>71</v>
      </c>
      <c r="D3192" s="231" t="s">
        <v>1659</v>
      </c>
      <c r="E3192" s="232" t="s">
        <v>3765</v>
      </c>
    </row>
    <row r="3193" spans="1:5" x14ac:dyDescent="0.25">
      <c r="A3193" s="230" t="s">
        <v>3727</v>
      </c>
      <c r="B3193" s="230" t="s">
        <v>2947</v>
      </c>
      <c r="C3193" s="230" t="s">
        <v>72</v>
      </c>
      <c r="D3193" s="231" t="s">
        <v>1659</v>
      </c>
      <c r="E3193" s="232" t="s">
        <v>3764</v>
      </c>
    </row>
    <row r="3194" spans="1:5" x14ac:dyDescent="0.25">
      <c r="A3194" s="230" t="s">
        <v>3727</v>
      </c>
      <c r="B3194" s="230" t="s">
        <v>2947</v>
      </c>
      <c r="C3194" s="230" t="s">
        <v>72</v>
      </c>
      <c r="D3194" s="231" t="s">
        <v>1659</v>
      </c>
      <c r="E3194" s="232" t="s">
        <v>3773</v>
      </c>
    </row>
    <row r="3195" spans="1:5" x14ac:dyDescent="0.25">
      <c r="A3195" s="230" t="s">
        <v>3727</v>
      </c>
      <c r="B3195" s="230" t="s">
        <v>2947</v>
      </c>
      <c r="C3195" s="230" t="s">
        <v>72</v>
      </c>
      <c r="D3195" s="231" t="s">
        <v>1659</v>
      </c>
      <c r="E3195" s="232" t="s">
        <v>3767</v>
      </c>
    </row>
    <row r="3196" spans="1:5" x14ac:dyDescent="0.25">
      <c r="A3196" s="230" t="s">
        <v>3727</v>
      </c>
      <c r="B3196" s="230" t="s">
        <v>2947</v>
      </c>
      <c r="C3196" s="230" t="s">
        <v>72</v>
      </c>
      <c r="D3196" s="231" t="s">
        <v>1659</v>
      </c>
      <c r="E3196" s="232" t="s">
        <v>3765</v>
      </c>
    </row>
    <row r="3197" spans="1:5" x14ac:dyDescent="0.25">
      <c r="A3197" s="230" t="s">
        <v>3727</v>
      </c>
      <c r="B3197" s="230" t="s">
        <v>2948</v>
      </c>
      <c r="C3197" s="230" t="s">
        <v>74</v>
      </c>
      <c r="D3197" s="231" t="s">
        <v>1659</v>
      </c>
      <c r="E3197" s="232" t="s">
        <v>3764</v>
      </c>
    </row>
    <row r="3198" spans="1:5" x14ac:dyDescent="0.25">
      <c r="A3198" s="230" t="s">
        <v>3727</v>
      </c>
      <c r="B3198" s="230" t="s">
        <v>2948</v>
      </c>
      <c r="C3198" s="230" t="s">
        <v>74</v>
      </c>
      <c r="D3198" s="231" t="s">
        <v>1659</v>
      </c>
      <c r="E3198" s="232" t="s">
        <v>3773</v>
      </c>
    </row>
    <row r="3199" spans="1:5" x14ac:dyDescent="0.25">
      <c r="A3199" s="230" t="s">
        <v>3727</v>
      </c>
      <c r="B3199" s="230" t="s">
        <v>2948</v>
      </c>
      <c r="C3199" s="230" t="s">
        <v>74</v>
      </c>
      <c r="D3199" s="231" t="s">
        <v>1659</v>
      </c>
      <c r="E3199" s="232" t="s">
        <v>3765</v>
      </c>
    </row>
    <row r="3200" spans="1:5" x14ac:dyDescent="0.25">
      <c r="A3200" s="230" t="s">
        <v>3727</v>
      </c>
      <c r="B3200" s="230" t="s">
        <v>2949</v>
      </c>
      <c r="C3200" s="230" t="s">
        <v>757</v>
      </c>
      <c r="D3200" s="231" t="s">
        <v>1659</v>
      </c>
      <c r="E3200" s="232" t="s">
        <v>3764</v>
      </c>
    </row>
    <row r="3201" spans="1:5" x14ac:dyDescent="0.25">
      <c r="A3201" s="230" t="s">
        <v>3727</v>
      </c>
      <c r="B3201" s="230" t="s">
        <v>2949</v>
      </c>
      <c r="C3201" s="230" t="s">
        <v>757</v>
      </c>
      <c r="D3201" s="231" t="s">
        <v>1659</v>
      </c>
      <c r="E3201" s="232" t="s">
        <v>3773</v>
      </c>
    </row>
    <row r="3202" spans="1:5" x14ac:dyDescent="0.25">
      <c r="A3202" s="230" t="s">
        <v>3727</v>
      </c>
      <c r="B3202" s="230" t="s">
        <v>2949</v>
      </c>
      <c r="C3202" s="230" t="s">
        <v>757</v>
      </c>
      <c r="D3202" s="231" t="s">
        <v>1659</v>
      </c>
      <c r="E3202" s="232" t="s">
        <v>3765</v>
      </c>
    </row>
    <row r="3203" spans="1:5" x14ac:dyDescent="0.25">
      <c r="A3203" s="230" t="s">
        <v>3727</v>
      </c>
      <c r="B3203" s="230" t="s">
        <v>2950</v>
      </c>
      <c r="C3203" s="230" t="s">
        <v>425</v>
      </c>
      <c r="D3203" s="231" t="s">
        <v>1659</v>
      </c>
      <c r="E3203" s="232" t="s">
        <v>3764</v>
      </c>
    </row>
    <row r="3204" spans="1:5" x14ac:dyDescent="0.25">
      <c r="A3204" s="230" t="s">
        <v>3727</v>
      </c>
      <c r="B3204" s="230" t="s">
        <v>2950</v>
      </c>
      <c r="C3204" s="230" t="s">
        <v>425</v>
      </c>
      <c r="D3204" s="231" t="s">
        <v>1659</v>
      </c>
      <c r="E3204" s="232" t="s">
        <v>3773</v>
      </c>
    </row>
    <row r="3205" spans="1:5" x14ac:dyDescent="0.25">
      <c r="A3205" s="230" t="s">
        <v>3727</v>
      </c>
      <c r="B3205" s="230" t="s">
        <v>2950</v>
      </c>
      <c r="C3205" s="230" t="s">
        <v>425</v>
      </c>
      <c r="D3205" s="231" t="s">
        <v>1659</v>
      </c>
      <c r="E3205" s="232" t="s">
        <v>3767</v>
      </c>
    </row>
    <row r="3206" spans="1:5" x14ac:dyDescent="0.25">
      <c r="A3206" s="230" t="s">
        <v>3727</v>
      </c>
      <c r="B3206" s="230" t="s">
        <v>2950</v>
      </c>
      <c r="C3206" s="230" t="s">
        <v>425</v>
      </c>
      <c r="D3206" s="231" t="s">
        <v>1659</v>
      </c>
      <c r="E3206" s="232" t="s">
        <v>3765</v>
      </c>
    </row>
    <row r="3207" spans="1:5" x14ac:dyDescent="0.25">
      <c r="A3207" s="230" t="s">
        <v>3727</v>
      </c>
      <c r="B3207" s="230" t="s">
        <v>2951</v>
      </c>
      <c r="C3207" s="230" t="s">
        <v>221</v>
      </c>
      <c r="D3207" s="231" t="s">
        <v>1659</v>
      </c>
      <c r="E3207" s="232" t="s">
        <v>3764</v>
      </c>
    </row>
    <row r="3208" spans="1:5" x14ac:dyDescent="0.25">
      <c r="A3208" s="230" t="s">
        <v>3727</v>
      </c>
      <c r="B3208" s="230" t="s">
        <v>2951</v>
      </c>
      <c r="C3208" s="230" t="s">
        <v>221</v>
      </c>
      <c r="D3208" s="231" t="s">
        <v>1659</v>
      </c>
      <c r="E3208" s="232" t="s">
        <v>3767</v>
      </c>
    </row>
    <row r="3209" spans="1:5" x14ac:dyDescent="0.25">
      <c r="A3209" s="230" t="s">
        <v>3727</v>
      </c>
      <c r="B3209" s="230" t="s">
        <v>2951</v>
      </c>
      <c r="C3209" s="230" t="s">
        <v>221</v>
      </c>
      <c r="D3209" s="231" t="s">
        <v>1659</v>
      </c>
      <c r="E3209" s="232" t="s">
        <v>3765</v>
      </c>
    </row>
    <row r="3210" spans="1:5" x14ac:dyDescent="0.25">
      <c r="A3210" s="230" t="s">
        <v>3727</v>
      </c>
      <c r="B3210" s="230" t="s">
        <v>2952</v>
      </c>
      <c r="C3210" s="230" t="s">
        <v>73</v>
      </c>
      <c r="D3210" s="231" t="s">
        <v>1659</v>
      </c>
      <c r="E3210" s="232" t="s">
        <v>3773</v>
      </c>
    </row>
    <row r="3211" spans="1:5" x14ac:dyDescent="0.25">
      <c r="A3211" s="230" t="s">
        <v>3727</v>
      </c>
      <c r="B3211" s="230" t="s">
        <v>2952</v>
      </c>
      <c r="C3211" s="230" t="s">
        <v>73</v>
      </c>
      <c r="D3211" s="231" t="s">
        <v>1659</v>
      </c>
      <c r="E3211" s="232" t="s">
        <v>3765</v>
      </c>
    </row>
    <row r="3212" spans="1:5" x14ac:dyDescent="0.25">
      <c r="A3212" s="230" t="s">
        <v>3727</v>
      </c>
      <c r="B3212" s="230" t="s">
        <v>2953</v>
      </c>
      <c r="C3212" s="230" t="s">
        <v>2063</v>
      </c>
      <c r="D3212" s="231" t="s">
        <v>1659</v>
      </c>
      <c r="E3212" s="232" t="s">
        <v>3764</v>
      </c>
    </row>
    <row r="3213" spans="1:5" x14ac:dyDescent="0.25">
      <c r="A3213" s="230" t="s">
        <v>3727</v>
      </c>
      <c r="B3213" s="230" t="s">
        <v>2953</v>
      </c>
      <c r="C3213" s="230" t="s">
        <v>2063</v>
      </c>
      <c r="D3213" s="231" t="s">
        <v>1659</v>
      </c>
      <c r="E3213" s="232" t="s">
        <v>3773</v>
      </c>
    </row>
    <row r="3214" spans="1:5" x14ac:dyDescent="0.25">
      <c r="A3214" s="230" t="s">
        <v>3727</v>
      </c>
      <c r="B3214" s="230" t="s">
        <v>2953</v>
      </c>
      <c r="C3214" s="230" t="s">
        <v>2063</v>
      </c>
      <c r="D3214" s="231" t="s">
        <v>1659</v>
      </c>
      <c r="E3214" s="232" t="s">
        <v>3765</v>
      </c>
    </row>
    <row r="3215" spans="1:5" x14ac:dyDescent="0.25">
      <c r="A3215" s="230" t="s">
        <v>3727</v>
      </c>
      <c r="B3215" s="230" t="s">
        <v>2954</v>
      </c>
      <c r="C3215" s="230" t="s">
        <v>645</v>
      </c>
      <c r="D3215" s="231" t="s">
        <v>1659</v>
      </c>
      <c r="E3215" s="232" t="s">
        <v>3773</v>
      </c>
    </row>
    <row r="3216" spans="1:5" x14ac:dyDescent="0.25">
      <c r="A3216" s="230" t="s">
        <v>3727</v>
      </c>
      <c r="B3216" s="230" t="s">
        <v>2954</v>
      </c>
      <c r="C3216" s="230" t="s">
        <v>645</v>
      </c>
      <c r="D3216" s="231" t="s">
        <v>1659</v>
      </c>
      <c r="E3216" s="232" t="s">
        <v>3765</v>
      </c>
    </row>
    <row r="3217" spans="1:5" x14ac:dyDescent="0.25">
      <c r="A3217" s="230" t="s">
        <v>3727</v>
      </c>
      <c r="B3217" s="230" t="s">
        <v>2955</v>
      </c>
      <c r="C3217" s="230" t="s">
        <v>644</v>
      </c>
      <c r="D3217" s="231" t="s">
        <v>1659</v>
      </c>
      <c r="E3217" s="232" t="s">
        <v>3764</v>
      </c>
    </row>
    <row r="3218" spans="1:5" x14ac:dyDescent="0.25">
      <c r="A3218" s="230" t="s">
        <v>3727</v>
      </c>
      <c r="B3218" s="230" t="s">
        <v>2955</v>
      </c>
      <c r="C3218" s="230" t="s">
        <v>644</v>
      </c>
      <c r="D3218" s="231" t="s">
        <v>1659</v>
      </c>
      <c r="E3218" s="232" t="s">
        <v>3767</v>
      </c>
    </row>
    <row r="3219" spans="1:5" x14ac:dyDescent="0.25">
      <c r="A3219" s="230" t="s">
        <v>3727</v>
      </c>
      <c r="B3219" s="230" t="s">
        <v>2955</v>
      </c>
      <c r="C3219" s="230" t="s">
        <v>644</v>
      </c>
      <c r="D3219" s="231" t="s">
        <v>1659</v>
      </c>
      <c r="E3219" s="232" t="s">
        <v>3765</v>
      </c>
    </row>
    <row r="3220" spans="1:5" x14ac:dyDescent="0.25">
      <c r="A3220" s="230" t="s">
        <v>3727</v>
      </c>
      <c r="B3220" s="230" t="s">
        <v>2956</v>
      </c>
      <c r="C3220" s="230" t="s">
        <v>973</v>
      </c>
      <c r="D3220" s="231" t="s">
        <v>1659</v>
      </c>
      <c r="E3220" s="232" t="s">
        <v>3764</v>
      </c>
    </row>
    <row r="3221" spans="1:5" x14ac:dyDescent="0.25">
      <c r="A3221" s="230" t="s">
        <v>3727</v>
      </c>
      <c r="B3221" s="230" t="s">
        <v>2956</v>
      </c>
      <c r="C3221" s="230" t="s">
        <v>973</v>
      </c>
      <c r="D3221" s="231" t="s">
        <v>1659</v>
      </c>
      <c r="E3221" s="232" t="s">
        <v>3765</v>
      </c>
    </row>
    <row r="3222" spans="1:5" x14ac:dyDescent="0.25">
      <c r="A3222" s="230" t="s">
        <v>3727</v>
      </c>
      <c r="B3222" s="230" t="s">
        <v>2957</v>
      </c>
      <c r="C3222" s="230" t="s">
        <v>1054</v>
      </c>
      <c r="D3222" s="231" t="s">
        <v>1659</v>
      </c>
      <c r="E3222" s="232" t="s">
        <v>3764</v>
      </c>
    </row>
    <row r="3223" spans="1:5" x14ac:dyDescent="0.25">
      <c r="A3223" s="230" t="s">
        <v>3727</v>
      </c>
      <c r="B3223" s="230" t="s">
        <v>2957</v>
      </c>
      <c r="C3223" s="230" t="s">
        <v>1054</v>
      </c>
      <c r="D3223" s="231" t="s">
        <v>1659</v>
      </c>
      <c r="E3223" s="232" t="s">
        <v>3773</v>
      </c>
    </row>
    <row r="3224" spans="1:5" x14ac:dyDescent="0.25">
      <c r="A3224" s="230" t="s">
        <v>3727</v>
      </c>
      <c r="B3224" s="230" t="s">
        <v>2958</v>
      </c>
      <c r="C3224" s="230" t="s">
        <v>1708</v>
      </c>
      <c r="D3224" s="231" t="s">
        <v>1659</v>
      </c>
      <c r="E3224" s="232" t="s">
        <v>3764</v>
      </c>
    </row>
    <row r="3225" spans="1:5" x14ac:dyDescent="0.25">
      <c r="A3225" s="230" t="s">
        <v>3727</v>
      </c>
      <c r="B3225" s="230" t="s">
        <v>2958</v>
      </c>
      <c r="C3225" s="230" t="s">
        <v>1708</v>
      </c>
      <c r="D3225" s="231" t="s">
        <v>1659</v>
      </c>
      <c r="E3225" s="232" t="s">
        <v>3773</v>
      </c>
    </row>
    <row r="3226" spans="1:5" x14ac:dyDescent="0.25">
      <c r="A3226" s="230" t="s">
        <v>3727</v>
      </c>
      <c r="B3226" s="230" t="s">
        <v>2959</v>
      </c>
      <c r="C3226" s="230" t="s">
        <v>1990</v>
      </c>
      <c r="D3226" s="231" t="s">
        <v>1659</v>
      </c>
      <c r="E3226" s="232" t="s">
        <v>3773</v>
      </c>
    </row>
    <row r="3227" spans="1:5" x14ac:dyDescent="0.25">
      <c r="A3227" s="230" t="s">
        <v>3727</v>
      </c>
      <c r="B3227" s="230" t="s">
        <v>2959</v>
      </c>
      <c r="C3227" s="230" t="s">
        <v>1990</v>
      </c>
      <c r="D3227" s="231" t="s">
        <v>1659</v>
      </c>
      <c r="E3227" s="232" t="s">
        <v>3765</v>
      </c>
    </row>
    <row r="3228" spans="1:5" x14ac:dyDescent="0.25">
      <c r="A3228" s="230" t="s">
        <v>3727</v>
      </c>
      <c r="B3228" s="230" t="s">
        <v>2960</v>
      </c>
      <c r="C3228" s="230" t="s">
        <v>618</v>
      </c>
      <c r="D3228" s="231" t="s">
        <v>1659</v>
      </c>
      <c r="E3228" s="232" t="s">
        <v>3764</v>
      </c>
    </row>
    <row r="3229" spans="1:5" x14ac:dyDescent="0.25">
      <c r="A3229" s="230" t="s">
        <v>3727</v>
      </c>
      <c r="B3229" s="230" t="s">
        <v>2960</v>
      </c>
      <c r="C3229" s="230" t="s">
        <v>618</v>
      </c>
      <c r="D3229" s="231" t="s">
        <v>1659</v>
      </c>
      <c r="E3229" s="232" t="s">
        <v>3773</v>
      </c>
    </row>
    <row r="3230" spans="1:5" x14ac:dyDescent="0.25">
      <c r="A3230" s="230" t="s">
        <v>3727</v>
      </c>
      <c r="B3230" s="230" t="s">
        <v>3542</v>
      </c>
      <c r="C3230" s="230" t="s">
        <v>3543</v>
      </c>
      <c r="D3230" s="231" t="s">
        <v>1659</v>
      </c>
      <c r="E3230" s="232" t="s">
        <v>3764</v>
      </c>
    </row>
    <row r="3231" spans="1:5" x14ac:dyDescent="0.25">
      <c r="A3231" s="230" t="s">
        <v>3727</v>
      </c>
      <c r="B3231" s="230" t="s">
        <v>3542</v>
      </c>
      <c r="C3231" s="230" t="s">
        <v>3543</v>
      </c>
      <c r="D3231" s="231" t="s">
        <v>1659</v>
      </c>
      <c r="E3231" s="232" t="s">
        <v>3773</v>
      </c>
    </row>
    <row r="3232" spans="1:5" x14ac:dyDescent="0.25">
      <c r="A3232" s="230" t="s">
        <v>3727</v>
      </c>
      <c r="B3232" s="230" t="s">
        <v>2961</v>
      </c>
      <c r="C3232" s="230" t="s">
        <v>175</v>
      </c>
      <c r="D3232" s="231" t="s">
        <v>1659</v>
      </c>
      <c r="E3232" s="232" t="s">
        <v>3769</v>
      </c>
    </row>
    <row r="3233" spans="1:5" x14ac:dyDescent="0.25">
      <c r="A3233" s="230" t="s">
        <v>3727</v>
      </c>
      <c r="B3233" s="230" t="s">
        <v>2961</v>
      </c>
      <c r="C3233" s="230" t="s">
        <v>175</v>
      </c>
      <c r="D3233" s="231" t="s">
        <v>1659</v>
      </c>
      <c r="E3233" s="232" t="s">
        <v>3764</v>
      </c>
    </row>
    <row r="3234" spans="1:5" x14ac:dyDescent="0.25">
      <c r="A3234" s="230" t="s">
        <v>3727</v>
      </c>
      <c r="B3234" s="230" t="s">
        <v>2961</v>
      </c>
      <c r="C3234" s="230" t="s">
        <v>175</v>
      </c>
      <c r="D3234" s="231" t="s">
        <v>1659</v>
      </c>
      <c r="E3234" s="232" t="s">
        <v>3773</v>
      </c>
    </row>
    <row r="3235" spans="1:5" x14ac:dyDescent="0.25">
      <c r="A3235" s="230" t="s">
        <v>3727</v>
      </c>
      <c r="B3235" s="230" t="s">
        <v>2961</v>
      </c>
      <c r="C3235" s="230" t="s">
        <v>175</v>
      </c>
      <c r="D3235" s="231" t="s">
        <v>1659</v>
      </c>
      <c r="E3235" s="232" t="s">
        <v>3768</v>
      </c>
    </row>
    <row r="3236" spans="1:5" x14ac:dyDescent="0.25">
      <c r="A3236" s="230" t="s">
        <v>3727</v>
      </c>
      <c r="B3236" s="230" t="s">
        <v>2962</v>
      </c>
      <c r="C3236" s="230" t="s">
        <v>112</v>
      </c>
      <c r="D3236" s="231" t="s">
        <v>1659</v>
      </c>
      <c r="E3236" s="232" t="s">
        <v>3769</v>
      </c>
    </row>
    <row r="3237" spans="1:5" x14ac:dyDescent="0.25">
      <c r="A3237" s="230" t="s">
        <v>3727</v>
      </c>
      <c r="B3237" s="230" t="s">
        <v>2962</v>
      </c>
      <c r="C3237" s="230" t="s">
        <v>112</v>
      </c>
      <c r="D3237" s="231" t="s">
        <v>1659</v>
      </c>
      <c r="E3237" s="232" t="s">
        <v>3764</v>
      </c>
    </row>
    <row r="3238" spans="1:5" x14ac:dyDescent="0.25">
      <c r="A3238" s="230" t="s">
        <v>3727</v>
      </c>
      <c r="B3238" s="230" t="s">
        <v>2962</v>
      </c>
      <c r="C3238" s="230" t="s">
        <v>112</v>
      </c>
      <c r="D3238" s="231" t="s">
        <v>1659</v>
      </c>
      <c r="E3238" s="232" t="s">
        <v>3773</v>
      </c>
    </row>
    <row r="3239" spans="1:5" x14ac:dyDescent="0.25">
      <c r="A3239" s="230" t="s">
        <v>3727</v>
      </c>
      <c r="B3239" s="230" t="s">
        <v>2963</v>
      </c>
      <c r="C3239" s="230" t="s">
        <v>537</v>
      </c>
      <c r="D3239" s="231" t="s">
        <v>1659</v>
      </c>
      <c r="E3239" s="232" t="s">
        <v>3764</v>
      </c>
    </row>
    <row r="3240" spans="1:5" x14ac:dyDescent="0.25">
      <c r="A3240" s="230" t="s">
        <v>3727</v>
      </c>
      <c r="B3240" s="230" t="s">
        <v>2963</v>
      </c>
      <c r="C3240" s="230" t="s">
        <v>537</v>
      </c>
      <c r="D3240" s="231" t="s">
        <v>1659</v>
      </c>
      <c r="E3240" s="232" t="s">
        <v>3773</v>
      </c>
    </row>
    <row r="3241" spans="1:5" x14ac:dyDescent="0.25">
      <c r="A3241" s="230" t="s">
        <v>3727</v>
      </c>
      <c r="B3241" s="230" t="s">
        <v>2964</v>
      </c>
      <c r="C3241" s="230" t="s">
        <v>805</v>
      </c>
      <c r="D3241" s="231" t="s">
        <v>1659</v>
      </c>
      <c r="E3241" s="232" t="s">
        <v>3764</v>
      </c>
    </row>
    <row r="3242" spans="1:5" x14ac:dyDescent="0.25">
      <c r="A3242" s="230" t="s">
        <v>3727</v>
      </c>
      <c r="B3242" s="230" t="s">
        <v>2964</v>
      </c>
      <c r="C3242" s="230" t="s">
        <v>805</v>
      </c>
      <c r="D3242" s="231" t="s">
        <v>1659</v>
      </c>
      <c r="E3242" s="232" t="s">
        <v>3773</v>
      </c>
    </row>
    <row r="3243" spans="1:5" x14ac:dyDescent="0.25">
      <c r="A3243" s="230" t="s">
        <v>3727</v>
      </c>
      <c r="B3243" s="230" t="s">
        <v>2965</v>
      </c>
      <c r="C3243" s="230" t="s">
        <v>1259</v>
      </c>
      <c r="D3243" s="231" t="s">
        <v>1659</v>
      </c>
      <c r="E3243" s="232" t="s">
        <v>3764</v>
      </c>
    </row>
    <row r="3244" spans="1:5" x14ac:dyDescent="0.25">
      <c r="A3244" s="230" t="s">
        <v>3727</v>
      </c>
      <c r="B3244" s="230" t="s">
        <v>2965</v>
      </c>
      <c r="C3244" s="230" t="s">
        <v>1259</v>
      </c>
      <c r="D3244" s="231" t="s">
        <v>1659</v>
      </c>
      <c r="E3244" s="232" t="s">
        <v>3773</v>
      </c>
    </row>
    <row r="3245" spans="1:5" x14ac:dyDescent="0.25">
      <c r="A3245" s="230" t="s">
        <v>3727</v>
      </c>
      <c r="B3245" s="230" t="s">
        <v>2966</v>
      </c>
      <c r="C3245" s="230" t="s">
        <v>804</v>
      </c>
      <c r="D3245" s="231" t="s">
        <v>1659</v>
      </c>
      <c r="E3245" s="232" t="s">
        <v>3764</v>
      </c>
    </row>
    <row r="3246" spans="1:5" x14ac:dyDescent="0.25">
      <c r="A3246" s="230" t="s">
        <v>3727</v>
      </c>
      <c r="B3246" s="230" t="s">
        <v>2966</v>
      </c>
      <c r="C3246" s="230" t="s">
        <v>804</v>
      </c>
      <c r="D3246" s="231" t="s">
        <v>1659</v>
      </c>
      <c r="E3246" s="232" t="s">
        <v>3773</v>
      </c>
    </row>
    <row r="3247" spans="1:5" x14ac:dyDescent="0.25">
      <c r="A3247" s="230" t="s">
        <v>3727</v>
      </c>
      <c r="B3247" s="230" t="s">
        <v>2967</v>
      </c>
      <c r="C3247" s="230" t="s">
        <v>75</v>
      </c>
      <c r="D3247" s="231" t="s">
        <v>1659</v>
      </c>
      <c r="E3247" s="232" t="s">
        <v>3764</v>
      </c>
    </row>
    <row r="3248" spans="1:5" x14ac:dyDescent="0.25">
      <c r="A3248" s="230" t="s">
        <v>3727</v>
      </c>
      <c r="B3248" s="230" t="s">
        <v>2967</v>
      </c>
      <c r="C3248" s="230" t="s">
        <v>75</v>
      </c>
      <c r="D3248" s="231" t="s">
        <v>1659</v>
      </c>
      <c r="E3248" s="232" t="s">
        <v>3773</v>
      </c>
    </row>
    <row r="3249" spans="1:5" x14ac:dyDescent="0.25">
      <c r="A3249" s="230" t="s">
        <v>3727</v>
      </c>
      <c r="B3249" s="230" t="s">
        <v>2968</v>
      </c>
      <c r="C3249" s="230" t="s">
        <v>336</v>
      </c>
      <c r="D3249" s="231" t="s">
        <v>1659</v>
      </c>
      <c r="E3249" s="232" t="s">
        <v>3764</v>
      </c>
    </row>
    <row r="3250" spans="1:5" x14ac:dyDescent="0.25">
      <c r="A3250" s="230" t="s">
        <v>3727</v>
      </c>
      <c r="B3250" s="230" t="s">
        <v>2968</v>
      </c>
      <c r="C3250" s="230" t="s">
        <v>336</v>
      </c>
      <c r="D3250" s="231" t="s">
        <v>1659</v>
      </c>
      <c r="E3250" s="232" t="s">
        <v>3773</v>
      </c>
    </row>
    <row r="3251" spans="1:5" x14ac:dyDescent="0.25">
      <c r="A3251" s="230" t="s">
        <v>3727</v>
      </c>
      <c r="B3251" s="230" t="s">
        <v>2969</v>
      </c>
      <c r="C3251" s="230" t="s">
        <v>174</v>
      </c>
      <c r="D3251" s="231" t="s">
        <v>1659</v>
      </c>
      <c r="E3251" s="232" t="s">
        <v>3764</v>
      </c>
    </row>
    <row r="3252" spans="1:5" x14ac:dyDescent="0.25">
      <c r="A3252" s="230" t="s">
        <v>3727</v>
      </c>
      <c r="B3252" s="230" t="s">
        <v>2969</v>
      </c>
      <c r="C3252" s="230" t="s">
        <v>174</v>
      </c>
      <c r="D3252" s="231" t="s">
        <v>1659</v>
      </c>
      <c r="E3252" s="232" t="s">
        <v>3773</v>
      </c>
    </row>
    <row r="3253" spans="1:5" x14ac:dyDescent="0.25">
      <c r="A3253" s="230" t="s">
        <v>3727</v>
      </c>
      <c r="B3253" s="230" t="s">
        <v>2970</v>
      </c>
      <c r="C3253" s="230" t="s">
        <v>625</v>
      </c>
      <c r="D3253" s="231" t="s">
        <v>1659</v>
      </c>
      <c r="E3253" s="232" t="s">
        <v>3764</v>
      </c>
    </row>
    <row r="3254" spans="1:5" x14ac:dyDescent="0.25">
      <c r="A3254" s="230" t="s">
        <v>3727</v>
      </c>
      <c r="B3254" s="230" t="s">
        <v>2970</v>
      </c>
      <c r="C3254" s="230" t="s">
        <v>625</v>
      </c>
      <c r="D3254" s="231" t="s">
        <v>1659</v>
      </c>
      <c r="E3254" s="232" t="s">
        <v>3773</v>
      </c>
    </row>
    <row r="3255" spans="1:5" x14ac:dyDescent="0.25">
      <c r="A3255" s="230" t="s">
        <v>3727</v>
      </c>
      <c r="B3255" s="230" t="s">
        <v>2971</v>
      </c>
      <c r="C3255" s="230" t="s">
        <v>81</v>
      </c>
      <c r="D3255" s="231" t="s">
        <v>1659</v>
      </c>
      <c r="E3255" s="232" t="s">
        <v>3769</v>
      </c>
    </row>
    <row r="3256" spans="1:5" x14ac:dyDescent="0.25">
      <c r="A3256" s="230" t="s">
        <v>3727</v>
      </c>
      <c r="B3256" s="230" t="s">
        <v>2971</v>
      </c>
      <c r="C3256" s="230" t="s">
        <v>81</v>
      </c>
      <c r="D3256" s="231" t="s">
        <v>1659</v>
      </c>
      <c r="E3256" s="232" t="s">
        <v>3764</v>
      </c>
    </row>
    <row r="3257" spans="1:5" x14ac:dyDescent="0.25">
      <c r="A3257" s="230" t="s">
        <v>3727</v>
      </c>
      <c r="B3257" s="230" t="s">
        <v>2971</v>
      </c>
      <c r="C3257" s="230" t="s">
        <v>81</v>
      </c>
      <c r="D3257" s="231" t="s">
        <v>1659</v>
      </c>
      <c r="E3257" s="232" t="s">
        <v>3773</v>
      </c>
    </row>
    <row r="3258" spans="1:5" x14ac:dyDescent="0.25">
      <c r="A3258" s="230" t="s">
        <v>3727</v>
      </c>
      <c r="B3258" s="230" t="s">
        <v>2972</v>
      </c>
      <c r="C3258" s="230" t="s">
        <v>485</v>
      </c>
      <c r="D3258" s="231" t="s">
        <v>1659</v>
      </c>
      <c r="E3258" s="232" t="s">
        <v>3764</v>
      </c>
    </row>
    <row r="3259" spans="1:5" x14ac:dyDescent="0.25">
      <c r="A3259" s="230" t="s">
        <v>3727</v>
      </c>
      <c r="B3259" s="230" t="s">
        <v>2972</v>
      </c>
      <c r="C3259" s="230" t="s">
        <v>485</v>
      </c>
      <c r="D3259" s="231" t="s">
        <v>1659</v>
      </c>
      <c r="E3259" s="232" t="s">
        <v>3773</v>
      </c>
    </row>
    <row r="3260" spans="1:5" x14ac:dyDescent="0.25">
      <c r="A3260" s="230" t="s">
        <v>3727</v>
      </c>
      <c r="B3260" s="230" t="s">
        <v>2973</v>
      </c>
      <c r="C3260" s="230" t="s">
        <v>82</v>
      </c>
      <c r="D3260" s="231" t="s">
        <v>1659</v>
      </c>
      <c r="E3260" s="232" t="s">
        <v>3764</v>
      </c>
    </row>
    <row r="3261" spans="1:5" x14ac:dyDescent="0.25">
      <c r="A3261" s="230" t="s">
        <v>3727</v>
      </c>
      <c r="B3261" s="230" t="s">
        <v>2973</v>
      </c>
      <c r="C3261" s="230" t="s">
        <v>82</v>
      </c>
      <c r="D3261" s="231" t="s">
        <v>1659</v>
      </c>
      <c r="E3261" s="232" t="s">
        <v>3773</v>
      </c>
    </row>
    <row r="3262" spans="1:5" x14ac:dyDescent="0.25">
      <c r="A3262" s="230" t="s">
        <v>3727</v>
      </c>
      <c r="B3262" s="230" t="s">
        <v>2974</v>
      </c>
      <c r="C3262" s="230" t="s">
        <v>83</v>
      </c>
      <c r="D3262" s="231" t="s">
        <v>1659</v>
      </c>
      <c r="E3262" s="232" t="s">
        <v>3764</v>
      </c>
    </row>
    <row r="3263" spans="1:5" x14ac:dyDescent="0.25">
      <c r="A3263" s="230" t="s">
        <v>3727</v>
      </c>
      <c r="B3263" s="230" t="s">
        <v>2974</v>
      </c>
      <c r="C3263" s="230" t="s">
        <v>83</v>
      </c>
      <c r="D3263" s="231" t="s">
        <v>1659</v>
      </c>
      <c r="E3263" s="232" t="s">
        <v>3773</v>
      </c>
    </row>
    <row r="3264" spans="1:5" x14ac:dyDescent="0.25">
      <c r="A3264" s="230" t="s">
        <v>3727</v>
      </c>
      <c r="B3264" s="230" t="s">
        <v>2975</v>
      </c>
      <c r="C3264" s="230" t="s">
        <v>84</v>
      </c>
      <c r="D3264" s="231" t="s">
        <v>1659</v>
      </c>
      <c r="E3264" s="232" t="s">
        <v>3764</v>
      </c>
    </row>
    <row r="3265" spans="1:5" x14ac:dyDescent="0.25">
      <c r="A3265" s="230" t="s">
        <v>3727</v>
      </c>
      <c r="B3265" s="230" t="s">
        <v>2975</v>
      </c>
      <c r="C3265" s="230" t="s">
        <v>84</v>
      </c>
      <c r="D3265" s="231" t="s">
        <v>1659</v>
      </c>
      <c r="E3265" s="232" t="s">
        <v>3773</v>
      </c>
    </row>
    <row r="3266" spans="1:5" x14ac:dyDescent="0.25">
      <c r="A3266" s="230" t="s">
        <v>3727</v>
      </c>
      <c r="B3266" s="230" t="s">
        <v>2976</v>
      </c>
      <c r="C3266" s="230" t="s">
        <v>486</v>
      </c>
      <c r="D3266" s="231" t="s">
        <v>1659</v>
      </c>
      <c r="E3266" s="232" t="s">
        <v>3764</v>
      </c>
    </row>
    <row r="3267" spans="1:5" x14ac:dyDescent="0.25">
      <c r="A3267" s="230" t="s">
        <v>3727</v>
      </c>
      <c r="B3267" s="230" t="s">
        <v>2976</v>
      </c>
      <c r="C3267" s="230" t="s">
        <v>486</v>
      </c>
      <c r="D3267" s="231" t="s">
        <v>1659</v>
      </c>
      <c r="E3267" s="232" t="s">
        <v>3773</v>
      </c>
    </row>
    <row r="3268" spans="1:5" x14ac:dyDescent="0.25">
      <c r="A3268" s="230" t="s">
        <v>3727</v>
      </c>
      <c r="B3268" s="230" t="s">
        <v>2977</v>
      </c>
      <c r="C3268" s="230" t="s">
        <v>85</v>
      </c>
      <c r="D3268" s="231" t="s">
        <v>1659</v>
      </c>
      <c r="E3268" s="232" t="s">
        <v>3764</v>
      </c>
    </row>
    <row r="3269" spans="1:5" x14ac:dyDescent="0.25">
      <c r="A3269" s="230" t="s">
        <v>3727</v>
      </c>
      <c r="B3269" s="230" t="s">
        <v>2977</v>
      </c>
      <c r="C3269" s="230" t="s">
        <v>85</v>
      </c>
      <c r="D3269" s="231" t="s">
        <v>1659</v>
      </c>
      <c r="E3269" s="232" t="s">
        <v>3773</v>
      </c>
    </row>
    <row r="3270" spans="1:5" x14ac:dyDescent="0.25">
      <c r="A3270" s="230" t="s">
        <v>3727</v>
      </c>
      <c r="B3270" s="230" t="s">
        <v>2978</v>
      </c>
      <c r="C3270" s="230" t="s">
        <v>86</v>
      </c>
      <c r="D3270" s="231" t="s">
        <v>1659</v>
      </c>
      <c r="E3270" s="232" t="s">
        <v>3764</v>
      </c>
    </row>
    <row r="3271" spans="1:5" x14ac:dyDescent="0.25">
      <c r="A3271" s="230" t="s">
        <v>3727</v>
      </c>
      <c r="B3271" s="230" t="s">
        <v>2978</v>
      </c>
      <c r="C3271" s="230" t="s">
        <v>86</v>
      </c>
      <c r="D3271" s="231" t="s">
        <v>1659</v>
      </c>
      <c r="E3271" s="232" t="s">
        <v>3773</v>
      </c>
    </row>
    <row r="3272" spans="1:5" x14ac:dyDescent="0.25">
      <c r="A3272" s="230" t="s">
        <v>3727</v>
      </c>
      <c r="B3272" s="230" t="s">
        <v>2979</v>
      </c>
      <c r="C3272" s="230" t="s">
        <v>337</v>
      </c>
      <c r="D3272" s="231" t="s">
        <v>1659</v>
      </c>
      <c r="E3272" s="232" t="s">
        <v>3764</v>
      </c>
    </row>
    <row r="3273" spans="1:5" x14ac:dyDescent="0.25">
      <c r="A3273" s="230" t="s">
        <v>3727</v>
      </c>
      <c r="B3273" s="230" t="s">
        <v>2979</v>
      </c>
      <c r="C3273" s="230" t="s">
        <v>337</v>
      </c>
      <c r="D3273" s="231" t="s">
        <v>1659</v>
      </c>
      <c r="E3273" s="232" t="s">
        <v>3773</v>
      </c>
    </row>
    <row r="3274" spans="1:5" x14ac:dyDescent="0.25">
      <c r="A3274" s="230" t="s">
        <v>3727</v>
      </c>
      <c r="B3274" s="230" t="s">
        <v>2980</v>
      </c>
      <c r="C3274" s="230" t="s">
        <v>87</v>
      </c>
      <c r="D3274" s="231" t="s">
        <v>1659</v>
      </c>
      <c r="E3274" s="232" t="s">
        <v>3769</v>
      </c>
    </row>
    <row r="3275" spans="1:5" x14ac:dyDescent="0.25">
      <c r="A3275" s="230" t="s">
        <v>3727</v>
      </c>
      <c r="B3275" s="230" t="s">
        <v>2980</v>
      </c>
      <c r="C3275" s="230" t="s">
        <v>87</v>
      </c>
      <c r="D3275" s="231" t="s">
        <v>1659</v>
      </c>
      <c r="E3275" s="232" t="s">
        <v>3764</v>
      </c>
    </row>
    <row r="3276" spans="1:5" x14ac:dyDescent="0.25">
      <c r="A3276" s="230" t="s">
        <v>3727</v>
      </c>
      <c r="B3276" s="230" t="s">
        <v>2980</v>
      </c>
      <c r="C3276" s="230" t="s">
        <v>87</v>
      </c>
      <c r="D3276" s="231" t="s">
        <v>1659</v>
      </c>
      <c r="E3276" s="232" t="s">
        <v>3773</v>
      </c>
    </row>
    <row r="3277" spans="1:5" x14ac:dyDescent="0.25">
      <c r="A3277" s="230" t="s">
        <v>3727</v>
      </c>
      <c r="B3277" s="230" t="s">
        <v>2981</v>
      </c>
      <c r="C3277" s="230" t="s">
        <v>481</v>
      </c>
      <c r="D3277" s="231" t="s">
        <v>1659</v>
      </c>
      <c r="E3277" s="232" t="s">
        <v>3764</v>
      </c>
    </row>
    <row r="3278" spans="1:5" x14ac:dyDescent="0.25">
      <c r="A3278" s="230" t="s">
        <v>3727</v>
      </c>
      <c r="B3278" s="230" t="s">
        <v>2981</v>
      </c>
      <c r="C3278" s="230" t="s">
        <v>481</v>
      </c>
      <c r="D3278" s="231" t="s">
        <v>1659</v>
      </c>
      <c r="E3278" s="232" t="s">
        <v>3773</v>
      </c>
    </row>
    <row r="3279" spans="1:5" x14ac:dyDescent="0.25">
      <c r="A3279" s="230" t="s">
        <v>3727</v>
      </c>
      <c r="B3279" s="230" t="s">
        <v>3290</v>
      </c>
      <c r="C3279" s="230" t="s">
        <v>3291</v>
      </c>
      <c r="D3279" s="231" t="s">
        <v>1659</v>
      </c>
      <c r="E3279" s="232" t="s">
        <v>3764</v>
      </c>
    </row>
    <row r="3280" spans="1:5" x14ac:dyDescent="0.25">
      <c r="A3280" s="230" t="s">
        <v>3727</v>
      </c>
      <c r="B3280" s="230" t="s">
        <v>3290</v>
      </c>
      <c r="C3280" s="230" t="s">
        <v>3291</v>
      </c>
      <c r="D3280" s="231" t="s">
        <v>1659</v>
      </c>
      <c r="E3280" s="232" t="s">
        <v>3773</v>
      </c>
    </row>
    <row r="3281" spans="1:5" x14ac:dyDescent="0.25">
      <c r="A3281" s="230" t="s">
        <v>3727</v>
      </c>
      <c r="B3281" s="230" t="s">
        <v>2982</v>
      </c>
      <c r="C3281" s="230" t="s">
        <v>80</v>
      </c>
      <c r="D3281" s="231" t="s">
        <v>1659</v>
      </c>
      <c r="E3281" s="232" t="s">
        <v>3764</v>
      </c>
    </row>
    <row r="3282" spans="1:5" x14ac:dyDescent="0.25">
      <c r="A3282" s="230" t="s">
        <v>3727</v>
      </c>
      <c r="B3282" s="230" t="s">
        <v>2982</v>
      </c>
      <c r="C3282" s="230" t="s">
        <v>80</v>
      </c>
      <c r="D3282" s="231" t="s">
        <v>1659</v>
      </c>
      <c r="E3282" s="232" t="s">
        <v>3773</v>
      </c>
    </row>
    <row r="3283" spans="1:5" x14ac:dyDescent="0.25">
      <c r="A3283" s="230" t="s">
        <v>3727</v>
      </c>
      <c r="B3283" s="230" t="s">
        <v>2983</v>
      </c>
      <c r="C3283" s="230" t="s">
        <v>96</v>
      </c>
      <c r="D3283" s="231" t="s">
        <v>1659</v>
      </c>
      <c r="E3283" s="232" t="s">
        <v>3764</v>
      </c>
    </row>
    <row r="3284" spans="1:5" x14ac:dyDescent="0.25">
      <c r="A3284" s="230" t="s">
        <v>3727</v>
      </c>
      <c r="B3284" s="230" t="s">
        <v>2983</v>
      </c>
      <c r="C3284" s="230" t="s">
        <v>96</v>
      </c>
      <c r="D3284" s="231" t="s">
        <v>1659</v>
      </c>
      <c r="E3284" s="232" t="s">
        <v>3773</v>
      </c>
    </row>
    <row r="3285" spans="1:5" x14ac:dyDescent="0.25">
      <c r="A3285" s="230" t="s">
        <v>3727</v>
      </c>
      <c r="B3285" s="230" t="s">
        <v>2984</v>
      </c>
      <c r="C3285" s="230" t="s">
        <v>110</v>
      </c>
      <c r="D3285" s="231" t="s">
        <v>1659</v>
      </c>
      <c r="E3285" s="232" t="s">
        <v>3764</v>
      </c>
    </row>
    <row r="3286" spans="1:5" x14ac:dyDescent="0.25">
      <c r="A3286" s="230" t="s">
        <v>3727</v>
      </c>
      <c r="B3286" s="230" t="s">
        <v>2984</v>
      </c>
      <c r="C3286" s="230" t="s">
        <v>110</v>
      </c>
      <c r="D3286" s="231" t="s">
        <v>1659</v>
      </c>
      <c r="E3286" s="232" t="s">
        <v>3773</v>
      </c>
    </row>
    <row r="3287" spans="1:5" x14ac:dyDescent="0.25">
      <c r="A3287" s="230" t="s">
        <v>3727</v>
      </c>
      <c r="B3287" s="230" t="s">
        <v>2985</v>
      </c>
      <c r="C3287" s="230" t="s">
        <v>482</v>
      </c>
      <c r="D3287" s="231" t="s">
        <v>1659</v>
      </c>
      <c r="E3287" s="232" t="s">
        <v>3769</v>
      </c>
    </row>
    <row r="3288" spans="1:5" x14ac:dyDescent="0.25">
      <c r="A3288" s="230" t="s">
        <v>3727</v>
      </c>
      <c r="B3288" s="230" t="s">
        <v>2985</v>
      </c>
      <c r="C3288" s="230" t="s">
        <v>482</v>
      </c>
      <c r="D3288" s="231" t="s">
        <v>1659</v>
      </c>
      <c r="E3288" s="232" t="s">
        <v>3764</v>
      </c>
    </row>
    <row r="3289" spans="1:5" x14ac:dyDescent="0.25">
      <c r="A3289" s="230" t="s">
        <v>3727</v>
      </c>
      <c r="B3289" s="230" t="s">
        <v>2985</v>
      </c>
      <c r="C3289" s="230" t="s">
        <v>482</v>
      </c>
      <c r="D3289" s="231" t="s">
        <v>1659</v>
      </c>
      <c r="E3289" s="232" t="s">
        <v>3773</v>
      </c>
    </row>
    <row r="3290" spans="1:5" x14ac:dyDescent="0.25">
      <c r="A3290" s="230" t="s">
        <v>3727</v>
      </c>
      <c r="B3290" s="230" t="s">
        <v>2986</v>
      </c>
      <c r="C3290" s="230" t="s">
        <v>109</v>
      </c>
      <c r="D3290" s="231" t="s">
        <v>1659</v>
      </c>
      <c r="E3290" s="232" t="s">
        <v>3764</v>
      </c>
    </row>
    <row r="3291" spans="1:5" x14ac:dyDescent="0.25">
      <c r="A3291" s="230" t="s">
        <v>3727</v>
      </c>
      <c r="B3291" s="230" t="s">
        <v>2986</v>
      </c>
      <c r="C3291" s="230" t="s">
        <v>109</v>
      </c>
      <c r="D3291" s="231" t="s">
        <v>1659</v>
      </c>
      <c r="E3291" s="232" t="s">
        <v>3773</v>
      </c>
    </row>
    <row r="3292" spans="1:5" x14ac:dyDescent="0.25">
      <c r="A3292" s="230" t="s">
        <v>3727</v>
      </c>
      <c r="B3292" s="230" t="s">
        <v>2987</v>
      </c>
      <c r="C3292" s="230" t="s">
        <v>713</v>
      </c>
      <c r="D3292" s="231" t="s">
        <v>1659</v>
      </c>
      <c r="E3292" s="232" t="s">
        <v>3769</v>
      </c>
    </row>
    <row r="3293" spans="1:5" x14ac:dyDescent="0.25">
      <c r="A3293" s="230" t="s">
        <v>3727</v>
      </c>
      <c r="B3293" s="230" t="s">
        <v>2987</v>
      </c>
      <c r="C3293" s="230" t="s">
        <v>713</v>
      </c>
      <c r="D3293" s="231" t="s">
        <v>1659</v>
      </c>
      <c r="E3293" s="232" t="s">
        <v>3764</v>
      </c>
    </row>
    <row r="3294" spans="1:5" x14ac:dyDescent="0.25">
      <c r="A3294" s="230" t="s">
        <v>3727</v>
      </c>
      <c r="B3294" s="230" t="s">
        <v>2987</v>
      </c>
      <c r="C3294" s="230" t="s">
        <v>713</v>
      </c>
      <c r="D3294" s="231" t="s">
        <v>1659</v>
      </c>
      <c r="E3294" s="232" t="s">
        <v>3773</v>
      </c>
    </row>
    <row r="3295" spans="1:5" x14ac:dyDescent="0.25">
      <c r="A3295" s="230" t="s">
        <v>3727</v>
      </c>
      <c r="B3295" s="230" t="s">
        <v>2988</v>
      </c>
      <c r="C3295" s="230" t="s">
        <v>714</v>
      </c>
      <c r="D3295" s="231" t="s">
        <v>1659</v>
      </c>
      <c r="E3295" s="232" t="s">
        <v>3769</v>
      </c>
    </row>
    <row r="3296" spans="1:5" x14ac:dyDescent="0.25">
      <c r="A3296" s="230" t="s">
        <v>3727</v>
      </c>
      <c r="B3296" s="230" t="s">
        <v>2988</v>
      </c>
      <c r="C3296" s="230" t="s">
        <v>714</v>
      </c>
      <c r="D3296" s="231" t="s">
        <v>1659</v>
      </c>
      <c r="E3296" s="232" t="s">
        <v>3764</v>
      </c>
    </row>
    <row r="3297" spans="1:5" x14ac:dyDescent="0.25">
      <c r="A3297" s="230" t="s">
        <v>3727</v>
      </c>
      <c r="B3297" s="230" t="s">
        <v>2988</v>
      </c>
      <c r="C3297" s="230" t="s">
        <v>714</v>
      </c>
      <c r="D3297" s="231" t="s">
        <v>1659</v>
      </c>
      <c r="E3297" s="232" t="s">
        <v>3773</v>
      </c>
    </row>
    <row r="3298" spans="1:5" x14ac:dyDescent="0.25">
      <c r="A3298" s="230" t="s">
        <v>3727</v>
      </c>
      <c r="B3298" s="230" t="s">
        <v>2989</v>
      </c>
      <c r="C3298" s="230" t="s">
        <v>334</v>
      </c>
      <c r="D3298" s="231" t="s">
        <v>1659</v>
      </c>
      <c r="E3298" s="232" t="s">
        <v>3764</v>
      </c>
    </row>
    <row r="3299" spans="1:5" x14ac:dyDescent="0.25">
      <c r="A3299" s="230" t="s">
        <v>3727</v>
      </c>
      <c r="B3299" s="230" t="s">
        <v>2989</v>
      </c>
      <c r="C3299" s="230" t="s">
        <v>334</v>
      </c>
      <c r="D3299" s="231" t="s">
        <v>1659</v>
      </c>
      <c r="E3299" s="232" t="s">
        <v>3773</v>
      </c>
    </row>
    <row r="3300" spans="1:5" x14ac:dyDescent="0.25">
      <c r="A3300" s="230" t="s">
        <v>3727</v>
      </c>
      <c r="B3300" s="230" t="s">
        <v>2990</v>
      </c>
      <c r="C3300" s="230" t="s">
        <v>487</v>
      </c>
      <c r="D3300" s="231" t="s">
        <v>1659</v>
      </c>
      <c r="E3300" s="232" t="s">
        <v>3764</v>
      </c>
    </row>
    <row r="3301" spans="1:5" x14ac:dyDescent="0.25">
      <c r="A3301" s="230" t="s">
        <v>3727</v>
      </c>
      <c r="B3301" s="230" t="s">
        <v>2990</v>
      </c>
      <c r="C3301" s="230" t="s">
        <v>487</v>
      </c>
      <c r="D3301" s="231" t="s">
        <v>1659</v>
      </c>
      <c r="E3301" s="232" t="s">
        <v>3773</v>
      </c>
    </row>
    <row r="3302" spans="1:5" x14ac:dyDescent="0.25">
      <c r="A3302" s="230" t="s">
        <v>3727</v>
      </c>
      <c r="B3302" s="230" t="s">
        <v>2991</v>
      </c>
      <c r="C3302" s="230" t="s">
        <v>594</v>
      </c>
      <c r="D3302" s="231" t="s">
        <v>1659</v>
      </c>
      <c r="E3302" s="232" t="s">
        <v>3764</v>
      </c>
    </row>
    <row r="3303" spans="1:5" x14ac:dyDescent="0.25">
      <c r="A3303" s="230" t="s">
        <v>3727</v>
      </c>
      <c r="B3303" s="230" t="s">
        <v>2991</v>
      </c>
      <c r="C3303" s="230" t="s">
        <v>594</v>
      </c>
      <c r="D3303" s="231" t="s">
        <v>1659</v>
      </c>
      <c r="E3303" s="232" t="s">
        <v>3773</v>
      </c>
    </row>
    <row r="3304" spans="1:5" x14ac:dyDescent="0.25">
      <c r="A3304" s="230" t="s">
        <v>3727</v>
      </c>
      <c r="B3304" s="230" t="s">
        <v>2992</v>
      </c>
      <c r="C3304" s="230" t="s">
        <v>88</v>
      </c>
      <c r="D3304" s="231" t="s">
        <v>1659</v>
      </c>
      <c r="E3304" s="232" t="s">
        <v>3764</v>
      </c>
    </row>
    <row r="3305" spans="1:5" x14ac:dyDescent="0.25">
      <c r="A3305" s="230" t="s">
        <v>3727</v>
      </c>
      <c r="B3305" s="230" t="s">
        <v>2992</v>
      </c>
      <c r="C3305" s="230" t="s">
        <v>88</v>
      </c>
      <c r="D3305" s="231" t="s">
        <v>1659</v>
      </c>
      <c r="E3305" s="232" t="s">
        <v>3773</v>
      </c>
    </row>
    <row r="3306" spans="1:5" x14ac:dyDescent="0.25">
      <c r="A3306" s="230" t="s">
        <v>3727</v>
      </c>
      <c r="B3306" s="230" t="s">
        <v>2993</v>
      </c>
      <c r="C3306" s="230" t="s">
        <v>628</v>
      </c>
      <c r="D3306" s="231" t="s">
        <v>1659</v>
      </c>
      <c r="E3306" s="232" t="s">
        <v>3764</v>
      </c>
    </row>
    <row r="3307" spans="1:5" x14ac:dyDescent="0.25">
      <c r="A3307" s="230" t="s">
        <v>3727</v>
      </c>
      <c r="B3307" s="230" t="s">
        <v>2993</v>
      </c>
      <c r="C3307" s="230" t="s">
        <v>628</v>
      </c>
      <c r="D3307" s="231" t="s">
        <v>1659</v>
      </c>
      <c r="E3307" s="232" t="s">
        <v>3773</v>
      </c>
    </row>
    <row r="3308" spans="1:5" x14ac:dyDescent="0.25">
      <c r="A3308" s="230" t="s">
        <v>3727</v>
      </c>
      <c r="B3308" s="230" t="s">
        <v>2994</v>
      </c>
      <c r="C3308" s="230" t="s">
        <v>595</v>
      </c>
      <c r="D3308" s="231" t="s">
        <v>1659</v>
      </c>
      <c r="E3308" s="232" t="s">
        <v>3764</v>
      </c>
    </row>
    <row r="3309" spans="1:5" x14ac:dyDescent="0.25">
      <c r="A3309" s="230" t="s">
        <v>3727</v>
      </c>
      <c r="B3309" s="230" t="s">
        <v>2994</v>
      </c>
      <c r="C3309" s="230" t="s">
        <v>595</v>
      </c>
      <c r="D3309" s="231" t="s">
        <v>1659</v>
      </c>
      <c r="E3309" s="232" t="s">
        <v>3773</v>
      </c>
    </row>
    <row r="3310" spans="1:5" x14ac:dyDescent="0.25">
      <c r="A3310" s="230" t="s">
        <v>3727</v>
      </c>
      <c r="B3310" s="230" t="s">
        <v>2995</v>
      </c>
      <c r="C3310" s="230" t="s">
        <v>864</v>
      </c>
      <c r="D3310" s="231" t="s">
        <v>1659</v>
      </c>
      <c r="E3310" s="232" t="s">
        <v>3764</v>
      </c>
    </row>
    <row r="3311" spans="1:5" x14ac:dyDescent="0.25">
      <c r="A3311" s="230" t="s">
        <v>3727</v>
      </c>
      <c r="B3311" s="230" t="s">
        <v>2995</v>
      </c>
      <c r="C3311" s="230" t="s">
        <v>864</v>
      </c>
      <c r="D3311" s="231" t="s">
        <v>1659</v>
      </c>
      <c r="E3311" s="232" t="s">
        <v>3773</v>
      </c>
    </row>
    <row r="3312" spans="1:5" x14ac:dyDescent="0.25">
      <c r="A3312" s="230" t="s">
        <v>3727</v>
      </c>
      <c r="B3312" s="230" t="s">
        <v>2996</v>
      </c>
      <c r="C3312" s="230" t="s">
        <v>596</v>
      </c>
      <c r="D3312" s="231" t="s">
        <v>1659</v>
      </c>
      <c r="E3312" s="232" t="s">
        <v>3764</v>
      </c>
    </row>
    <row r="3313" spans="1:5" x14ac:dyDescent="0.25">
      <c r="A3313" s="230" t="s">
        <v>3727</v>
      </c>
      <c r="B3313" s="230" t="s">
        <v>2996</v>
      </c>
      <c r="C3313" s="230" t="s">
        <v>596</v>
      </c>
      <c r="D3313" s="231" t="s">
        <v>1659</v>
      </c>
      <c r="E3313" s="232" t="s">
        <v>3773</v>
      </c>
    </row>
    <row r="3314" spans="1:5" x14ac:dyDescent="0.25">
      <c r="A3314" s="230" t="s">
        <v>3727</v>
      </c>
      <c r="B3314" s="230" t="s">
        <v>2997</v>
      </c>
      <c r="C3314" s="230" t="s">
        <v>629</v>
      </c>
      <c r="D3314" s="231" t="s">
        <v>1659</v>
      </c>
      <c r="E3314" s="232" t="s">
        <v>3764</v>
      </c>
    </row>
    <row r="3315" spans="1:5" x14ac:dyDescent="0.25">
      <c r="A3315" s="230" t="s">
        <v>3727</v>
      </c>
      <c r="B3315" s="230" t="s">
        <v>2997</v>
      </c>
      <c r="C3315" s="230" t="s">
        <v>629</v>
      </c>
      <c r="D3315" s="231" t="s">
        <v>1659</v>
      </c>
      <c r="E3315" s="232" t="s">
        <v>3773</v>
      </c>
    </row>
    <row r="3316" spans="1:5" x14ac:dyDescent="0.25">
      <c r="A3316" s="230" t="s">
        <v>3727</v>
      </c>
      <c r="B3316" s="230" t="s">
        <v>2998</v>
      </c>
      <c r="C3316" s="230" t="s">
        <v>170</v>
      </c>
      <c r="D3316" s="231" t="s">
        <v>1659</v>
      </c>
      <c r="E3316" s="232" t="s">
        <v>3769</v>
      </c>
    </row>
    <row r="3317" spans="1:5" x14ac:dyDescent="0.25">
      <c r="A3317" s="230" t="s">
        <v>3727</v>
      </c>
      <c r="B3317" s="230" t="s">
        <v>2998</v>
      </c>
      <c r="C3317" s="230" t="s">
        <v>170</v>
      </c>
      <c r="D3317" s="231" t="s">
        <v>1659</v>
      </c>
      <c r="E3317" s="232" t="s">
        <v>3764</v>
      </c>
    </row>
    <row r="3318" spans="1:5" x14ac:dyDescent="0.25">
      <c r="A3318" s="230" t="s">
        <v>3727</v>
      </c>
      <c r="B3318" s="230" t="s">
        <v>2998</v>
      </c>
      <c r="C3318" s="230" t="s">
        <v>170</v>
      </c>
      <c r="D3318" s="231" t="s">
        <v>1659</v>
      </c>
      <c r="E3318" s="232" t="s">
        <v>3773</v>
      </c>
    </row>
    <row r="3319" spans="1:5" x14ac:dyDescent="0.25">
      <c r="A3319" s="230" t="s">
        <v>3727</v>
      </c>
      <c r="B3319" s="230" t="s">
        <v>2999</v>
      </c>
      <c r="C3319" s="230" t="s">
        <v>626</v>
      </c>
      <c r="D3319" s="231" t="s">
        <v>1659</v>
      </c>
      <c r="E3319" s="232" t="s">
        <v>3764</v>
      </c>
    </row>
    <row r="3320" spans="1:5" x14ac:dyDescent="0.25">
      <c r="A3320" s="230" t="s">
        <v>3727</v>
      </c>
      <c r="B3320" s="230" t="s">
        <v>2999</v>
      </c>
      <c r="C3320" s="230" t="s">
        <v>626</v>
      </c>
      <c r="D3320" s="231" t="s">
        <v>1659</v>
      </c>
      <c r="E3320" s="232" t="s">
        <v>3773</v>
      </c>
    </row>
    <row r="3321" spans="1:5" x14ac:dyDescent="0.25">
      <c r="A3321" s="230" t="s">
        <v>3727</v>
      </c>
      <c r="B3321" s="230" t="s">
        <v>3000</v>
      </c>
      <c r="C3321" s="230" t="s">
        <v>79</v>
      </c>
      <c r="D3321" s="231" t="s">
        <v>1659</v>
      </c>
      <c r="E3321" s="232" t="s">
        <v>3764</v>
      </c>
    </row>
    <row r="3322" spans="1:5" x14ac:dyDescent="0.25">
      <c r="A3322" s="230" t="s">
        <v>3727</v>
      </c>
      <c r="B3322" s="230" t="s">
        <v>3000</v>
      </c>
      <c r="C3322" s="230" t="s">
        <v>79</v>
      </c>
      <c r="D3322" s="231" t="s">
        <v>1659</v>
      </c>
      <c r="E3322" s="232" t="s">
        <v>3773</v>
      </c>
    </row>
    <row r="3323" spans="1:5" x14ac:dyDescent="0.25">
      <c r="A3323" s="230" t="s">
        <v>3727</v>
      </c>
      <c r="B3323" s="230" t="s">
        <v>3001</v>
      </c>
      <c r="C3323" s="230" t="s">
        <v>627</v>
      </c>
      <c r="D3323" s="231" t="s">
        <v>1659</v>
      </c>
      <c r="E3323" s="232" t="s">
        <v>3764</v>
      </c>
    </row>
    <row r="3324" spans="1:5" x14ac:dyDescent="0.25">
      <c r="A3324" s="230" t="s">
        <v>3727</v>
      </c>
      <c r="B3324" s="230" t="s">
        <v>3001</v>
      </c>
      <c r="C3324" s="230" t="s">
        <v>627</v>
      </c>
      <c r="D3324" s="231" t="s">
        <v>1659</v>
      </c>
      <c r="E3324" s="232" t="s">
        <v>3773</v>
      </c>
    </row>
    <row r="3325" spans="1:5" x14ac:dyDescent="0.25">
      <c r="A3325" s="230" t="s">
        <v>3727</v>
      </c>
      <c r="B3325" s="230" t="s">
        <v>3002</v>
      </c>
      <c r="C3325" s="230" t="s">
        <v>528</v>
      </c>
      <c r="D3325" s="231" t="s">
        <v>1659</v>
      </c>
      <c r="E3325" s="232" t="s">
        <v>3764</v>
      </c>
    </row>
    <row r="3326" spans="1:5" x14ac:dyDescent="0.25">
      <c r="A3326" s="230" t="s">
        <v>3727</v>
      </c>
      <c r="B3326" s="230" t="s">
        <v>3002</v>
      </c>
      <c r="C3326" s="230" t="s">
        <v>528</v>
      </c>
      <c r="D3326" s="231" t="s">
        <v>1659</v>
      </c>
      <c r="E3326" s="232" t="s">
        <v>3773</v>
      </c>
    </row>
    <row r="3327" spans="1:5" x14ac:dyDescent="0.25">
      <c r="A3327" s="230" t="s">
        <v>3727</v>
      </c>
      <c r="B3327" s="230" t="s">
        <v>3003</v>
      </c>
      <c r="C3327" s="230" t="s">
        <v>89</v>
      </c>
      <c r="D3327" s="231" t="s">
        <v>1659</v>
      </c>
      <c r="E3327" s="232" t="s">
        <v>3764</v>
      </c>
    </row>
    <row r="3328" spans="1:5" x14ac:dyDescent="0.25">
      <c r="A3328" s="230" t="s">
        <v>3727</v>
      </c>
      <c r="B3328" s="230" t="s">
        <v>3003</v>
      </c>
      <c r="C3328" s="230" t="s">
        <v>89</v>
      </c>
      <c r="D3328" s="231" t="s">
        <v>1659</v>
      </c>
      <c r="E3328" s="232" t="s">
        <v>3773</v>
      </c>
    </row>
    <row r="3329" spans="1:5" x14ac:dyDescent="0.25">
      <c r="A3329" s="230" t="s">
        <v>3727</v>
      </c>
      <c r="B3329" s="230" t="s">
        <v>3004</v>
      </c>
      <c r="C3329" s="230" t="s">
        <v>90</v>
      </c>
      <c r="D3329" s="231" t="s">
        <v>1659</v>
      </c>
      <c r="E3329" s="232" t="s">
        <v>3764</v>
      </c>
    </row>
    <row r="3330" spans="1:5" x14ac:dyDescent="0.25">
      <c r="A3330" s="230" t="s">
        <v>3727</v>
      </c>
      <c r="B3330" s="230" t="s">
        <v>3004</v>
      </c>
      <c r="C3330" s="230" t="s">
        <v>90</v>
      </c>
      <c r="D3330" s="231" t="s">
        <v>1659</v>
      </c>
      <c r="E3330" s="232" t="s">
        <v>3773</v>
      </c>
    </row>
    <row r="3331" spans="1:5" x14ac:dyDescent="0.25">
      <c r="A3331" s="230" t="s">
        <v>3727</v>
      </c>
      <c r="B3331" s="230" t="s">
        <v>3005</v>
      </c>
      <c r="C3331" s="230" t="s">
        <v>91</v>
      </c>
      <c r="D3331" s="231" t="s">
        <v>1659</v>
      </c>
      <c r="E3331" s="232" t="s">
        <v>3764</v>
      </c>
    </row>
    <row r="3332" spans="1:5" x14ac:dyDescent="0.25">
      <c r="A3332" s="230" t="s">
        <v>3727</v>
      </c>
      <c r="B3332" s="230" t="s">
        <v>3005</v>
      </c>
      <c r="C3332" s="230" t="s">
        <v>91</v>
      </c>
      <c r="D3332" s="231" t="s">
        <v>1659</v>
      </c>
      <c r="E3332" s="232" t="s">
        <v>3773</v>
      </c>
    </row>
    <row r="3333" spans="1:5" x14ac:dyDescent="0.25">
      <c r="A3333" s="230" t="s">
        <v>3727</v>
      </c>
      <c r="B3333" s="230" t="s">
        <v>3006</v>
      </c>
      <c r="C3333" s="230" t="s">
        <v>624</v>
      </c>
      <c r="D3333" s="231" t="s">
        <v>1659</v>
      </c>
      <c r="E3333" s="232" t="s">
        <v>3764</v>
      </c>
    </row>
    <row r="3334" spans="1:5" x14ac:dyDescent="0.25">
      <c r="A3334" s="230" t="s">
        <v>3727</v>
      </c>
      <c r="B3334" s="230" t="s">
        <v>3006</v>
      </c>
      <c r="C3334" s="230" t="s">
        <v>624</v>
      </c>
      <c r="D3334" s="231" t="s">
        <v>1659</v>
      </c>
      <c r="E3334" s="232" t="s">
        <v>3773</v>
      </c>
    </row>
    <row r="3335" spans="1:5" x14ac:dyDescent="0.25">
      <c r="A3335" s="230" t="s">
        <v>3727</v>
      </c>
      <c r="B3335" s="230" t="s">
        <v>3007</v>
      </c>
      <c r="C3335" s="230" t="s">
        <v>979</v>
      </c>
      <c r="D3335" s="231" t="s">
        <v>1659</v>
      </c>
      <c r="E3335" s="232" t="s">
        <v>3764</v>
      </c>
    </row>
    <row r="3336" spans="1:5" x14ac:dyDescent="0.25">
      <c r="A3336" s="230" t="s">
        <v>3727</v>
      </c>
      <c r="B3336" s="230" t="s">
        <v>3007</v>
      </c>
      <c r="C3336" s="230" t="s">
        <v>979</v>
      </c>
      <c r="D3336" s="231" t="s">
        <v>1659</v>
      </c>
      <c r="E3336" s="232" t="s">
        <v>3773</v>
      </c>
    </row>
    <row r="3337" spans="1:5" x14ac:dyDescent="0.25">
      <c r="A3337" s="230" t="s">
        <v>3727</v>
      </c>
      <c r="B3337" s="230" t="s">
        <v>3008</v>
      </c>
      <c r="C3337" s="230" t="s">
        <v>940</v>
      </c>
      <c r="D3337" s="231" t="s">
        <v>1659</v>
      </c>
      <c r="E3337" s="232" t="s">
        <v>3764</v>
      </c>
    </row>
    <row r="3338" spans="1:5" x14ac:dyDescent="0.25">
      <c r="A3338" s="230" t="s">
        <v>3727</v>
      </c>
      <c r="B3338" s="230" t="s">
        <v>3008</v>
      </c>
      <c r="C3338" s="230" t="s">
        <v>940</v>
      </c>
      <c r="D3338" s="231" t="s">
        <v>1659</v>
      </c>
      <c r="E3338" s="232" t="s">
        <v>3773</v>
      </c>
    </row>
    <row r="3339" spans="1:5" x14ac:dyDescent="0.25">
      <c r="A3339" s="230" t="s">
        <v>3727</v>
      </c>
      <c r="B3339" s="230" t="s">
        <v>3009</v>
      </c>
      <c r="C3339" s="230" t="s">
        <v>1178</v>
      </c>
      <c r="D3339" s="231" t="s">
        <v>1659</v>
      </c>
      <c r="E3339" s="232" t="s">
        <v>3769</v>
      </c>
    </row>
    <row r="3340" spans="1:5" x14ac:dyDescent="0.25">
      <c r="A3340" s="230" t="s">
        <v>3727</v>
      </c>
      <c r="B3340" s="230" t="s">
        <v>3009</v>
      </c>
      <c r="C3340" s="230" t="s">
        <v>1178</v>
      </c>
      <c r="D3340" s="231" t="s">
        <v>1659</v>
      </c>
      <c r="E3340" s="232" t="s">
        <v>3764</v>
      </c>
    </row>
    <row r="3341" spans="1:5" x14ac:dyDescent="0.25">
      <c r="A3341" s="230" t="s">
        <v>3727</v>
      </c>
      <c r="B3341" s="230" t="s">
        <v>3009</v>
      </c>
      <c r="C3341" s="230" t="s">
        <v>1178</v>
      </c>
      <c r="D3341" s="231" t="s">
        <v>1659</v>
      </c>
      <c r="E3341" s="232" t="s">
        <v>3773</v>
      </c>
    </row>
    <row r="3342" spans="1:5" x14ac:dyDescent="0.25">
      <c r="A3342" s="230" t="s">
        <v>3727</v>
      </c>
      <c r="B3342" s="230" t="s">
        <v>3010</v>
      </c>
      <c r="C3342" s="230" t="s">
        <v>1119</v>
      </c>
      <c r="D3342" s="231" t="s">
        <v>1659</v>
      </c>
      <c r="E3342" s="232" t="s">
        <v>3764</v>
      </c>
    </row>
    <row r="3343" spans="1:5" x14ac:dyDescent="0.25">
      <c r="A3343" s="230" t="s">
        <v>3727</v>
      </c>
      <c r="B3343" s="230" t="s">
        <v>3010</v>
      </c>
      <c r="C3343" s="230" t="s">
        <v>1119</v>
      </c>
      <c r="D3343" s="231" t="s">
        <v>1659</v>
      </c>
      <c r="E3343" s="232" t="s">
        <v>3773</v>
      </c>
    </row>
    <row r="3344" spans="1:5" x14ac:dyDescent="0.25">
      <c r="A3344" s="230" t="s">
        <v>3727</v>
      </c>
      <c r="B3344" s="230" t="s">
        <v>3011</v>
      </c>
      <c r="C3344" s="230" t="s">
        <v>232</v>
      </c>
      <c r="D3344" s="231" t="s">
        <v>1659</v>
      </c>
      <c r="E3344" s="232" t="s">
        <v>3764</v>
      </c>
    </row>
    <row r="3345" spans="1:5" x14ac:dyDescent="0.25">
      <c r="A3345" s="230" t="s">
        <v>3727</v>
      </c>
      <c r="B3345" s="230" t="s">
        <v>3011</v>
      </c>
      <c r="C3345" s="230" t="s">
        <v>232</v>
      </c>
      <c r="D3345" s="231" t="s">
        <v>1659</v>
      </c>
      <c r="E3345" s="232" t="s">
        <v>3773</v>
      </c>
    </row>
    <row r="3346" spans="1:5" x14ac:dyDescent="0.25">
      <c r="A3346" s="230" t="s">
        <v>3727</v>
      </c>
      <c r="B3346" s="230" t="s">
        <v>3292</v>
      </c>
      <c r="C3346" s="230" t="s">
        <v>3293</v>
      </c>
      <c r="D3346" s="231" t="s">
        <v>1659</v>
      </c>
      <c r="E3346" s="232" t="s">
        <v>3764</v>
      </c>
    </row>
    <row r="3347" spans="1:5" x14ac:dyDescent="0.25">
      <c r="A3347" s="230" t="s">
        <v>3727</v>
      </c>
      <c r="B3347" s="230" t="s">
        <v>3292</v>
      </c>
      <c r="C3347" s="230" t="s">
        <v>3293</v>
      </c>
      <c r="D3347" s="231" t="s">
        <v>1659</v>
      </c>
      <c r="E3347" s="232" t="s">
        <v>3773</v>
      </c>
    </row>
    <row r="3348" spans="1:5" x14ac:dyDescent="0.25">
      <c r="A3348" s="230" t="s">
        <v>3727</v>
      </c>
      <c r="B3348" s="230" t="s">
        <v>3012</v>
      </c>
      <c r="C3348" s="230" t="s">
        <v>1885</v>
      </c>
      <c r="D3348" s="231" t="s">
        <v>1659</v>
      </c>
      <c r="E3348" s="232" t="s">
        <v>3764</v>
      </c>
    </row>
    <row r="3349" spans="1:5" x14ac:dyDescent="0.25">
      <c r="A3349" s="230" t="s">
        <v>3727</v>
      </c>
      <c r="B3349" s="230" t="s">
        <v>3012</v>
      </c>
      <c r="C3349" s="230" t="s">
        <v>1885</v>
      </c>
      <c r="D3349" s="231" t="s">
        <v>1659</v>
      </c>
      <c r="E3349" s="232" t="s">
        <v>3773</v>
      </c>
    </row>
    <row r="3350" spans="1:5" x14ac:dyDescent="0.25">
      <c r="A3350" s="230" t="s">
        <v>3727</v>
      </c>
      <c r="B3350" s="230" t="s">
        <v>3013</v>
      </c>
      <c r="C3350" s="230" t="s">
        <v>78</v>
      </c>
      <c r="D3350" s="231" t="s">
        <v>1659</v>
      </c>
      <c r="E3350" s="232" t="s">
        <v>3764</v>
      </c>
    </row>
    <row r="3351" spans="1:5" x14ac:dyDescent="0.25">
      <c r="A3351" s="230" t="s">
        <v>3727</v>
      </c>
      <c r="B3351" s="230" t="s">
        <v>3013</v>
      </c>
      <c r="C3351" s="230" t="s">
        <v>78</v>
      </c>
      <c r="D3351" s="231" t="s">
        <v>1659</v>
      </c>
      <c r="E3351" s="232" t="s">
        <v>3773</v>
      </c>
    </row>
    <row r="3352" spans="1:5" x14ac:dyDescent="0.25">
      <c r="A3352" s="230" t="s">
        <v>3727</v>
      </c>
      <c r="B3352" s="230" t="s">
        <v>3014</v>
      </c>
      <c r="C3352" s="230" t="s">
        <v>837</v>
      </c>
      <c r="D3352" s="231" t="s">
        <v>1659</v>
      </c>
      <c r="E3352" s="232" t="s">
        <v>3773</v>
      </c>
    </row>
    <row r="3353" spans="1:5" x14ac:dyDescent="0.25">
      <c r="A3353" s="230" t="s">
        <v>3727</v>
      </c>
      <c r="B3353" s="230" t="s">
        <v>3014</v>
      </c>
      <c r="C3353" s="230" t="s">
        <v>837</v>
      </c>
      <c r="D3353" s="231" t="s">
        <v>1659</v>
      </c>
      <c r="E3353" s="232" t="s">
        <v>3767</v>
      </c>
    </row>
    <row r="3354" spans="1:5" x14ac:dyDescent="0.25">
      <c r="A3354" s="230" t="s">
        <v>3727</v>
      </c>
      <c r="B3354" s="230" t="s">
        <v>3014</v>
      </c>
      <c r="C3354" s="230" t="s">
        <v>837</v>
      </c>
      <c r="D3354" s="231" t="s">
        <v>1659</v>
      </c>
      <c r="E3354" s="232" t="s">
        <v>3765</v>
      </c>
    </row>
    <row r="3355" spans="1:5" x14ac:dyDescent="0.25">
      <c r="A3355" s="230" t="s">
        <v>3727</v>
      </c>
      <c r="B3355" s="230" t="s">
        <v>3015</v>
      </c>
      <c r="C3355" s="230" t="s">
        <v>838</v>
      </c>
      <c r="D3355" s="231" t="s">
        <v>1659</v>
      </c>
      <c r="E3355" s="232" t="s">
        <v>3764</v>
      </c>
    </row>
    <row r="3356" spans="1:5" x14ac:dyDescent="0.25">
      <c r="A3356" s="230" t="s">
        <v>3727</v>
      </c>
      <c r="B3356" s="230" t="s">
        <v>3015</v>
      </c>
      <c r="C3356" s="230" t="s">
        <v>838</v>
      </c>
      <c r="D3356" s="231" t="s">
        <v>1659</v>
      </c>
      <c r="E3356" s="232" t="s">
        <v>3767</v>
      </c>
    </row>
    <row r="3357" spans="1:5" x14ac:dyDescent="0.25">
      <c r="A3357" s="230" t="s">
        <v>3727</v>
      </c>
      <c r="B3357" s="230" t="s">
        <v>3015</v>
      </c>
      <c r="C3357" s="230" t="s">
        <v>838</v>
      </c>
      <c r="D3357" s="231" t="s">
        <v>1659</v>
      </c>
      <c r="E3357" s="232" t="s">
        <v>3765</v>
      </c>
    </row>
    <row r="3358" spans="1:5" x14ac:dyDescent="0.25">
      <c r="A3358" s="230" t="s">
        <v>3727</v>
      </c>
      <c r="B3358" s="230" t="s">
        <v>3016</v>
      </c>
      <c r="C3358" s="230" t="s">
        <v>447</v>
      </c>
      <c r="D3358" s="231" t="s">
        <v>1659</v>
      </c>
      <c r="E3358" s="232" t="s">
        <v>3764</v>
      </c>
    </row>
    <row r="3359" spans="1:5" x14ac:dyDescent="0.25">
      <c r="A3359" s="230" t="s">
        <v>3727</v>
      </c>
      <c r="B3359" s="230" t="s">
        <v>3016</v>
      </c>
      <c r="C3359" s="230" t="s">
        <v>447</v>
      </c>
      <c r="D3359" s="231" t="s">
        <v>1659</v>
      </c>
      <c r="E3359" s="232" t="s">
        <v>3767</v>
      </c>
    </row>
    <row r="3360" spans="1:5" x14ac:dyDescent="0.25">
      <c r="A3360" s="230" t="s">
        <v>3727</v>
      </c>
      <c r="B3360" s="230" t="s">
        <v>3016</v>
      </c>
      <c r="C3360" s="230" t="s">
        <v>447</v>
      </c>
      <c r="D3360" s="231" t="s">
        <v>1659</v>
      </c>
      <c r="E3360" s="232" t="s">
        <v>3765</v>
      </c>
    </row>
    <row r="3361" spans="1:5" x14ac:dyDescent="0.25">
      <c r="A3361" s="230" t="s">
        <v>3727</v>
      </c>
      <c r="B3361" s="230" t="s">
        <v>3017</v>
      </c>
      <c r="C3361" s="230" t="s">
        <v>97</v>
      </c>
      <c r="D3361" s="231" t="s">
        <v>1659</v>
      </c>
      <c r="E3361" s="232" t="s">
        <v>3764</v>
      </c>
    </row>
    <row r="3362" spans="1:5" x14ac:dyDescent="0.25">
      <c r="A3362" s="230" t="s">
        <v>3727</v>
      </c>
      <c r="B3362" s="230" t="s">
        <v>3017</v>
      </c>
      <c r="C3362" s="230" t="s">
        <v>97</v>
      </c>
      <c r="D3362" s="231" t="s">
        <v>1659</v>
      </c>
      <c r="E3362" s="232" t="s">
        <v>3767</v>
      </c>
    </row>
    <row r="3363" spans="1:5" x14ac:dyDescent="0.25">
      <c r="A3363" s="230" t="s">
        <v>3727</v>
      </c>
      <c r="B3363" s="230" t="s">
        <v>3017</v>
      </c>
      <c r="C3363" s="230" t="s">
        <v>97</v>
      </c>
      <c r="D3363" s="231" t="s">
        <v>1659</v>
      </c>
      <c r="E3363" s="232" t="s">
        <v>3765</v>
      </c>
    </row>
    <row r="3364" spans="1:5" x14ac:dyDescent="0.25">
      <c r="A3364" s="230" t="s">
        <v>3727</v>
      </c>
      <c r="B3364" s="230" t="s">
        <v>3018</v>
      </c>
      <c r="C3364" s="230" t="s">
        <v>294</v>
      </c>
      <c r="D3364" s="231" t="s">
        <v>1659</v>
      </c>
      <c r="E3364" s="232" t="s">
        <v>3764</v>
      </c>
    </row>
    <row r="3365" spans="1:5" x14ac:dyDescent="0.25">
      <c r="A3365" s="230" t="s">
        <v>3727</v>
      </c>
      <c r="B3365" s="230" t="s">
        <v>3018</v>
      </c>
      <c r="C3365" s="230" t="s">
        <v>294</v>
      </c>
      <c r="D3365" s="231" t="s">
        <v>1659</v>
      </c>
      <c r="E3365" s="232" t="s">
        <v>3773</v>
      </c>
    </row>
    <row r="3366" spans="1:5" x14ac:dyDescent="0.25">
      <c r="A3366" s="230" t="s">
        <v>3727</v>
      </c>
      <c r="B3366" s="230" t="s">
        <v>3018</v>
      </c>
      <c r="C3366" s="230" t="s">
        <v>294</v>
      </c>
      <c r="D3366" s="231" t="s">
        <v>1659</v>
      </c>
      <c r="E3366" s="232" t="s">
        <v>3767</v>
      </c>
    </row>
    <row r="3367" spans="1:5" x14ac:dyDescent="0.25">
      <c r="A3367" s="230" t="s">
        <v>3727</v>
      </c>
      <c r="B3367" s="230" t="s">
        <v>3018</v>
      </c>
      <c r="C3367" s="230" t="s">
        <v>294</v>
      </c>
      <c r="D3367" s="231" t="s">
        <v>1659</v>
      </c>
      <c r="E3367" s="232" t="s">
        <v>3765</v>
      </c>
    </row>
    <row r="3368" spans="1:5" x14ac:dyDescent="0.25">
      <c r="A3368" s="230" t="s">
        <v>3727</v>
      </c>
      <c r="B3368" s="230" t="s">
        <v>3019</v>
      </c>
      <c r="C3368" s="230" t="s">
        <v>687</v>
      </c>
      <c r="D3368" s="231" t="s">
        <v>1659</v>
      </c>
      <c r="E3368" s="232" t="s">
        <v>3764</v>
      </c>
    </row>
    <row r="3369" spans="1:5" x14ac:dyDescent="0.25">
      <c r="A3369" s="230" t="s">
        <v>3727</v>
      </c>
      <c r="B3369" s="230" t="s">
        <v>3019</v>
      </c>
      <c r="C3369" s="230" t="s">
        <v>687</v>
      </c>
      <c r="D3369" s="231" t="s">
        <v>1659</v>
      </c>
      <c r="E3369" s="232" t="s">
        <v>3773</v>
      </c>
    </row>
    <row r="3370" spans="1:5" x14ac:dyDescent="0.25">
      <c r="A3370" s="230" t="s">
        <v>3727</v>
      </c>
      <c r="B3370" s="230" t="s">
        <v>3019</v>
      </c>
      <c r="C3370" s="230" t="s">
        <v>687</v>
      </c>
      <c r="D3370" s="231" t="s">
        <v>1659</v>
      </c>
      <c r="E3370" s="232" t="s">
        <v>3767</v>
      </c>
    </row>
    <row r="3371" spans="1:5" x14ac:dyDescent="0.25">
      <c r="A3371" s="230" t="s">
        <v>3727</v>
      </c>
      <c r="B3371" s="230" t="s">
        <v>3019</v>
      </c>
      <c r="C3371" s="230" t="s">
        <v>687</v>
      </c>
      <c r="D3371" s="231" t="s">
        <v>1659</v>
      </c>
      <c r="E3371" s="232" t="s">
        <v>3765</v>
      </c>
    </row>
    <row r="3372" spans="1:5" x14ac:dyDescent="0.25">
      <c r="A3372" s="230" t="s">
        <v>3727</v>
      </c>
      <c r="B3372" s="230" t="s">
        <v>3020</v>
      </c>
      <c r="C3372" s="230" t="s">
        <v>459</v>
      </c>
      <c r="D3372" s="231" t="s">
        <v>1659</v>
      </c>
      <c r="E3372" s="232" t="s">
        <v>3773</v>
      </c>
    </row>
    <row r="3373" spans="1:5" x14ac:dyDescent="0.25">
      <c r="A3373" s="230" t="s">
        <v>3727</v>
      </c>
      <c r="B3373" s="230" t="s">
        <v>3020</v>
      </c>
      <c r="C3373" s="230" t="s">
        <v>459</v>
      </c>
      <c r="D3373" s="231" t="s">
        <v>1659</v>
      </c>
      <c r="E3373" s="232" t="s">
        <v>3765</v>
      </c>
    </row>
    <row r="3374" spans="1:5" x14ac:dyDescent="0.25">
      <c r="A3374" s="230" t="s">
        <v>3727</v>
      </c>
      <c r="B3374" s="230" t="s">
        <v>3021</v>
      </c>
      <c r="C3374" s="230" t="s">
        <v>98</v>
      </c>
      <c r="D3374" s="231" t="s">
        <v>1659</v>
      </c>
      <c r="E3374" s="232" t="s">
        <v>3764</v>
      </c>
    </row>
    <row r="3375" spans="1:5" x14ac:dyDescent="0.25">
      <c r="A3375" s="230" t="s">
        <v>3727</v>
      </c>
      <c r="B3375" s="230" t="s">
        <v>3021</v>
      </c>
      <c r="C3375" s="230" t="s">
        <v>98</v>
      </c>
      <c r="D3375" s="231" t="s">
        <v>1659</v>
      </c>
      <c r="E3375" s="232" t="s">
        <v>3773</v>
      </c>
    </row>
    <row r="3376" spans="1:5" x14ac:dyDescent="0.25">
      <c r="A3376" s="230" t="s">
        <v>3727</v>
      </c>
      <c r="B3376" s="230" t="s">
        <v>3021</v>
      </c>
      <c r="C3376" s="230" t="s">
        <v>98</v>
      </c>
      <c r="D3376" s="231" t="s">
        <v>1659</v>
      </c>
      <c r="E3376" s="232" t="s">
        <v>3765</v>
      </c>
    </row>
    <row r="3377" spans="1:5" x14ac:dyDescent="0.25">
      <c r="A3377" s="230" t="s">
        <v>3727</v>
      </c>
      <c r="B3377" s="230" t="s">
        <v>3022</v>
      </c>
      <c r="C3377" s="230" t="s">
        <v>426</v>
      </c>
      <c r="D3377" s="231" t="s">
        <v>1659</v>
      </c>
      <c r="E3377" s="232" t="s">
        <v>3764</v>
      </c>
    </row>
    <row r="3378" spans="1:5" x14ac:dyDescent="0.25">
      <c r="A3378" s="230" t="s">
        <v>3727</v>
      </c>
      <c r="B3378" s="230" t="s">
        <v>3022</v>
      </c>
      <c r="C3378" s="230" t="s">
        <v>426</v>
      </c>
      <c r="D3378" s="231" t="s">
        <v>1659</v>
      </c>
      <c r="E3378" s="232" t="s">
        <v>3767</v>
      </c>
    </row>
    <row r="3379" spans="1:5" x14ac:dyDescent="0.25">
      <c r="A3379" s="230" t="s">
        <v>3727</v>
      </c>
      <c r="B3379" s="230" t="s">
        <v>3022</v>
      </c>
      <c r="C3379" s="230" t="s">
        <v>426</v>
      </c>
      <c r="D3379" s="231" t="s">
        <v>1659</v>
      </c>
      <c r="E3379" s="232" t="s">
        <v>3765</v>
      </c>
    </row>
    <row r="3380" spans="1:5" x14ac:dyDescent="0.25">
      <c r="A3380" s="230" t="s">
        <v>3727</v>
      </c>
      <c r="B3380" s="230" t="s">
        <v>3023</v>
      </c>
      <c r="C3380" s="230" t="s">
        <v>463</v>
      </c>
      <c r="D3380" s="231" t="s">
        <v>1659</v>
      </c>
      <c r="E3380" s="232" t="s">
        <v>3764</v>
      </c>
    </row>
    <row r="3381" spans="1:5" x14ac:dyDescent="0.25">
      <c r="A3381" s="230" t="s">
        <v>3727</v>
      </c>
      <c r="B3381" s="230" t="s">
        <v>3023</v>
      </c>
      <c r="C3381" s="230" t="s">
        <v>463</v>
      </c>
      <c r="D3381" s="231" t="s">
        <v>1659</v>
      </c>
      <c r="E3381" s="232" t="s">
        <v>3773</v>
      </c>
    </row>
    <row r="3382" spans="1:5" x14ac:dyDescent="0.25">
      <c r="A3382" s="230" t="s">
        <v>3727</v>
      </c>
      <c r="B3382" s="230" t="s">
        <v>3023</v>
      </c>
      <c r="C3382" s="230" t="s">
        <v>463</v>
      </c>
      <c r="D3382" s="231" t="s">
        <v>1659</v>
      </c>
      <c r="E3382" s="232" t="s">
        <v>3767</v>
      </c>
    </row>
    <row r="3383" spans="1:5" x14ac:dyDescent="0.25">
      <c r="A3383" s="230" t="s">
        <v>3727</v>
      </c>
      <c r="B3383" s="230" t="s">
        <v>3023</v>
      </c>
      <c r="C3383" s="230" t="s">
        <v>463</v>
      </c>
      <c r="D3383" s="231" t="s">
        <v>1659</v>
      </c>
      <c r="E3383" s="232" t="s">
        <v>3765</v>
      </c>
    </row>
    <row r="3384" spans="1:5" x14ac:dyDescent="0.25">
      <c r="A3384" s="230" t="s">
        <v>3727</v>
      </c>
      <c r="B3384" s="230" t="s">
        <v>3024</v>
      </c>
      <c r="C3384" s="230" t="s">
        <v>99</v>
      </c>
      <c r="D3384" s="231" t="s">
        <v>1659</v>
      </c>
      <c r="E3384" s="232" t="s">
        <v>3764</v>
      </c>
    </row>
    <row r="3385" spans="1:5" x14ac:dyDescent="0.25">
      <c r="A3385" s="230" t="s">
        <v>3727</v>
      </c>
      <c r="B3385" s="230" t="s">
        <v>3024</v>
      </c>
      <c r="C3385" s="230" t="s">
        <v>99</v>
      </c>
      <c r="D3385" s="231" t="s">
        <v>1659</v>
      </c>
      <c r="E3385" s="232" t="s">
        <v>3773</v>
      </c>
    </row>
    <row r="3386" spans="1:5" x14ac:dyDescent="0.25">
      <c r="A3386" s="230" t="s">
        <v>3727</v>
      </c>
      <c r="B3386" s="230" t="s">
        <v>3024</v>
      </c>
      <c r="C3386" s="230" t="s">
        <v>99</v>
      </c>
      <c r="D3386" s="231" t="s">
        <v>1659</v>
      </c>
      <c r="E3386" s="232" t="s">
        <v>3767</v>
      </c>
    </row>
    <row r="3387" spans="1:5" x14ac:dyDescent="0.25">
      <c r="A3387" s="230" t="s">
        <v>3727</v>
      </c>
      <c r="B3387" s="230" t="s">
        <v>3024</v>
      </c>
      <c r="C3387" s="230" t="s">
        <v>99</v>
      </c>
      <c r="D3387" s="231" t="s">
        <v>1659</v>
      </c>
      <c r="E3387" s="232" t="s">
        <v>3765</v>
      </c>
    </row>
    <row r="3388" spans="1:5" x14ac:dyDescent="0.25">
      <c r="A3388" s="230" t="s">
        <v>3727</v>
      </c>
      <c r="B3388" s="230" t="s">
        <v>3025</v>
      </c>
      <c r="C3388" s="230" t="s">
        <v>100</v>
      </c>
      <c r="D3388" s="231" t="s">
        <v>1659</v>
      </c>
      <c r="E3388" s="232" t="s">
        <v>3764</v>
      </c>
    </row>
    <row r="3389" spans="1:5" x14ac:dyDescent="0.25">
      <c r="A3389" s="230" t="s">
        <v>3727</v>
      </c>
      <c r="B3389" s="230" t="s">
        <v>3025</v>
      </c>
      <c r="C3389" s="230" t="s">
        <v>100</v>
      </c>
      <c r="D3389" s="231" t="s">
        <v>1659</v>
      </c>
      <c r="E3389" s="232" t="s">
        <v>3773</v>
      </c>
    </row>
    <row r="3390" spans="1:5" x14ac:dyDescent="0.25">
      <c r="A3390" s="230" t="s">
        <v>3727</v>
      </c>
      <c r="B3390" s="230" t="s">
        <v>3025</v>
      </c>
      <c r="C3390" s="230" t="s">
        <v>100</v>
      </c>
      <c r="D3390" s="231" t="s">
        <v>1659</v>
      </c>
      <c r="E3390" s="232" t="s">
        <v>3765</v>
      </c>
    </row>
    <row r="3391" spans="1:5" x14ac:dyDescent="0.25">
      <c r="A3391" s="230" t="s">
        <v>3727</v>
      </c>
      <c r="B3391" s="230" t="s">
        <v>3026</v>
      </c>
      <c r="C3391" s="230" t="s">
        <v>101</v>
      </c>
      <c r="D3391" s="231" t="s">
        <v>1659</v>
      </c>
      <c r="E3391" s="232" t="s">
        <v>3764</v>
      </c>
    </row>
    <row r="3392" spans="1:5" x14ac:dyDescent="0.25">
      <c r="A3392" s="230" t="s">
        <v>3727</v>
      </c>
      <c r="B3392" s="230" t="s">
        <v>3026</v>
      </c>
      <c r="C3392" s="230" t="s">
        <v>101</v>
      </c>
      <c r="D3392" s="231" t="s">
        <v>1659</v>
      </c>
      <c r="E3392" s="232" t="s">
        <v>3765</v>
      </c>
    </row>
    <row r="3393" spans="1:5" x14ac:dyDescent="0.25">
      <c r="A3393" s="230" t="s">
        <v>3727</v>
      </c>
      <c r="B3393" s="230" t="s">
        <v>3487</v>
      </c>
      <c r="C3393" s="230" t="s">
        <v>2482</v>
      </c>
      <c r="D3393" s="231" t="s">
        <v>1659</v>
      </c>
      <c r="E3393" s="232" t="s">
        <v>3764</v>
      </c>
    </row>
    <row r="3394" spans="1:5" x14ac:dyDescent="0.25">
      <c r="A3394" s="230" t="s">
        <v>3727</v>
      </c>
      <c r="B3394" s="230" t="s">
        <v>3487</v>
      </c>
      <c r="C3394" s="230" t="s">
        <v>2482</v>
      </c>
      <c r="D3394" s="231" t="s">
        <v>1659</v>
      </c>
      <c r="E3394" s="232" t="s">
        <v>3767</v>
      </c>
    </row>
    <row r="3395" spans="1:5" x14ac:dyDescent="0.25">
      <c r="A3395" s="230" t="s">
        <v>3727</v>
      </c>
      <c r="B3395" s="230" t="s">
        <v>3487</v>
      </c>
      <c r="C3395" s="230" t="s">
        <v>2482</v>
      </c>
      <c r="D3395" s="231" t="s">
        <v>1659</v>
      </c>
      <c r="E3395" s="232" t="s">
        <v>3765</v>
      </c>
    </row>
    <row r="3396" spans="1:5" x14ac:dyDescent="0.25">
      <c r="A3396" s="230" t="s">
        <v>3727</v>
      </c>
      <c r="B3396" s="230" t="s">
        <v>3027</v>
      </c>
      <c r="C3396" s="230" t="s">
        <v>102</v>
      </c>
      <c r="D3396" s="231" t="s">
        <v>1659</v>
      </c>
      <c r="E3396" s="232" t="s">
        <v>3769</v>
      </c>
    </row>
    <row r="3397" spans="1:5" x14ac:dyDescent="0.25">
      <c r="A3397" s="230" t="s">
        <v>3727</v>
      </c>
      <c r="B3397" s="230" t="s">
        <v>3027</v>
      </c>
      <c r="C3397" s="230" t="s">
        <v>102</v>
      </c>
      <c r="D3397" s="231" t="s">
        <v>1659</v>
      </c>
      <c r="E3397" s="232" t="s">
        <v>3764</v>
      </c>
    </row>
    <row r="3398" spans="1:5" x14ac:dyDescent="0.25">
      <c r="A3398" s="230" t="s">
        <v>3727</v>
      </c>
      <c r="B3398" s="230" t="s">
        <v>3027</v>
      </c>
      <c r="C3398" s="230" t="s">
        <v>102</v>
      </c>
      <c r="D3398" s="231" t="s">
        <v>1659</v>
      </c>
      <c r="E3398" s="232" t="s">
        <v>3773</v>
      </c>
    </row>
    <row r="3399" spans="1:5" x14ac:dyDescent="0.25">
      <c r="A3399" s="230" t="s">
        <v>3727</v>
      </c>
      <c r="B3399" s="230" t="s">
        <v>3027</v>
      </c>
      <c r="C3399" s="230" t="s">
        <v>102</v>
      </c>
      <c r="D3399" s="231" t="s">
        <v>1659</v>
      </c>
      <c r="E3399" s="232" t="s">
        <v>3767</v>
      </c>
    </row>
    <row r="3400" spans="1:5" x14ac:dyDescent="0.25">
      <c r="A3400" s="230" t="s">
        <v>3727</v>
      </c>
      <c r="B3400" s="230" t="s">
        <v>3027</v>
      </c>
      <c r="C3400" s="230" t="s">
        <v>102</v>
      </c>
      <c r="D3400" s="231" t="s">
        <v>1659</v>
      </c>
      <c r="E3400" s="232" t="s">
        <v>3765</v>
      </c>
    </row>
    <row r="3401" spans="1:5" x14ac:dyDescent="0.25">
      <c r="A3401" s="230" t="s">
        <v>3727</v>
      </c>
      <c r="B3401" s="230" t="s">
        <v>3028</v>
      </c>
      <c r="C3401" s="230" t="s">
        <v>1338</v>
      </c>
      <c r="D3401" s="231" t="s">
        <v>1659</v>
      </c>
      <c r="E3401" s="232" t="s">
        <v>3769</v>
      </c>
    </row>
    <row r="3402" spans="1:5" x14ac:dyDescent="0.25">
      <c r="A3402" s="230" t="s">
        <v>3727</v>
      </c>
      <c r="B3402" s="230" t="s">
        <v>3028</v>
      </c>
      <c r="C3402" s="230" t="s">
        <v>1338</v>
      </c>
      <c r="D3402" s="231" t="s">
        <v>1659</v>
      </c>
      <c r="E3402" s="232" t="s">
        <v>3764</v>
      </c>
    </row>
    <row r="3403" spans="1:5" x14ac:dyDescent="0.25">
      <c r="A3403" s="230" t="s">
        <v>3727</v>
      </c>
      <c r="B3403" s="230" t="s">
        <v>3028</v>
      </c>
      <c r="C3403" s="230" t="s">
        <v>1338</v>
      </c>
      <c r="D3403" s="231" t="s">
        <v>1659</v>
      </c>
      <c r="E3403" s="232" t="s">
        <v>3773</v>
      </c>
    </row>
    <row r="3404" spans="1:5" x14ac:dyDescent="0.25">
      <c r="A3404" s="230" t="s">
        <v>3727</v>
      </c>
      <c r="B3404" s="230" t="s">
        <v>3028</v>
      </c>
      <c r="C3404" s="230" t="s">
        <v>1338</v>
      </c>
      <c r="D3404" s="231" t="s">
        <v>1659</v>
      </c>
      <c r="E3404" s="232" t="s">
        <v>3767</v>
      </c>
    </row>
    <row r="3405" spans="1:5" x14ac:dyDescent="0.25">
      <c r="A3405" s="230" t="s">
        <v>3727</v>
      </c>
      <c r="B3405" s="230" t="s">
        <v>3028</v>
      </c>
      <c r="C3405" s="230" t="s">
        <v>1338</v>
      </c>
      <c r="D3405" s="231" t="s">
        <v>1659</v>
      </c>
      <c r="E3405" s="232" t="s">
        <v>3768</v>
      </c>
    </row>
    <row r="3406" spans="1:5" x14ac:dyDescent="0.25">
      <c r="A3406" s="230" t="s">
        <v>3727</v>
      </c>
      <c r="B3406" s="230" t="s">
        <v>3029</v>
      </c>
      <c r="C3406" s="230" t="s">
        <v>1170</v>
      </c>
      <c r="D3406" s="231" t="s">
        <v>1659</v>
      </c>
      <c r="E3406" s="232" t="s">
        <v>3764</v>
      </c>
    </row>
    <row r="3407" spans="1:5" x14ac:dyDescent="0.25">
      <c r="A3407" s="230" t="s">
        <v>3727</v>
      </c>
      <c r="B3407" s="230" t="s">
        <v>3029</v>
      </c>
      <c r="C3407" s="230" t="s">
        <v>1170</v>
      </c>
      <c r="D3407" s="231" t="s">
        <v>1659</v>
      </c>
      <c r="E3407" s="232" t="s">
        <v>3765</v>
      </c>
    </row>
    <row r="3408" spans="1:5" x14ac:dyDescent="0.25">
      <c r="A3408" s="230" t="s">
        <v>3727</v>
      </c>
      <c r="B3408" s="230" t="s">
        <v>3030</v>
      </c>
      <c r="C3408" s="230" t="s">
        <v>535</v>
      </c>
      <c r="D3408" s="231" t="s">
        <v>1659</v>
      </c>
      <c r="E3408" s="232" t="s">
        <v>3764</v>
      </c>
    </row>
    <row r="3409" spans="1:5" x14ac:dyDescent="0.25">
      <c r="A3409" s="230" t="s">
        <v>3727</v>
      </c>
      <c r="B3409" s="230" t="s">
        <v>3030</v>
      </c>
      <c r="C3409" s="230" t="s">
        <v>535</v>
      </c>
      <c r="D3409" s="231" t="s">
        <v>1659</v>
      </c>
      <c r="E3409" s="232" t="s">
        <v>3773</v>
      </c>
    </row>
    <row r="3410" spans="1:5" x14ac:dyDescent="0.25">
      <c r="A3410" s="230" t="s">
        <v>3727</v>
      </c>
      <c r="B3410" s="230" t="s">
        <v>3030</v>
      </c>
      <c r="C3410" s="230" t="s">
        <v>535</v>
      </c>
      <c r="D3410" s="231" t="s">
        <v>1659</v>
      </c>
      <c r="E3410" s="232" t="s">
        <v>3767</v>
      </c>
    </row>
    <row r="3411" spans="1:5" x14ac:dyDescent="0.25">
      <c r="A3411" s="230" t="s">
        <v>3727</v>
      </c>
      <c r="B3411" s="230" t="s">
        <v>3030</v>
      </c>
      <c r="C3411" s="230" t="s">
        <v>535</v>
      </c>
      <c r="D3411" s="231" t="s">
        <v>1659</v>
      </c>
      <c r="E3411" s="232" t="s">
        <v>3765</v>
      </c>
    </row>
    <row r="3412" spans="1:5" x14ac:dyDescent="0.25">
      <c r="A3412" s="230" t="s">
        <v>3727</v>
      </c>
      <c r="B3412" s="230" t="s">
        <v>3030</v>
      </c>
      <c r="C3412" s="230" t="s">
        <v>535</v>
      </c>
      <c r="D3412" s="231" t="s">
        <v>1659</v>
      </c>
      <c r="E3412" s="232" t="s">
        <v>3768</v>
      </c>
    </row>
    <row r="3413" spans="1:5" x14ac:dyDescent="0.25">
      <c r="A3413" s="230" t="s">
        <v>3727</v>
      </c>
      <c r="B3413" s="230" t="s">
        <v>3488</v>
      </c>
      <c r="C3413" s="230" t="s">
        <v>1881</v>
      </c>
      <c r="D3413" s="231" t="s">
        <v>1659</v>
      </c>
      <c r="E3413" s="232" t="s">
        <v>3773</v>
      </c>
    </row>
    <row r="3414" spans="1:5" x14ac:dyDescent="0.25">
      <c r="A3414" s="230" t="s">
        <v>3727</v>
      </c>
      <c r="B3414" s="230" t="s">
        <v>3488</v>
      </c>
      <c r="C3414" s="230" t="s">
        <v>1881</v>
      </c>
      <c r="D3414" s="231" t="s">
        <v>1659</v>
      </c>
      <c r="E3414" s="232" t="s">
        <v>3767</v>
      </c>
    </row>
    <row r="3415" spans="1:5" x14ac:dyDescent="0.25">
      <c r="A3415" s="230" t="s">
        <v>3727</v>
      </c>
      <c r="B3415" s="230" t="s">
        <v>3488</v>
      </c>
      <c r="C3415" s="230" t="s">
        <v>1881</v>
      </c>
      <c r="D3415" s="231" t="s">
        <v>1659</v>
      </c>
      <c r="E3415" s="232" t="s">
        <v>3765</v>
      </c>
    </row>
    <row r="3416" spans="1:5" x14ac:dyDescent="0.25">
      <c r="A3416" s="230" t="s">
        <v>3727</v>
      </c>
      <c r="B3416" s="230" t="s">
        <v>3031</v>
      </c>
      <c r="C3416" s="230" t="s">
        <v>192</v>
      </c>
      <c r="D3416" s="231" t="s">
        <v>1659</v>
      </c>
      <c r="E3416" s="232" t="s">
        <v>3764</v>
      </c>
    </row>
    <row r="3417" spans="1:5" x14ac:dyDescent="0.25">
      <c r="A3417" s="230" t="s">
        <v>3727</v>
      </c>
      <c r="B3417" s="230" t="s">
        <v>3031</v>
      </c>
      <c r="C3417" s="230" t="s">
        <v>192</v>
      </c>
      <c r="D3417" s="231" t="s">
        <v>1659</v>
      </c>
      <c r="E3417" s="232" t="s">
        <v>3773</v>
      </c>
    </row>
    <row r="3418" spans="1:5" x14ac:dyDescent="0.25">
      <c r="A3418" s="230" t="s">
        <v>3727</v>
      </c>
      <c r="B3418" s="230" t="s">
        <v>3031</v>
      </c>
      <c r="C3418" s="230" t="s">
        <v>192</v>
      </c>
      <c r="D3418" s="231" t="s">
        <v>1659</v>
      </c>
      <c r="E3418" s="232" t="s">
        <v>3768</v>
      </c>
    </row>
    <row r="3419" spans="1:5" x14ac:dyDescent="0.25">
      <c r="A3419" s="230" t="s">
        <v>3727</v>
      </c>
      <c r="B3419" s="230" t="s">
        <v>3032</v>
      </c>
      <c r="C3419" s="230" t="s">
        <v>193</v>
      </c>
      <c r="D3419" s="231" t="s">
        <v>1659</v>
      </c>
      <c r="E3419" s="232" t="s">
        <v>3773</v>
      </c>
    </row>
    <row r="3420" spans="1:5" x14ac:dyDescent="0.25">
      <c r="A3420" s="230" t="s">
        <v>3727</v>
      </c>
      <c r="B3420" s="230" t="s">
        <v>3032</v>
      </c>
      <c r="C3420" s="230" t="s">
        <v>193</v>
      </c>
      <c r="D3420" s="231" t="s">
        <v>1659</v>
      </c>
      <c r="E3420" s="232" t="s">
        <v>3767</v>
      </c>
    </row>
    <row r="3421" spans="1:5" x14ac:dyDescent="0.25">
      <c r="A3421" s="230" t="s">
        <v>3727</v>
      </c>
      <c r="B3421" s="230" t="s">
        <v>3032</v>
      </c>
      <c r="C3421" s="230" t="s">
        <v>193</v>
      </c>
      <c r="D3421" s="231" t="s">
        <v>1659</v>
      </c>
      <c r="E3421" s="232" t="s">
        <v>3765</v>
      </c>
    </row>
    <row r="3422" spans="1:5" x14ac:dyDescent="0.25">
      <c r="A3422" s="230" t="s">
        <v>3727</v>
      </c>
      <c r="B3422" s="230" t="s">
        <v>3032</v>
      </c>
      <c r="C3422" s="230" t="s">
        <v>193</v>
      </c>
      <c r="D3422" s="231" t="s">
        <v>1659</v>
      </c>
      <c r="E3422" s="232" t="s">
        <v>3768</v>
      </c>
    </row>
    <row r="3423" spans="1:5" x14ac:dyDescent="0.25">
      <c r="A3423" s="230" t="s">
        <v>3727</v>
      </c>
      <c r="B3423" s="230" t="s">
        <v>3033</v>
      </c>
      <c r="C3423" s="230" t="s">
        <v>194</v>
      </c>
      <c r="D3423" s="231" t="s">
        <v>1659</v>
      </c>
      <c r="E3423" s="232" t="s">
        <v>3764</v>
      </c>
    </row>
    <row r="3424" spans="1:5" x14ac:dyDescent="0.25">
      <c r="A3424" s="230" t="s">
        <v>3727</v>
      </c>
      <c r="B3424" s="230" t="s">
        <v>3033</v>
      </c>
      <c r="C3424" s="230" t="s">
        <v>194</v>
      </c>
      <c r="D3424" s="231" t="s">
        <v>1659</v>
      </c>
      <c r="E3424" s="232" t="s">
        <v>3773</v>
      </c>
    </row>
    <row r="3425" spans="1:5" x14ac:dyDescent="0.25">
      <c r="A3425" s="230" t="s">
        <v>3727</v>
      </c>
      <c r="B3425" s="230" t="s">
        <v>3033</v>
      </c>
      <c r="C3425" s="230" t="s">
        <v>194</v>
      </c>
      <c r="D3425" s="231" t="s">
        <v>1659</v>
      </c>
      <c r="E3425" s="232" t="s">
        <v>3767</v>
      </c>
    </row>
    <row r="3426" spans="1:5" x14ac:dyDescent="0.25">
      <c r="A3426" s="230" t="s">
        <v>3727</v>
      </c>
      <c r="B3426" s="230" t="s">
        <v>3033</v>
      </c>
      <c r="C3426" s="230" t="s">
        <v>194</v>
      </c>
      <c r="D3426" s="231" t="s">
        <v>1659</v>
      </c>
      <c r="E3426" s="232" t="s">
        <v>3765</v>
      </c>
    </row>
    <row r="3427" spans="1:5" x14ac:dyDescent="0.25">
      <c r="A3427" s="230" t="s">
        <v>3727</v>
      </c>
      <c r="B3427" s="230" t="s">
        <v>3033</v>
      </c>
      <c r="C3427" s="230" t="s">
        <v>194</v>
      </c>
      <c r="D3427" s="231" t="s">
        <v>1659</v>
      </c>
      <c r="E3427" s="232" t="s">
        <v>3768</v>
      </c>
    </row>
    <row r="3428" spans="1:5" x14ac:dyDescent="0.25">
      <c r="A3428" s="230" t="s">
        <v>3727</v>
      </c>
      <c r="B3428" s="230" t="s">
        <v>3034</v>
      </c>
      <c r="C3428" s="230" t="s">
        <v>911</v>
      </c>
      <c r="D3428" s="231" t="s">
        <v>1659</v>
      </c>
      <c r="E3428" s="232" t="s">
        <v>3764</v>
      </c>
    </row>
    <row r="3429" spans="1:5" x14ac:dyDescent="0.25">
      <c r="A3429" s="230" t="s">
        <v>3727</v>
      </c>
      <c r="B3429" s="230" t="s">
        <v>3034</v>
      </c>
      <c r="C3429" s="230" t="s">
        <v>911</v>
      </c>
      <c r="D3429" s="231" t="s">
        <v>1659</v>
      </c>
      <c r="E3429" s="232" t="s">
        <v>3773</v>
      </c>
    </row>
    <row r="3430" spans="1:5" x14ac:dyDescent="0.25">
      <c r="A3430" s="230" t="s">
        <v>3727</v>
      </c>
      <c r="B3430" s="230" t="s">
        <v>3034</v>
      </c>
      <c r="C3430" s="230" t="s">
        <v>911</v>
      </c>
      <c r="D3430" s="231" t="s">
        <v>1659</v>
      </c>
      <c r="E3430" s="232" t="s">
        <v>3767</v>
      </c>
    </row>
    <row r="3431" spans="1:5" x14ac:dyDescent="0.25">
      <c r="A3431" s="230" t="s">
        <v>3727</v>
      </c>
      <c r="B3431" s="230" t="s">
        <v>3034</v>
      </c>
      <c r="C3431" s="230" t="s">
        <v>911</v>
      </c>
      <c r="D3431" s="231" t="s">
        <v>1659</v>
      </c>
      <c r="E3431" s="232" t="s">
        <v>3765</v>
      </c>
    </row>
    <row r="3432" spans="1:5" x14ac:dyDescent="0.25">
      <c r="A3432" s="230" t="s">
        <v>3727</v>
      </c>
      <c r="B3432" s="230" t="s">
        <v>3034</v>
      </c>
      <c r="C3432" s="230" t="s">
        <v>911</v>
      </c>
      <c r="D3432" s="231" t="s">
        <v>1659</v>
      </c>
      <c r="E3432" s="232" t="s">
        <v>3768</v>
      </c>
    </row>
    <row r="3433" spans="1:5" x14ac:dyDescent="0.25">
      <c r="A3433" s="230" t="s">
        <v>3727</v>
      </c>
      <c r="B3433" s="230" t="s">
        <v>3035</v>
      </c>
      <c r="C3433" s="230" t="s">
        <v>427</v>
      </c>
      <c r="D3433" s="231" t="s">
        <v>1659</v>
      </c>
      <c r="E3433" s="232" t="s">
        <v>3773</v>
      </c>
    </row>
    <row r="3434" spans="1:5" x14ac:dyDescent="0.25">
      <c r="A3434" s="230" t="s">
        <v>3727</v>
      </c>
      <c r="B3434" s="230" t="s">
        <v>3035</v>
      </c>
      <c r="C3434" s="230" t="s">
        <v>427</v>
      </c>
      <c r="D3434" s="231" t="s">
        <v>1659</v>
      </c>
      <c r="E3434" s="232" t="s">
        <v>3765</v>
      </c>
    </row>
    <row r="3435" spans="1:5" x14ac:dyDescent="0.25">
      <c r="A3435" s="230" t="s">
        <v>3727</v>
      </c>
      <c r="B3435" s="230" t="s">
        <v>3036</v>
      </c>
      <c r="C3435" s="230" t="s">
        <v>813</v>
      </c>
      <c r="D3435" s="231" t="s">
        <v>1659</v>
      </c>
      <c r="E3435" s="232" t="s">
        <v>3773</v>
      </c>
    </row>
    <row r="3436" spans="1:5" x14ac:dyDescent="0.25">
      <c r="A3436" s="230" t="s">
        <v>3727</v>
      </c>
      <c r="B3436" s="230" t="s">
        <v>3036</v>
      </c>
      <c r="C3436" s="230" t="s">
        <v>813</v>
      </c>
      <c r="D3436" s="231" t="s">
        <v>1659</v>
      </c>
      <c r="E3436" s="232" t="s">
        <v>3765</v>
      </c>
    </row>
    <row r="3437" spans="1:5" x14ac:dyDescent="0.25">
      <c r="A3437" s="230" t="s">
        <v>3727</v>
      </c>
      <c r="B3437" s="230" t="s">
        <v>3037</v>
      </c>
      <c r="C3437" s="230" t="s">
        <v>462</v>
      </c>
      <c r="D3437" s="231" t="s">
        <v>1659</v>
      </c>
      <c r="E3437" s="232" t="s">
        <v>3764</v>
      </c>
    </row>
    <row r="3438" spans="1:5" x14ac:dyDescent="0.25">
      <c r="A3438" s="230" t="s">
        <v>3727</v>
      </c>
      <c r="B3438" s="230" t="s">
        <v>3037</v>
      </c>
      <c r="C3438" s="230" t="s">
        <v>462</v>
      </c>
      <c r="D3438" s="231" t="s">
        <v>1659</v>
      </c>
      <c r="E3438" s="232" t="s">
        <v>3773</v>
      </c>
    </row>
    <row r="3439" spans="1:5" x14ac:dyDescent="0.25">
      <c r="A3439" s="230" t="s">
        <v>3727</v>
      </c>
      <c r="B3439" s="230" t="s">
        <v>3037</v>
      </c>
      <c r="C3439" s="230" t="s">
        <v>462</v>
      </c>
      <c r="D3439" s="231" t="s">
        <v>1659</v>
      </c>
      <c r="E3439" s="232" t="s">
        <v>3767</v>
      </c>
    </row>
    <row r="3440" spans="1:5" x14ac:dyDescent="0.25">
      <c r="A3440" s="230" t="s">
        <v>3727</v>
      </c>
      <c r="B3440" s="230" t="s">
        <v>3037</v>
      </c>
      <c r="C3440" s="230" t="s">
        <v>462</v>
      </c>
      <c r="D3440" s="231" t="s">
        <v>1659</v>
      </c>
      <c r="E3440" s="232" t="s">
        <v>3765</v>
      </c>
    </row>
    <row r="3441" spans="1:5" x14ac:dyDescent="0.25">
      <c r="A3441" s="230" t="s">
        <v>3727</v>
      </c>
      <c r="B3441" s="230" t="s">
        <v>3037</v>
      </c>
      <c r="C3441" s="230" t="s">
        <v>462</v>
      </c>
      <c r="D3441" s="231" t="s">
        <v>1659</v>
      </c>
      <c r="E3441" s="232" t="s">
        <v>3768</v>
      </c>
    </row>
    <row r="3442" spans="1:5" x14ac:dyDescent="0.25">
      <c r="A3442" s="230" t="s">
        <v>3727</v>
      </c>
      <c r="B3442" s="230" t="s">
        <v>3038</v>
      </c>
      <c r="C3442" s="230" t="s">
        <v>92</v>
      </c>
      <c r="D3442" s="231" t="s">
        <v>1659</v>
      </c>
      <c r="E3442" s="232" t="s">
        <v>3764</v>
      </c>
    </row>
    <row r="3443" spans="1:5" x14ac:dyDescent="0.25">
      <c r="A3443" s="230" t="s">
        <v>3727</v>
      </c>
      <c r="B3443" s="230" t="s">
        <v>3038</v>
      </c>
      <c r="C3443" s="230" t="s">
        <v>92</v>
      </c>
      <c r="D3443" s="231" t="s">
        <v>1659</v>
      </c>
      <c r="E3443" s="232" t="s">
        <v>3773</v>
      </c>
    </row>
    <row r="3444" spans="1:5" x14ac:dyDescent="0.25">
      <c r="A3444" s="230" t="s">
        <v>3727</v>
      </c>
      <c r="B3444" s="230" t="s">
        <v>3038</v>
      </c>
      <c r="C3444" s="230" t="s">
        <v>92</v>
      </c>
      <c r="D3444" s="231" t="s">
        <v>1659</v>
      </c>
      <c r="E3444" s="232" t="s">
        <v>3765</v>
      </c>
    </row>
    <row r="3445" spans="1:5" x14ac:dyDescent="0.25">
      <c r="A3445" s="230" t="s">
        <v>3727</v>
      </c>
      <c r="B3445" s="230" t="s">
        <v>3489</v>
      </c>
      <c r="C3445" s="230" t="s">
        <v>1880</v>
      </c>
      <c r="D3445" s="231" t="s">
        <v>1659</v>
      </c>
      <c r="E3445" s="232" t="s">
        <v>3773</v>
      </c>
    </row>
    <row r="3446" spans="1:5" x14ac:dyDescent="0.25">
      <c r="A3446" s="230" t="s">
        <v>3727</v>
      </c>
      <c r="B3446" s="230" t="s">
        <v>3489</v>
      </c>
      <c r="C3446" s="230" t="s">
        <v>1880</v>
      </c>
      <c r="D3446" s="231" t="s">
        <v>1659</v>
      </c>
      <c r="E3446" s="232" t="s">
        <v>3767</v>
      </c>
    </row>
    <row r="3447" spans="1:5" x14ac:dyDescent="0.25">
      <c r="A3447" s="230" t="s">
        <v>3727</v>
      </c>
      <c r="B3447" s="230" t="s">
        <v>3489</v>
      </c>
      <c r="C3447" s="230" t="s">
        <v>1880</v>
      </c>
      <c r="D3447" s="231" t="s">
        <v>1659</v>
      </c>
      <c r="E3447" s="232" t="s">
        <v>3765</v>
      </c>
    </row>
    <row r="3448" spans="1:5" x14ac:dyDescent="0.25">
      <c r="A3448" s="230" t="s">
        <v>3727</v>
      </c>
      <c r="B3448" s="230" t="s">
        <v>3039</v>
      </c>
      <c r="C3448" s="230" t="s">
        <v>195</v>
      </c>
      <c r="D3448" s="231" t="s">
        <v>1659</v>
      </c>
      <c r="E3448" s="232" t="s">
        <v>3764</v>
      </c>
    </row>
    <row r="3449" spans="1:5" x14ac:dyDescent="0.25">
      <c r="A3449" s="230" t="s">
        <v>3727</v>
      </c>
      <c r="B3449" s="230" t="s">
        <v>3039</v>
      </c>
      <c r="C3449" s="230" t="s">
        <v>195</v>
      </c>
      <c r="D3449" s="231" t="s">
        <v>1659</v>
      </c>
      <c r="E3449" s="232" t="s">
        <v>3773</v>
      </c>
    </row>
    <row r="3450" spans="1:5" x14ac:dyDescent="0.25">
      <c r="A3450" s="230" t="s">
        <v>3727</v>
      </c>
      <c r="B3450" s="230" t="s">
        <v>3039</v>
      </c>
      <c r="C3450" s="230" t="s">
        <v>195</v>
      </c>
      <c r="D3450" s="231" t="s">
        <v>1659</v>
      </c>
      <c r="E3450" s="232" t="s">
        <v>3767</v>
      </c>
    </row>
    <row r="3451" spans="1:5" x14ac:dyDescent="0.25">
      <c r="A3451" s="230" t="s">
        <v>3727</v>
      </c>
      <c r="B3451" s="230" t="s">
        <v>3039</v>
      </c>
      <c r="C3451" s="230" t="s">
        <v>195</v>
      </c>
      <c r="D3451" s="231" t="s">
        <v>1659</v>
      </c>
      <c r="E3451" s="232" t="s">
        <v>3765</v>
      </c>
    </row>
    <row r="3452" spans="1:5" x14ac:dyDescent="0.25">
      <c r="A3452" s="230" t="s">
        <v>3727</v>
      </c>
      <c r="B3452" s="230" t="s">
        <v>3040</v>
      </c>
      <c r="C3452" s="230" t="s">
        <v>527</v>
      </c>
      <c r="D3452" s="231" t="s">
        <v>1659</v>
      </c>
      <c r="E3452" s="232" t="s">
        <v>3769</v>
      </c>
    </row>
    <row r="3453" spans="1:5" x14ac:dyDescent="0.25">
      <c r="A3453" s="230" t="s">
        <v>3727</v>
      </c>
      <c r="B3453" s="230" t="s">
        <v>3040</v>
      </c>
      <c r="C3453" s="230" t="s">
        <v>527</v>
      </c>
      <c r="D3453" s="231" t="s">
        <v>1659</v>
      </c>
      <c r="E3453" s="232" t="s">
        <v>3764</v>
      </c>
    </row>
    <row r="3454" spans="1:5" x14ac:dyDescent="0.25">
      <c r="A3454" s="230" t="s">
        <v>3727</v>
      </c>
      <c r="B3454" s="230" t="s">
        <v>3040</v>
      </c>
      <c r="C3454" s="230" t="s">
        <v>527</v>
      </c>
      <c r="D3454" s="231" t="s">
        <v>1659</v>
      </c>
      <c r="E3454" s="232" t="s">
        <v>3767</v>
      </c>
    </row>
    <row r="3455" spans="1:5" x14ac:dyDescent="0.25">
      <c r="A3455" s="230" t="s">
        <v>3727</v>
      </c>
      <c r="B3455" s="230" t="s">
        <v>3040</v>
      </c>
      <c r="C3455" s="230" t="s">
        <v>527</v>
      </c>
      <c r="D3455" s="231" t="s">
        <v>1659</v>
      </c>
      <c r="E3455" s="232" t="s">
        <v>3765</v>
      </c>
    </row>
    <row r="3456" spans="1:5" x14ac:dyDescent="0.25">
      <c r="A3456" s="230" t="s">
        <v>3727</v>
      </c>
      <c r="B3456" s="230" t="s">
        <v>3041</v>
      </c>
      <c r="C3456" s="230" t="s">
        <v>196</v>
      </c>
      <c r="D3456" s="231" t="s">
        <v>1659</v>
      </c>
      <c r="E3456" s="232" t="s">
        <v>3764</v>
      </c>
    </row>
    <row r="3457" spans="1:5" x14ac:dyDescent="0.25">
      <c r="A3457" s="230" t="s">
        <v>3727</v>
      </c>
      <c r="B3457" s="230" t="s">
        <v>3041</v>
      </c>
      <c r="C3457" s="230" t="s">
        <v>196</v>
      </c>
      <c r="D3457" s="231" t="s">
        <v>1659</v>
      </c>
      <c r="E3457" s="232" t="s">
        <v>3773</v>
      </c>
    </row>
    <row r="3458" spans="1:5" x14ac:dyDescent="0.25">
      <c r="A3458" s="230" t="s">
        <v>3727</v>
      </c>
      <c r="B3458" s="230" t="s">
        <v>3041</v>
      </c>
      <c r="C3458" s="230" t="s">
        <v>196</v>
      </c>
      <c r="D3458" s="231" t="s">
        <v>1659</v>
      </c>
      <c r="E3458" s="232" t="s">
        <v>3767</v>
      </c>
    </row>
    <row r="3459" spans="1:5" x14ac:dyDescent="0.25">
      <c r="A3459" s="230" t="s">
        <v>3727</v>
      </c>
      <c r="B3459" s="230" t="s">
        <v>3041</v>
      </c>
      <c r="C3459" s="230" t="s">
        <v>196</v>
      </c>
      <c r="D3459" s="231" t="s">
        <v>1659</v>
      </c>
      <c r="E3459" s="232" t="s">
        <v>3765</v>
      </c>
    </row>
    <row r="3460" spans="1:5" x14ac:dyDescent="0.25">
      <c r="A3460" s="230" t="s">
        <v>3727</v>
      </c>
      <c r="B3460" s="230" t="s">
        <v>3042</v>
      </c>
      <c r="C3460" s="230" t="s">
        <v>460</v>
      </c>
      <c r="D3460" s="231" t="s">
        <v>1659</v>
      </c>
      <c r="E3460" s="232" t="s">
        <v>3764</v>
      </c>
    </row>
    <row r="3461" spans="1:5" x14ac:dyDescent="0.25">
      <c r="A3461" s="230" t="s">
        <v>3727</v>
      </c>
      <c r="B3461" s="230" t="s">
        <v>3042</v>
      </c>
      <c r="C3461" s="230" t="s">
        <v>460</v>
      </c>
      <c r="D3461" s="231" t="s">
        <v>1659</v>
      </c>
      <c r="E3461" s="232" t="s">
        <v>3765</v>
      </c>
    </row>
    <row r="3462" spans="1:5" x14ac:dyDescent="0.25">
      <c r="A3462" s="230" t="s">
        <v>3727</v>
      </c>
      <c r="B3462" s="230" t="s">
        <v>3042</v>
      </c>
      <c r="C3462" s="230" t="s">
        <v>460</v>
      </c>
      <c r="D3462" s="231" t="s">
        <v>1659</v>
      </c>
      <c r="E3462" s="232" t="s">
        <v>3768</v>
      </c>
    </row>
    <row r="3463" spans="1:5" x14ac:dyDescent="0.25">
      <c r="A3463" s="230" t="s">
        <v>3727</v>
      </c>
      <c r="B3463" s="230" t="s">
        <v>3043</v>
      </c>
      <c r="C3463" s="230" t="s">
        <v>428</v>
      </c>
      <c r="D3463" s="231" t="s">
        <v>1659</v>
      </c>
      <c r="E3463" s="232" t="s">
        <v>3764</v>
      </c>
    </row>
    <row r="3464" spans="1:5" x14ac:dyDescent="0.25">
      <c r="A3464" s="230" t="s">
        <v>3727</v>
      </c>
      <c r="B3464" s="230" t="s">
        <v>3043</v>
      </c>
      <c r="C3464" s="230" t="s">
        <v>428</v>
      </c>
      <c r="D3464" s="231" t="s">
        <v>1659</v>
      </c>
      <c r="E3464" s="232" t="s">
        <v>3765</v>
      </c>
    </row>
    <row r="3465" spans="1:5" x14ac:dyDescent="0.25">
      <c r="A3465" s="230" t="s">
        <v>3727</v>
      </c>
      <c r="B3465" s="230" t="s">
        <v>3044</v>
      </c>
      <c r="C3465" s="230" t="s">
        <v>611</v>
      </c>
      <c r="D3465" s="231" t="s">
        <v>1659</v>
      </c>
      <c r="E3465" s="232" t="s">
        <v>3773</v>
      </c>
    </row>
    <row r="3466" spans="1:5" x14ac:dyDescent="0.25">
      <c r="A3466" s="230" t="s">
        <v>3727</v>
      </c>
      <c r="B3466" s="230" t="s">
        <v>3044</v>
      </c>
      <c r="C3466" s="230" t="s">
        <v>611</v>
      </c>
      <c r="D3466" s="231" t="s">
        <v>1659</v>
      </c>
      <c r="E3466" s="232" t="s">
        <v>3767</v>
      </c>
    </row>
    <row r="3467" spans="1:5" x14ac:dyDescent="0.25">
      <c r="A3467" s="230" t="s">
        <v>3727</v>
      </c>
      <c r="B3467" s="230" t="s">
        <v>3044</v>
      </c>
      <c r="C3467" s="230" t="s">
        <v>611</v>
      </c>
      <c r="D3467" s="231" t="s">
        <v>1659</v>
      </c>
      <c r="E3467" s="232" t="s">
        <v>3765</v>
      </c>
    </row>
    <row r="3468" spans="1:5" x14ac:dyDescent="0.25">
      <c r="A3468" s="230" t="s">
        <v>3727</v>
      </c>
      <c r="B3468" s="230" t="s">
        <v>3045</v>
      </c>
      <c r="C3468" s="230" t="s">
        <v>686</v>
      </c>
      <c r="D3468" s="231" t="s">
        <v>1659</v>
      </c>
      <c r="E3468" s="232" t="s">
        <v>3764</v>
      </c>
    </row>
    <row r="3469" spans="1:5" x14ac:dyDescent="0.25">
      <c r="A3469" s="230" t="s">
        <v>3727</v>
      </c>
      <c r="B3469" s="230" t="s">
        <v>3045</v>
      </c>
      <c r="C3469" s="230" t="s">
        <v>686</v>
      </c>
      <c r="D3469" s="231" t="s">
        <v>1659</v>
      </c>
      <c r="E3469" s="232" t="s">
        <v>3773</v>
      </c>
    </row>
    <row r="3470" spans="1:5" x14ac:dyDescent="0.25">
      <c r="A3470" s="230" t="s">
        <v>3727</v>
      </c>
      <c r="B3470" s="230" t="s">
        <v>3045</v>
      </c>
      <c r="C3470" s="230" t="s">
        <v>686</v>
      </c>
      <c r="D3470" s="231" t="s">
        <v>1659</v>
      </c>
      <c r="E3470" s="232" t="s">
        <v>3767</v>
      </c>
    </row>
    <row r="3471" spans="1:5" x14ac:dyDescent="0.25">
      <c r="A3471" s="230" t="s">
        <v>3727</v>
      </c>
      <c r="B3471" s="230" t="s">
        <v>3045</v>
      </c>
      <c r="C3471" s="230" t="s">
        <v>686</v>
      </c>
      <c r="D3471" s="231" t="s">
        <v>1659</v>
      </c>
      <c r="E3471" s="232" t="s">
        <v>3765</v>
      </c>
    </row>
    <row r="3472" spans="1:5" x14ac:dyDescent="0.25">
      <c r="A3472" s="230" t="s">
        <v>3727</v>
      </c>
      <c r="B3472" s="230" t="s">
        <v>3046</v>
      </c>
      <c r="C3472" s="230" t="s">
        <v>293</v>
      </c>
      <c r="D3472" s="231" t="s">
        <v>1659</v>
      </c>
      <c r="E3472" s="232" t="s">
        <v>3764</v>
      </c>
    </row>
    <row r="3473" spans="1:5" x14ac:dyDescent="0.25">
      <c r="A3473" s="230" t="s">
        <v>3727</v>
      </c>
      <c r="B3473" s="230" t="s">
        <v>3046</v>
      </c>
      <c r="C3473" s="230" t="s">
        <v>293</v>
      </c>
      <c r="D3473" s="231" t="s">
        <v>1659</v>
      </c>
      <c r="E3473" s="232" t="s">
        <v>3767</v>
      </c>
    </row>
    <row r="3474" spans="1:5" x14ac:dyDescent="0.25">
      <c r="A3474" s="230" t="s">
        <v>3727</v>
      </c>
      <c r="B3474" s="230" t="s">
        <v>3046</v>
      </c>
      <c r="C3474" s="230" t="s">
        <v>293</v>
      </c>
      <c r="D3474" s="231" t="s">
        <v>1659</v>
      </c>
      <c r="E3474" s="232" t="s">
        <v>3765</v>
      </c>
    </row>
    <row r="3475" spans="1:5" x14ac:dyDescent="0.25">
      <c r="A3475" s="230" t="s">
        <v>3727</v>
      </c>
      <c r="B3475" s="230" t="s">
        <v>3047</v>
      </c>
      <c r="C3475" s="230" t="s">
        <v>526</v>
      </c>
      <c r="D3475" s="231" t="s">
        <v>1659</v>
      </c>
      <c r="E3475" s="232" t="s">
        <v>3773</v>
      </c>
    </row>
    <row r="3476" spans="1:5" x14ac:dyDescent="0.25">
      <c r="A3476" s="230" t="s">
        <v>3727</v>
      </c>
      <c r="B3476" s="230" t="s">
        <v>3047</v>
      </c>
      <c r="C3476" s="230" t="s">
        <v>526</v>
      </c>
      <c r="D3476" s="231" t="s">
        <v>1659</v>
      </c>
      <c r="E3476" s="232" t="s">
        <v>3765</v>
      </c>
    </row>
    <row r="3477" spans="1:5" x14ac:dyDescent="0.25">
      <c r="A3477" s="230" t="s">
        <v>3727</v>
      </c>
      <c r="B3477" s="230" t="s">
        <v>3048</v>
      </c>
      <c r="C3477" s="230" t="s">
        <v>525</v>
      </c>
      <c r="D3477" s="231" t="s">
        <v>1659</v>
      </c>
      <c r="E3477" s="232" t="s">
        <v>3764</v>
      </c>
    </row>
    <row r="3478" spans="1:5" x14ac:dyDescent="0.25">
      <c r="A3478" s="230" t="s">
        <v>3727</v>
      </c>
      <c r="B3478" s="230" t="s">
        <v>3048</v>
      </c>
      <c r="C3478" s="230" t="s">
        <v>525</v>
      </c>
      <c r="D3478" s="231" t="s">
        <v>1659</v>
      </c>
      <c r="E3478" s="232" t="s">
        <v>3765</v>
      </c>
    </row>
    <row r="3479" spans="1:5" x14ac:dyDescent="0.25">
      <c r="A3479" s="230" t="s">
        <v>3727</v>
      </c>
      <c r="B3479" s="230" t="s">
        <v>3049</v>
      </c>
      <c r="C3479" s="230" t="s">
        <v>212</v>
      </c>
      <c r="D3479" s="231" t="s">
        <v>1659</v>
      </c>
      <c r="E3479" s="232" t="s">
        <v>3764</v>
      </c>
    </row>
    <row r="3480" spans="1:5" x14ac:dyDescent="0.25">
      <c r="A3480" s="230" t="s">
        <v>3727</v>
      </c>
      <c r="B3480" s="230" t="s">
        <v>3049</v>
      </c>
      <c r="C3480" s="230" t="s">
        <v>212</v>
      </c>
      <c r="D3480" s="231" t="s">
        <v>1659</v>
      </c>
      <c r="E3480" s="232" t="s">
        <v>3773</v>
      </c>
    </row>
    <row r="3481" spans="1:5" x14ac:dyDescent="0.25">
      <c r="A3481" s="230" t="s">
        <v>3727</v>
      </c>
      <c r="B3481" s="230" t="s">
        <v>3049</v>
      </c>
      <c r="C3481" s="230" t="s">
        <v>212</v>
      </c>
      <c r="D3481" s="231" t="s">
        <v>1659</v>
      </c>
      <c r="E3481" s="232" t="s">
        <v>3765</v>
      </c>
    </row>
    <row r="3482" spans="1:5" x14ac:dyDescent="0.25">
      <c r="A3482" s="230" t="s">
        <v>3727</v>
      </c>
      <c r="B3482" s="230" t="s">
        <v>3050</v>
      </c>
      <c r="C3482" s="230" t="s">
        <v>524</v>
      </c>
      <c r="D3482" s="231" t="s">
        <v>1659</v>
      </c>
      <c r="E3482" s="232" t="s">
        <v>3773</v>
      </c>
    </row>
    <row r="3483" spans="1:5" x14ac:dyDescent="0.25">
      <c r="A3483" s="230" t="s">
        <v>3727</v>
      </c>
      <c r="B3483" s="230" t="s">
        <v>3050</v>
      </c>
      <c r="C3483" s="230" t="s">
        <v>524</v>
      </c>
      <c r="D3483" s="231" t="s">
        <v>1659</v>
      </c>
      <c r="E3483" s="232" t="s">
        <v>3767</v>
      </c>
    </row>
    <row r="3484" spans="1:5" x14ac:dyDescent="0.25">
      <c r="A3484" s="230" t="s">
        <v>3727</v>
      </c>
      <c r="B3484" s="230" t="s">
        <v>3050</v>
      </c>
      <c r="C3484" s="230" t="s">
        <v>524</v>
      </c>
      <c r="D3484" s="231" t="s">
        <v>1659</v>
      </c>
      <c r="E3484" s="232" t="s">
        <v>3765</v>
      </c>
    </row>
    <row r="3485" spans="1:5" x14ac:dyDescent="0.25">
      <c r="A3485" s="230" t="s">
        <v>3727</v>
      </c>
      <c r="B3485" s="230" t="s">
        <v>3051</v>
      </c>
      <c r="C3485" s="230" t="s">
        <v>213</v>
      </c>
      <c r="D3485" s="231" t="s">
        <v>1659</v>
      </c>
      <c r="E3485" s="232" t="s">
        <v>3764</v>
      </c>
    </row>
    <row r="3486" spans="1:5" x14ac:dyDescent="0.25">
      <c r="A3486" s="230" t="s">
        <v>3727</v>
      </c>
      <c r="B3486" s="230" t="s">
        <v>3051</v>
      </c>
      <c r="C3486" s="230" t="s">
        <v>213</v>
      </c>
      <c r="D3486" s="231" t="s">
        <v>1659</v>
      </c>
      <c r="E3486" s="232" t="s">
        <v>3773</v>
      </c>
    </row>
    <row r="3487" spans="1:5" x14ac:dyDescent="0.25">
      <c r="A3487" s="230" t="s">
        <v>3727</v>
      </c>
      <c r="B3487" s="230" t="s">
        <v>3051</v>
      </c>
      <c r="C3487" s="230" t="s">
        <v>213</v>
      </c>
      <c r="D3487" s="231" t="s">
        <v>1659</v>
      </c>
      <c r="E3487" s="232" t="s">
        <v>3767</v>
      </c>
    </row>
    <row r="3488" spans="1:5" x14ac:dyDescent="0.25">
      <c r="A3488" s="230" t="s">
        <v>3727</v>
      </c>
      <c r="B3488" s="230" t="s">
        <v>3051</v>
      </c>
      <c r="C3488" s="230" t="s">
        <v>213</v>
      </c>
      <c r="D3488" s="231" t="s">
        <v>1659</v>
      </c>
      <c r="E3488" s="232" t="s">
        <v>3765</v>
      </c>
    </row>
    <row r="3489" spans="1:5" x14ac:dyDescent="0.25">
      <c r="A3489" s="230" t="s">
        <v>3727</v>
      </c>
      <c r="B3489" s="230" t="s">
        <v>3052</v>
      </c>
      <c r="C3489" s="230" t="s">
        <v>461</v>
      </c>
      <c r="D3489" s="231" t="s">
        <v>1659</v>
      </c>
      <c r="E3489" s="232" t="s">
        <v>3764</v>
      </c>
    </row>
    <row r="3490" spans="1:5" x14ac:dyDescent="0.25">
      <c r="A3490" s="230" t="s">
        <v>3727</v>
      </c>
      <c r="B3490" s="230" t="s">
        <v>3052</v>
      </c>
      <c r="C3490" s="230" t="s">
        <v>461</v>
      </c>
      <c r="D3490" s="231" t="s">
        <v>1659</v>
      </c>
      <c r="E3490" s="232" t="s">
        <v>3765</v>
      </c>
    </row>
    <row r="3491" spans="1:5" x14ac:dyDescent="0.25">
      <c r="A3491" s="230" t="s">
        <v>3727</v>
      </c>
      <c r="B3491" s="230" t="s">
        <v>3053</v>
      </c>
      <c r="C3491" s="230" t="s">
        <v>1429</v>
      </c>
      <c r="D3491" s="231" t="s">
        <v>1659</v>
      </c>
      <c r="E3491" s="232" t="s">
        <v>3764</v>
      </c>
    </row>
    <row r="3492" spans="1:5" x14ac:dyDescent="0.25">
      <c r="A3492" s="230" t="s">
        <v>3727</v>
      </c>
      <c r="B3492" s="230" t="s">
        <v>3053</v>
      </c>
      <c r="C3492" s="230" t="s">
        <v>1429</v>
      </c>
      <c r="D3492" s="231" t="s">
        <v>1659</v>
      </c>
      <c r="E3492" s="232" t="s">
        <v>3773</v>
      </c>
    </row>
    <row r="3493" spans="1:5" x14ac:dyDescent="0.25">
      <c r="A3493" s="230" t="s">
        <v>3727</v>
      </c>
      <c r="B3493" s="230" t="s">
        <v>3053</v>
      </c>
      <c r="C3493" s="230" t="s">
        <v>1429</v>
      </c>
      <c r="D3493" s="231" t="s">
        <v>1659</v>
      </c>
      <c r="E3493" s="232" t="s">
        <v>3767</v>
      </c>
    </row>
    <row r="3494" spans="1:5" x14ac:dyDescent="0.25">
      <c r="A3494" s="230" t="s">
        <v>3727</v>
      </c>
      <c r="B3494" s="230" t="s">
        <v>3053</v>
      </c>
      <c r="C3494" s="230" t="s">
        <v>1429</v>
      </c>
      <c r="D3494" s="231" t="s">
        <v>1659</v>
      </c>
      <c r="E3494" s="232" t="s">
        <v>3765</v>
      </c>
    </row>
    <row r="3495" spans="1:5" x14ac:dyDescent="0.25">
      <c r="A3495" s="230" t="s">
        <v>3727</v>
      </c>
      <c r="B3495" s="230" t="s">
        <v>3053</v>
      </c>
      <c r="C3495" s="230" t="s">
        <v>1429</v>
      </c>
      <c r="D3495" s="231" t="s">
        <v>1659</v>
      </c>
      <c r="E3495" s="232" t="s">
        <v>3768</v>
      </c>
    </row>
    <row r="3496" spans="1:5" x14ac:dyDescent="0.25">
      <c r="A3496" s="230" t="s">
        <v>3727</v>
      </c>
      <c r="B3496" s="230" t="s">
        <v>3054</v>
      </c>
      <c r="C3496" s="230" t="s">
        <v>1430</v>
      </c>
      <c r="D3496" s="231" t="s">
        <v>1659</v>
      </c>
      <c r="E3496" s="232" t="s">
        <v>3764</v>
      </c>
    </row>
    <row r="3497" spans="1:5" x14ac:dyDescent="0.25">
      <c r="A3497" s="230" t="s">
        <v>3727</v>
      </c>
      <c r="B3497" s="230" t="s">
        <v>3054</v>
      </c>
      <c r="C3497" s="230" t="s">
        <v>1430</v>
      </c>
      <c r="D3497" s="231" t="s">
        <v>1659</v>
      </c>
      <c r="E3497" s="232" t="s">
        <v>3773</v>
      </c>
    </row>
    <row r="3498" spans="1:5" x14ac:dyDescent="0.25">
      <c r="A3498" s="230" t="s">
        <v>3727</v>
      </c>
      <c r="B3498" s="230" t="s">
        <v>3054</v>
      </c>
      <c r="C3498" s="230" t="s">
        <v>1430</v>
      </c>
      <c r="D3498" s="231" t="s">
        <v>1659</v>
      </c>
      <c r="E3498" s="232" t="s">
        <v>3767</v>
      </c>
    </row>
    <row r="3499" spans="1:5" x14ac:dyDescent="0.25">
      <c r="A3499" s="230" t="s">
        <v>3727</v>
      </c>
      <c r="B3499" s="230" t="s">
        <v>3054</v>
      </c>
      <c r="C3499" s="230" t="s">
        <v>1430</v>
      </c>
      <c r="D3499" s="231" t="s">
        <v>1659</v>
      </c>
      <c r="E3499" s="232" t="s">
        <v>3765</v>
      </c>
    </row>
    <row r="3500" spans="1:5" x14ac:dyDescent="0.25">
      <c r="A3500" s="230" t="s">
        <v>3727</v>
      </c>
      <c r="B3500" s="230" t="s">
        <v>3055</v>
      </c>
      <c r="C3500" s="230" t="s">
        <v>1432</v>
      </c>
      <c r="D3500" s="231" t="s">
        <v>1659</v>
      </c>
      <c r="E3500" s="232" t="s">
        <v>3764</v>
      </c>
    </row>
    <row r="3501" spans="1:5" x14ac:dyDescent="0.25">
      <c r="A3501" s="230" t="s">
        <v>3727</v>
      </c>
      <c r="B3501" s="230" t="s">
        <v>3055</v>
      </c>
      <c r="C3501" s="230" t="s">
        <v>1432</v>
      </c>
      <c r="D3501" s="231" t="s">
        <v>1659</v>
      </c>
      <c r="E3501" s="232" t="s">
        <v>3773</v>
      </c>
    </row>
    <row r="3502" spans="1:5" x14ac:dyDescent="0.25">
      <c r="A3502" s="230" t="s">
        <v>3727</v>
      </c>
      <c r="B3502" s="230" t="s">
        <v>3055</v>
      </c>
      <c r="C3502" s="230" t="s">
        <v>1432</v>
      </c>
      <c r="D3502" s="231" t="s">
        <v>1659</v>
      </c>
      <c r="E3502" s="232" t="s">
        <v>3767</v>
      </c>
    </row>
    <row r="3503" spans="1:5" x14ac:dyDescent="0.25">
      <c r="A3503" s="230" t="s">
        <v>3727</v>
      </c>
      <c r="B3503" s="230" t="s">
        <v>3055</v>
      </c>
      <c r="C3503" s="230" t="s">
        <v>1432</v>
      </c>
      <c r="D3503" s="231" t="s">
        <v>1659</v>
      </c>
      <c r="E3503" s="232" t="s">
        <v>3765</v>
      </c>
    </row>
    <row r="3504" spans="1:5" x14ac:dyDescent="0.25">
      <c r="A3504" s="230" t="s">
        <v>3727</v>
      </c>
      <c r="B3504" s="230" t="s">
        <v>3490</v>
      </c>
      <c r="C3504" s="230" t="s">
        <v>1879</v>
      </c>
      <c r="D3504" s="231" t="s">
        <v>1659</v>
      </c>
      <c r="E3504" s="232" t="s">
        <v>3764</v>
      </c>
    </row>
    <row r="3505" spans="1:5" x14ac:dyDescent="0.25">
      <c r="A3505" s="230" t="s">
        <v>3727</v>
      </c>
      <c r="B3505" s="230" t="s">
        <v>3490</v>
      </c>
      <c r="C3505" s="230" t="s">
        <v>1879</v>
      </c>
      <c r="D3505" s="231" t="s">
        <v>1659</v>
      </c>
      <c r="E3505" s="232" t="s">
        <v>3767</v>
      </c>
    </row>
    <row r="3506" spans="1:5" x14ac:dyDescent="0.25">
      <c r="A3506" s="230" t="s">
        <v>3727</v>
      </c>
      <c r="B3506" s="230" t="s">
        <v>3490</v>
      </c>
      <c r="C3506" s="230" t="s">
        <v>1879</v>
      </c>
      <c r="D3506" s="231" t="s">
        <v>1659</v>
      </c>
      <c r="E3506" s="232" t="s">
        <v>3765</v>
      </c>
    </row>
    <row r="3507" spans="1:5" x14ac:dyDescent="0.25">
      <c r="A3507" s="230" t="s">
        <v>3727</v>
      </c>
      <c r="B3507" s="230" t="s">
        <v>3056</v>
      </c>
      <c r="C3507" s="230" t="s">
        <v>1428</v>
      </c>
      <c r="D3507" s="231" t="s">
        <v>1659</v>
      </c>
      <c r="E3507" s="232" t="s">
        <v>3764</v>
      </c>
    </row>
    <row r="3508" spans="1:5" x14ac:dyDescent="0.25">
      <c r="A3508" s="230" t="s">
        <v>3727</v>
      </c>
      <c r="B3508" s="230" t="s">
        <v>3056</v>
      </c>
      <c r="C3508" s="230" t="s">
        <v>1428</v>
      </c>
      <c r="D3508" s="231" t="s">
        <v>1659</v>
      </c>
      <c r="E3508" s="232" t="s">
        <v>3773</v>
      </c>
    </row>
    <row r="3509" spans="1:5" x14ac:dyDescent="0.25">
      <c r="A3509" s="230" t="s">
        <v>3727</v>
      </c>
      <c r="B3509" s="230" t="s">
        <v>3056</v>
      </c>
      <c r="C3509" s="230" t="s">
        <v>1428</v>
      </c>
      <c r="D3509" s="231" t="s">
        <v>1659</v>
      </c>
      <c r="E3509" s="232" t="s">
        <v>3767</v>
      </c>
    </row>
    <row r="3510" spans="1:5" x14ac:dyDescent="0.25">
      <c r="A3510" s="230" t="s">
        <v>3727</v>
      </c>
      <c r="B3510" s="230" t="s">
        <v>3056</v>
      </c>
      <c r="C3510" s="230" t="s">
        <v>1428</v>
      </c>
      <c r="D3510" s="231" t="s">
        <v>1659</v>
      </c>
      <c r="E3510" s="232" t="s">
        <v>3765</v>
      </c>
    </row>
    <row r="3511" spans="1:5" x14ac:dyDescent="0.25">
      <c r="A3511" s="230" t="s">
        <v>3727</v>
      </c>
      <c r="B3511" s="230" t="s">
        <v>3057</v>
      </c>
      <c r="C3511" s="230" t="s">
        <v>1431</v>
      </c>
      <c r="D3511" s="231" t="s">
        <v>1659</v>
      </c>
      <c r="E3511" s="232" t="s">
        <v>3764</v>
      </c>
    </row>
    <row r="3512" spans="1:5" x14ac:dyDescent="0.25">
      <c r="A3512" s="230" t="s">
        <v>3727</v>
      </c>
      <c r="B3512" s="230" t="s">
        <v>3057</v>
      </c>
      <c r="C3512" s="230" t="s">
        <v>1431</v>
      </c>
      <c r="D3512" s="231" t="s">
        <v>1659</v>
      </c>
      <c r="E3512" s="232" t="s">
        <v>3773</v>
      </c>
    </row>
    <row r="3513" spans="1:5" x14ac:dyDescent="0.25">
      <c r="A3513" s="230" t="s">
        <v>3727</v>
      </c>
      <c r="B3513" s="230" t="s">
        <v>3057</v>
      </c>
      <c r="C3513" s="230" t="s">
        <v>1431</v>
      </c>
      <c r="D3513" s="231" t="s">
        <v>1659</v>
      </c>
      <c r="E3513" s="232" t="s">
        <v>3767</v>
      </c>
    </row>
    <row r="3514" spans="1:5" x14ac:dyDescent="0.25">
      <c r="A3514" s="230" t="s">
        <v>3727</v>
      </c>
      <c r="B3514" s="230" t="s">
        <v>3057</v>
      </c>
      <c r="C3514" s="230" t="s">
        <v>1431</v>
      </c>
      <c r="D3514" s="231" t="s">
        <v>1659</v>
      </c>
      <c r="E3514" s="232" t="s">
        <v>3765</v>
      </c>
    </row>
    <row r="3515" spans="1:5" x14ac:dyDescent="0.25">
      <c r="A3515" s="230" t="s">
        <v>3727</v>
      </c>
      <c r="B3515" s="230" t="s">
        <v>3058</v>
      </c>
      <c r="C3515" s="230" t="s">
        <v>1433</v>
      </c>
      <c r="D3515" s="231" t="s">
        <v>1659</v>
      </c>
      <c r="E3515" s="232" t="s">
        <v>3764</v>
      </c>
    </row>
    <row r="3516" spans="1:5" x14ac:dyDescent="0.25">
      <c r="A3516" s="230" t="s">
        <v>3727</v>
      </c>
      <c r="B3516" s="230" t="s">
        <v>3058</v>
      </c>
      <c r="C3516" s="230" t="s">
        <v>1433</v>
      </c>
      <c r="D3516" s="231" t="s">
        <v>1659</v>
      </c>
      <c r="E3516" s="232" t="s">
        <v>3773</v>
      </c>
    </row>
    <row r="3517" spans="1:5" x14ac:dyDescent="0.25">
      <c r="A3517" s="230" t="s">
        <v>3727</v>
      </c>
      <c r="B3517" s="230" t="s">
        <v>3058</v>
      </c>
      <c r="C3517" s="230" t="s">
        <v>1433</v>
      </c>
      <c r="D3517" s="231" t="s">
        <v>1659</v>
      </c>
      <c r="E3517" s="232" t="s">
        <v>3767</v>
      </c>
    </row>
    <row r="3518" spans="1:5" x14ac:dyDescent="0.25">
      <c r="A3518" s="230" t="s">
        <v>3727</v>
      </c>
      <c r="B3518" s="230" t="s">
        <v>3058</v>
      </c>
      <c r="C3518" s="230" t="s">
        <v>1433</v>
      </c>
      <c r="D3518" s="231" t="s">
        <v>1659</v>
      </c>
      <c r="E3518" s="232" t="s">
        <v>3765</v>
      </c>
    </row>
    <row r="3519" spans="1:5" x14ac:dyDescent="0.25">
      <c r="A3519" s="230" t="s">
        <v>3727</v>
      </c>
      <c r="B3519" s="230" t="s">
        <v>3058</v>
      </c>
      <c r="C3519" s="230" t="s">
        <v>1433</v>
      </c>
      <c r="D3519" s="231" t="s">
        <v>1659</v>
      </c>
      <c r="E3519" s="232" t="s">
        <v>3768</v>
      </c>
    </row>
    <row r="3520" spans="1:5" x14ac:dyDescent="0.25">
      <c r="A3520" s="230" t="s">
        <v>3727</v>
      </c>
      <c r="B3520" s="230" t="s">
        <v>3059</v>
      </c>
      <c r="C3520" s="230" t="s">
        <v>214</v>
      </c>
      <c r="D3520" s="231" t="s">
        <v>1659</v>
      </c>
      <c r="E3520" s="232" t="s">
        <v>3764</v>
      </c>
    </row>
    <row r="3521" spans="1:5" x14ac:dyDescent="0.25">
      <c r="A3521" s="230" t="s">
        <v>3727</v>
      </c>
      <c r="B3521" s="230" t="s">
        <v>3059</v>
      </c>
      <c r="C3521" s="230" t="s">
        <v>214</v>
      </c>
      <c r="D3521" s="231" t="s">
        <v>1659</v>
      </c>
      <c r="E3521" s="232" t="s">
        <v>3773</v>
      </c>
    </row>
    <row r="3522" spans="1:5" x14ac:dyDescent="0.25">
      <c r="A3522" s="230" t="s">
        <v>3727</v>
      </c>
      <c r="B3522" s="230" t="s">
        <v>3059</v>
      </c>
      <c r="C3522" s="230" t="s">
        <v>214</v>
      </c>
      <c r="D3522" s="231" t="s">
        <v>1659</v>
      </c>
      <c r="E3522" s="232" t="s">
        <v>3772</v>
      </c>
    </row>
    <row r="3523" spans="1:5" x14ac:dyDescent="0.25">
      <c r="A3523" s="230" t="s">
        <v>3727</v>
      </c>
      <c r="B3523" s="230" t="s">
        <v>3059</v>
      </c>
      <c r="C3523" s="230" t="s">
        <v>214</v>
      </c>
      <c r="D3523" s="231" t="s">
        <v>1659</v>
      </c>
      <c r="E3523" s="232" t="s">
        <v>3767</v>
      </c>
    </row>
    <row r="3524" spans="1:5" x14ac:dyDescent="0.25">
      <c r="A3524" s="230" t="s">
        <v>3727</v>
      </c>
      <c r="B3524" s="230" t="s">
        <v>3059</v>
      </c>
      <c r="C3524" s="230" t="s">
        <v>214</v>
      </c>
      <c r="D3524" s="231" t="s">
        <v>1659</v>
      </c>
      <c r="E3524" s="232" t="s">
        <v>3765</v>
      </c>
    </row>
    <row r="3525" spans="1:5" x14ac:dyDescent="0.25">
      <c r="A3525" s="230" t="s">
        <v>3727</v>
      </c>
      <c r="B3525" s="230" t="s">
        <v>3060</v>
      </c>
      <c r="C3525" s="230" t="s">
        <v>724</v>
      </c>
      <c r="D3525" s="231" t="s">
        <v>1659</v>
      </c>
      <c r="E3525" s="232" t="s">
        <v>3764</v>
      </c>
    </row>
    <row r="3526" spans="1:5" x14ac:dyDescent="0.25">
      <c r="A3526" s="230" t="s">
        <v>3727</v>
      </c>
      <c r="B3526" s="230" t="s">
        <v>3060</v>
      </c>
      <c r="C3526" s="230" t="s">
        <v>724</v>
      </c>
      <c r="D3526" s="231" t="s">
        <v>1659</v>
      </c>
      <c r="E3526" s="232" t="s">
        <v>3773</v>
      </c>
    </row>
    <row r="3527" spans="1:5" x14ac:dyDescent="0.25">
      <c r="A3527" s="230" t="s">
        <v>3727</v>
      </c>
      <c r="B3527" s="230" t="s">
        <v>3060</v>
      </c>
      <c r="C3527" s="230" t="s">
        <v>724</v>
      </c>
      <c r="D3527" s="231" t="s">
        <v>1659</v>
      </c>
      <c r="E3527" s="232" t="s">
        <v>3767</v>
      </c>
    </row>
    <row r="3528" spans="1:5" x14ac:dyDescent="0.25">
      <c r="A3528" s="230" t="s">
        <v>3727</v>
      </c>
      <c r="B3528" s="230" t="s">
        <v>3060</v>
      </c>
      <c r="C3528" s="230" t="s">
        <v>724</v>
      </c>
      <c r="D3528" s="231" t="s">
        <v>1659</v>
      </c>
      <c r="E3528" s="232" t="s">
        <v>3765</v>
      </c>
    </row>
    <row r="3529" spans="1:5" x14ac:dyDescent="0.25">
      <c r="A3529" s="230" t="s">
        <v>3727</v>
      </c>
      <c r="B3529" s="230" t="s">
        <v>3061</v>
      </c>
      <c r="C3529" s="230" t="s">
        <v>1875</v>
      </c>
      <c r="D3529" s="231" t="s">
        <v>1659</v>
      </c>
      <c r="E3529" s="232" t="s">
        <v>3764</v>
      </c>
    </row>
    <row r="3530" spans="1:5" x14ac:dyDescent="0.25">
      <c r="A3530" s="230" t="s">
        <v>3727</v>
      </c>
      <c r="B3530" s="230" t="s">
        <v>3061</v>
      </c>
      <c r="C3530" s="230" t="s">
        <v>1875</v>
      </c>
      <c r="D3530" s="231" t="s">
        <v>1659</v>
      </c>
      <c r="E3530" s="232" t="s">
        <v>3767</v>
      </c>
    </row>
    <row r="3531" spans="1:5" x14ac:dyDescent="0.25">
      <c r="A3531" s="230" t="s">
        <v>3727</v>
      </c>
      <c r="B3531" s="230" t="s">
        <v>3061</v>
      </c>
      <c r="C3531" s="230" t="s">
        <v>1875</v>
      </c>
      <c r="D3531" s="231" t="s">
        <v>1659</v>
      </c>
      <c r="E3531" s="232" t="s">
        <v>3765</v>
      </c>
    </row>
    <row r="3532" spans="1:5" x14ac:dyDescent="0.25">
      <c r="A3532" s="230" t="s">
        <v>3727</v>
      </c>
      <c r="B3532" s="230" t="s">
        <v>3062</v>
      </c>
      <c r="C3532" s="230" t="s">
        <v>969</v>
      </c>
      <c r="D3532" s="231" t="s">
        <v>1659</v>
      </c>
      <c r="E3532" s="232" t="s">
        <v>3764</v>
      </c>
    </row>
    <row r="3533" spans="1:5" x14ac:dyDescent="0.25">
      <c r="A3533" s="230" t="s">
        <v>3727</v>
      </c>
      <c r="B3533" s="230" t="s">
        <v>3062</v>
      </c>
      <c r="C3533" s="230" t="s">
        <v>969</v>
      </c>
      <c r="D3533" s="231" t="s">
        <v>1659</v>
      </c>
      <c r="E3533" s="232" t="s">
        <v>3773</v>
      </c>
    </row>
    <row r="3534" spans="1:5" x14ac:dyDescent="0.25">
      <c r="A3534" s="230" t="s">
        <v>3727</v>
      </c>
      <c r="B3534" s="230" t="s">
        <v>3062</v>
      </c>
      <c r="C3534" s="230" t="s">
        <v>969</v>
      </c>
      <c r="D3534" s="231" t="s">
        <v>1659</v>
      </c>
      <c r="E3534" s="232" t="s">
        <v>3767</v>
      </c>
    </row>
    <row r="3535" spans="1:5" x14ac:dyDescent="0.25">
      <c r="A3535" s="230" t="s">
        <v>3727</v>
      </c>
      <c r="B3535" s="230" t="s">
        <v>3062</v>
      </c>
      <c r="C3535" s="230" t="s">
        <v>969</v>
      </c>
      <c r="D3535" s="231" t="s">
        <v>1659</v>
      </c>
      <c r="E3535" s="232" t="s">
        <v>3765</v>
      </c>
    </row>
    <row r="3536" spans="1:5" x14ac:dyDescent="0.25">
      <c r="A3536" s="230" t="s">
        <v>3727</v>
      </c>
      <c r="B3536" s="230" t="s">
        <v>3063</v>
      </c>
      <c r="C3536" s="230" t="s">
        <v>967</v>
      </c>
      <c r="D3536" s="231" t="s">
        <v>1659</v>
      </c>
      <c r="E3536" s="232" t="s">
        <v>3764</v>
      </c>
    </row>
    <row r="3537" spans="1:5" x14ac:dyDescent="0.25">
      <c r="A3537" s="230" t="s">
        <v>3727</v>
      </c>
      <c r="B3537" s="230" t="s">
        <v>3063</v>
      </c>
      <c r="C3537" s="230" t="s">
        <v>967</v>
      </c>
      <c r="D3537" s="231" t="s">
        <v>1659</v>
      </c>
      <c r="E3537" s="232" t="s">
        <v>3773</v>
      </c>
    </row>
    <row r="3538" spans="1:5" x14ac:dyDescent="0.25">
      <c r="A3538" s="230" t="s">
        <v>3727</v>
      </c>
      <c r="B3538" s="230" t="s">
        <v>3063</v>
      </c>
      <c r="C3538" s="230" t="s">
        <v>967</v>
      </c>
      <c r="D3538" s="231" t="s">
        <v>1659</v>
      </c>
      <c r="E3538" s="232" t="s">
        <v>3767</v>
      </c>
    </row>
    <row r="3539" spans="1:5" x14ac:dyDescent="0.25">
      <c r="A3539" s="230" t="s">
        <v>3727</v>
      </c>
      <c r="B3539" s="230" t="s">
        <v>3063</v>
      </c>
      <c r="C3539" s="230" t="s">
        <v>967</v>
      </c>
      <c r="D3539" s="231" t="s">
        <v>1659</v>
      </c>
      <c r="E3539" s="232" t="s">
        <v>3765</v>
      </c>
    </row>
    <row r="3540" spans="1:5" x14ac:dyDescent="0.25">
      <c r="A3540" s="230" t="s">
        <v>3727</v>
      </c>
      <c r="B3540" s="230" t="s">
        <v>3064</v>
      </c>
      <c r="C3540" s="230" t="s">
        <v>966</v>
      </c>
      <c r="D3540" s="231" t="s">
        <v>1659</v>
      </c>
      <c r="E3540" s="232" t="s">
        <v>3764</v>
      </c>
    </row>
    <row r="3541" spans="1:5" x14ac:dyDescent="0.25">
      <c r="A3541" s="230" t="s">
        <v>3727</v>
      </c>
      <c r="B3541" s="230" t="s">
        <v>3064</v>
      </c>
      <c r="C3541" s="230" t="s">
        <v>966</v>
      </c>
      <c r="D3541" s="231" t="s">
        <v>1659</v>
      </c>
      <c r="E3541" s="232" t="s">
        <v>3773</v>
      </c>
    </row>
    <row r="3542" spans="1:5" x14ac:dyDescent="0.25">
      <c r="A3542" s="230" t="s">
        <v>3727</v>
      </c>
      <c r="B3542" s="230" t="s">
        <v>3064</v>
      </c>
      <c r="C3542" s="230" t="s">
        <v>966</v>
      </c>
      <c r="D3542" s="231" t="s">
        <v>1659</v>
      </c>
      <c r="E3542" s="232" t="s">
        <v>3767</v>
      </c>
    </row>
    <row r="3543" spans="1:5" x14ac:dyDescent="0.25">
      <c r="A3543" s="230" t="s">
        <v>3727</v>
      </c>
      <c r="B3543" s="230" t="s">
        <v>3064</v>
      </c>
      <c r="C3543" s="230" t="s">
        <v>966</v>
      </c>
      <c r="D3543" s="231" t="s">
        <v>1659</v>
      </c>
      <c r="E3543" s="232" t="s">
        <v>3765</v>
      </c>
    </row>
    <row r="3544" spans="1:5" x14ac:dyDescent="0.25">
      <c r="A3544" s="230" t="s">
        <v>3727</v>
      </c>
      <c r="B3544" s="230" t="s">
        <v>3065</v>
      </c>
      <c r="C3544" s="230" t="s">
        <v>965</v>
      </c>
      <c r="D3544" s="231" t="s">
        <v>1659</v>
      </c>
      <c r="E3544" s="232" t="s">
        <v>3764</v>
      </c>
    </row>
    <row r="3545" spans="1:5" x14ac:dyDescent="0.25">
      <c r="A3545" s="230" t="s">
        <v>3727</v>
      </c>
      <c r="B3545" s="230" t="s">
        <v>3065</v>
      </c>
      <c r="C3545" s="230" t="s">
        <v>965</v>
      </c>
      <c r="D3545" s="231" t="s">
        <v>1659</v>
      </c>
      <c r="E3545" s="232" t="s">
        <v>3773</v>
      </c>
    </row>
    <row r="3546" spans="1:5" x14ac:dyDescent="0.25">
      <c r="A3546" s="230" t="s">
        <v>3727</v>
      </c>
      <c r="B3546" s="230" t="s">
        <v>3065</v>
      </c>
      <c r="C3546" s="230" t="s">
        <v>965</v>
      </c>
      <c r="D3546" s="231" t="s">
        <v>1659</v>
      </c>
      <c r="E3546" s="232" t="s">
        <v>3767</v>
      </c>
    </row>
    <row r="3547" spans="1:5" x14ac:dyDescent="0.25">
      <c r="A3547" s="230" t="s">
        <v>3727</v>
      </c>
      <c r="B3547" s="230" t="s">
        <v>3065</v>
      </c>
      <c r="C3547" s="230" t="s">
        <v>965</v>
      </c>
      <c r="D3547" s="231" t="s">
        <v>1659</v>
      </c>
      <c r="E3547" s="232" t="s">
        <v>3765</v>
      </c>
    </row>
    <row r="3548" spans="1:5" x14ac:dyDescent="0.25">
      <c r="A3548" s="230" t="s">
        <v>3727</v>
      </c>
      <c r="B3548" s="230" t="s">
        <v>3491</v>
      </c>
      <c r="C3548" s="230" t="s">
        <v>1878</v>
      </c>
      <c r="D3548" s="231" t="s">
        <v>1659</v>
      </c>
      <c r="E3548" s="232" t="s">
        <v>3773</v>
      </c>
    </row>
    <row r="3549" spans="1:5" x14ac:dyDescent="0.25">
      <c r="A3549" s="230" t="s">
        <v>3727</v>
      </c>
      <c r="B3549" s="230" t="s">
        <v>3491</v>
      </c>
      <c r="C3549" s="230" t="s">
        <v>1878</v>
      </c>
      <c r="D3549" s="231" t="s">
        <v>1659</v>
      </c>
      <c r="E3549" s="232" t="s">
        <v>3767</v>
      </c>
    </row>
    <row r="3550" spans="1:5" x14ac:dyDescent="0.25">
      <c r="A3550" s="230" t="s">
        <v>3727</v>
      </c>
      <c r="B3550" s="230" t="s">
        <v>3491</v>
      </c>
      <c r="C3550" s="230" t="s">
        <v>1878</v>
      </c>
      <c r="D3550" s="231" t="s">
        <v>1659</v>
      </c>
      <c r="E3550" s="232" t="s">
        <v>3765</v>
      </c>
    </row>
    <row r="3551" spans="1:5" x14ac:dyDescent="0.25">
      <c r="A3551" s="230" t="s">
        <v>3727</v>
      </c>
      <c r="B3551" s="230" t="s">
        <v>3659</v>
      </c>
      <c r="C3551" s="230" t="s">
        <v>3660</v>
      </c>
      <c r="D3551" s="231" t="s">
        <v>1659</v>
      </c>
      <c r="E3551" s="232" t="s">
        <v>3764</v>
      </c>
    </row>
    <row r="3552" spans="1:5" x14ac:dyDescent="0.25">
      <c r="A3552" s="230" t="s">
        <v>3727</v>
      </c>
      <c r="B3552" s="230" t="s">
        <v>3659</v>
      </c>
      <c r="C3552" s="230" t="s">
        <v>3660</v>
      </c>
      <c r="D3552" s="231" t="s">
        <v>1659</v>
      </c>
      <c r="E3552" s="232" t="s">
        <v>3773</v>
      </c>
    </row>
    <row r="3553" spans="1:5" x14ac:dyDescent="0.25">
      <c r="A3553" s="230" t="s">
        <v>3727</v>
      </c>
      <c r="B3553" s="230" t="s">
        <v>3659</v>
      </c>
      <c r="C3553" s="230" t="s">
        <v>3660</v>
      </c>
      <c r="D3553" s="231" t="s">
        <v>1659</v>
      </c>
      <c r="E3553" s="232" t="s">
        <v>3765</v>
      </c>
    </row>
    <row r="3554" spans="1:5" x14ac:dyDescent="0.25">
      <c r="A3554" s="230" t="s">
        <v>3727</v>
      </c>
      <c r="B3554" s="230" t="s">
        <v>3066</v>
      </c>
      <c r="C3554" s="230" t="s">
        <v>964</v>
      </c>
      <c r="D3554" s="231" t="s">
        <v>1659</v>
      </c>
      <c r="E3554" s="232" t="s">
        <v>3764</v>
      </c>
    </row>
    <row r="3555" spans="1:5" x14ac:dyDescent="0.25">
      <c r="A3555" s="230" t="s">
        <v>3727</v>
      </c>
      <c r="B3555" s="230" t="s">
        <v>3066</v>
      </c>
      <c r="C3555" s="230" t="s">
        <v>964</v>
      </c>
      <c r="D3555" s="231" t="s">
        <v>1659</v>
      </c>
      <c r="E3555" s="232" t="s">
        <v>3773</v>
      </c>
    </row>
    <row r="3556" spans="1:5" x14ac:dyDescent="0.25">
      <c r="A3556" s="230" t="s">
        <v>3727</v>
      </c>
      <c r="B3556" s="230" t="s">
        <v>3066</v>
      </c>
      <c r="C3556" s="230" t="s">
        <v>964</v>
      </c>
      <c r="D3556" s="231" t="s">
        <v>1659</v>
      </c>
      <c r="E3556" s="232" t="s">
        <v>3767</v>
      </c>
    </row>
    <row r="3557" spans="1:5" x14ac:dyDescent="0.25">
      <c r="A3557" s="230" t="s">
        <v>3727</v>
      </c>
      <c r="B3557" s="230" t="s">
        <v>3066</v>
      </c>
      <c r="C3557" s="230" t="s">
        <v>964</v>
      </c>
      <c r="D3557" s="231" t="s">
        <v>1659</v>
      </c>
      <c r="E3557" s="232" t="s">
        <v>3765</v>
      </c>
    </row>
    <row r="3558" spans="1:5" x14ac:dyDescent="0.25">
      <c r="A3558" s="230" t="s">
        <v>3727</v>
      </c>
      <c r="B3558" s="230" t="s">
        <v>3067</v>
      </c>
      <c r="C3558" s="230" t="s">
        <v>963</v>
      </c>
      <c r="D3558" s="231" t="s">
        <v>1659</v>
      </c>
      <c r="E3558" s="232" t="s">
        <v>3764</v>
      </c>
    </row>
    <row r="3559" spans="1:5" x14ac:dyDescent="0.25">
      <c r="A3559" s="230" t="s">
        <v>3727</v>
      </c>
      <c r="B3559" s="230" t="s">
        <v>3067</v>
      </c>
      <c r="C3559" s="230" t="s">
        <v>963</v>
      </c>
      <c r="D3559" s="231" t="s">
        <v>1659</v>
      </c>
      <c r="E3559" s="232" t="s">
        <v>3773</v>
      </c>
    </row>
    <row r="3560" spans="1:5" x14ac:dyDescent="0.25">
      <c r="A3560" s="230" t="s">
        <v>3727</v>
      </c>
      <c r="B3560" s="230" t="s">
        <v>3067</v>
      </c>
      <c r="C3560" s="230" t="s">
        <v>963</v>
      </c>
      <c r="D3560" s="231" t="s">
        <v>1659</v>
      </c>
      <c r="E3560" s="232" t="s">
        <v>3767</v>
      </c>
    </row>
    <row r="3561" spans="1:5" x14ac:dyDescent="0.25">
      <c r="A3561" s="230" t="s">
        <v>3727</v>
      </c>
      <c r="B3561" s="230" t="s">
        <v>3067</v>
      </c>
      <c r="C3561" s="230" t="s">
        <v>963</v>
      </c>
      <c r="D3561" s="231" t="s">
        <v>1659</v>
      </c>
      <c r="E3561" s="232" t="s">
        <v>3765</v>
      </c>
    </row>
    <row r="3562" spans="1:5" x14ac:dyDescent="0.25">
      <c r="A3562" s="230" t="s">
        <v>3727</v>
      </c>
      <c r="B3562" s="230" t="s">
        <v>3068</v>
      </c>
      <c r="C3562" s="230" t="s">
        <v>1740</v>
      </c>
      <c r="D3562" s="231" t="s">
        <v>1659</v>
      </c>
      <c r="E3562" s="232" t="s">
        <v>3773</v>
      </c>
    </row>
    <row r="3563" spans="1:5" x14ac:dyDescent="0.25">
      <c r="A3563" s="230" t="s">
        <v>3727</v>
      </c>
      <c r="B3563" s="230" t="s">
        <v>3068</v>
      </c>
      <c r="C3563" s="230" t="s">
        <v>1740</v>
      </c>
      <c r="D3563" s="231" t="s">
        <v>1659</v>
      </c>
      <c r="E3563" s="232" t="s">
        <v>3767</v>
      </c>
    </row>
    <row r="3564" spans="1:5" x14ac:dyDescent="0.25">
      <c r="A3564" s="230" t="s">
        <v>3727</v>
      </c>
      <c r="B3564" s="230" t="s">
        <v>3068</v>
      </c>
      <c r="C3564" s="230" t="s">
        <v>1740</v>
      </c>
      <c r="D3564" s="231" t="s">
        <v>1659</v>
      </c>
      <c r="E3564" s="232" t="s">
        <v>3765</v>
      </c>
    </row>
    <row r="3565" spans="1:5" x14ac:dyDescent="0.25">
      <c r="A3565" s="230" t="s">
        <v>3727</v>
      </c>
      <c r="B3565" s="230" t="s">
        <v>3069</v>
      </c>
      <c r="C3565" s="230" t="s">
        <v>972</v>
      </c>
      <c r="D3565" s="231" t="s">
        <v>1659</v>
      </c>
      <c r="E3565" s="232" t="s">
        <v>3764</v>
      </c>
    </row>
    <row r="3566" spans="1:5" x14ac:dyDescent="0.25">
      <c r="A3566" s="230" t="s">
        <v>3727</v>
      </c>
      <c r="B3566" s="230" t="s">
        <v>3069</v>
      </c>
      <c r="C3566" s="230" t="s">
        <v>972</v>
      </c>
      <c r="D3566" s="231" t="s">
        <v>1659</v>
      </c>
      <c r="E3566" s="232" t="s">
        <v>3773</v>
      </c>
    </row>
    <row r="3567" spans="1:5" x14ac:dyDescent="0.25">
      <c r="A3567" s="230" t="s">
        <v>3727</v>
      </c>
      <c r="B3567" s="230" t="s">
        <v>3069</v>
      </c>
      <c r="C3567" s="230" t="s">
        <v>972</v>
      </c>
      <c r="D3567" s="231" t="s">
        <v>1659</v>
      </c>
      <c r="E3567" s="232" t="s">
        <v>3767</v>
      </c>
    </row>
    <row r="3568" spans="1:5" x14ac:dyDescent="0.25">
      <c r="A3568" s="230" t="s">
        <v>3727</v>
      </c>
      <c r="B3568" s="230" t="s">
        <v>3069</v>
      </c>
      <c r="C3568" s="230" t="s">
        <v>972</v>
      </c>
      <c r="D3568" s="231" t="s">
        <v>1659</v>
      </c>
      <c r="E3568" s="232" t="s">
        <v>3765</v>
      </c>
    </row>
    <row r="3569" spans="1:5" x14ac:dyDescent="0.25">
      <c r="A3569" s="230" t="s">
        <v>3727</v>
      </c>
      <c r="B3569" s="230" t="s">
        <v>3070</v>
      </c>
      <c r="C3569" s="230" t="s">
        <v>971</v>
      </c>
      <c r="D3569" s="231" t="s">
        <v>1659</v>
      </c>
      <c r="E3569" s="232" t="s">
        <v>3764</v>
      </c>
    </row>
    <row r="3570" spans="1:5" x14ac:dyDescent="0.25">
      <c r="A3570" s="230" t="s">
        <v>3727</v>
      </c>
      <c r="B3570" s="230" t="s">
        <v>3070</v>
      </c>
      <c r="C3570" s="230" t="s">
        <v>971</v>
      </c>
      <c r="D3570" s="231" t="s">
        <v>1659</v>
      </c>
      <c r="E3570" s="232" t="s">
        <v>3773</v>
      </c>
    </row>
    <row r="3571" spans="1:5" x14ac:dyDescent="0.25">
      <c r="A3571" s="230" t="s">
        <v>3727</v>
      </c>
      <c r="B3571" s="230" t="s">
        <v>3070</v>
      </c>
      <c r="C3571" s="230" t="s">
        <v>971</v>
      </c>
      <c r="D3571" s="231" t="s">
        <v>1659</v>
      </c>
      <c r="E3571" s="232" t="s">
        <v>3767</v>
      </c>
    </row>
    <row r="3572" spans="1:5" x14ac:dyDescent="0.25">
      <c r="A3572" s="230" t="s">
        <v>3727</v>
      </c>
      <c r="B3572" s="230" t="s">
        <v>3070</v>
      </c>
      <c r="C3572" s="230" t="s">
        <v>971</v>
      </c>
      <c r="D3572" s="231" t="s">
        <v>1659</v>
      </c>
      <c r="E3572" s="232" t="s">
        <v>3765</v>
      </c>
    </row>
    <row r="3573" spans="1:5" x14ac:dyDescent="0.25">
      <c r="A3573" s="230" t="s">
        <v>3727</v>
      </c>
      <c r="B3573" s="230" t="s">
        <v>3071</v>
      </c>
      <c r="C3573" s="230" t="s">
        <v>970</v>
      </c>
      <c r="D3573" s="231" t="s">
        <v>1659</v>
      </c>
      <c r="E3573" s="232" t="s">
        <v>3764</v>
      </c>
    </row>
    <row r="3574" spans="1:5" x14ac:dyDescent="0.25">
      <c r="A3574" s="230" t="s">
        <v>3727</v>
      </c>
      <c r="B3574" s="230" t="s">
        <v>3071</v>
      </c>
      <c r="C3574" s="230" t="s">
        <v>970</v>
      </c>
      <c r="D3574" s="231" t="s">
        <v>1659</v>
      </c>
      <c r="E3574" s="232" t="s">
        <v>3773</v>
      </c>
    </row>
    <row r="3575" spans="1:5" x14ac:dyDescent="0.25">
      <c r="A3575" s="230" t="s">
        <v>3727</v>
      </c>
      <c r="B3575" s="230" t="s">
        <v>3071</v>
      </c>
      <c r="C3575" s="230" t="s">
        <v>970</v>
      </c>
      <c r="D3575" s="231" t="s">
        <v>1659</v>
      </c>
      <c r="E3575" s="232" t="s">
        <v>3767</v>
      </c>
    </row>
    <row r="3576" spans="1:5" x14ac:dyDescent="0.25">
      <c r="A3576" s="230" t="s">
        <v>3727</v>
      </c>
      <c r="B3576" s="230" t="s">
        <v>3071</v>
      </c>
      <c r="C3576" s="230" t="s">
        <v>970</v>
      </c>
      <c r="D3576" s="231" t="s">
        <v>1659</v>
      </c>
      <c r="E3576" s="232" t="s">
        <v>3765</v>
      </c>
    </row>
    <row r="3577" spans="1:5" x14ac:dyDescent="0.25">
      <c r="A3577" s="230" t="s">
        <v>3727</v>
      </c>
      <c r="B3577" s="230" t="s">
        <v>3072</v>
      </c>
      <c r="C3577" s="230" t="s">
        <v>755</v>
      </c>
      <c r="D3577" s="231" t="s">
        <v>1659</v>
      </c>
      <c r="E3577" s="232" t="s">
        <v>3764</v>
      </c>
    </row>
    <row r="3578" spans="1:5" x14ac:dyDescent="0.25">
      <c r="A3578" s="230" t="s">
        <v>3727</v>
      </c>
      <c r="B3578" s="230" t="s">
        <v>3072</v>
      </c>
      <c r="C3578" s="230" t="s">
        <v>755</v>
      </c>
      <c r="D3578" s="231" t="s">
        <v>1659</v>
      </c>
      <c r="E3578" s="232" t="s">
        <v>3773</v>
      </c>
    </row>
    <row r="3579" spans="1:5" x14ac:dyDescent="0.25">
      <c r="A3579" s="230" t="s">
        <v>3727</v>
      </c>
      <c r="B3579" s="230" t="s">
        <v>3072</v>
      </c>
      <c r="C3579" s="230" t="s">
        <v>755</v>
      </c>
      <c r="D3579" s="231" t="s">
        <v>1659</v>
      </c>
      <c r="E3579" s="232" t="s">
        <v>3767</v>
      </c>
    </row>
    <row r="3580" spans="1:5" x14ac:dyDescent="0.25">
      <c r="A3580" s="230" t="s">
        <v>3727</v>
      </c>
      <c r="B3580" s="230" t="s">
        <v>3072</v>
      </c>
      <c r="C3580" s="230" t="s">
        <v>755</v>
      </c>
      <c r="D3580" s="231" t="s">
        <v>1659</v>
      </c>
      <c r="E3580" s="232" t="s">
        <v>3765</v>
      </c>
    </row>
    <row r="3581" spans="1:5" x14ac:dyDescent="0.25">
      <c r="A3581" s="230" t="s">
        <v>3727</v>
      </c>
      <c r="B3581" s="230" t="s">
        <v>3073</v>
      </c>
      <c r="C3581" s="230" t="s">
        <v>756</v>
      </c>
      <c r="D3581" s="231" t="s">
        <v>1659</v>
      </c>
      <c r="E3581" s="232" t="s">
        <v>3764</v>
      </c>
    </row>
    <row r="3582" spans="1:5" x14ac:dyDescent="0.25">
      <c r="A3582" s="230" t="s">
        <v>3727</v>
      </c>
      <c r="B3582" s="230" t="s">
        <v>3073</v>
      </c>
      <c r="C3582" s="230" t="s">
        <v>756</v>
      </c>
      <c r="D3582" s="231" t="s">
        <v>1659</v>
      </c>
      <c r="E3582" s="232" t="s">
        <v>3773</v>
      </c>
    </row>
    <row r="3583" spans="1:5" x14ac:dyDescent="0.25">
      <c r="A3583" s="230" t="s">
        <v>3727</v>
      </c>
      <c r="B3583" s="230" t="s">
        <v>3073</v>
      </c>
      <c r="C3583" s="230" t="s">
        <v>756</v>
      </c>
      <c r="D3583" s="231" t="s">
        <v>1659</v>
      </c>
      <c r="E3583" s="232" t="s">
        <v>3767</v>
      </c>
    </row>
    <row r="3584" spans="1:5" x14ac:dyDescent="0.25">
      <c r="A3584" s="230" t="s">
        <v>3727</v>
      </c>
      <c r="B3584" s="230" t="s">
        <v>3073</v>
      </c>
      <c r="C3584" s="230" t="s">
        <v>756</v>
      </c>
      <c r="D3584" s="231" t="s">
        <v>1659</v>
      </c>
      <c r="E3584" s="232" t="s">
        <v>3765</v>
      </c>
    </row>
    <row r="3585" spans="1:5" x14ac:dyDescent="0.25">
      <c r="A3585" s="230" t="s">
        <v>3727</v>
      </c>
      <c r="B3585" s="230" t="s">
        <v>3074</v>
      </c>
      <c r="C3585" s="230" t="s">
        <v>753</v>
      </c>
      <c r="D3585" s="231" t="s">
        <v>1659</v>
      </c>
      <c r="E3585" s="232" t="s">
        <v>3764</v>
      </c>
    </row>
    <row r="3586" spans="1:5" x14ac:dyDescent="0.25">
      <c r="A3586" s="230" t="s">
        <v>3727</v>
      </c>
      <c r="B3586" s="230" t="s">
        <v>3074</v>
      </c>
      <c r="C3586" s="230" t="s">
        <v>753</v>
      </c>
      <c r="D3586" s="231" t="s">
        <v>1659</v>
      </c>
      <c r="E3586" s="232" t="s">
        <v>3773</v>
      </c>
    </row>
    <row r="3587" spans="1:5" x14ac:dyDescent="0.25">
      <c r="A3587" s="230" t="s">
        <v>3727</v>
      </c>
      <c r="B3587" s="230" t="s">
        <v>3074</v>
      </c>
      <c r="C3587" s="230" t="s">
        <v>753</v>
      </c>
      <c r="D3587" s="231" t="s">
        <v>1659</v>
      </c>
      <c r="E3587" s="232" t="s">
        <v>3767</v>
      </c>
    </row>
    <row r="3588" spans="1:5" x14ac:dyDescent="0.25">
      <c r="A3588" s="230" t="s">
        <v>3727</v>
      </c>
      <c r="B3588" s="230" t="s">
        <v>3074</v>
      </c>
      <c r="C3588" s="230" t="s">
        <v>753</v>
      </c>
      <c r="D3588" s="231" t="s">
        <v>1659</v>
      </c>
      <c r="E3588" s="232" t="s">
        <v>3765</v>
      </c>
    </row>
    <row r="3589" spans="1:5" x14ac:dyDescent="0.25">
      <c r="A3589" s="230" t="s">
        <v>3727</v>
      </c>
      <c r="B3589" s="230" t="s">
        <v>3075</v>
      </c>
      <c r="C3589" s="230" t="s">
        <v>215</v>
      </c>
      <c r="D3589" s="231" t="s">
        <v>1659</v>
      </c>
      <c r="E3589" s="232" t="s">
        <v>3769</v>
      </c>
    </row>
    <row r="3590" spans="1:5" x14ac:dyDescent="0.25">
      <c r="A3590" s="230" t="s">
        <v>3727</v>
      </c>
      <c r="B3590" s="230" t="s">
        <v>3075</v>
      </c>
      <c r="C3590" s="230" t="s">
        <v>215</v>
      </c>
      <c r="D3590" s="231" t="s">
        <v>1659</v>
      </c>
      <c r="E3590" s="232" t="s">
        <v>3764</v>
      </c>
    </row>
    <row r="3591" spans="1:5" x14ac:dyDescent="0.25">
      <c r="A3591" s="230" t="s">
        <v>3727</v>
      </c>
      <c r="B3591" s="230" t="s">
        <v>3075</v>
      </c>
      <c r="C3591" s="230" t="s">
        <v>215</v>
      </c>
      <c r="D3591" s="231" t="s">
        <v>1659</v>
      </c>
      <c r="E3591" s="232" t="s">
        <v>3773</v>
      </c>
    </row>
    <row r="3592" spans="1:5" x14ac:dyDescent="0.25">
      <c r="A3592" s="230" t="s">
        <v>3727</v>
      </c>
      <c r="B3592" s="230" t="s">
        <v>3075</v>
      </c>
      <c r="C3592" s="230" t="s">
        <v>215</v>
      </c>
      <c r="D3592" s="231" t="s">
        <v>1659</v>
      </c>
      <c r="E3592" s="232" t="s">
        <v>3772</v>
      </c>
    </row>
    <row r="3593" spans="1:5" x14ac:dyDescent="0.25">
      <c r="A3593" s="230" t="s">
        <v>3727</v>
      </c>
      <c r="B3593" s="230" t="s">
        <v>3075</v>
      </c>
      <c r="C3593" s="230" t="s">
        <v>215</v>
      </c>
      <c r="D3593" s="231" t="s">
        <v>1659</v>
      </c>
      <c r="E3593" s="232" t="s">
        <v>3767</v>
      </c>
    </row>
    <row r="3594" spans="1:5" x14ac:dyDescent="0.25">
      <c r="A3594" s="230" t="s">
        <v>3727</v>
      </c>
      <c r="B3594" s="230" t="s">
        <v>3075</v>
      </c>
      <c r="C3594" s="230" t="s">
        <v>215</v>
      </c>
      <c r="D3594" s="231" t="s">
        <v>1659</v>
      </c>
      <c r="E3594" s="232" t="s">
        <v>3765</v>
      </c>
    </row>
    <row r="3595" spans="1:5" x14ac:dyDescent="0.25">
      <c r="A3595" s="230" t="s">
        <v>3727</v>
      </c>
      <c r="B3595" s="230" t="s">
        <v>3076</v>
      </c>
      <c r="C3595" s="230" t="s">
        <v>597</v>
      </c>
      <c r="D3595" s="231" t="s">
        <v>1659</v>
      </c>
      <c r="E3595" s="232" t="s">
        <v>3764</v>
      </c>
    </row>
    <row r="3596" spans="1:5" x14ac:dyDescent="0.25">
      <c r="A3596" s="230" t="s">
        <v>3727</v>
      </c>
      <c r="B3596" s="230" t="s">
        <v>3076</v>
      </c>
      <c r="C3596" s="230" t="s">
        <v>597</v>
      </c>
      <c r="D3596" s="231" t="s">
        <v>1659</v>
      </c>
      <c r="E3596" s="232" t="s">
        <v>3767</v>
      </c>
    </row>
    <row r="3597" spans="1:5" x14ac:dyDescent="0.25">
      <c r="A3597" s="230" t="s">
        <v>3727</v>
      </c>
      <c r="B3597" s="230" t="s">
        <v>3076</v>
      </c>
      <c r="C3597" s="230" t="s">
        <v>597</v>
      </c>
      <c r="D3597" s="231" t="s">
        <v>1659</v>
      </c>
      <c r="E3597" s="232" t="s">
        <v>3765</v>
      </c>
    </row>
    <row r="3598" spans="1:5" x14ac:dyDescent="0.25">
      <c r="A3598" s="230" t="s">
        <v>3727</v>
      </c>
      <c r="B3598" s="230" t="s">
        <v>3077</v>
      </c>
      <c r="C3598" s="230" t="s">
        <v>746</v>
      </c>
      <c r="D3598" s="231" t="s">
        <v>1659</v>
      </c>
      <c r="E3598" s="232" t="s">
        <v>3769</v>
      </c>
    </row>
    <row r="3599" spans="1:5" x14ac:dyDescent="0.25">
      <c r="A3599" s="230" t="s">
        <v>3727</v>
      </c>
      <c r="B3599" s="230" t="s">
        <v>3077</v>
      </c>
      <c r="C3599" s="230" t="s">
        <v>746</v>
      </c>
      <c r="D3599" s="231" t="s">
        <v>1659</v>
      </c>
      <c r="E3599" s="232" t="s">
        <v>3764</v>
      </c>
    </row>
    <row r="3600" spans="1:5" x14ac:dyDescent="0.25">
      <c r="A3600" s="230" t="s">
        <v>3727</v>
      </c>
      <c r="B3600" s="230" t="s">
        <v>3077</v>
      </c>
      <c r="C3600" s="230" t="s">
        <v>746</v>
      </c>
      <c r="D3600" s="231" t="s">
        <v>1659</v>
      </c>
      <c r="E3600" s="232" t="s">
        <v>3773</v>
      </c>
    </row>
    <row r="3601" spans="1:5" x14ac:dyDescent="0.25">
      <c r="A3601" s="230" t="s">
        <v>3727</v>
      </c>
      <c r="B3601" s="230" t="s">
        <v>3077</v>
      </c>
      <c r="C3601" s="230" t="s">
        <v>746</v>
      </c>
      <c r="D3601" s="231" t="s">
        <v>1659</v>
      </c>
      <c r="E3601" s="232" t="s">
        <v>3767</v>
      </c>
    </row>
    <row r="3602" spans="1:5" x14ac:dyDescent="0.25">
      <c r="A3602" s="230" t="s">
        <v>3727</v>
      </c>
      <c r="B3602" s="230" t="s">
        <v>3078</v>
      </c>
      <c r="C3602" s="230" t="s">
        <v>836</v>
      </c>
      <c r="D3602" s="231" t="s">
        <v>1659</v>
      </c>
      <c r="E3602" s="232" t="s">
        <v>3769</v>
      </c>
    </row>
    <row r="3603" spans="1:5" x14ac:dyDescent="0.25">
      <c r="A3603" s="230" t="s">
        <v>3727</v>
      </c>
      <c r="B3603" s="230" t="s">
        <v>3078</v>
      </c>
      <c r="C3603" s="230" t="s">
        <v>836</v>
      </c>
      <c r="D3603" s="231" t="s">
        <v>1659</v>
      </c>
      <c r="E3603" s="232" t="s">
        <v>3764</v>
      </c>
    </row>
    <row r="3604" spans="1:5" x14ac:dyDescent="0.25">
      <c r="A3604" s="230" t="s">
        <v>3727</v>
      </c>
      <c r="B3604" s="230" t="s">
        <v>3078</v>
      </c>
      <c r="C3604" s="230" t="s">
        <v>836</v>
      </c>
      <c r="D3604" s="231" t="s">
        <v>1659</v>
      </c>
      <c r="E3604" s="232" t="s">
        <v>3773</v>
      </c>
    </row>
    <row r="3605" spans="1:5" x14ac:dyDescent="0.25">
      <c r="A3605" s="230" t="s">
        <v>3727</v>
      </c>
      <c r="B3605" s="230" t="s">
        <v>3078</v>
      </c>
      <c r="C3605" s="230" t="s">
        <v>836</v>
      </c>
      <c r="D3605" s="231" t="s">
        <v>1659</v>
      </c>
      <c r="E3605" s="232" t="s">
        <v>3767</v>
      </c>
    </row>
    <row r="3606" spans="1:5" x14ac:dyDescent="0.25">
      <c r="A3606" s="230" t="s">
        <v>3727</v>
      </c>
      <c r="B3606" s="230" t="s">
        <v>3079</v>
      </c>
      <c r="C3606" s="230" t="s">
        <v>968</v>
      </c>
      <c r="D3606" s="231" t="s">
        <v>1659</v>
      </c>
      <c r="E3606" s="232" t="s">
        <v>3764</v>
      </c>
    </row>
    <row r="3607" spans="1:5" x14ac:dyDescent="0.25">
      <c r="A3607" s="230" t="s">
        <v>3727</v>
      </c>
      <c r="B3607" s="230" t="s">
        <v>3079</v>
      </c>
      <c r="C3607" s="230" t="s">
        <v>968</v>
      </c>
      <c r="D3607" s="231" t="s">
        <v>1659</v>
      </c>
      <c r="E3607" s="232" t="s">
        <v>3773</v>
      </c>
    </row>
    <row r="3608" spans="1:5" x14ac:dyDescent="0.25">
      <c r="A3608" s="230" t="s">
        <v>3727</v>
      </c>
      <c r="B3608" s="230" t="s">
        <v>3079</v>
      </c>
      <c r="C3608" s="230" t="s">
        <v>968</v>
      </c>
      <c r="D3608" s="231" t="s">
        <v>1659</v>
      </c>
      <c r="E3608" s="232" t="s">
        <v>3767</v>
      </c>
    </row>
    <row r="3609" spans="1:5" x14ac:dyDescent="0.25">
      <c r="A3609" s="230" t="s">
        <v>3727</v>
      </c>
      <c r="B3609" s="230" t="s">
        <v>3079</v>
      </c>
      <c r="C3609" s="230" t="s">
        <v>968</v>
      </c>
      <c r="D3609" s="231" t="s">
        <v>1659</v>
      </c>
      <c r="E3609" s="232" t="s">
        <v>3765</v>
      </c>
    </row>
    <row r="3610" spans="1:5" x14ac:dyDescent="0.25">
      <c r="A3610" s="230" t="s">
        <v>3727</v>
      </c>
      <c r="B3610" s="230" t="s">
        <v>3080</v>
      </c>
      <c r="C3610" s="230" t="s">
        <v>754</v>
      </c>
      <c r="D3610" s="231" t="s">
        <v>1659</v>
      </c>
      <c r="E3610" s="232" t="s">
        <v>3764</v>
      </c>
    </row>
    <row r="3611" spans="1:5" x14ac:dyDescent="0.25">
      <c r="A3611" s="230" t="s">
        <v>3727</v>
      </c>
      <c r="B3611" s="230" t="s">
        <v>3080</v>
      </c>
      <c r="C3611" s="230" t="s">
        <v>754</v>
      </c>
      <c r="D3611" s="231" t="s">
        <v>1659</v>
      </c>
      <c r="E3611" s="232" t="s">
        <v>3773</v>
      </c>
    </row>
    <row r="3612" spans="1:5" x14ac:dyDescent="0.25">
      <c r="A3612" s="230" t="s">
        <v>3727</v>
      </c>
      <c r="B3612" s="230" t="s">
        <v>3080</v>
      </c>
      <c r="C3612" s="230" t="s">
        <v>754</v>
      </c>
      <c r="D3612" s="231" t="s">
        <v>1659</v>
      </c>
      <c r="E3612" s="232" t="s">
        <v>3767</v>
      </c>
    </row>
    <row r="3613" spans="1:5" x14ac:dyDescent="0.25">
      <c r="A3613" s="230" t="s">
        <v>3727</v>
      </c>
      <c r="B3613" s="230" t="s">
        <v>3080</v>
      </c>
      <c r="C3613" s="230" t="s">
        <v>754</v>
      </c>
      <c r="D3613" s="231" t="s">
        <v>1659</v>
      </c>
      <c r="E3613" s="232" t="s">
        <v>3765</v>
      </c>
    </row>
    <row r="3614" spans="1:5" x14ac:dyDescent="0.25">
      <c r="A3614" s="230" t="s">
        <v>3727</v>
      </c>
      <c r="B3614" s="230" t="s">
        <v>3081</v>
      </c>
      <c r="C3614" s="230" t="s">
        <v>217</v>
      </c>
      <c r="D3614" s="231" t="s">
        <v>1659</v>
      </c>
      <c r="E3614" s="232" t="s">
        <v>3764</v>
      </c>
    </row>
    <row r="3615" spans="1:5" x14ac:dyDescent="0.25">
      <c r="A3615" s="230" t="s">
        <v>3727</v>
      </c>
      <c r="B3615" s="230" t="s">
        <v>3081</v>
      </c>
      <c r="C3615" s="230" t="s">
        <v>217</v>
      </c>
      <c r="D3615" s="231" t="s">
        <v>1659</v>
      </c>
      <c r="E3615" s="232" t="s">
        <v>3773</v>
      </c>
    </row>
    <row r="3616" spans="1:5" x14ac:dyDescent="0.25">
      <c r="A3616" s="230" t="s">
        <v>3727</v>
      </c>
      <c r="B3616" s="230" t="s">
        <v>3081</v>
      </c>
      <c r="C3616" s="230" t="s">
        <v>217</v>
      </c>
      <c r="D3616" s="231" t="s">
        <v>1659</v>
      </c>
      <c r="E3616" s="232" t="s">
        <v>3765</v>
      </c>
    </row>
    <row r="3617" spans="1:5" x14ac:dyDescent="0.25">
      <c r="A3617" s="230" t="s">
        <v>3727</v>
      </c>
      <c r="B3617" s="230" t="s">
        <v>3082</v>
      </c>
      <c r="C3617" s="230" t="s">
        <v>557</v>
      </c>
      <c r="D3617" s="231" t="s">
        <v>1659</v>
      </c>
      <c r="E3617" s="232" t="s">
        <v>3769</v>
      </c>
    </row>
    <row r="3618" spans="1:5" x14ac:dyDescent="0.25">
      <c r="A3618" s="230" t="s">
        <v>3727</v>
      </c>
      <c r="B3618" s="230" t="s">
        <v>3082</v>
      </c>
      <c r="C3618" s="230" t="s">
        <v>557</v>
      </c>
      <c r="D3618" s="231" t="s">
        <v>1659</v>
      </c>
      <c r="E3618" s="232" t="s">
        <v>3764</v>
      </c>
    </row>
    <row r="3619" spans="1:5" x14ac:dyDescent="0.25">
      <c r="A3619" s="230" t="s">
        <v>3727</v>
      </c>
      <c r="B3619" s="230" t="s">
        <v>3082</v>
      </c>
      <c r="C3619" s="230" t="s">
        <v>557</v>
      </c>
      <c r="D3619" s="231" t="s">
        <v>1659</v>
      </c>
      <c r="E3619" s="232" t="s">
        <v>3773</v>
      </c>
    </row>
    <row r="3620" spans="1:5" x14ac:dyDescent="0.25">
      <c r="A3620" s="230" t="s">
        <v>3727</v>
      </c>
      <c r="B3620" s="230" t="s">
        <v>3082</v>
      </c>
      <c r="C3620" s="230" t="s">
        <v>557</v>
      </c>
      <c r="D3620" s="231" t="s">
        <v>1659</v>
      </c>
      <c r="E3620" s="232" t="s">
        <v>3767</v>
      </c>
    </row>
    <row r="3621" spans="1:5" x14ac:dyDescent="0.25">
      <c r="A3621" s="230" t="s">
        <v>3727</v>
      </c>
      <c r="B3621" s="230" t="s">
        <v>3082</v>
      </c>
      <c r="C3621" s="230" t="s">
        <v>557</v>
      </c>
      <c r="D3621" s="231" t="s">
        <v>1659</v>
      </c>
      <c r="E3621" s="232" t="s">
        <v>3765</v>
      </c>
    </row>
    <row r="3622" spans="1:5" x14ac:dyDescent="0.25">
      <c r="A3622" s="230" t="s">
        <v>3727</v>
      </c>
      <c r="B3622" s="230" t="s">
        <v>3083</v>
      </c>
      <c r="C3622" s="230" t="s">
        <v>1992</v>
      </c>
      <c r="D3622" s="231" t="s">
        <v>1659</v>
      </c>
      <c r="E3622" s="232" t="s">
        <v>3773</v>
      </c>
    </row>
    <row r="3623" spans="1:5" x14ac:dyDescent="0.25">
      <c r="A3623" s="230" t="s">
        <v>3727</v>
      </c>
      <c r="B3623" s="230" t="s">
        <v>3083</v>
      </c>
      <c r="C3623" s="230" t="s">
        <v>1992</v>
      </c>
      <c r="D3623" s="231" t="s">
        <v>1659</v>
      </c>
      <c r="E3623" s="232" t="s">
        <v>3767</v>
      </c>
    </row>
    <row r="3624" spans="1:5" x14ac:dyDescent="0.25">
      <c r="A3624" s="230" t="s">
        <v>3727</v>
      </c>
      <c r="B3624" s="230" t="s">
        <v>3083</v>
      </c>
      <c r="C3624" s="230" t="s">
        <v>1992</v>
      </c>
      <c r="D3624" s="231" t="s">
        <v>1659</v>
      </c>
      <c r="E3624" s="232" t="s">
        <v>3765</v>
      </c>
    </row>
    <row r="3625" spans="1:5" x14ac:dyDescent="0.25">
      <c r="A3625" s="230" t="s">
        <v>3727</v>
      </c>
      <c r="B3625" s="230" t="s">
        <v>3084</v>
      </c>
      <c r="C3625" s="230" t="s">
        <v>278</v>
      </c>
      <c r="D3625" s="231" t="s">
        <v>1659</v>
      </c>
      <c r="E3625" s="232" t="s">
        <v>3773</v>
      </c>
    </row>
    <row r="3626" spans="1:5" x14ac:dyDescent="0.25">
      <c r="A3626" s="230" t="s">
        <v>3727</v>
      </c>
      <c r="B3626" s="230" t="s">
        <v>3084</v>
      </c>
      <c r="C3626" s="230" t="s">
        <v>278</v>
      </c>
      <c r="D3626" s="231" t="s">
        <v>1659</v>
      </c>
      <c r="E3626" s="232" t="s">
        <v>3765</v>
      </c>
    </row>
    <row r="3627" spans="1:5" x14ac:dyDescent="0.25">
      <c r="A3627" s="230" t="s">
        <v>3727</v>
      </c>
      <c r="B3627" s="230" t="s">
        <v>3085</v>
      </c>
      <c r="C3627" s="230" t="s">
        <v>286</v>
      </c>
      <c r="D3627" s="231" t="s">
        <v>1659</v>
      </c>
      <c r="E3627" s="232" t="s">
        <v>3773</v>
      </c>
    </row>
    <row r="3628" spans="1:5" x14ac:dyDescent="0.25">
      <c r="A3628" s="230" t="s">
        <v>3727</v>
      </c>
      <c r="B3628" s="230" t="s">
        <v>3085</v>
      </c>
      <c r="C3628" s="230" t="s">
        <v>286</v>
      </c>
      <c r="D3628" s="231" t="s">
        <v>1659</v>
      </c>
      <c r="E3628" s="232" t="s">
        <v>3765</v>
      </c>
    </row>
    <row r="3629" spans="1:5" x14ac:dyDescent="0.25">
      <c r="A3629" s="230" t="s">
        <v>3727</v>
      </c>
      <c r="B3629" s="230" t="s">
        <v>3086</v>
      </c>
      <c r="C3629" s="230" t="s">
        <v>831</v>
      </c>
      <c r="D3629" s="231" t="s">
        <v>1659</v>
      </c>
      <c r="E3629" s="232" t="s">
        <v>3764</v>
      </c>
    </row>
    <row r="3630" spans="1:5" x14ac:dyDescent="0.25">
      <c r="A3630" s="230" t="s">
        <v>3727</v>
      </c>
      <c r="B3630" s="230" t="s">
        <v>3086</v>
      </c>
      <c r="C3630" s="230" t="s">
        <v>831</v>
      </c>
      <c r="D3630" s="231" t="s">
        <v>1659</v>
      </c>
      <c r="E3630" s="232" t="s">
        <v>3773</v>
      </c>
    </row>
    <row r="3631" spans="1:5" x14ac:dyDescent="0.25">
      <c r="A3631" s="230" t="s">
        <v>3727</v>
      </c>
      <c r="B3631" s="230" t="s">
        <v>3086</v>
      </c>
      <c r="C3631" s="230" t="s">
        <v>831</v>
      </c>
      <c r="D3631" s="231" t="s">
        <v>1659</v>
      </c>
      <c r="E3631" s="232" t="s">
        <v>3767</v>
      </c>
    </row>
    <row r="3632" spans="1:5" x14ac:dyDescent="0.25">
      <c r="A3632" s="230" t="s">
        <v>3727</v>
      </c>
      <c r="B3632" s="230" t="s">
        <v>3086</v>
      </c>
      <c r="C3632" s="230" t="s">
        <v>831</v>
      </c>
      <c r="D3632" s="231" t="s">
        <v>1659</v>
      </c>
      <c r="E3632" s="232" t="s">
        <v>3765</v>
      </c>
    </row>
    <row r="3633" spans="1:5" x14ac:dyDescent="0.25">
      <c r="A3633" s="230" t="s">
        <v>3727</v>
      </c>
      <c r="B3633" s="230" t="s">
        <v>3087</v>
      </c>
      <c r="C3633" s="230" t="s">
        <v>832</v>
      </c>
      <c r="D3633" s="231" t="s">
        <v>1659</v>
      </c>
      <c r="E3633" s="232" t="s">
        <v>3764</v>
      </c>
    </row>
    <row r="3634" spans="1:5" x14ac:dyDescent="0.25">
      <c r="A3634" s="230" t="s">
        <v>3727</v>
      </c>
      <c r="B3634" s="230" t="s">
        <v>3087</v>
      </c>
      <c r="C3634" s="230" t="s">
        <v>832</v>
      </c>
      <c r="D3634" s="231" t="s">
        <v>1659</v>
      </c>
      <c r="E3634" s="232" t="s">
        <v>3773</v>
      </c>
    </row>
    <row r="3635" spans="1:5" x14ac:dyDescent="0.25">
      <c r="A3635" s="230" t="s">
        <v>3727</v>
      </c>
      <c r="B3635" s="230" t="s">
        <v>3087</v>
      </c>
      <c r="C3635" s="230" t="s">
        <v>832</v>
      </c>
      <c r="D3635" s="231" t="s">
        <v>1659</v>
      </c>
      <c r="E3635" s="232" t="s">
        <v>3767</v>
      </c>
    </row>
    <row r="3636" spans="1:5" x14ac:dyDescent="0.25">
      <c r="A3636" s="230" t="s">
        <v>3727</v>
      </c>
      <c r="B3636" s="230" t="s">
        <v>3088</v>
      </c>
      <c r="C3636" s="230" t="s">
        <v>448</v>
      </c>
      <c r="D3636" s="231" t="s">
        <v>1659</v>
      </c>
      <c r="E3636" s="232" t="s">
        <v>3764</v>
      </c>
    </row>
    <row r="3637" spans="1:5" x14ac:dyDescent="0.25">
      <c r="A3637" s="230" t="s">
        <v>3727</v>
      </c>
      <c r="B3637" s="230" t="s">
        <v>3088</v>
      </c>
      <c r="C3637" s="230" t="s">
        <v>448</v>
      </c>
      <c r="D3637" s="231" t="s">
        <v>1659</v>
      </c>
      <c r="E3637" s="232" t="s">
        <v>3767</v>
      </c>
    </row>
    <row r="3638" spans="1:5" x14ac:dyDescent="0.25">
      <c r="A3638" s="230" t="s">
        <v>3727</v>
      </c>
      <c r="B3638" s="230" t="s">
        <v>3088</v>
      </c>
      <c r="C3638" s="230" t="s">
        <v>448</v>
      </c>
      <c r="D3638" s="231" t="s">
        <v>1659</v>
      </c>
      <c r="E3638" s="232" t="s">
        <v>3765</v>
      </c>
    </row>
    <row r="3639" spans="1:5" x14ac:dyDescent="0.25">
      <c r="A3639" s="230" t="s">
        <v>3727</v>
      </c>
      <c r="B3639" s="230" t="s">
        <v>3089</v>
      </c>
      <c r="C3639" s="230" t="s">
        <v>449</v>
      </c>
      <c r="D3639" s="231" t="s">
        <v>1659</v>
      </c>
      <c r="E3639" s="232" t="s">
        <v>3764</v>
      </c>
    </row>
    <row r="3640" spans="1:5" x14ac:dyDescent="0.25">
      <c r="A3640" s="230" t="s">
        <v>3727</v>
      </c>
      <c r="B3640" s="230" t="s">
        <v>3089</v>
      </c>
      <c r="C3640" s="230" t="s">
        <v>449</v>
      </c>
      <c r="D3640" s="231" t="s">
        <v>1659</v>
      </c>
      <c r="E3640" s="232" t="s">
        <v>3767</v>
      </c>
    </row>
    <row r="3641" spans="1:5" x14ac:dyDescent="0.25">
      <c r="A3641" s="230" t="s">
        <v>3727</v>
      </c>
      <c r="B3641" s="230" t="s">
        <v>3089</v>
      </c>
      <c r="C3641" s="230" t="s">
        <v>449</v>
      </c>
      <c r="D3641" s="231" t="s">
        <v>1659</v>
      </c>
      <c r="E3641" s="232" t="s">
        <v>3765</v>
      </c>
    </row>
    <row r="3642" spans="1:5" x14ac:dyDescent="0.25">
      <c r="A3642" s="230" t="s">
        <v>3727</v>
      </c>
      <c r="B3642" s="230" t="s">
        <v>3090</v>
      </c>
      <c r="C3642" s="230" t="s">
        <v>745</v>
      </c>
      <c r="D3642" s="231" t="s">
        <v>1659</v>
      </c>
      <c r="E3642" s="232" t="s">
        <v>3764</v>
      </c>
    </row>
    <row r="3643" spans="1:5" x14ac:dyDescent="0.25">
      <c r="A3643" s="230" t="s">
        <v>3727</v>
      </c>
      <c r="B3643" s="230" t="s">
        <v>3090</v>
      </c>
      <c r="C3643" s="230" t="s">
        <v>745</v>
      </c>
      <c r="D3643" s="231" t="s">
        <v>1659</v>
      </c>
      <c r="E3643" s="232" t="s">
        <v>3773</v>
      </c>
    </row>
    <row r="3644" spans="1:5" x14ac:dyDescent="0.25">
      <c r="A3644" s="230" t="s">
        <v>3727</v>
      </c>
      <c r="B3644" s="230" t="s">
        <v>3090</v>
      </c>
      <c r="C3644" s="230" t="s">
        <v>745</v>
      </c>
      <c r="D3644" s="231" t="s">
        <v>1659</v>
      </c>
      <c r="E3644" s="232" t="s">
        <v>3767</v>
      </c>
    </row>
    <row r="3645" spans="1:5" x14ac:dyDescent="0.25">
      <c r="A3645" s="230" t="s">
        <v>3727</v>
      </c>
      <c r="B3645" s="230" t="s">
        <v>3090</v>
      </c>
      <c r="C3645" s="230" t="s">
        <v>745</v>
      </c>
      <c r="D3645" s="231" t="s">
        <v>1659</v>
      </c>
      <c r="E3645" s="232" t="s">
        <v>3765</v>
      </c>
    </row>
    <row r="3646" spans="1:5" x14ac:dyDescent="0.25">
      <c r="A3646" s="230" t="s">
        <v>3727</v>
      </c>
      <c r="B3646" s="230" t="s">
        <v>3091</v>
      </c>
      <c r="C3646" s="230" t="s">
        <v>216</v>
      </c>
      <c r="D3646" s="231" t="s">
        <v>1659</v>
      </c>
      <c r="E3646" s="232" t="s">
        <v>3764</v>
      </c>
    </row>
    <row r="3647" spans="1:5" x14ac:dyDescent="0.25">
      <c r="A3647" s="230" t="s">
        <v>3727</v>
      </c>
      <c r="B3647" s="230" t="s">
        <v>3091</v>
      </c>
      <c r="C3647" s="230" t="s">
        <v>216</v>
      </c>
      <c r="D3647" s="231" t="s">
        <v>1659</v>
      </c>
      <c r="E3647" s="232" t="s">
        <v>3767</v>
      </c>
    </row>
    <row r="3648" spans="1:5" x14ac:dyDescent="0.25">
      <c r="A3648" s="230" t="s">
        <v>3727</v>
      </c>
      <c r="B3648" s="230" t="s">
        <v>3091</v>
      </c>
      <c r="C3648" s="230" t="s">
        <v>216</v>
      </c>
      <c r="D3648" s="231" t="s">
        <v>1659</v>
      </c>
      <c r="E3648" s="232" t="s">
        <v>3765</v>
      </c>
    </row>
    <row r="3649" spans="1:5" x14ac:dyDescent="0.25">
      <c r="A3649" s="230" t="s">
        <v>3727</v>
      </c>
      <c r="B3649" s="230" t="s">
        <v>3092</v>
      </c>
      <c r="C3649" s="230" t="s">
        <v>429</v>
      </c>
      <c r="D3649" s="231" t="s">
        <v>1659</v>
      </c>
      <c r="E3649" s="232" t="s">
        <v>3764</v>
      </c>
    </row>
    <row r="3650" spans="1:5" x14ac:dyDescent="0.25">
      <c r="A3650" s="230" t="s">
        <v>3727</v>
      </c>
      <c r="B3650" s="230" t="s">
        <v>3092</v>
      </c>
      <c r="C3650" s="230" t="s">
        <v>429</v>
      </c>
      <c r="D3650" s="231" t="s">
        <v>1659</v>
      </c>
      <c r="E3650" s="232" t="s">
        <v>3773</v>
      </c>
    </row>
    <row r="3651" spans="1:5" x14ac:dyDescent="0.25">
      <c r="A3651" s="230" t="s">
        <v>3727</v>
      </c>
      <c r="B3651" s="230" t="s">
        <v>3092</v>
      </c>
      <c r="C3651" s="230" t="s">
        <v>429</v>
      </c>
      <c r="D3651" s="231" t="s">
        <v>1659</v>
      </c>
      <c r="E3651" s="232" t="s">
        <v>3772</v>
      </c>
    </row>
    <row r="3652" spans="1:5" x14ac:dyDescent="0.25">
      <c r="A3652" s="230" t="s">
        <v>3727</v>
      </c>
      <c r="B3652" s="230" t="s">
        <v>3092</v>
      </c>
      <c r="C3652" s="230" t="s">
        <v>429</v>
      </c>
      <c r="D3652" s="231" t="s">
        <v>1659</v>
      </c>
      <c r="E3652" s="232" t="s">
        <v>3767</v>
      </c>
    </row>
    <row r="3653" spans="1:5" x14ac:dyDescent="0.25">
      <c r="A3653" s="230" t="s">
        <v>3727</v>
      </c>
      <c r="B3653" s="230" t="s">
        <v>3092</v>
      </c>
      <c r="C3653" s="230" t="s">
        <v>429</v>
      </c>
      <c r="D3653" s="231" t="s">
        <v>1659</v>
      </c>
      <c r="E3653" s="232" t="s">
        <v>3765</v>
      </c>
    </row>
    <row r="3654" spans="1:5" x14ac:dyDescent="0.25">
      <c r="A3654" s="230" t="s">
        <v>3727</v>
      </c>
      <c r="B3654" s="230" t="s">
        <v>3093</v>
      </c>
      <c r="C3654" s="230" t="s">
        <v>830</v>
      </c>
      <c r="D3654" s="231" t="s">
        <v>1659</v>
      </c>
      <c r="E3654" s="232" t="s">
        <v>3764</v>
      </c>
    </row>
    <row r="3655" spans="1:5" x14ac:dyDescent="0.25">
      <c r="A3655" s="230" t="s">
        <v>3727</v>
      </c>
      <c r="B3655" s="230" t="s">
        <v>3093</v>
      </c>
      <c r="C3655" s="230" t="s">
        <v>830</v>
      </c>
      <c r="D3655" s="231" t="s">
        <v>1659</v>
      </c>
      <c r="E3655" s="232" t="s">
        <v>3767</v>
      </c>
    </row>
    <row r="3656" spans="1:5" x14ac:dyDescent="0.25">
      <c r="A3656" s="230" t="s">
        <v>3727</v>
      </c>
      <c r="B3656" s="230" t="s">
        <v>3093</v>
      </c>
      <c r="C3656" s="230" t="s">
        <v>830</v>
      </c>
      <c r="D3656" s="231" t="s">
        <v>1659</v>
      </c>
      <c r="E3656" s="232" t="s">
        <v>3765</v>
      </c>
    </row>
    <row r="3657" spans="1:5" x14ac:dyDescent="0.25">
      <c r="A3657" s="230" t="s">
        <v>3727</v>
      </c>
      <c r="B3657" s="230" t="s">
        <v>3094</v>
      </c>
      <c r="C3657" s="230" t="s">
        <v>1991</v>
      </c>
      <c r="D3657" s="231" t="s">
        <v>1659</v>
      </c>
      <c r="E3657" s="232" t="s">
        <v>3764</v>
      </c>
    </row>
    <row r="3658" spans="1:5" x14ac:dyDescent="0.25">
      <c r="A3658" s="230" t="s">
        <v>3727</v>
      </c>
      <c r="B3658" s="230" t="s">
        <v>3094</v>
      </c>
      <c r="C3658" s="230" t="s">
        <v>1991</v>
      </c>
      <c r="D3658" s="231" t="s">
        <v>1659</v>
      </c>
      <c r="E3658" s="232" t="s">
        <v>3773</v>
      </c>
    </row>
    <row r="3659" spans="1:5" x14ac:dyDescent="0.25">
      <c r="A3659" s="230" t="s">
        <v>3727</v>
      </c>
      <c r="B3659" s="230" t="s">
        <v>3094</v>
      </c>
      <c r="C3659" s="230" t="s">
        <v>1991</v>
      </c>
      <c r="D3659" s="231" t="s">
        <v>1659</v>
      </c>
      <c r="E3659" s="232" t="s">
        <v>3767</v>
      </c>
    </row>
    <row r="3660" spans="1:5" x14ac:dyDescent="0.25">
      <c r="A3660" s="230" t="s">
        <v>3727</v>
      </c>
      <c r="B3660" s="230" t="s">
        <v>3095</v>
      </c>
      <c r="C3660" s="230" t="s">
        <v>220</v>
      </c>
      <c r="D3660" s="231" t="s">
        <v>1659</v>
      </c>
      <c r="E3660" s="232" t="s">
        <v>3764</v>
      </c>
    </row>
    <row r="3661" spans="1:5" x14ac:dyDescent="0.25">
      <c r="A3661" s="230" t="s">
        <v>3727</v>
      </c>
      <c r="B3661" s="230" t="s">
        <v>3095</v>
      </c>
      <c r="C3661" s="230" t="s">
        <v>220</v>
      </c>
      <c r="D3661" s="231" t="s">
        <v>1659</v>
      </c>
      <c r="E3661" s="232" t="s">
        <v>3773</v>
      </c>
    </row>
    <row r="3662" spans="1:5" x14ac:dyDescent="0.25">
      <c r="A3662" s="230" t="s">
        <v>3727</v>
      </c>
      <c r="B3662" s="230" t="s">
        <v>3095</v>
      </c>
      <c r="C3662" s="230" t="s">
        <v>220</v>
      </c>
      <c r="D3662" s="231" t="s">
        <v>1659</v>
      </c>
      <c r="E3662" s="232" t="s">
        <v>3767</v>
      </c>
    </row>
    <row r="3663" spans="1:5" x14ac:dyDescent="0.25">
      <c r="A3663" s="230" t="s">
        <v>3727</v>
      </c>
      <c r="B3663" s="230" t="s">
        <v>3095</v>
      </c>
      <c r="C3663" s="230" t="s">
        <v>220</v>
      </c>
      <c r="D3663" s="231" t="s">
        <v>1659</v>
      </c>
      <c r="E3663" s="232" t="s">
        <v>3765</v>
      </c>
    </row>
    <row r="3664" spans="1:5" x14ac:dyDescent="0.25">
      <c r="A3664" s="230" t="s">
        <v>3727</v>
      </c>
      <c r="B3664" s="230" t="s">
        <v>3096</v>
      </c>
      <c r="C3664" s="230" t="s">
        <v>2064</v>
      </c>
      <c r="D3664" s="231" t="s">
        <v>1659</v>
      </c>
      <c r="E3664" s="232" t="s">
        <v>3764</v>
      </c>
    </row>
    <row r="3665" spans="1:5" x14ac:dyDescent="0.25">
      <c r="A3665" s="230" t="s">
        <v>3727</v>
      </c>
      <c r="B3665" s="230" t="s">
        <v>3096</v>
      </c>
      <c r="C3665" s="230" t="s">
        <v>2064</v>
      </c>
      <c r="D3665" s="231" t="s">
        <v>1659</v>
      </c>
      <c r="E3665" s="232" t="s">
        <v>3773</v>
      </c>
    </row>
    <row r="3666" spans="1:5" x14ac:dyDescent="0.25">
      <c r="A3666" s="230" t="s">
        <v>3727</v>
      </c>
      <c r="B3666" s="230" t="s">
        <v>3096</v>
      </c>
      <c r="C3666" s="230" t="s">
        <v>2064</v>
      </c>
      <c r="D3666" s="231" t="s">
        <v>1659</v>
      </c>
      <c r="E3666" s="232" t="s">
        <v>3765</v>
      </c>
    </row>
    <row r="3667" spans="1:5" x14ac:dyDescent="0.25">
      <c r="A3667" s="230" t="s">
        <v>3727</v>
      </c>
      <c r="B3667" s="230" t="s">
        <v>3097</v>
      </c>
      <c r="C3667" s="230" t="s">
        <v>218</v>
      </c>
      <c r="D3667" s="231" t="s">
        <v>1659</v>
      </c>
      <c r="E3667" s="232" t="s">
        <v>3764</v>
      </c>
    </row>
    <row r="3668" spans="1:5" x14ac:dyDescent="0.25">
      <c r="A3668" s="230" t="s">
        <v>3727</v>
      </c>
      <c r="B3668" s="230" t="s">
        <v>3097</v>
      </c>
      <c r="C3668" s="230" t="s">
        <v>218</v>
      </c>
      <c r="D3668" s="231" t="s">
        <v>1659</v>
      </c>
      <c r="E3668" s="232" t="s">
        <v>3773</v>
      </c>
    </row>
    <row r="3669" spans="1:5" x14ac:dyDescent="0.25">
      <c r="A3669" s="230" t="s">
        <v>3727</v>
      </c>
      <c r="B3669" s="230" t="s">
        <v>3097</v>
      </c>
      <c r="C3669" s="230" t="s">
        <v>218</v>
      </c>
      <c r="D3669" s="231" t="s">
        <v>1659</v>
      </c>
      <c r="E3669" s="232" t="s">
        <v>3767</v>
      </c>
    </row>
    <row r="3670" spans="1:5" x14ac:dyDescent="0.25">
      <c r="A3670" s="230" t="s">
        <v>3727</v>
      </c>
      <c r="B3670" s="230" t="s">
        <v>3097</v>
      </c>
      <c r="C3670" s="230" t="s">
        <v>218</v>
      </c>
      <c r="D3670" s="231" t="s">
        <v>1659</v>
      </c>
      <c r="E3670" s="232" t="s">
        <v>3765</v>
      </c>
    </row>
    <row r="3671" spans="1:5" x14ac:dyDescent="0.25">
      <c r="A3671" s="230" t="s">
        <v>3727</v>
      </c>
      <c r="B3671" s="230" t="s">
        <v>3098</v>
      </c>
      <c r="C3671" s="230" t="s">
        <v>219</v>
      </c>
      <c r="D3671" s="231" t="s">
        <v>1659</v>
      </c>
      <c r="E3671" s="232" t="s">
        <v>3773</v>
      </c>
    </row>
    <row r="3672" spans="1:5" x14ac:dyDescent="0.25">
      <c r="A3672" s="230" t="s">
        <v>3727</v>
      </c>
      <c r="B3672" s="230" t="s">
        <v>3098</v>
      </c>
      <c r="C3672" s="230" t="s">
        <v>219</v>
      </c>
      <c r="D3672" s="231" t="s">
        <v>1659</v>
      </c>
      <c r="E3672" s="232" t="s">
        <v>3765</v>
      </c>
    </row>
    <row r="3673" spans="1:5" x14ac:dyDescent="0.25">
      <c r="A3673" s="230" t="s">
        <v>3727</v>
      </c>
      <c r="B3673" s="230" t="s">
        <v>3099</v>
      </c>
      <c r="C3673" s="230" t="s">
        <v>222</v>
      </c>
      <c r="D3673" s="231" t="s">
        <v>1659</v>
      </c>
      <c r="E3673" s="232" t="s">
        <v>3764</v>
      </c>
    </row>
    <row r="3674" spans="1:5" x14ac:dyDescent="0.25">
      <c r="A3674" s="230" t="s">
        <v>3727</v>
      </c>
      <c r="B3674" s="230" t="s">
        <v>3099</v>
      </c>
      <c r="C3674" s="230" t="s">
        <v>222</v>
      </c>
      <c r="D3674" s="231" t="s">
        <v>1659</v>
      </c>
      <c r="E3674" s="232" t="s">
        <v>3767</v>
      </c>
    </row>
    <row r="3675" spans="1:5" x14ac:dyDescent="0.25">
      <c r="A3675" s="230" t="s">
        <v>3727</v>
      </c>
      <c r="B3675" s="230" t="s">
        <v>3099</v>
      </c>
      <c r="C3675" s="230" t="s">
        <v>222</v>
      </c>
      <c r="D3675" s="231" t="s">
        <v>1659</v>
      </c>
      <c r="E3675" s="232" t="s">
        <v>3765</v>
      </c>
    </row>
    <row r="3676" spans="1:5" x14ac:dyDescent="0.25">
      <c r="A3676" s="230" t="s">
        <v>3727</v>
      </c>
      <c r="B3676" s="230" t="s">
        <v>3099</v>
      </c>
      <c r="C3676" s="230" t="s">
        <v>222</v>
      </c>
      <c r="D3676" s="231" t="s">
        <v>1659</v>
      </c>
      <c r="E3676" s="232" t="s">
        <v>3775</v>
      </c>
    </row>
    <row r="3677" spans="1:5" x14ac:dyDescent="0.25">
      <c r="A3677" s="230" t="s">
        <v>3727</v>
      </c>
      <c r="B3677" s="230" t="s">
        <v>3100</v>
      </c>
      <c r="C3677" s="230" t="s">
        <v>446</v>
      </c>
      <c r="D3677" s="231" t="s">
        <v>1659</v>
      </c>
      <c r="E3677" s="232" t="s">
        <v>3764</v>
      </c>
    </row>
    <row r="3678" spans="1:5" x14ac:dyDescent="0.25">
      <c r="A3678" s="230" t="s">
        <v>3727</v>
      </c>
      <c r="B3678" s="230" t="s">
        <v>3100</v>
      </c>
      <c r="C3678" s="230" t="s">
        <v>446</v>
      </c>
      <c r="D3678" s="231" t="s">
        <v>1659</v>
      </c>
      <c r="E3678" s="232" t="s">
        <v>3767</v>
      </c>
    </row>
    <row r="3679" spans="1:5" x14ac:dyDescent="0.25">
      <c r="A3679" s="230" t="s">
        <v>3727</v>
      </c>
      <c r="B3679" s="230" t="s">
        <v>3100</v>
      </c>
      <c r="C3679" s="230" t="s">
        <v>446</v>
      </c>
      <c r="D3679" s="231" t="s">
        <v>1659</v>
      </c>
      <c r="E3679" s="232" t="s">
        <v>3765</v>
      </c>
    </row>
    <row r="3680" spans="1:5" x14ac:dyDescent="0.25">
      <c r="A3680" s="230" t="s">
        <v>3727</v>
      </c>
      <c r="B3680" s="230" t="s">
        <v>3100</v>
      </c>
      <c r="C3680" s="230" t="s">
        <v>446</v>
      </c>
      <c r="D3680" s="231" t="s">
        <v>1659</v>
      </c>
      <c r="E3680" s="232" t="s">
        <v>3768</v>
      </c>
    </row>
    <row r="3681" spans="1:5" x14ac:dyDescent="0.25">
      <c r="A3681" s="230" t="s">
        <v>3727</v>
      </c>
      <c r="B3681" s="230" t="s">
        <v>3100</v>
      </c>
      <c r="C3681" s="230" t="s">
        <v>446</v>
      </c>
      <c r="D3681" s="231" t="s">
        <v>1659</v>
      </c>
      <c r="E3681" s="232" t="s">
        <v>3775</v>
      </c>
    </row>
    <row r="3682" spans="1:5" x14ac:dyDescent="0.25">
      <c r="A3682" s="230" t="s">
        <v>3727</v>
      </c>
      <c r="B3682" s="230" t="s">
        <v>3101</v>
      </c>
      <c r="C3682" s="230" t="s">
        <v>223</v>
      </c>
      <c r="D3682" s="231" t="s">
        <v>1659</v>
      </c>
      <c r="E3682" s="232" t="s">
        <v>3764</v>
      </c>
    </row>
    <row r="3683" spans="1:5" x14ac:dyDescent="0.25">
      <c r="A3683" s="230" t="s">
        <v>3727</v>
      </c>
      <c r="B3683" s="230" t="s">
        <v>3101</v>
      </c>
      <c r="C3683" s="230" t="s">
        <v>223</v>
      </c>
      <c r="D3683" s="231" t="s">
        <v>1659</v>
      </c>
      <c r="E3683" s="232" t="s">
        <v>3773</v>
      </c>
    </row>
    <row r="3684" spans="1:5" x14ac:dyDescent="0.25">
      <c r="A3684" s="230" t="s">
        <v>3727</v>
      </c>
      <c r="B3684" s="230" t="s">
        <v>3101</v>
      </c>
      <c r="C3684" s="230" t="s">
        <v>223</v>
      </c>
      <c r="D3684" s="231" t="s">
        <v>1659</v>
      </c>
      <c r="E3684" s="232" t="s">
        <v>3767</v>
      </c>
    </row>
    <row r="3685" spans="1:5" x14ac:dyDescent="0.25">
      <c r="A3685" s="230" t="s">
        <v>3727</v>
      </c>
      <c r="B3685" s="230" t="s">
        <v>3101</v>
      </c>
      <c r="C3685" s="230" t="s">
        <v>223</v>
      </c>
      <c r="D3685" s="231" t="s">
        <v>1659</v>
      </c>
      <c r="E3685" s="232" t="s">
        <v>3765</v>
      </c>
    </row>
    <row r="3686" spans="1:5" x14ac:dyDescent="0.25">
      <c r="A3686" s="230" t="s">
        <v>3727</v>
      </c>
      <c r="B3686" s="230" t="s">
        <v>3102</v>
      </c>
      <c r="C3686" s="230" t="s">
        <v>1344</v>
      </c>
      <c r="D3686" s="231" t="s">
        <v>1659</v>
      </c>
      <c r="E3686" s="232" t="s">
        <v>3764</v>
      </c>
    </row>
    <row r="3687" spans="1:5" x14ac:dyDescent="0.25">
      <c r="A3687" s="230" t="s">
        <v>3727</v>
      </c>
      <c r="B3687" s="230" t="s">
        <v>3102</v>
      </c>
      <c r="C3687" s="230" t="s">
        <v>1344</v>
      </c>
      <c r="D3687" s="231" t="s">
        <v>1659</v>
      </c>
      <c r="E3687" s="232" t="s">
        <v>3773</v>
      </c>
    </row>
    <row r="3688" spans="1:5" x14ac:dyDescent="0.25">
      <c r="A3688" s="230" t="s">
        <v>3727</v>
      </c>
      <c r="B3688" s="230" t="s">
        <v>3102</v>
      </c>
      <c r="C3688" s="230" t="s">
        <v>1344</v>
      </c>
      <c r="D3688" s="231" t="s">
        <v>1659</v>
      </c>
      <c r="E3688" s="232" t="s">
        <v>3765</v>
      </c>
    </row>
    <row r="3689" spans="1:5" x14ac:dyDescent="0.25">
      <c r="A3689" s="230" t="s">
        <v>3727</v>
      </c>
      <c r="B3689" s="230" t="s">
        <v>3103</v>
      </c>
      <c r="C3689" s="230" t="s">
        <v>1345</v>
      </c>
      <c r="D3689" s="231" t="s">
        <v>1659</v>
      </c>
      <c r="E3689" s="232" t="s">
        <v>3764</v>
      </c>
    </row>
    <row r="3690" spans="1:5" x14ac:dyDescent="0.25">
      <c r="A3690" s="230" t="s">
        <v>3727</v>
      </c>
      <c r="B3690" s="230" t="s">
        <v>3103</v>
      </c>
      <c r="C3690" s="230" t="s">
        <v>1345</v>
      </c>
      <c r="D3690" s="231" t="s">
        <v>1659</v>
      </c>
      <c r="E3690" s="232" t="s">
        <v>3773</v>
      </c>
    </row>
    <row r="3691" spans="1:5" x14ac:dyDescent="0.25">
      <c r="A3691" s="230" t="s">
        <v>3727</v>
      </c>
      <c r="B3691" s="230" t="s">
        <v>3103</v>
      </c>
      <c r="C3691" s="230" t="s">
        <v>1345</v>
      </c>
      <c r="D3691" s="231" t="s">
        <v>1659</v>
      </c>
      <c r="E3691" s="232" t="s">
        <v>3765</v>
      </c>
    </row>
    <row r="3692" spans="1:5" x14ac:dyDescent="0.25">
      <c r="A3692" s="230" t="s">
        <v>3727</v>
      </c>
      <c r="B3692" s="230" t="s">
        <v>3104</v>
      </c>
      <c r="C3692" s="230" t="s">
        <v>59</v>
      </c>
      <c r="D3692" s="231" t="s">
        <v>1659</v>
      </c>
      <c r="E3692" s="232" t="s">
        <v>3766</v>
      </c>
    </row>
    <row r="3693" spans="1:5" x14ac:dyDescent="0.25">
      <c r="A3693" s="230" t="s">
        <v>3727</v>
      </c>
      <c r="B3693" s="230" t="s">
        <v>3104</v>
      </c>
      <c r="C3693" s="230" t="s">
        <v>59</v>
      </c>
      <c r="D3693" s="231" t="s">
        <v>1659</v>
      </c>
      <c r="E3693" s="232" t="s">
        <v>3764</v>
      </c>
    </row>
    <row r="3694" spans="1:5" x14ac:dyDescent="0.25">
      <c r="A3694" s="230" t="s">
        <v>3727</v>
      </c>
      <c r="B3694" s="230" t="s">
        <v>3104</v>
      </c>
      <c r="C3694" s="230" t="s">
        <v>59</v>
      </c>
      <c r="D3694" s="231" t="s">
        <v>1659</v>
      </c>
      <c r="E3694" s="232" t="s">
        <v>3773</v>
      </c>
    </row>
    <row r="3695" spans="1:5" x14ac:dyDescent="0.25">
      <c r="A3695" s="230" t="s">
        <v>3727</v>
      </c>
      <c r="B3695" s="230" t="s">
        <v>3104</v>
      </c>
      <c r="C3695" s="230" t="s">
        <v>59</v>
      </c>
      <c r="D3695" s="231" t="s">
        <v>1659</v>
      </c>
      <c r="E3695" s="232" t="s">
        <v>3767</v>
      </c>
    </row>
    <row r="3696" spans="1:5" x14ac:dyDescent="0.25">
      <c r="A3696" s="230" t="s">
        <v>3727</v>
      </c>
      <c r="B3696" s="230" t="s">
        <v>3104</v>
      </c>
      <c r="C3696" s="230" t="s">
        <v>59</v>
      </c>
      <c r="D3696" s="231" t="s">
        <v>1659</v>
      </c>
      <c r="E3696" s="232" t="s">
        <v>3765</v>
      </c>
    </row>
    <row r="3697" spans="1:5" x14ac:dyDescent="0.25">
      <c r="A3697" s="230" t="s">
        <v>3727</v>
      </c>
      <c r="B3697" s="230" t="s">
        <v>3104</v>
      </c>
      <c r="C3697" s="230" t="s">
        <v>59</v>
      </c>
      <c r="D3697" s="231" t="s">
        <v>1659</v>
      </c>
      <c r="E3697" s="232" t="s">
        <v>3768</v>
      </c>
    </row>
    <row r="3698" spans="1:5" x14ac:dyDescent="0.25">
      <c r="A3698" s="230" t="s">
        <v>3727</v>
      </c>
      <c r="B3698" s="230" t="s">
        <v>3105</v>
      </c>
      <c r="C3698" s="230" t="s">
        <v>60</v>
      </c>
      <c r="D3698" s="231" t="s">
        <v>1659</v>
      </c>
      <c r="E3698" s="232" t="s">
        <v>3764</v>
      </c>
    </row>
    <row r="3699" spans="1:5" x14ac:dyDescent="0.25">
      <c r="A3699" s="230" t="s">
        <v>3727</v>
      </c>
      <c r="B3699" s="230" t="s">
        <v>3105</v>
      </c>
      <c r="C3699" s="230" t="s">
        <v>60</v>
      </c>
      <c r="D3699" s="231" t="s">
        <v>1659</v>
      </c>
      <c r="E3699" s="232" t="s">
        <v>3773</v>
      </c>
    </row>
    <row r="3700" spans="1:5" x14ac:dyDescent="0.25">
      <c r="A3700" s="230" t="s">
        <v>3727</v>
      </c>
      <c r="B3700" s="230" t="s">
        <v>3105</v>
      </c>
      <c r="C3700" s="230" t="s">
        <v>60</v>
      </c>
      <c r="D3700" s="231" t="s">
        <v>1659</v>
      </c>
      <c r="E3700" s="232" t="s">
        <v>3767</v>
      </c>
    </row>
    <row r="3701" spans="1:5" x14ac:dyDescent="0.25">
      <c r="A3701" s="230" t="s">
        <v>3727</v>
      </c>
      <c r="B3701" s="230" t="s">
        <v>3105</v>
      </c>
      <c r="C3701" s="230" t="s">
        <v>60</v>
      </c>
      <c r="D3701" s="231" t="s">
        <v>1659</v>
      </c>
      <c r="E3701" s="232" t="s">
        <v>3765</v>
      </c>
    </row>
    <row r="3702" spans="1:5" x14ac:dyDescent="0.25">
      <c r="A3702" s="230" t="s">
        <v>3727</v>
      </c>
      <c r="B3702" s="230" t="s">
        <v>3106</v>
      </c>
      <c r="C3702" s="230" t="s">
        <v>61</v>
      </c>
      <c r="D3702" s="231" t="s">
        <v>1659</v>
      </c>
      <c r="E3702" s="232" t="s">
        <v>3764</v>
      </c>
    </row>
    <row r="3703" spans="1:5" x14ac:dyDescent="0.25">
      <c r="A3703" s="230" t="s">
        <v>3727</v>
      </c>
      <c r="B3703" s="230" t="s">
        <v>3106</v>
      </c>
      <c r="C3703" s="230" t="s">
        <v>61</v>
      </c>
      <c r="D3703" s="231" t="s">
        <v>1659</v>
      </c>
      <c r="E3703" s="232" t="s">
        <v>3773</v>
      </c>
    </row>
    <row r="3704" spans="1:5" x14ac:dyDescent="0.25">
      <c r="A3704" s="230" t="s">
        <v>3727</v>
      </c>
      <c r="B3704" s="230" t="s">
        <v>3106</v>
      </c>
      <c r="C3704" s="230" t="s">
        <v>61</v>
      </c>
      <c r="D3704" s="231" t="s">
        <v>1659</v>
      </c>
      <c r="E3704" s="232" t="s">
        <v>3767</v>
      </c>
    </row>
    <row r="3705" spans="1:5" x14ac:dyDescent="0.25">
      <c r="A3705" s="230" t="s">
        <v>3727</v>
      </c>
      <c r="B3705" s="230" t="s">
        <v>3106</v>
      </c>
      <c r="C3705" s="230" t="s">
        <v>61</v>
      </c>
      <c r="D3705" s="231" t="s">
        <v>1659</v>
      </c>
      <c r="E3705" s="232" t="s">
        <v>3765</v>
      </c>
    </row>
    <row r="3706" spans="1:5" x14ac:dyDescent="0.25">
      <c r="A3706" s="230" t="s">
        <v>3727</v>
      </c>
      <c r="B3706" s="230" t="s">
        <v>3107</v>
      </c>
      <c r="C3706" s="230" t="s">
        <v>62</v>
      </c>
      <c r="D3706" s="231" t="s">
        <v>1659</v>
      </c>
      <c r="E3706" s="232" t="s">
        <v>3764</v>
      </c>
    </row>
    <row r="3707" spans="1:5" x14ac:dyDescent="0.25">
      <c r="A3707" s="230" t="s">
        <v>3727</v>
      </c>
      <c r="B3707" s="230" t="s">
        <v>3107</v>
      </c>
      <c r="C3707" s="230" t="s">
        <v>62</v>
      </c>
      <c r="D3707" s="231" t="s">
        <v>1659</v>
      </c>
      <c r="E3707" s="232" t="s">
        <v>3773</v>
      </c>
    </row>
    <row r="3708" spans="1:5" x14ac:dyDescent="0.25">
      <c r="A3708" s="230" t="s">
        <v>3727</v>
      </c>
      <c r="B3708" s="230" t="s">
        <v>3107</v>
      </c>
      <c r="C3708" s="230" t="s">
        <v>62</v>
      </c>
      <c r="D3708" s="231" t="s">
        <v>1659</v>
      </c>
      <c r="E3708" s="232" t="s">
        <v>3767</v>
      </c>
    </row>
    <row r="3709" spans="1:5" x14ac:dyDescent="0.25">
      <c r="A3709" s="230" t="s">
        <v>3727</v>
      </c>
      <c r="B3709" s="230" t="s">
        <v>3107</v>
      </c>
      <c r="C3709" s="230" t="s">
        <v>62</v>
      </c>
      <c r="D3709" s="231" t="s">
        <v>1659</v>
      </c>
      <c r="E3709" s="232" t="s">
        <v>3765</v>
      </c>
    </row>
    <row r="3710" spans="1:5" x14ac:dyDescent="0.25">
      <c r="A3710" s="230" t="s">
        <v>3727</v>
      </c>
      <c r="B3710" s="230" t="s">
        <v>3107</v>
      </c>
      <c r="C3710" s="230" t="s">
        <v>62</v>
      </c>
      <c r="D3710" s="231" t="s">
        <v>1659</v>
      </c>
      <c r="E3710" s="232" t="s">
        <v>3768</v>
      </c>
    </row>
    <row r="3711" spans="1:5" x14ac:dyDescent="0.25">
      <c r="A3711" s="230" t="s">
        <v>3727</v>
      </c>
      <c r="B3711" s="230" t="s">
        <v>3108</v>
      </c>
      <c r="C3711" s="230" t="s">
        <v>63</v>
      </c>
      <c r="D3711" s="231" t="s">
        <v>1659</v>
      </c>
      <c r="E3711" s="232" t="s">
        <v>3764</v>
      </c>
    </row>
    <row r="3712" spans="1:5" x14ac:dyDescent="0.25">
      <c r="A3712" s="230" t="s">
        <v>3727</v>
      </c>
      <c r="B3712" s="230" t="s">
        <v>3108</v>
      </c>
      <c r="C3712" s="230" t="s">
        <v>63</v>
      </c>
      <c r="D3712" s="231" t="s">
        <v>1659</v>
      </c>
      <c r="E3712" s="232" t="s">
        <v>3773</v>
      </c>
    </row>
    <row r="3713" spans="1:5" x14ac:dyDescent="0.25">
      <c r="A3713" s="230" t="s">
        <v>3727</v>
      </c>
      <c r="B3713" s="230" t="s">
        <v>3108</v>
      </c>
      <c r="C3713" s="230" t="s">
        <v>63</v>
      </c>
      <c r="D3713" s="231" t="s">
        <v>1659</v>
      </c>
      <c r="E3713" s="232" t="s">
        <v>3767</v>
      </c>
    </row>
    <row r="3714" spans="1:5" x14ac:dyDescent="0.25">
      <c r="A3714" s="230" t="s">
        <v>3727</v>
      </c>
      <c r="B3714" s="230" t="s">
        <v>3108</v>
      </c>
      <c r="C3714" s="230" t="s">
        <v>63</v>
      </c>
      <c r="D3714" s="231" t="s">
        <v>1659</v>
      </c>
      <c r="E3714" s="232" t="s">
        <v>3765</v>
      </c>
    </row>
    <row r="3715" spans="1:5" x14ac:dyDescent="0.25">
      <c r="A3715" s="230" t="s">
        <v>3727</v>
      </c>
      <c r="B3715" s="230" t="s">
        <v>3108</v>
      </c>
      <c r="C3715" s="230" t="s">
        <v>63</v>
      </c>
      <c r="D3715" s="231" t="s">
        <v>1659</v>
      </c>
      <c r="E3715" s="232" t="s">
        <v>3768</v>
      </c>
    </row>
    <row r="3716" spans="1:5" x14ac:dyDescent="0.25">
      <c r="A3716" s="230" t="s">
        <v>3727</v>
      </c>
      <c r="B3716" s="230" t="s">
        <v>3109</v>
      </c>
      <c r="C3716" s="230" t="s">
        <v>64</v>
      </c>
      <c r="D3716" s="231" t="s">
        <v>1659</v>
      </c>
      <c r="E3716" s="232" t="s">
        <v>3764</v>
      </c>
    </row>
    <row r="3717" spans="1:5" x14ac:dyDescent="0.25">
      <c r="A3717" s="230" t="s">
        <v>3727</v>
      </c>
      <c r="B3717" s="230" t="s">
        <v>3109</v>
      </c>
      <c r="C3717" s="230" t="s">
        <v>64</v>
      </c>
      <c r="D3717" s="231" t="s">
        <v>1659</v>
      </c>
      <c r="E3717" s="232" t="s">
        <v>3773</v>
      </c>
    </row>
    <row r="3718" spans="1:5" x14ac:dyDescent="0.25">
      <c r="A3718" s="230" t="s">
        <v>3727</v>
      </c>
      <c r="B3718" s="230" t="s">
        <v>3109</v>
      </c>
      <c r="C3718" s="230" t="s">
        <v>64</v>
      </c>
      <c r="D3718" s="231" t="s">
        <v>1659</v>
      </c>
      <c r="E3718" s="232" t="s">
        <v>3767</v>
      </c>
    </row>
    <row r="3719" spans="1:5" x14ac:dyDescent="0.25">
      <c r="A3719" s="230" t="s">
        <v>3727</v>
      </c>
      <c r="B3719" s="230" t="s">
        <v>3109</v>
      </c>
      <c r="C3719" s="230" t="s">
        <v>64</v>
      </c>
      <c r="D3719" s="231" t="s">
        <v>1659</v>
      </c>
      <c r="E3719" s="232" t="s">
        <v>3765</v>
      </c>
    </row>
    <row r="3720" spans="1:5" x14ac:dyDescent="0.25">
      <c r="A3720" s="230" t="s">
        <v>3727</v>
      </c>
      <c r="B3720" s="230" t="s">
        <v>3109</v>
      </c>
      <c r="C3720" s="230" t="s">
        <v>64</v>
      </c>
      <c r="D3720" s="231" t="s">
        <v>1659</v>
      </c>
      <c r="E3720" s="232" t="s">
        <v>3768</v>
      </c>
    </row>
    <row r="3721" spans="1:5" x14ac:dyDescent="0.25">
      <c r="A3721" s="230" t="s">
        <v>3727</v>
      </c>
      <c r="B3721" s="230" t="s">
        <v>3110</v>
      </c>
      <c r="C3721" s="230" t="s">
        <v>65</v>
      </c>
      <c r="D3721" s="231" t="s">
        <v>1659</v>
      </c>
      <c r="E3721" s="232" t="s">
        <v>3764</v>
      </c>
    </row>
    <row r="3722" spans="1:5" x14ac:dyDescent="0.25">
      <c r="A3722" s="230" t="s">
        <v>3727</v>
      </c>
      <c r="B3722" s="230" t="s">
        <v>3110</v>
      </c>
      <c r="C3722" s="230" t="s">
        <v>65</v>
      </c>
      <c r="D3722" s="231" t="s">
        <v>1659</v>
      </c>
      <c r="E3722" s="232" t="s">
        <v>3773</v>
      </c>
    </row>
    <row r="3723" spans="1:5" x14ac:dyDescent="0.25">
      <c r="A3723" s="230" t="s">
        <v>3727</v>
      </c>
      <c r="B3723" s="230" t="s">
        <v>3110</v>
      </c>
      <c r="C3723" s="230" t="s">
        <v>65</v>
      </c>
      <c r="D3723" s="231" t="s">
        <v>1659</v>
      </c>
      <c r="E3723" s="232" t="s">
        <v>3767</v>
      </c>
    </row>
    <row r="3724" spans="1:5" x14ac:dyDescent="0.25">
      <c r="A3724" s="230" t="s">
        <v>3727</v>
      </c>
      <c r="B3724" s="230" t="s">
        <v>3110</v>
      </c>
      <c r="C3724" s="230" t="s">
        <v>65</v>
      </c>
      <c r="D3724" s="231" t="s">
        <v>1659</v>
      </c>
      <c r="E3724" s="232" t="s">
        <v>3765</v>
      </c>
    </row>
    <row r="3725" spans="1:5" x14ac:dyDescent="0.25">
      <c r="A3725" s="230" t="s">
        <v>3727</v>
      </c>
      <c r="B3725" s="230" t="s">
        <v>3110</v>
      </c>
      <c r="C3725" s="230" t="s">
        <v>65</v>
      </c>
      <c r="D3725" s="231" t="s">
        <v>1659</v>
      </c>
      <c r="E3725" s="232" t="s">
        <v>3768</v>
      </c>
    </row>
    <row r="3726" spans="1:5" x14ac:dyDescent="0.25">
      <c r="A3726" s="230" t="s">
        <v>3727</v>
      </c>
      <c r="B3726" s="230" t="s">
        <v>3111</v>
      </c>
      <c r="C3726" s="230" t="s">
        <v>66</v>
      </c>
      <c r="D3726" s="231" t="s">
        <v>1659</v>
      </c>
      <c r="E3726" s="232" t="s">
        <v>3764</v>
      </c>
    </row>
    <row r="3727" spans="1:5" x14ac:dyDescent="0.25">
      <c r="A3727" s="230" t="s">
        <v>3727</v>
      </c>
      <c r="B3727" s="230" t="s">
        <v>3111</v>
      </c>
      <c r="C3727" s="230" t="s">
        <v>66</v>
      </c>
      <c r="D3727" s="231" t="s">
        <v>1659</v>
      </c>
      <c r="E3727" s="232" t="s">
        <v>3773</v>
      </c>
    </row>
    <row r="3728" spans="1:5" x14ac:dyDescent="0.25">
      <c r="A3728" s="230" t="s">
        <v>3727</v>
      </c>
      <c r="B3728" s="230" t="s">
        <v>3111</v>
      </c>
      <c r="C3728" s="230" t="s">
        <v>66</v>
      </c>
      <c r="D3728" s="231" t="s">
        <v>1659</v>
      </c>
      <c r="E3728" s="232" t="s">
        <v>3767</v>
      </c>
    </row>
    <row r="3729" spans="1:5" x14ac:dyDescent="0.25">
      <c r="A3729" s="230" t="s">
        <v>3727</v>
      </c>
      <c r="B3729" s="230" t="s">
        <v>3111</v>
      </c>
      <c r="C3729" s="230" t="s">
        <v>66</v>
      </c>
      <c r="D3729" s="231" t="s">
        <v>1659</v>
      </c>
      <c r="E3729" s="232" t="s">
        <v>3765</v>
      </c>
    </row>
    <row r="3730" spans="1:5" x14ac:dyDescent="0.25">
      <c r="A3730" s="230" t="s">
        <v>3727</v>
      </c>
      <c r="B3730" s="230" t="s">
        <v>3111</v>
      </c>
      <c r="C3730" s="230" t="s">
        <v>66</v>
      </c>
      <c r="D3730" s="231" t="s">
        <v>1659</v>
      </c>
      <c r="E3730" s="232" t="s">
        <v>3768</v>
      </c>
    </row>
    <row r="3731" spans="1:5" x14ac:dyDescent="0.25">
      <c r="A3731" s="230" t="s">
        <v>3727</v>
      </c>
      <c r="B3731" s="230" t="s">
        <v>3112</v>
      </c>
      <c r="C3731" s="230" t="s">
        <v>292</v>
      </c>
      <c r="D3731" s="231" t="s">
        <v>1659</v>
      </c>
      <c r="E3731" s="232" t="s">
        <v>3766</v>
      </c>
    </row>
    <row r="3732" spans="1:5" x14ac:dyDescent="0.25">
      <c r="A3732" s="230" t="s">
        <v>3727</v>
      </c>
      <c r="B3732" s="230" t="s">
        <v>3112</v>
      </c>
      <c r="C3732" s="230" t="s">
        <v>292</v>
      </c>
      <c r="D3732" s="231" t="s">
        <v>1659</v>
      </c>
      <c r="E3732" s="232" t="s">
        <v>3764</v>
      </c>
    </row>
    <row r="3733" spans="1:5" x14ac:dyDescent="0.25">
      <c r="A3733" s="230" t="s">
        <v>3727</v>
      </c>
      <c r="B3733" s="230" t="s">
        <v>3112</v>
      </c>
      <c r="C3733" s="230" t="s">
        <v>292</v>
      </c>
      <c r="D3733" s="231" t="s">
        <v>1659</v>
      </c>
      <c r="E3733" s="232" t="s">
        <v>3773</v>
      </c>
    </row>
    <row r="3734" spans="1:5" x14ac:dyDescent="0.25">
      <c r="A3734" s="230" t="s">
        <v>3727</v>
      </c>
      <c r="B3734" s="230" t="s">
        <v>3112</v>
      </c>
      <c r="C3734" s="230" t="s">
        <v>292</v>
      </c>
      <c r="D3734" s="231" t="s">
        <v>1659</v>
      </c>
      <c r="E3734" s="232" t="s">
        <v>3767</v>
      </c>
    </row>
    <row r="3735" spans="1:5" x14ac:dyDescent="0.25">
      <c r="A3735" s="230" t="s">
        <v>3727</v>
      </c>
      <c r="B3735" s="230" t="s">
        <v>3112</v>
      </c>
      <c r="C3735" s="230" t="s">
        <v>292</v>
      </c>
      <c r="D3735" s="231" t="s">
        <v>1659</v>
      </c>
      <c r="E3735" s="232" t="s">
        <v>3765</v>
      </c>
    </row>
    <row r="3736" spans="1:5" x14ac:dyDescent="0.25">
      <c r="A3736" s="230" t="s">
        <v>3727</v>
      </c>
      <c r="B3736" s="230" t="s">
        <v>3112</v>
      </c>
      <c r="C3736" s="230" t="s">
        <v>292</v>
      </c>
      <c r="D3736" s="231" t="s">
        <v>1659</v>
      </c>
      <c r="E3736" s="232" t="s">
        <v>3768</v>
      </c>
    </row>
    <row r="3737" spans="1:5" x14ac:dyDescent="0.25">
      <c r="A3737" s="230" t="s">
        <v>3727</v>
      </c>
      <c r="B3737" s="230" t="s">
        <v>3113</v>
      </c>
      <c r="C3737" s="230" t="s">
        <v>1908</v>
      </c>
      <c r="D3737" s="231" t="s">
        <v>1659</v>
      </c>
      <c r="E3737" s="232" t="s">
        <v>3773</v>
      </c>
    </row>
    <row r="3738" spans="1:5" x14ac:dyDescent="0.25">
      <c r="A3738" s="230" t="s">
        <v>3727</v>
      </c>
      <c r="B3738" s="230" t="s">
        <v>3113</v>
      </c>
      <c r="C3738" s="230" t="s">
        <v>1908</v>
      </c>
      <c r="D3738" s="231" t="s">
        <v>1659</v>
      </c>
      <c r="E3738" s="232" t="s">
        <v>3765</v>
      </c>
    </row>
    <row r="3739" spans="1:5" x14ac:dyDescent="0.25">
      <c r="A3739" s="230" t="s">
        <v>3727</v>
      </c>
      <c r="B3739" s="230" t="s">
        <v>3114</v>
      </c>
      <c r="C3739" s="230" t="s">
        <v>67</v>
      </c>
      <c r="D3739" s="231" t="s">
        <v>1659</v>
      </c>
      <c r="E3739" s="232" t="s">
        <v>3764</v>
      </c>
    </row>
    <row r="3740" spans="1:5" x14ac:dyDescent="0.25">
      <c r="A3740" s="230" t="s">
        <v>3727</v>
      </c>
      <c r="B3740" s="230" t="s">
        <v>3114</v>
      </c>
      <c r="C3740" s="230" t="s">
        <v>67</v>
      </c>
      <c r="D3740" s="231" t="s">
        <v>1659</v>
      </c>
      <c r="E3740" s="232" t="s">
        <v>3773</v>
      </c>
    </row>
    <row r="3741" spans="1:5" x14ac:dyDescent="0.25">
      <c r="A3741" s="230" t="s">
        <v>3727</v>
      </c>
      <c r="B3741" s="230" t="s">
        <v>3114</v>
      </c>
      <c r="C3741" s="230" t="s">
        <v>67</v>
      </c>
      <c r="D3741" s="231" t="s">
        <v>1659</v>
      </c>
      <c r="E3741" s="232" t="s">
        <v>3767</v>
      </c>
    </row>
    <row r="3742" spans="1:5" x14ac:dyDescent="0.25">
      <c r="A3742" s="230" t="s">
        <v>3727</v>
      </c>
      <c r="B3742" s="230" t="s">
        <v>3114</v>
      </c>
      <c r="C3742" s="230" t="s">
        <v>67</v>
      </c>
      <c r="D3742" s="231" t="s">
        <v>1659</v>
      </c>
      <c r="E3742" s="232" t="s">
        <v>3765</v>
      </c>
    </row>
    <row r="3743" spans="1:5" x14ac:dyDescent="0.25">
      <c r="A3743" s="230" t="s">
        <v>3727</v>
      </c>
      <c r="B3743" s="230" t="s">
        <v>3114</v>
      </c>
      <c r="C3743" s="230" t="s">
        <v>67</v>
      </c>
      <c r="D3743" s="231" t="s">
        <v>1659</v>
      </c>
      <c r="E3743" s="232" t="s">
        <v>3768</v>
      </c>
    </row>
    <row r="3744" spans="1:5" x14ac:dyDescent="0.25">
      <c r="A3744" s="230" t="s">
        <v>3727</v>
      </c>
      <c r="B3744" s="230" t="s">
        <v>3115</v>
      </c>
      <c r="C3744" s="230" t="s">
        <v>68</v>
      </c>
      <c r="D3744" s="231" t="s">
        <v>1659</v>
      </c>
      <c r="E3744" s="232" t="s">
        <v>3769</v>
      </c>
    </row>
    <row r="3745" spans="1:5" x14ac:dyDescent="0.25">
      <c r="A3745" s="230" t="s">
        <v>3727</v>
      </c>
      <c r="B3745" s="230" t="s">
        <v>3115</v>
      </c>
      <c r="C3745" s="230" t="s">
        <v>68</v>
      </c>
      <c r="D3745" s="231" t="s">
        <v>1659</v>
      </c>
      <c r="E3745" s="232" t="s">
        <v>3764</v>
      </c>
    </row>
    <row r="3746" spans="1:5" x14ac:dyDescent="0.25">
      <c r="A3746" s="230" t="s">
        <v>3727</v>
      </c>
      <c r="B3746" s="230" t="s">
        <v>3115</v>
      </c>
      <c r="C3746" s="230" t="s">
        <v>68</v>
      </c>
      <c r="D3746" s="231" t="s">
        <v>1659</v>
      </c>
      <c r="E3746" s="232" t="s">
        <v>3773</v>
      </c>
    </row>
    <row r="3747" spans="1:5" x14ac:dyDescent="0.25">
      <c r="A3747" s="230" t="s">
        <v>3727</v>
      </c>
      <c r="B3747" s="230" t="s">
        <v>3115</v>
      </c>
      <c r="C3747" s="230" t="s">
        <v>68</v>
      </c>
      <c r="D3747" s="231" t="s">
        <v>1659</v>
      </c>
      <c r="E3747" s="232" t="s">
        <v>3767</v>
      </c>
    </row>
    <row r="3748" spans="1:5" x14ac:dyDescent="0.25">
      <c r="A3748" s="230" t="s">
        <v>3727</v>
      </c>
      <c r="B3748" s="230" t="s">
        <v>3115</v>
      </c>
      <c r="C3748" s="230" t="s">
        <v>68</v>
      </c>
      <c r="D3748" s="231" t="s">
        <v>1659</v>
      </c>
      <c r="E3748" s="232" t="s">
        <v>3765</v>
      </c>
    </row>
    <row r="3749" spans="1:5" x14ac:dyDescent="0.25">
      <c r="A3749" s="230" t="s">
        <v>3727</v>
      </c>
      <c r="B3749" s="230" t="s">
        <v>3116</v>
      </c>
      <c r="C3749" s="230" t="s">
        <v>224</v>
      </c>
      <c r="D3749" s="231" t="s">
        <v>1659</v>
      </c>
      <c r="E3749" s="232" t="s">
        <v>3764</v>
      </c>
    </row>
    <row r="3750" spans="1:5" x14ac:dyDescent="0.25">
      <c r="A3750" s="230" t="s">
        <v>3727</v>
      </c>
      <c r="B3750" s="230" t="s">
        <v>3116</v>
      </c>
      <c r="C3750" s="230" t="s">
        <v>224</v>
      </c>
      <c r="D3750" s="231" t="s">
        <v>1659</v>
      </c>
      <c r="E3750" s="232" t="s">
        <v>3773</v>
      </c>
    </row>
    <row r="3751" spans="1:5" x14ac:dyDescent="0.25">
      <c r="A3751" s="230" t="s">
        <v>3727</v>
      </c>
      <c r="B3751" s="230" t="s">
        <v>3116</v>
      </c>
      <c r="C3751" s="230" t="s">
        <v>224</v>
      </c>
      <c r="D3751" s="231" t="s">
        <v>1659</v>
      </c>
      <c r="E3751" s="232" t="s">
        <v>3767</v>
      </c>
    </row>
    <row r="3752" spans="1:5" x14ac:dyDescent="0.25">
      <c r="A3752" s="230" t="s">
        <v>3727</v>
      </c>
      <c r="B3752" s="230" t="s">
        <v>3653</v>
      </c>
      <c r="C3752" s="230" t="s">
        <v>3654</v>
      </c>
      <c r="D3752" s="231" t="s">
        <v>1659</v>
      </c>
      <c r="E3752" s="232" t="s">
        <v>3764</v>
      </c>
    </row>
    <row r="3753" spans="1:5" x14ac:dyDescent="0.25">
      <c r="A3753" s="230" t="s">
        <v>3727</v>
      </c>
      <c r="B3753" s="230" t="s">
        <v>3653</v>
      </c>
      <c r="C3753" s="230" t="s">
        <v>3654</v>
      </c>
      <c r="D3753" s="231" t="s">
        <v>1659</v>
      </c>
      <c r="E3753" s="232" t="s">
        <v>3773</v>
      </c>
    </row>
    <row r="3754" spans="1:5" x14ac:dyDescent="0.25">
      <c r="A3754" s="230" t="s">
        <v>3727</v>
      </c>
      <c r="B3754" s="230" t="s">
        <v>3655</v>
      </c>
      <c r="C3754" s="230" t="s">
        <v>3656</v>
      </c>
      <c r="D3754" s="231" t="s">
        <v>1659</v>
      </c>
      <c r="E3754" s="232" t="s">
        <v>3764</v>
      </c>
    </row>
    <row r="3755" spans="1:5" x14ac:dyDescent="0.25">
      <c r="A3755" s="230" t="s">
        <v>3727</v>
      </c>
      <c r="B3755" s="230" t="s">
        <v>3655</v>
      </c>
      <c r="C3755" s="230" t="s">
        <v>3656</v>
      </c>
      <c r="D3755" s="231" t="s">
        <v>1659</v>
      </c>
      <c r="E3755" s="232" t="s">
        <v>3773</v>
      </c>
    </row>
    <row r="3756" spans="1:5" x14ac:dyDescent="0.25">
      <c r="A3756" s="230" t="s">
        <v>3727</v>
      </c>
      <c r="B3756" s="230" t="s">
        <v>3117</v>
      </c>
      <c r="C3756" s="230" t="s">
        <v>912</v>
      </c>
      <c r="D3756" s="231" t="s">
        <v>1659</v>
      </c>
      <c r="E3756" s="232" t="s">
        <v>3764</v>
      </c>
    </row>
    <row r="3757" spans="1:5" x14ac:dyDescent="0.25">
      <c r="A3757" s="230" t="s">
        <v>3727</v>
      </c>
      <c r="B3757" s="230" t="s">
        <v>3117</v>
      </c>
      <c r="C3757" s="230" t="s">
        <v>912</v>
      </c>
      <c r="D3757" s="231" t="s">
        <v>1659</v>
      </c>
      <c r="E3757" s="232" t="s">
        <v>3773</v>
      </c>
    </row>
    <row r="3758" spans="1:5" x14ac:dyDescent="0.25">
      <c r="A3758" s="230" t="s">
        <v>3727</v>
      </c>
      <c r="B3758" s="230" t="s">
        <v>3118</v>
      </c>
      <c r="C3758" s="230" t="s">
        <v>962</v>
      </c>
      <c r="D3758" s="231" t="s">
        <v>1659</v>
      </c>
      <c r="E3758" s="232" t="s">
        <v>3764</v>
      </c>
    </row>
    <row r="3759" spans="1:5" x14ac:dyDescent="0.25">
      <c r="A3759" s="230" t="s">
        <v>3727</v>
      </c>
      <c r="B3759" s="230" t="s">
        <v>3118</v>
      </c>
      <c r="C3759" s="230" t="s">
        <v>962</v>
      </c>
      <c r="D3759" s="231" t="s">
        <v>1659</v>
      </c>
      <c r="E3759" s="232" t="s">
        <v>3773</v>
      </c>
    </row>
    <row r="3760" spans="1:5" x14ac:dyDescent="0.25">
      <c r="A3760" s="230" t="s">
        <v>3727</v>
      </c>
      <c r="B3760" s="230" t="s">
        <v>3119</v>
      </c>
      <c r="C3760" s="230" t="s">
        <v>981</v>
      </c>
      <c r="D3760" s="231" t="s">
        <v>1659</v>
      </c>
      <c r="E3760" s="232" t="s">
        <v>3764</v>
      </c>
    </row>
    <row r="3761" spans="1:5" x14ac:dyDescent="0.25">
      <c r="A3761" s="230" t="s">
        <v>3727</v>
      </c>
      <c r="B3761" s="230" t="s">
        <v>3119</v>
      </c>
      <c r="C3761" s="230" t="s">
        <v>981</v>
      </c>
      <c r="D3761" s="231" t="s">
        <v>1659</v>
      </c>
      <c r="E3761" s="232" t="s">
        <v>3773</v>
      </c>
    </row>
    <row r="3762" spans="1:5" x14ac:dyDescent="0.25">
      <c r="A3762" s="230" t="s">
        <v>3727</v>
      </c>
      <c r="B3762" s="230" t="s">
        <v>3120</v>
      </c>
      <c r="C3762" s="230" t="s">
        <v>1413</v>
      </c>
      <c r="D3762" s="231" t="s">
        <v>1659</v>
      </c>
      <c r="E3762" s="232" t="s">
        <v>3764</v>
      </c>
    </row>
    <row r="3763" spans="1:5" x14ac:dyDescent="0.25">
      <c r="A3763" s="230" t="s">
        <v>3727</v>
      </c>
      <c r="B3763" s="230" t="s">
        <v>3120</v>
      </c>
      <c r="C3763" s="230" t="s">
        <v>1413</v>
      </c>
      <c r="D3763" s="231" t="s">
        <v>1659</v>
      </c>
      <c r="E3763" s="232" t="s">
        <v>3773</v>
      </c>
    </row>
    <row r="3764" spans="1:5" x14ac:dyDescent="0.25">
      <c r="A3764" s="230" t="s">
        <v>3727</v>
      </c>
      <c r="B3764" s="230" t="s">
        <v>3121</v>
      </c>
      <c r="C3764" s="230" t="s">
        <v>1677</v>
      </c>
      <c r="D3764" s="231" t="s">
        <v>1659</v>
      </c>
      <c r="E3764" s="232" t="s">
        <v>3764</v>
      </c>
    </row>
    <row r="3765" spans="1:5" x14ac:dyDescent="0.25">
      <c r="A3765" s="230" t="s">
        <v>3727</v>
      </c>
      <c r="B3765" s="230" t="s">
        <v>3121</v>
      </c>
      <c r="C3765" s="230" t="s">
        <v>1677</v>
      </c>
      <c r="D3765" s="231" t="s">
        <v>1659</v>
      </c>
      <c r="E3765" s="232" t="s">
        <v>3773</v>
      </c>
    </row>
    <row r="3766" spans="1:5" x14ac:dyDescent="0.25">
      <c r="A3766" s="230" t="s">
        <v>3723</v>
      </c>
      <c r="B3766" s="230" t="s">
        <v>3721</v>
      </c>
      <c r="C3766" s="230" t="s">
        <v>3722</v>
      </c>
      <c r="D3766" s="231" t="s">
        <v>1956</v>
      </c>
      <c r="E3766" s="232" t="s">
        <v>3763</v>
      </c>
    </row>
    <row r="3767" spans="1:5" x14ac:dyDescent="0.25">
      <c r="A3767" s="230" t="s">
        <v>3723</v>
      </c>
      <c r="B3767" s="230" t="s">
        <v>3611</v>
      </c>
      <c r="C3767" s="230" t="s">
        <v>3612</v>
      </c>
      <c r="D3767" s="231" t="s">
        <v>422</v>
      </c>
      <c r="E3767" s="232" t="s">
        <v>3773</v>
      </c>
    </row>
    <row r="3768" spans="1:5" x14ac:dyDescent="0.25">
      <c r="A3768" s="230" t="s">
        <v>3723</v>
      </c>
      <c r="B3768" s="230" t="s">
        <v>3615</v>
      </c>
      <c r="C3768" s="230" t="s">
        <v>3616</v>
      </c>
      <c r="D3768" s="231" t="s">
        <v>422</v>
      </c>
      <c r="E3768" s="232" t="s">
        <v>3773</v>
      </c>
    </row>
    <row r="3769" spans="1:5" x14ac:dyDescent="0.25">
      <c r="A3769" s="230" t="s">
        <v>3723</v>
      </c>
      <c r="B3769" s="230" t="s">
        <v>3613</v>
      </c>
      <c r="C3769" s="230" t="s">
        <v>3614</v>
      </c>
      <c r="D3769" s="231" t="s">
        <v>422</v>
      </c>
      <c r="E3769" s="232" t="s">
        <v>3773</v>
      </c>
    </row>
    <row r="3770" spans="1:5" x14ac:dyDescent="0.25">
      <c r="A3770" s="230" t="s">
        <v>3723</v>
      </c>
      <c r="B3770" s="230" t="s">
        <v>1068</v>
      </c>
      <c r="C3770" s="230" t="s">
        <v>1069</v>
      </c>
      <c r="D3770" s="231" t="s">
        <v>1411</v>
      </c>
      <c r="E3770" s="232" t="s">
        <v>3765</v>
      </c>
    </row>
    <row r="3771" spans="1:5" x14ac:dyDescent="0.25">
      <c r="A3771" s="230" t="s">
        <v>3723</v>
      </c>
      <c r="B3771" s="230" t="s">
        <v>569</v>
      </c>
      <c r="C3771" s="230" t="s">
        <v>593</v>
      </c>
      <c r="D3771" s="231" t="s">
        <v>1411</v>
      </c>
      <c r="E3771" s="232" t="s">
        <v>3765</v>
      </c>
    </row>
    <row r="3772" spans="1:5" x14ac:dyDescent="0.25">
      <c r="A3772" s="230" t="s">
        <v>3723</v>
      </c>
      <c r="B3772" s="230" t="s">
        <v>3319</v>
      </c>
      <c r="C3772" s="230" t="s">
        <v>3320</v>
      </c>
      <c r="D3772" s="231" t="s">
        <v>1265</v>
      </c>
      <c r="E3772" s="232" t="s">
        <v>3765</v>
      </c>
    </row>
    <row r="3773" spans="1:5" x14ac:dyDescent="0.25">
      <c r="A3773" s="230" t="s">
        <v>3723</v>
      </c>
      <c r="B3773" s="230" t="s">
        <v>3321</v>
      </c>
      <c r="C3773" s="230" t="s">
        <v>3322</v>
      </c>
      <c r="D3773" s="231" t="s">
        <v>1265</v>
      </c>
      <c r="E3773" s="232" t="s">
        <v>3765</v>
      </c>
    </row>
    <row r="3774" spans="1:5" x14ac:dyDescent="0.25">
      <c r="A3774" s="230" t="s">
        <v>3723</v>
      </c>
      <c r="B3774" s="230" t="s">
        <v>3317</v>
      </c>
      <c r="C3774" s="230" t="s">
        <v>3318</v>
      </c>
      <c r="D3774" s="231" t="s">
        <v>1265</v>
      </c>
      <c r="E3774" s="232" t="s">
        <v>3765</v>
      </c>
    </row>
    <row r="3775" spans="1:5" x14ac:dyDescent="0.25">
      <c r="A3775" s="230" t="s">
        <v>3723</v>
      </c>
      <c r="B3775" s="230" t="s">
        <v>2169</v>
      </c>
      <c r="C3775" s="230" t="s">
        <v>2170</v>
      </c>
      <c r="D3775" s="231" t="s">
        <v>1417</v>
      </c>
      <c r="E3775" s="232" t="s">
        <v>3764</v>
      </c>
    </row>
    <row r="3776" spans="1:5" x14ac:dyDescent="0.25">
      <c r="A3776" s="230" t="s">
        <v>3723</v>
      </c>
      <c r="B3776" s="230" t="s">
        <v>1900</v>
      </c>
      <c r="C3776" s="230" t="s">
        <v>1901</v>
      </c>
      <c r="D3776" s="231" t="s">
        <v>1417</v>
      </c>
      <c r="E3776" s="232" t="s">
        <v>3764</v>
      </c>
    </row>
    <row r="3777" spans="1:5" x14ac:dyDescent="0.25">
      <c r="A3777" s="230" t="s">
        <v>3723</v>
      </c>
      <c r="B3777" s="230" t="s">
        <v>1900</v>
      </c>
      <c r="C3777" s="230" t="s">
        <v>1901</v>
      </c>
      <c r="D3777" s="231" t="s">
        <v>1417</v>
      </c>
      <c r="E3777" s="232" t="s">
        <v>3773</v>
      </c>
    </row>
    <row r="3778" spans="1:5" x14ac:dyDescent="0.25">
      <c r="A3778" s="230" t="s">
        <v>3723</v>
      </c>
      <c r="B3778" s="230" t="s">
        <v>1900</v>
      </c>
      <c r="C3778" s="230" t="s">
        <v>1901</v>
      </c>
      <c r="D3778" s="231" t="s">
        <v>1417</v>
      </c>
      <c r="E3778" s="232" t="s">
        <v>3765</v>
      </c>
    </row>
    <row r="3779" spans="1:5" x14ac:dyDescent="0.25">
      <c r="A3779" s="230" t="s">
        <v>3723</v>
      </c>
      <c r="B3779" s="230" t="s">
        <v>1902</v>
      </c>
      <c r="C3779" s="230" t="s">
        <v>1903</v>
      </c>
      <c r="D3779" s="231" t="s">
        <v>1417</v>
      </c>
      <c r="E3779" s="232" t="s">
        <v>3764</v>
      </c>
    </row>
    <row r="3780" spans="1:5" x14ac:dyDescent="0.25">
      <c r="A3780" s="230" t="s">
        <v>3723</v>
      </c>
      <c r="B3780" s="230" t="s">
        <v>1872</v>
      </c>
      <c r="C3780" s="230" t="s">
        <v>3192</v>
      </c>
      <c r="D3780" s="231" t="s">
        <v>1662</v>
      </c>
      <c r="E3780" s="232" t="s">
        <v>3773</v>
      </c>
    </row>
    <row r="3781" spans="1:5" x14ac:dyDescent="0.25">
      <c r="A3781" s="230" t="s">
        <v>3723</v>
      </c>
      <c r="B3781" s="230" t="s">
        <v>1872</v>
      </c>
      <c r="C3781" s="230" t="s">
        <v>3192</v>
      </c>
      <c r="D3781" s="231" t="s">
        <v>1662</v>
      </c>
      <c r="E3781" s="232" t="s">
        <v>3767</v>
      </c>
    </row>
    <row r="3782" spans="1:5" x14ac:dyDescent="0.25">
      <c r="A3782" s="230" t="s">
        <v>3723</v>
      </c>
      <c r="B3782" s="230" t="s">
        <v>1872</v>
      </c>
      <c r="C3782" s="230" t="s">
        <v>3192</v>
      </c>
      <c r="D3782" s="231" t="s">
        <v>1662</v>
      </c>
      <c r="E3782" s="232" t="s">
        <v>3765</v>
      </c>
    </row>
    <row r="3783" spans="1:5" x14ac:dyDescent="0.25">
      <c r="A3783" s="230" t="s">
        <v>3723</v>
      </c>
      <c r="B3783" s="230" t="s">
        <v>2289</v>
      </c>
      <c r="C3783" s="230" t="s">
        <v>2290</v>
      </c>
      <c r="D3783" s="231" t="s">
        <v>1870</v>
      </c>
      <c r="E3783" s="232" t="s">
        <v>3765</v>
      </c>
    </row>
    <row r="3784" spans="1:5" x14ac:dyDescent="0.25">
      <c r="A3784" s="230" t="s">
        <v>3723</v>
      </c>
      <c r="B3784" s="230" t="s">
        <v>3139</v>
      </c>
      <c r="C3784" s="230" t="s">
        <v>2288</v>
      </c>
      <c r="D3784" s="231" t="s">
        <v>1870</v>
      </c>
      <c r="E3784" s="232" t="s">
        <v>3765</v>
      </c>
    </row>
    <row r="3785" spans="1:5" x14ac:dyDescent="0.25">
      <c r="A3785" s="230" t="s">
        <v>3723</v>
      </c>
      <c r="B3785" s="230" t="s">
        <v>3122</v>
      </c>
      <c r="C3785" s="230" t="s">
        <v>2008</v>
      </c>
      <c r="D3785" s="231" t="s">
        <v>1663</v>
      </c>
      <c r="E3785" s="232" t="s">
        <v>3764</v>
      </c>
    </row>
    <row r="3786" spans="1:5" x14ac:dyDescent="0.25">
      <c r="A3786" s="230" t="s">
        <v>3723</v>
      </c>
      <c r="B3786" s="230" t="s">
        <v>3122</v>
      </c>
      <c r="C3786" s="230" t="s">
        <v>2008</v>
      </c>
      <c r="D3786" s="231" t="s">
        <v>1663</v>
      </c>
      <c r="E3786" s="232" t="s">
        <v>3765</v>
      </c>
    </row>
    <row r="3787" spans="1:5" x14ac:dyDescent="0.25">
      <c r="A3787" s="230" t="s">
        <v>3723</v>
      </c>
      <c r="B3787" s="230" t="s">
        <v>3123</v>
      </c>
      <c r="C3787" s="230" t="s">
        <v>2010</v>
      </c>
      <c r="D3787" s="231" t="s">
        <v>1663</v>
      </c>
      <c r="E3787" s="232" t="s">
        <v>3764</v>
      </c>
    </row>
    <row r="3788" spans="1:5" x14ac:dyDescent="0.25">
      <c r="A3788" s="230" t="s">
        <v>3723</v>
      </c>
      <c r="B3788" s="230" t="s">
        <v>3123</v>
      </c>
      <c r="C3788" s="230" t="s">
        <v>2010</v>
      </c>
      <c r="D3788" s="231" t="s">
        <v>1663</v>
      </c>
      <c r="E3788" s="232" t="s">
        <v>3765</v>
      </c>
    </row>
    <row r="3789" spans="1:5" x14ac:dyDescent="0.25">
      <c r="A3789" s="230" t="s">
        <v>3723</v>
      </c>
      <c r="B3789" s="230" t="s">
        <v>2096</v>
      </c>
      <c r="C3789" s="230" t="s">
        <v>1899</v>
      </c>
      <c r="D3789" s="231" t="s">
        <v>1663</v>
      </c>
      <c r="E3789" s="232" t="s">
        <v>3764</v>
      </c>
    </row>
    <row r="3790" spans="1:5" x14ac:dyDescent="0.25">
      <c r="A3790" s="230" t="s">
        <v>3723</v>
      </c>
      <c r="B3790" s="230" t="s">
        <v>2096</v>
      </c>
      <c r="C3790" s="230" t="s">
        <v>1899</v>
      </c>
      <c r="D3790" s="231" t="s">
        <v>1663</v>
      </c>
      <c r="E3790" s="232" t="s">
        <v>3773</v>
      </c>
    </row>
    <row r="3791" spans="1:5" x14ac:dyDescent="0.25">
      <c r="A3791" s="230" t="s">
        <v>3723</v>
      </c>
      <c r="B3791" s="230" t="s">
        <v>2096</v>
      </c>
      <c r="C3791" s="230" t="s">
        <v>1899</v>
      </c>
      <c r="D3791" s="231" t="s">
        <v>1663</v>
      </c>
      <c r="E3791" s="232" t="s">
        <v>3765</v>
      </c>
    </row>
    <row r="3792" spans="1:5" x14ac:dyDescent="0.25">
      <c r="A3792" s="230" t="s">
        <v>3723</v>
      </c>
      <c r="B3792" s="230" t="s">
        <v>1954</v>
      </c>
      <c r="C3792" s="230" t="s">
        <v>1955</v>
      </c>
      <c r="D3792" s="231" t="s">
        <v>1663</v>
      </c>
      <c r="E3792" s="232" t="s">
        <v>3764</v>
      </c>
    </row>
    <row r="3793" spans="1:5" x14ac:dyDescent="0.25">
      <c r="A3793" s="230" t="s">
        <v>3723</v>
      </c>
      <c r="B3793" s="230" t="s">
        <v>1954</v>
      </c>
      <c r="C3793" s="230" t="s">
        <v>1955</v>
      </c>
      <c r="D3793" s="231" t="s">
        <v>1663</v>
      </c>
      <c r="E3793" s="232" t="s">
        <v>3773</v>
      </c>
    </row>
    <row r="3794" spans="1:5" x14ac:dyDescent="0.25">
      <c r="A3794" s="230" t="s">
        <v>3723</v>
      </c>
      <c r="B3794" s="230" t="s">
        <v>1954</v>
      </c>
      <c r="C3794" s="230" t="s">
        <v>1955</v>
      </c>
      <c r="D3794" s="231" t="s">
        <v>1663</v>
      </c>
      <c r="E3794" s="232" t="s">
        <v>3765</v>
      </c>
    </row>
    <row r="3795" spans="1:5" x14ac:dyDescent="0.25">
      <c r="A3795" s="230" t="s">
        <v>3723</v>
      </c>
      <c r="B3795" s="230" t="s">
        <v>3124</v>
      </c>
      <c r="C3795" s="230" t="s">
        <v>2009</v>
      </c>
      <c r="D3795" s="231" t="s">
        <v>1663</v>
      </c>
      <c r="E3795" s="232" t="s">
        <v>3765</v>
      </c>
    </row>
    <row r="3796" spans="1:5" x14ac:dyDescent="0.25">
      <c r="A3796" s="230" t="s">
        <v>3723</v>
      </c>
      <c r="B3796" s="230" t="s">
        <v>1950</v>
      </c>
      <c r="C3796" s="230" t="s">
        <v>1951</v>
      </c>
      <c r="D3796" s="231" t="s">
        <v>1663</v>
      </c>
      <c r="E3796" s="232" t="s">
        <v>3773</v>
      </c>
    </row>
    <row r="3797" spans="1:5" x14ac:dyDescent="0.25">
      <c r="A3797" s="230" t="s">
        <v>3723</v>
      </c>
      <c r="B3797" s="230" t="s">
        <v>1950</v>
      </c>
      <c r="C3797" s="230" t="s">
        <v>1951</v>
      </c>
      <c r="D3797" s="231" t="s">
        <v>1663</v>
      </c>
      <c r="E3797" s="232" t="s">
        <v>3765</v>
      </c>
    </row>
    <row r="3798" spans="1:5" x14ac:dyDescent="0.25">
      <c r="A3798" s="230" t="s">
        <v>3723</v>
      </c>
      <c r="B3798" s="230" t="s">
        <v>3125</v>
      </c>
      <c r="C3798" s="230" t="s">
        <v>1936</v>
      </c>
      <c r="D3798" s="231" t="s">
        <v>1663</v>
      </c>
      <c r="E3798" s="232" t="s">
        <v>3773</v>
      </c>
    </row>
    <row r="3799" spans="1:5" x14ac:dyDescent="0.25">
      <c r="A3799" s="230" t="s">
        <v>3723</v>
      </c>
      <c r="B3799" s="230" t="s">
        <v>3126</v>
      </c>
      <c r="C3799" s="230" t="s">
        <v>1665</v>
      </c>
      <c r="D3799" s="231" t="s">
        <v>1663</v>
      </c>
      <c r="E3799" s="232" t="s">
        <v>3773</v>
      </c>
    </row>
    <row r="3800" spans="1:5" x14ac:dyDescent="0.25">
      <c r="A3800" s="230" t="s">
        <v>3723</v>
      </c>
      <c r="B3800" s="230" t="s">
        <v>1952</v>
      </c>
      <c r="C3800" s="230" t="s">
        <v>1953</v>
      </c>
      <c r="D3800" s="231" t="s">
        <v>1663</v>
      </c>
      <c r="E3800" s="232" t="s">
        <v>3773</v>
      </c>
    </row>
    <row r="3801" spans="1:5" x14ac:dyDescent="0.25">
      <c r="A3801" s="230" t="s">
        <v>3723</v>
      </c>
      <c r="B3801" s="230" t="s">
        <v>1952</v>
      </c>
      <c r="C3801" s="230" t="s">
        <v>1953</v>
      </c>
      <c r="D3801" s="231" t="s">
        <v>1663</v>
      </c>
      <c r="E3801" s="232" t="s">
        <v>3765</v>
      </c>
    </row>
    <row r="3802" spans="1:5" x14ac:dyDescent="0.25">
      <c r="A3802" s="230" t="s">
        <v>3723</v>
      </c>
      <c r="B3802" s="230" t="s">
        <v>3127</v>
      </c>
      <c r="C3802" s="230" t="s">
        <v>2524</v>
      </c>
      <c r="D3802" s="231" t="s">
        <v>1663</v>
      </c>
      <c r="E3802" s="232" t="s">
        <v>3765</v>
      </c>
    </row>
    <row r="3803" spans="1:5" x14ac:dyDescent="0.25">
      <c r="A3803" s="230" t="s">
        <v>3723</v>
      </c>
      <c r="B3803" s="230" t="s">
        <v>3128</v>
      </c>
      <c r="C3803" s="230" t="s">
        <v>2011</v>
      </c>
      <c r="D3803" s="231" t="s">
        <v>1663</v>
      </c>
      <c r="E3803" s="232" t="s">
        <v>3765</v>
      </c>
    </row>
    <row r="3804" spans="1:5" x14ac:dyDescent="0.25">
      <c r="A3804" s="230" t="s">
        <v>3723</v>
      </c>
      <c r="B3804" s="230" t="s">
        <v>3129</v>
      </c>
      <c r="C3804" s="230" t="s">
        <v>1664</v>
      </c>
      <c r="D3804" s="231" t="s">
        <v>1663</v>
      </c>
      <c r="E3804" s="232" t="s">
        <v>3764</v>
      </c>
    </row>
    <row r="3805" spans="1:5" x14ac:dyDescent="0.25">
      <c r="A3805" s="230" t="s">
        <v>3723</v>
      </c>
      <c r="B3805" s="230" t="s">
        <v>3129</v>
      </c>
      <c r="C3805" s="230" t="s">
        <v>1664</v>
      </c>
      <c r="D3805" s="231" t="s">
        <v>1663</v>
      </c>
      <c r="E3805" s="232" t="s">
        <v>3773</v>
      </c>
    </row>
    <row r="3806" spans="1:5" x14ac:dyDescent="0.25">
      <c r="A3806" s="230" t="s">
        <v>3723</v>
      </c>
      <c r="B3806" s="230" t="s">
        <v>3129</v>
      </c>
      <c r="C3806" s="230" t="s">
        <v>1664</v>
      </c>
      <c r="D3806" s="231" t="s">
        <v>1663</v>
      </c>
      <c r="E3806" s="232" t="s">
        <v>3765</v>
      </c>
    </row>
    <row r="3807" spans="1:5" x14ac:dyDescent="0.25">
      <c r="A3807" s="230" t="s">
        <v>3723</v>
      </c>
      <c r="B3807" s="230" t="s">
        <v>3129</v>
      </c>
      <c r="C3807" s="230" t="s">
        <v>2168</v>
      </c>
      <c r="D3807" s="231" t="s">
        <v>1663</v>
      </c>
      <c r="E3807" s="232" t="s">
        <v>3765</v>
      </c>
    </row>
    <row r="3808" spans="1:5" x14ac:dyDescent="0.25">
      <c r="A3808" s="230" t="s">
        <v>3723</v>
      </c>
      <c r="B3808" s="230" t="s">
        <v>3268</v>
      </c>
      <c r="C3808" s="230" t="s">
        <v>1705</v>
      </c>
      <c r="D3808" s="231" t="s">
        <v>1411</v>
      </c>
      <c r="E3808" s="232" t="s">
        <v>3765</v>
      </c>
    </row>
    <row r="3809" spans="1:5" x14ac:dyDescent="0.25">
      <c r="A3809" s="230" t="s">
        <v>3723</v>
      </c>
      <c r="B3809" s="230" t="s">
        <v>3269</v>
      </c>
      <c r="C3809" s="230" t="s">
        <v>1704</v>
      </c>
      <c r="D3809" s="231" t="s">
        <v>1411</v>
      </c>
      <c r="E3809" s="232" t="s">
        <v>3765</v>
      </c>
    </row>
    <row r="3810" spans="1:5" x14ac:dyDescent="0.25">
      <c r="A3810" s="230" t="s">
        <v>3723</v>
      </c>
      <c r="B3810" s="230" t="s">
        <v>3270</v>
      </c>
      <c r="C3810" s="230" t="s">
        <v>974</v>
      </c>
      <c r="D3810" s="231" t="s">
        <v>1411</v>
      </c>
      <c r="E3810" s="232" t="s">
        <v>3765</v>
      </c>
    </row>
    <row r="3811" spans="1:5" x14ac:dyDescent="0.25">
      <c r="A3811" s="230" t="s">
        <v>3723</v>
      </c>
      <c r="B3811" s="230" t="s">
        <v>3617</v>
      </c>
      <c r="C3811" s="230" t="s">
        <v>3618</v>
      </c>
      <c r="D3811" s="231" t="s">
        <v>1411</v>
      </c>
      <c r="E3811" s="232" t="s">
        <v>3765</v>
      </c>
    </row>
    <row r="3812" spans="1:5" x14ac:dyDescent="0.25">
      <c r="A3812" s="230" t="s">
        <v>3723</v>
      </c>
      <c r="B3812" s="230" t="s">
        <v>1873</v>
      </c>
      <c r="C3812" s="230" t="s">
        <v>1874</v>
      </c>
      <c r="D3812" s="231" t="s">
        <v>454</v>
      </c>
      <c r="E3812" s="232" t="s">
        <v>3766</v>
      </c>
    </row>
    <row r="3813" spans="1:5" x14ac:dyDescent="0.25">
      <c r="A3813" s="230" t="s">
        <v>3723</v>
      </c>
      <c r="B3813" s="230" t="s">
        <v>1897</v>
      </c>
      <c r="C3813" s="230" t="s">
        <v>1898</v>
      </c>
      <c r="D3813" s="231" t="s">
        <v>454</v>
      </c>
      <c r="E3813" s="232" t="s">
        <v>3766</v>
      </c>
    </row>
    <row r="3814" spans="1:5" x14ac:dyDescent="0.25">
      <c r="A3814" s="230" t="s">
        <v>3723</v>
      </c>
      <c r="B3814" s="230" t="s">
        <v>3130</v>
      </c>
      <c r="C3814" s="230" t="s">
        <v>2215</v>
      </c>
      <c r="D3814" s="231" t="s">
        <v>454</v>
      </c>
      <c r="E3814" s="232" t="s">
        <v>3766</v>
      </c>
    </row>
    <row r="3815" spans="1:5" x14ac:dyDescent="0.25">
      <c r="A3815" s="230" t="s">
        <v>3723</v>
      </c>
      <c r="B3815" s="230" t="s">
        <v>3131</v>
      </c>
      <c r="C3815" s="230" t="s">
        <v>2214</v>
      </c>
      <c r="D3815" s="231" t="s">
        <v>454</v>
      </c>
      <c r="E3815" s="232" t="s">
        <v>3766</v>
      </c>
    </row>
    <row r="3816" spans="1:5" x14ac:dyDescent="0.25">
      <c r="A3816" s="230" t="s">
        <v>3723</v>
      </c>
      <c r="B3816" s="230" t="s">
        <v>2028</v>
      </c>
      <c r="C3816" s="230" t="s">
        <v>2029</v>
      </c>
      <c r="D3816" s="231" t="s">
        <v>454</v>
      </c>
      <c r="E3816" s="232" t="s">
        <v>3766</v>
      </c>
    </row>
    <row r="3817" spans="1:5" x14ac:dyDescent="0.25">
      <c r="A3817" s="230" t="s">
        <v>3723</v>
      </c>
      <c r="B3817" s="230" t="s">
        <v>2030</v>
      </c>
      <c r="C3817" s="230" t="s">
        <v>2031</v>
      </c>
      <c r="D3817" s="231" t="s">
        <v>454</v>
      </c>
      <c r="E3817" s="232" t="s">
        <v>3766</v>
      </c>
    </row>
    <row r="3818" spans="1:5" x14ac:dyDescent="0.25">
      <c r="A3818" s="230" t="s">
        <v>3723</v>
      </c>
      <c r="B3818" s="230" t="s">
        <v>3492</v>
      </c>
      <c r="C3818" s="230" t="s">
        <v>646</v>
      </c>
      <c r="D3818" s="231" t="s">
        <v>3480</v>
      </c>
      <c r="E3818" s="232" t="s">
        <v>3769</v>
      </c>
    </row>
    <row r="3819" spans="1:5" x14ac:dyDescent="0.25">
      <c r="A3819" s="230" t="s">
        <v>3723</v>
      </c>
      <c r="B3819" s="230" t="s">
        <v>3492</v>
      </c>
      <c r="C3819" s="230" t="s">
        <v>646</v>
      </c>
      <c r="D3819" s="231" t="s">
        <v>3480</v>
      </c>
      <c r="E3819" s="232" t="s">
        <v>3764</v>
      </c>
    </row>
    <row r="3820" spans="1:5" x14ac:dyDescent="0.25">
      <c r="A3820" s="230" t="s">
        <v>3723</v>
      </c>
      <c r="B3820" s="230" t="s">
        <v>3493</v>
      </c>
      <c r="C3820" s="230" t="s">
        <v>776</v>
      </c>
      <c r="D3820" s="231" t="s">
        <v>3480</v>
      </c>
      <c r="E3820" s="232" t="s">
        <v>3769</v>
      </c>
    </row>
    <row r="3821" spans="1:5" x14ac:dyDescent="0.25">
      <c r="A3821" s="230" t="s">
        <v>3723</v>
      </c>
      <c r="B3821" s="230" t="s">
        <v>3493</v>
      </c>
      <c r="C3821" s="230" t="s">
        <v>776</v>
      </c>
      <c r="D3821" s="231" t="s">
        <v>3480</v>
      </c>
      <c r="E3821" s="232" t="s">
        <v>3764</v>
      </c>
    </row>
    <row r="3822" spans="1:5" x14ac:dyDescent="0.25">
      <c r="A3822" s="230" t="s">
        <v>3723</v>
      </c>
      <c r="B3822" s="230" t="s">
        <v>3494</v>
      </c>
      <c r="C3822" s="230" t="s">
        <v>514</v>
      </c>
      <c r="D3822" s="231" t="s">
        <v>3480</v>
      </c>
      <c r="E3822" s="232" t="s">
        <v>3764</v>
      </c>
    </row>
    <row r="3823" spans="1:5" x14ac:dyDescent="0.25">
      <c r="A3823" s="230" t="s">
        <v>3723</v>
      </c>
      <c r="B3823" s="230" t="s">
        <v>3495</v>
      </c>
      <c r="C3823" s="230" t="s">
        <v>847</v>
      </c>
      <c r="D3823" s="231" t="s">
        <v>3480</v>
      </c>
      <c r="E3823" s="232" t="s">
        <v>3764</v>
      </c>
    </row>
    <row r="3824" spans="1:5" x14ac:dyDescent="0.25">
      <c r="A3824" s="230" t="s">
        <v>3723</v>
      </c>
      <c r="B3824" s="230" t="s">
        <v>1446</v>
      </c>
      <c r="C3824" s="230" t="s">
        <v>1447</v>
      </c>
      <c r="D3824" s="231" t="s">
        <v>1442</v>
      </c>
      <c r="E3824" s="232" t="s">
        <v>3764</v>
      </c>
    </row>
    <row r="3825" spans="1:5" x14ac:dyDescent="0.25">
      <c r="A3825" s="230" t="s">
        <v>3723</v>
      </c>
      <c r="B3825" s="230" t="s">
        <v>1446</v>
      </c>
      <c r="C3825" s="230" t="s">
        <v>1447</v>
      </c>
      <c r="D3825" s="231" t="s">
        <v>1442</v>
      </c>
      <c r="E3825" s="232" t="s">
        <v>3765</v>
      </c>
    </row>
    <row r="3826" spans="1:5" x14ac:dyDescent="0.25">
      <c r="A3826" s="230" t="s">
        <v>3723</v>
      </c>
      <c r="B3826" s="230" t="s">
        <v>3132</v>
      </c>
      <c r="C3826" s="230" t="s">
        <v>1443</v>
      </c>
      <c r="D3826" s="231" t="s">
        <v>1442</v>
      </c>
      <c r="E3826" s="232" t="s">
        <v>3765</v>
      </c>
    </row>
    <row r="3827" spans="1:5" x14ac:dyDescent="0.25">
      <c r="A3827" s="230" t="s">
        <v>3723</v>
      </c>
      <c r="B3827" s="230" t="s">
        <v>1440</v>
      </c>
      <c r="C3827" s="230" t="s">
        <v>1441</v>
      </c>
      <c r="D3827" s="231" t="s">
        <v>1442</v>
      </c>
      <c r="E3827" s="232" t="s">
        <v>3764</v>
      </c>
    </row>
    <row r="3828" spans="1:5" x14ac:dyDescent="0.25">
      <c r="A3828" s="230" t="s">
        <v>3723</v>
      </c>
      <c r="B3828" s="230" t="s">
        <v>1440</v>
      </c>
      <c r="C3828" s="230" t="s">
        <v>1441</v>
      </c>
      <c r="D3828" s="231" t="s">
        <v>1442</v>
      </c>
      <c r="E3828" s="232" t="s">
        <v>3765</v>
      </c>
    </row>
    <row r="3829" spans="1:5" x14ac:dyDescent="0.25">
      <c r="A3829" s="230" t="s">
        <v>3723</v>
      </c>
      <c r="B3829" s="230" t="s">
        <v>1444</v>
      </c>
      <c r="C3829" s="230" t="s">
        <v>1445</v>
      </c>
      <c r="D3829" s="231" t="s">
        <v>1442</v>
      </c>
      <c r="E3829" s="232" t="s">
        <v>3764</v>
      </c>
    </row>
    <row r="3830" spans="1:5" x14ac:dyDescent="0.25">
      <c r="A3830" s="230" t="s">
        <v>3723</v>
      </c>
      <c r="B3830" s="230" t="s">
        <v>1444</v>
      </c>
      <c r="C3830" s="230" t="s">
        <v>1445</v>
      </c>
      <c r="D3830" s="231" t="s">
        <v>1442</v>
      </c>
      <c r="E3830" s="232" t="s">
        <v>3765</v>
      </c>
    </row>
    <row r="3831" spans="1:5" x14ac:dyDescent="0.25">
      <c r="A3831" s="230" t="s">
        <v>3793</v>
      </c>
      <c r="B3831" s="230" t="s">
        <v>3133</v>
      </c>
      <c r="C3831" s="230" t="s">
        <v>2246</v>
      </c>
      <c r="D3831" s="231" t="s">
        <v>1410</v>
      </c>
      <c r="E3831" s="232" t="s">
        <v>3766</v>
      </c>
    </row>
    <row r="3832" spans="1:5" x14ac:dyDescent="0.25">
      <c r="A3832" s="230" t="s">
        <v>3793</v>
      </c>
      <c r="B3832" s="230" t="s">
        <v>3133</v>
      </c>
      <c r="C3832" s="230" t="s">
        <v>2246</v>
      </c>
      <c r="D3832" s="231" t="s">
        <v>1410</v>
      </c>
      <c r="E3832" s="232" t="s">
        <v>3767</v>
      </c>
    </row>
    <row r="3833" spans="1:5" x14ac:dyDescent="0.25">
      <c r="A3833" s="230" t="s">
        <v>3793</v>
      </c>
      <c r="B3833" s="230" t="s">
        <v>1328</v>
      </c>
      <c r="C3833" s="230" t="s">
        <v>1329</v>
      </c>
      <c r="D3833" s="231" t="s">
        <v>3794</v>
      </c>
      <c r="E3833" s="232" t="s">
        <v>3766</v>
      </c>
    </row>
    <row r="3834" spans="1:5" x14ac:dyDescent="0.25">
      <c r="A3834" s="230" t="s">
        <v>3793</v>
      </c>
      <c r="B3834" s="230" t="s">
        <v>1318</v>
      </c>
      <c r="C3834" s="230" t="s">
        <v>1319</v>
      </c>
      <c r="D3834" s="231" t="s">
        <v>3794</v>
      </c>
      <c r="E3834" s="232" t="s">
        <v>3766</v>
      </c>
    </row>
    <row r="3835" spans="1:5" x14ac:dyDescent="0.25">
      <c r="A3835" s="230" t="s">
        <v>3793</v>
      </c>
      <c r="B3835" s="230" t="s">
        <v>1330</v>
      </c>
      <c r="C3835" s="230" t="s">
        <v>1273</v>
      </c>
      <c r="D3835" s="231" t="s">
        <v>3794</v>
      </c>
      <c r="E3835" s="232" t="s">
        <v>3766</v>
      </c>
    </row>
    <row r="3836" spans="1:5" x14ac:dyDescent="0.25">
      <c r="A3836" s="230" t="s">
        <v>3793</v>
      </c>
      <c r="B3836" s="230" t="s">
        <v>1282</v>
      </c>
      <c r="C3836" s="230" t="s">
        <v>1283</v>
      </c>
      <c r="D3836" s="231" t="s">
        <v>3794</v>
      </c>
      <c r="E3836" s="232" t="s">
        <v>3766</v>
      </c>
    </row>
    <row r="3837" spans="1:5" x14ac:dyDescent="0.25">
      <c r="A3837" s="230" t="s">
        <v>3793</v>
      </c>
      <c r="B3837" s="230" t="s">
        <v>1280</v>
      </c>
      <c r="C3837" s="230" t="s">
        <v>1281</v>
      </c>
      <c r="D3837" s="231" t="s">
        <v>3794</v>
      </c>
      <c r="E3837" s="232" t="s">
        <v>3766</v>
      </c>
    </row>
    <row r="3838" spans="1:5" x14ac:dyDescent="0.25">
      <c r="A3838" s="230" t="s">
        <v>3793</v>
      </c>
      <c r="B3838" s="230" t="s">
        <v>1182</v>
      </c>
      <c r="C3838" s="230" t="s">
        <v>1184</v>
      </c>
      <c r="D3838" s="231" t="s">
        <v>3794</v>
      </c>
      <c r="E3838" s="232" t="s">
        <v>3766</v>
      </c>
    </row>
    <row r="3839" spans="1:5" x14ac:dyDescent="0.25">
      <c r="A3839" s="230" t="s">
        <v>3793</v>
      </c>
      <c r="B3839" s="230" t="s">
        <v>1288</v>
      </c>
      <c r="C3839" s="230" t="s">
        <v>1289</v>
      </c>
      <c r="D3839" s="231" t="s">
        <v>3794</v>
      </c>
      <c r="E3839" s="232" t="s">
        <v>3766</v>
      </c>
    </row>
    <row r="3840" spans="1:5" x14ac:dyDescent="0.25">
      <c r="A3840" s="230" t="s">
        <v>3793</v>
      </c>
      <c r="B3840" s="230" t="s">
        <v>1322</v>
      </c>
      <c r="C3840" s="230" t="s">
        <v>1323</v>
      </c>
      <c r="D3840" s="231" t="s">
        <v>3794</v>
      </c>
      <c r="E3840" s="232" t="s">
        <v>3766</v>
      </c>
    </row>
    <row r="3841" spans="1:5" x14ac:dyDescent="0.25">
      <c r="A3841" s="230" t="s">
        <v>3793</v>
      </c>
      <c r="B3841" s="230" t="s">
        <v>1284</v>
      </c>
      <c r="C3841" s="230" t="s">
        <v>1285</v>
      </c>
      <c r="D3841" s="231" t="s">
        <v>3794</v>
      </c>
      <c r="E3841" s="232" t="s">
        <v>3766</v>
      </c>
    </row>
    <row r="3842" spans="1:5" x14ac:dyDescent="0.25">
      <c r="A3842" s="230" t="s">
        <v>3793</v>
      </c>
      <c r="B3842" s="230" t="s">
        <v>1326</v>
      </c>
      <c r="C3842" s="230" t="s">
        <v>1327</v>
      </c>
      <c r="D3842" s="231" t="s">
        <v>3794</v>
      </c>
      <c r="E3842" s="232" t="s">
        <v>3766</v>
      </c>
    </row>
    <row r="3843" spans="1:5" x14ac:dyDescent="0.25">
      <c r="A3843" s="230" t="s">
        <v>3793</v>
      </c>
      <c r="B3843" s="230" t="s">
        <v>1183</v>
      </c>
      <c r="C3843" s="230" t="s">
        <v>1185</v>
      </c>
      <c r="D3843" s="231" t="s">
        <v>3794</v>
      </c>
      <c r="E3843" s="232" t="s">
        <v>3766</v>
      </c>
    </row>
    <row r="3844" spans="1:5" x14ac:dyDescent="0.25">
      <c r="A3844" s="230" t="s">
        <v>3793</v>
      </c>
      <c r="B3844" s="230" t="s">
        <v>1150</v>
      </c>
      <c r="C3844" s="230" t="s">
        <v>1144</v>
      </c>
      <c r="D3844" s="231" t="s">
        <v>3794</v>
      </c>
      <c r="E3844" s="232" t="s">
        <v>3766</v>
      </c>
    </row>
    <row r="3845" spans="1:5" x14ac:dyDescent="0.25">
      <c r="A3845" s="230" t="s">
        <v>3793</v>
      </c>
      <c r="B3845" s="230" t="s">
        <v>1117</v>
      </c>
      <c r="C3845" s="230" t="s">
        <v>1118</v>
      </c>
      <c r="D3845" s="231" t="s">
        <v>3794</v>
      </c>
      <c r="E3845" s="232" t="s">
        <v>3766</v>
      </c>
    </row>
    <row r="3846" spans="1:5" x14ac:dyDescent="0.25">
      <c r="A3846" s="230" t="s">
        <v>3793</v>
      </c>
      <c r="B3846" s="230" t="s">
        <v>1154</v>
      </c>
      <c r="C3846" s="230" t="s">
        <v>1148</v>
      </c>
      <c r="D3846" s="231" t="s">
        <v>3794</v>
      </c>
      <c r="E3846" s="232" t="s">
        <v>3766</v>
      </c>
    </row>
    <row r="3847" spans="1:5" x14ac:dyDescent="0.25">
      <c r="A3847" s="230" t="s">
        <v>3793</v>
      </c>
      <c r="B3847" s="230" t="s">
        <v>1115</v>
      </c>
      <c r="C3847" s="230" t="s">
        <v>1116</v>
      </c>
      <c r="D3847" s="231" t="s">
        <v>3794</v>
      </c>
      <c r="E3847" s="232" t="s">
        <v>3766</v>
      </c>
    </row>
    <row r="3848" spans="1:5" x14ac:dyDescent="0.25">
      <c r="A3848" s="230" t="s">
        <v>3793</v>
      </c>
      <c r="B3848" s="230" t="s">
        <v>1161</v>
      </c>
      <c r="C3848" s="230" t="s">
        <v>1168</v>
      </c>
      <c r="D3848" s="231" t="s">
        <v>3794</v>
      </c>
      <c r="E3848" s="232" t="s">
        <v>3766</v>
      </c>
    </row>
    <row r="3849" spans="1:5" x14ac:dyDescent="0.25">
      <c r="A3849" s="230" t="s">
        <v>3793</v>
      </c>
      <c r="B3849" s="230" t="s">
        <v>2426</v>
      </c>
      <c r="C3849" s="230" t="s">
        <v>2427</v>
      </c>
      <c r="D3849" s="231" t="s">
        <v>3794</v>
      </c>
      <c r="E3849" s="232" t="s">
        <v>3766</v>
      </c>
    </row>
    <row r="3850" spans="1:5" x14ac:dyDescent="0.25">
      <c r="A3850" s="230" t="s">
        <v>3793</v>
      </c>
      <c r="B3850" s="230" t="s">
        <v>1306</v>
      </c>
      <c r="C3850" s="230" t="s">
        <v>1307</v>
      </c>
      <c r="D3850" s="231" t="s">
        <v>3794</v>
      </c>
      <c r="E3850" s="232" t="s">
        <v>3766</v>
      </c>
    </row>
    <row r="3851" spans="1:5" x14ac:dyDescent="0.25">
      <c r="A3851" s="230" t="s">
        <v>3793</v>
      </c>
      <c r="B3851" s="230" t="s">
        <v>2284</v>
      </c>
      <c r="C3851" s="230" t="s">
        <v>2285</v>
      </c>
      <c r="D3851" s="231" t="s">
        <v>3794</v>
      </c>
      <c r="E3851" s="232" t="s">
        <v>3766</v>
      </c>
    </row>
    <row r="3852" spans="1:5" x14ac:dyDescent="0.25">
      <c r="A3852" s="230" t="s">
        <v>3793</v>
      </c>
      <c r="B3852" s="230" t="s">
        <v>1331</v>
      </c>
      <c r="C3852" s="230" t="s">
        <v>1274</v>
      </c>
      <c r="D3852" s="231" t="s">
        <v>3794</v>
      </c>
      <c r="E3852" s="232" t="s">
        <v>3766</v>
      </c>
    </row>
    <row r="3853" spans="1:5" x14ac:dyDescent="0.25">
      <c r="A3853" s="230" t="s">
        <v>3793</v>
      </c>
      <c r="B3853" s="230" t="s">
        <v>1332</v>
      </c>
      <c r="C3853" s="230" t="s">
        <v>1108</v>
      </c>
      <c r="D3853" s="231" t="s">
        <v>3794</v>
      </c>
      <c r="E3853" s="232" t="s">
        <v>3766</v>
      </c>
    </row>
    <row r="3854" spans="1:5" x14ac:dyDescent="0.25">
      <c r="A3854" s="230" t="s">
        <v>3793</v>
      </c>
      <c r="B3854" s="230" t="s">
        <v>2286</v>
      </c>
      <c r="C3854" s="230" t="s">
        <v>2287</v>
      </c>
      <c r="D3854" s="231" t="s">
        <v>3794</v>
      </c>
      <c r="E3854" s="232" t="s">
        <v>3766</v>
      </c>
    </row>
    <row r="3855" spans="1:5" x14ac:dyDescent="0.25">
      <c r="A3855" s="230" t="s">
        <v>3793</v>
      </c>
      <c r="B3855" s="230" t="s">
        <v>1308</v>
      </c>
      <c r="C3855" s="230" t="s">
        <v>1309</v>
      </c>
      <c r="D3855" s="231" t="s">
        <v>3794</v>
      </c>
      <c r="E3855" s="232" t="s">
        <v>3766</v>
      </c>
    </row>
    <row r="3856" spans="1:5" x14ac:dyDescent="0.25">
      <c r="A3856" s="230" t="s">
        <v>3793</v>
      </c>
      <c r="B3856" s="230" t="s">
        <v>2247</v>
      </c>
      <c r="C3856" s="230" t="s">
        <v>2248</v>
      </c>
      <c r="D3856" s="231" t="s">
        <v>3794</v>
      </c>
      <c r="E3856" s="232" t="s">
        <v>3766</v>
      </c>
    </row>
    <row r="3857" spans="1:5" x14ac:dyDescent="0.25">
      <c r="A3857" s="230" t="s">
        <v>3793</v>
      </c>
      <c r="B3857" s="230" t="s">
        <v>1296</v>
      </c>
      <c r="C3857" s="230" t="s">
        <v>1297</v>
      </c>
      <c r="D3857" s="231" t="s">
        <v>3794</v>
      </c>
      <c r="E3857" s="232" t="s">
        <v>3766</v>
      </c>
    </row>
    <row r="3858" spans="1:5" x14ac:dyDescent="0.25">
      <c r="A3858" s="230" t="s">
        <v>3793</v>
      </c>
      <c r="B3858" s="230" t="s">
        <v>2432</v>
      </c>
      <c r="C3858" s="230" t="s">
        <v>2433</v>
      </c>
      <c r="D3858" s="231" t="s">
        <v>3794</v>
      </c>
      <c r="E3858" s="232" t="s">
        <v>3766</v>
      </c>
    </row>
    <row r="3859" spans="1:5" x14ac:dyDescent="0.25">
      <c r="A3859" s="230" t="s">
        <v>3793</v>
      </c>
      <c r="B3859" s="230" t="s">
        <v>1292</v>
      </c>
      <c r="C3859" s="230" t="s">
        <v>1293</v>
      </c>
      <c r="D3859" s="231" t="s">
        <v>3794</v>
      </c>
      <c r="E3859" s="232" t="s">
        <v>3766</v>
      </c>
    </row>
    <row r="3860" spans="1:5" x14ac:dyDescent="0.25">
      <c r="A3860" s="230" t="s">
        <v>3793</v>
      </c>
      <c r="B3860" s="230" t="s">
        <v>2430</v>
      </c>
      <c r="C3860" s="230" t="s">
        <v>2431</v>
      </c>
      <c r="D3860" s="231" t="s">
        <v>3794</v>
      </c>
      <c r="E3860" s="232" t="s">
        <v>3766</v>
      </c>
    </row>
    <row r="3861" spans="1:5" x14ac:dyDescent="0.25">
      <c r="A3861" s="230" t="s">
        <v>3793</v>
      </c>
      <c r="B3861" s="230" t="s">
        <v>1294</v>
      </c>
      <c r="C3861" s="230" t="s">
        <v>1295</v>
      </c>
      <c r="D3861" s="231" t="s">
        <v>3794</v>
      </c>
      <c r="E3861" s="232" t="s">
        <v>3766</v>
      </c>
    </row>
    <row r="3862" spans="1:5" x14ac:dyDescent="0.25">
      <c r="A3862" s="230" t="s">
        <v>3793</v>
      </c>
      <c r="B3862" s="230" t="s">
        <v>2428</v>
      </c>
      <c r="C3862" s="230" t="s">
        <v>2429</v>
      </c>
      <c r="D3862" s="231" t="s">
        <v>3794</v>
      </c>
      <c r="E3862" s="232" t="s">
        <v>3766</v>
      </c>
    </row>
    <row r="3863" spans="1:5" x14ac:dyDescent="0.25">
      <c r="A3863" s="230" t="s">
        <v>3793</v>
      </c>
      <c r="B3863" s="230" t="s">
        <v>1290</v>
      </c>
      <c r="C3863" s="230" t="s">
        <v>1291</v>
      </c>
      <c r="D3863" s="231" t="s">
        <v>3794</v>
      </c>
      <c r="E3863" s="232" t="s">
        <v>3766</v>
      </c>
    </row>
    <row r="3864" spans="1:5" x14ac:dyDescent="0.25">
      <c r="A3864" s="230" t="s">
        <v>3793</v>
      </c>
      <c r="B3864" s="230" t="s">
        <v>2280</v>
      </c>
      <c r="C3864" s="230" t="s">
        <v>2281</v>
      </c>
      <c r="D3864" s="231" t="s">
        <v>3794</v>
      </c>
      <c r="E3864" s="232" t="s">
        <v>3766</v>
      </c>
    </row>
    <row r="3865" spans="1:5" x14ac:dyDescent="0.25">
      <c r="A3865" s="230" t="s">
        <v>3793</v>
      </c>
      <c r="B3865" s="230" t="s">
        <v>1304</v>
      </c>
      <c r="C3865" s="230" t="s">
        <v>1305</v>
      </c>
      <c r="D3865" s="231" t="s">
        <v>3794</v>
      </c>
      <c r="E3865" s="232" t="s">
        <v>3766</v>
      </c>
    </row>
    <row r="3866" spans="1:5" x14ac:dyDescent="0.25">
      <c r="A3866" s="230" t="s">
        <v>3793</v>
      </c>
      <c r="B3866" s="230" t="s">
        <v>2420</v>
      </c>
      <c r="C3866" s="230" t="s">
        <v>2421</v>
      </c>
      <c r="D3866" s="231" t="s">
        <v>3794</v>
      </c>
      <c r="E3866" s="232" t="s">
        <v>3766</v>
      </c>
    </row>
    <row r="3867" spans="1:5" x14ac:dyDescent="0.25">
      <c r="A3867" s="230" t="s">
        <v>3793</v>
      </c>
      <c r="B3867" s="230" t="s">
        <v>1316</v>
      </c>
      <c r="C3867" s="230" t="s">
        <v>1317</v>
      </c>
      <c r="D3867" s="231" t="s">
        <v>3794</v>
      </c>
      <c r="E3867" s="232" t="s">
        <v>3766</v>
      </c>
    </row>
    <row r="3868" spans="1:5" x14ac:dyDescent="0.25">
      <c r="A3868" s="230" t="s">
        <v>3793</v>
      </c>
      <c r="B3868" s="230" t="s">
        <v>2418</v>
      </c>
      <c r="C3868" s="230" t="s">
        <v>2419</v>
      </c>
      <c r="D3868" s="231" t="s">
        <v>3794</v>
      </c>
      <c r="E3868" s="232" t="s">
        <v>3766</v>
      </c>
    </row>
    <row r="3869" spans="1:5" x14ac:dyDescent="0.25">
      <c r="A3869" s="230" t="s">
        <v>3793</v>
      </c>
      <c r="B3869" s="230" t="s">
        <v>1302</v>
      </c>
      <c r="C3869" s="230" t="s">
        <v>1303</v>
      </c>
      <c r="D3869" s="231" t="s">
        <v>3794</v>
      </c>
      <c r="E3869" s="232" t="s">
        <v>3766</v>
      </c>
    </row>
    <row r="3870" spans="1:5" x14ac:dyDescent="0.25">
      <c r="A3870" s="230" t="s">
        <v>3793</v>
      </c>
      <c r="B3870" s="230" t="s">
        <v>2276</v>
      </c>
      <c r="C3870" s="230" t="s">
        <v>2277</v>
      </c>
      <c r="D3870" s="231" t="s">
        <v>3794</v>
      </c>
      <c r="E3870" s="232" t="s">
        <v>3766</v>
      </c>
    </row>
    <row r="3871" spans="1:5" x14ac:dyDescent="0.25">
      <c r="A3871" s="230" t="s">
        <v>3793</v>
      </c>
      <c r="B3871" s="230" t="s">
        <v>1300</v>
      </c>
      <c r="C3871" s="230" t="s">
        <v>1301</v>
      </c>
      <c r="D3871" s="231" t="s">
        <v>3794</v>
      </c>
      <c r="E3871" s="232" t="s">
        <v>3766</v>
      </c>
    </row>
    <row r="3872" spans="1:5" x14ac:dyDescent="0.25">
      <c r="A3872" s="230" t="s">
        <v>3793</v>
      </c>
      <c r="B3872" s="230" t="s">
        <v>2282</v>
      </c>
      <c r="C3872" s="230" t="s">
        <v>2283</v>
      </c>
      <c r="D3872" s="231" t="s">
        <v>3794</v>
      </c>
      <c r="E3872" s="232" t="s">
        <v>3766</v>
      </c>
    </row>
    <row r="3873" spans="1:5" x14ac:dyDescent="0.25">
      <c r="A3873" s="230" t="s">
        <v>3793</v>
      </c>
      <c r="B3873" s="230" t="s">
        <v>1314</v>
      </c>
      <c r="C3873" s="230" t="s">
        <v>1315</v>
      </c>
      <c r="D3873" s="231" t="s">
        <v>3794</v>
      </c>
      <c r="E3873" s="232" t="s">
        <v>3766</v>
      </c>
    </row>
    <row r="3874" spans="1:5" x14ac:dyDescent="0.25">
      <c r="A3874" s="230" t="s">
        <v>3793</v>
      </c>
      <c r="B3874" s="230" t="s">
        <v>2422</v>
      </c>
      <c r="C3874" s="230" t="s">
        <v>2423</v>
      </c>
      <c r="D3874" s="231" t="s">
        <v>3794</v>
      </c>
      <c r="E3874" s="232" t="s">
        <v>3766</v>
      </c>
    </row>
    <row r="3875" spans="1:5" x14ac:dyDescent="0.25">
      <c r="A3875" s="230" t="s">
        <v>3793</v>
      </c>
      <c r="B3875" s="230" t="s">
        <v>1312</v>
      </c>
      <c r="C3875" s="230" t="s">
        <v>1313</v>
      </c>
      <c r="D3875" s="231" t="s">
        <v>3794</v>
      </c>
      <c r="E3875" s="232" t="s">
        <v>3766</v>
      </c>
    </row>
    <row r="3876" spans="1:5" x14ac:dyDescent="0.25">
      <c r="A3876" s="230" t="s">
        <v>3793</v>
      </c>
      <c r="B3876" s="230" t="s">
        <v>2278</v>
      </c>
      <c r="C3876" s="230" t="s">
        <v>2279</v>
      </c>
      <c r="D3876" s="231" t="s">
        <v>3794</v>
      </c>
      <c r="E3876" s="232" t="s">
        <v>3766</v>
      </c>
    </row>
    <row r="3877" spans="1:5" x14ac:dyDescent="0.25">
      <c r="A3877" s="230" t="s">
        <v>3793</v>
      </c>
      <c r="B3877" s="230" t="s">
        <v>1298</v>
      </c>
      <c r="C3877" s="230" t="s">
        <v>1299</v>
      </c>
      <c r="D3877" s="231" t="s">
        <v>3794</v>
      </c>
      <c r="E3877" s="232" t="s">
        <v>3766</v>
      </c>
    </row>
    <row r="3878" spans="1:5" x14ac:dyDescent="0.25">
      <c r="A3878" s="230" t="s">
        <v>3793</v>
      </c>
      <c r="B3878" s="230" t="s">
        <v>2424</v>
      </c>
      <c r="C3878" s="230" t="s">
        <v>2425</v>
      </c>
      <c r="D3878" s="231" t="s">
        <v>3794</v>
      </c>
      <c r="E3878" s="232" t="s">
        <v>3766</v>
      </c>
    </row>
    <row r="3879" spans="1:5" x14ac:dyDescent="0.25">
      <c r="A3879" s="230" t="s">
        <v>3793</v>
      </c>
      <c r="B3879" s="230" t="s">
        <v>1310</v>
      </c>
      <c r="C3879" s="230" t="s">
        <v>1311</v>
      </c>
      <c r="D3879" s="231" t="s">
        <v>3794</v>
      </c>
      <c r="E3879" s="232" t="s">
        <v>3766</v>
      </c>
    </row>
    <row r="3880" spans="1:5" x14ac:dyDescent="0.25">
      <c r="A3880" s="230" t="s">
        <v>3793</v>
      </c>
      <c r="B3880" s="230" t="s">
        <v>1109</v>
      </c>
      <c r="C3880" s="230" t="s">
        <v>1110</v>
      </c>
      <c r="D3880" s="231" t="s">
        <v>3794</v>
      </c>
      <c r="E3880" s="232" t="s">
        <v>3766</v>
      </c>
    </row>
    <row r="3881" spans="1:5" x14ac:dyDescent="0.25">
      <c r="A3881" s="230" t="s">
        <v>3793</v>
      </c>
      <c r="B3881" s="230" t="s">
        <v>1160</v>
      </c>
      <c r="C3881" s="230" t="s">
        <v>1167</v>
      </c>
      <c r="D3881" s="231" t="s">
        <v>3794</v>
      </c>
      <c r="E3881" s="232" t="s">
        <v>3766</v>
      </c>
    </row>
    <row r="3882" spans="1:5" x14ac:dyDescent="0.25">
      <c r="A3882" s="230" t="s">
        <v>3793</v>
      </c>
      <c r="B3882" s="230" t="s">
        <v>1153</v>
      </c>
      <c r="C3882" s="230" t="s">
        <v>1147</v>
      </c>
      <c r="D3882" s="231" t="s">
        <v>3794</v>
      </c>
      <c r="E3882" s="232" t="s">
        <v>3766</v>
      </c>
    </row>
    <row r="3883" spans="1:5" x14ac:dyDescent="0.25">
      <c r="A3883" s="230" t="s">
        <v>3793</v>
      </c>
      <c r="B3883" s="230" t="s">
        <v>1159</v>
      </c>
      <c r="C3883" s="230" t="s">
        <v>1166</v>
      </c>
      <c r="D3883" s="231" t="s">
        <v>3794</v>
      </c>
      <c r="E3883" s="232" t="s">
        <v>3766</v>
      </c>
    </row>
    <row r="3884" spans="1:5" x14ac:dyDescent="0.25">
      <c r="A3884" s="230" t="s">
        <v>3793</v>
      </c>
      <c r="B3884" s="230" t="s">
        <v>1111</v>
      </c>
      <c r="C3884" s="230" t="s">
        <v>1112</v>
      </c>
      <c r="D3884" s="231" t="s">
        <v>3794</v>
      </c>
      <c r="E3884" s="232" t="s">
        <v>3766</v>
      </c>
    </row>
    <row r="3885" spans="1:5" x14ac:dyDescent="0.25">
      <c r="A3885" s="230" t="s">
        <v>3793</v>
      </c>
      <c r="B3885" s="230" t="s">
        <v>1155</v>
      </c>
      <c r="C3885" s="230" t="s">
        <v>1149</v>
      </c>
      <c r="D3885" s="231" t="s">
        <v>3794</v>
      </c>
      <c r="E3885" s="232" t="s">
        <v>3766</v>
      </c>
    </row>
    <row r="3886" spans="1:5" x14ac:dyDescent="0.25">
      <c r="A3886" s="230" t="s">
        <v>3793</v>
      </c>
      <c r="B3886" s="230" t="s">
        <v>1113</v>
      </c>
      <c r="C3886" s="230" t="s">
        <v>1114</v>
      </c>
      <c r="D3886" s="231" t="s">
        <v>3794</v>
      </c>
      <c r="E3886" s="232" t="s">
        <v>3766</v>
      </c>
    </row>
    <row r="3887" spans="1:5" x14ac:dyDescent="0.25">
      <c r="A3887" s="230" t="s">
        <v>3793</v>
      </c>
      <c r="B3887" s="230" t="s">
        <v>1151</v>
      </c>
      <c r="C3887" s="230" t="s">
        <v>1145</v>
      </c>
      <c r="D3887" s="231" t="s">
        <v>3794</v>
      </c>
      <c r="E3887" s="232" t="s">
        <v>3766</v>
      </c>
    </row>
    <row r="3888" spans="1:5" x14ac:dyDescent="0.25">
      <c r="A3888" s="230" t="s">
        <v>3793</v>
      </c>
      <c r="B3888" s="230" t="s">
        <v>1152</v>
      </c>
      <c r="C3888" s="230" t="s">
        <v>1146</v>
      </c>
      <c r="D3888" s="231" t="s">
        <v>3794</v>
      </c>
      <c r="E3888" s="232" t="s">
        <v>3766</v>
      </c>
    </row>
    <row r="3889" spans="1:5" x14ac:dyDescent="0.25">
      <c r="A3889" s="230" t="s">
        <v>3793</v>
      </c>
      <c r="B3889" s="230" t="s">
        <v>1286</v>
      </c>
      <c r="C3889" s="230" t="s">
        <v>1287</v>
      </c>
      <c r="D3889" s="231" t="s">
        <v>3794</v>
      </c>
      <c r="E3889" s="232" t="s">
        <v>3766</v>
      </c>
    </row>
    <row r="3890" spans="1:5" x14ac:dyDescent="0.25">
      <c r="A3890" s="230" t="s">
        <v>3793</v>
      </c>
      <c r="B3890" s="230" t="s">
        <v>1324</v>
      </c>
      <c r="C3890" s="230" t="s">
        <v>1325</v>
      </c>
      <c r="D3890" s="231" t="s">
        <v>3794</v>
      </c>
      <c r="E3890" s="232" t="s">
        <v>3766</v>
      </c>
    </row>
    <row r="3891" spans="1:5" x14ac:dyDescent="0.25">
      <c r="A3891" s="230" t="s">
        <v>3793</v>
      </c>
      <c r="B3891" s="230" t="s">
        <v>1320</v>
      </c>
      <c r="C3891" s="230" t="s">
        <v>1321</v>
      </c>
      <c r="D3891" s="231" t="s">
        <v>3794</v>
      </c>
      <c r="E3891" s="232" t="s">
        <v>3766</v>
      </c>
    </row>
    <row r="3892" spans="1:5" x14ac:dyDescent="0.25">
      <c r="A3892" s="230" t="s">
        <v>3793</v>
      </c>
      <c r="B3892" s="230" t="s">
        <v>405</v>
      </c>
      <c r="C3892" s="230" t="s">
        <v>341</v>
      </c>
      <c r="D3892" s="231" t="s">
        <v>1741</v>
      </c>
      <c r="E3892" s="232" t="s">
        <v>3764</v>
      </c>
    </row>
    <row r="3893" spans="1:5" x14ac:dyDescent="0.25">
      <c r="A3893" s="230" t="s">
        <v>3793</v>
      </c>
      <c r="B3893" s="230" t="s">
        <v>405</v>
      </c>
      <c r="C3893" s="230" t="s">
        <v>341</v>
      </c>
      <c r="D3893" s="231" t="s">
        <v>1741</v>
      </c>
      <c r="E3893" s="232" t="s">
        <v>3767</v>
      </c>
    </row>
    <row r="3894" spans="1:5" x14ac:dyDescent="0.25">
      <c r="A3894" s="230" t="s">
        <v>3793</v>
      </c>
      <c r="B3894" s="230" t="s">
        <v>405</v>
      </c>
      <c r="C3894" s="230" t="s">
        <v>341</v>
      </c>
      <c r="D3894" s="231" t="s">
        <v>1741</v>
      </c>
      <c r="E3894" s="232" t="s">
        <v>3775</v>
      </c>
    </row>
    <row r="3895" spans="1:5" x14ac:dyDescent="0.25">
      <c r="A3895" s="230" t="s">
        <v>3793</v>
      </c>
      <c r="B3895" s="230" t="s">
        <v>2301</v>
      </c>
      <c r="C3895" s="230" t="s">
        <v>3271</v>
      </c>
      <c r="D3895" s="231" t="s">
        <v>1870</v>
      </c>
      <c r="E3895" s="232" t="s">
        <v>3764</v>
      </c>
    </row>
    <row r="3896" spans="1:5" x14ac:dyDescent="0.25">
      <c r="A3896" s="230" t="s">
        <v>3793</v>
      </c>
      <c r="B3896" s="230" t="s">
        <v>2301</v>
      </c>
      <c r="C3896" s="230" t="s">
        <v>3271</v>
      </c>
      <c r="D3896" s="231" t="s">
        <v>1870</v>
      </c>
      <c r="E3896" s="232" t="s">
        <v>3767</v>
      </c>
    </row>
    <row r="3897" spans="1:5" x14ac:dyDescent="0.25">
      <c r="A3897" s="230" t="s">
        <v>3793</v>
      </c>
      <c r="B3897" s="230" t="s">
        <v>2301</v>
      </c>
      <c r="C3897" s="230" t="s">
        <v>3271</v>
      </c>
      <c r="D3897" s="231" t="s">
        <v>1870</v>
      </c>
      <c r="E3897" s="232" t="s">
        <v>3775</v>
      </c>
    </row>
    <row r="3898" spans="1:5" x14ac:dyDescent="0.25">
      <c r="A3898" s="230" t="s">
        <v>3793</v>
      </c>
      <c r="B3898" s="230" t="s">
        <v>3498</v>
      </c>
      <c r="C3898" s="230" t="s">
        <v>3499</v>
      </c>
      <c r="D3898" s="231" t="s">
        <v>1870</v>
      </c>
      <c r="E3898" s="232" t="s">
        <v>3764</v>
      </c>
    </row>
    <row r="3899" spans="1:5" x14ac:dyDescent="0.25">
      <c r="A3899" s="230" t="s">
        <v>3793</v>
      </c>
      <c r="B3899" s="230" t="s">
        <v>3141</v>
      </c>
      <c r="C3899" s="230" t="s">
        <v>3142</v>
      </c>
      <c r="D3899" s="231" t="s">
        <v>1956</v>
      </c>
      <c r="E3899" s="232" t="s">
        <v>3764</v>
      </c>
    </row>
    <row r="3900" spans="1:5" x14ac:dyDescent="0.25">
      <c r="A3900" s="230" t="s">
        <v>3793</v>
      </c>
      <c r="B3900" s="230" t="s">
        <v>3141</v>
      </c>
      <c r="C3900" s="230" t="s">
        <v>3142</v>
      </c>
      <c r="D3900" s="231" t="s">
        <v>1956</v>
      </c>
      <c r="E3900" s="232" t="s">
        <v>3767</v>
      </c>
    </row>
    <row r="3901" spans="1:5" x14ac:dyDescent="0.25">
      <c r="A3901" s="230" t="s">
        <v>3793</v>
      </c>
      <c r="B3901" s="230" t="s">
        <v>2355</v>
      </c>
      <c r="C3901" s="230" t="s">
        <v>356</v>
      </c>
      <c r="D3901" s="231" t="s">
        <v>1741</v>
      </c>
      <c r="E3901" s="232" t="s">
        <v>3764</v>
      </c>
    </row>
    <row r="3902" spans="1:5" x14ac:dyDescent="0.25">
      <c r="A3902" s="230" t="s">
        <v>3793</v>
      </c>
      <c r="B3902" s="230" t="s">
        <v>2355</v>
      </c>
      <c r="C3902" s="230" t="s">
        <v>356</v>
      </c>
      <c r="D3902" s="231" t="s">
        <v>1741</v>
      </c>
      <c r="E3902" s="232" t="s">
        <v>3767</v>
      </c>
    </row>
    <row r="3903" spans="1:5" x14ac:dyDescent="0.25">
      <c r="A3903" s="230" t="s">
        <v>3793</v>
      </c>
      <c r="B3903" s="230" t="s">
        <v>2370</v>
      </c>
      <c r="C3903" s="230" t="s">
        <v>502</v>
      </c>
      <c r="D3903" s="231" t="s">
        <v>1741</v>
      </c>
      <c r="E3903" s="232" t="s">
        <v>3764</v>
      </c>
    </row>
    <row r="3904" spans="1:5" x14ac:dyDescent="0.25">
      <c r="A3904" s="230" t="s">
        <v>3793</v>
      </c>
      <c r="B3904" s="230" t="s">
        <v>2370</v>
      </c>
      <c r="C3904" s="230" t="s">
        <v>502</v>
      </c>
      <c r="D3904" s="231" t="s">
        <v>1741</v>
      </c>
      <c r="E3904" s="232" t="s">
        <v>3775</v>
      </c>
    </row>
    <row r="3905" spans="1:5" x14ac:dyDescent="0.25">
      <c r="A3905" s="230" t="s">
        <v>3793</v>
      </c>
      <c r="B3905" s="230" t="s">
        <v>2373</v>
      </c>
      <c r="C3905" s="230" t="s">
        <v>380</v>
      </c>
      <c r="D3905" s="231" t="s">
        <v>1741</v>
      </c>
      <c r="E3905" s="232" t="s">
        <v>3764</v>
      </c>
    </row>
    <row r="3906" spans="1:5" x14ac:dyDescent="0.25">
      <c r="A3906" s="230" t="s">
        <v>3793</v>
      </c>
      <c r="B3906" s="230" t="s">
        <v>2386</v>
      </c>
      <c r="C3906" s="230" t="s">
        <v>384</v>
      </c>
      <c r="D3906" s="231" t="s">
        <v>1741</v>
      </c>
      <c r="E3906" s="232" t="s">
        <v>3764</v>
      </c>
    </row>
    <row r="3907" spans="1:5" x14ac:dyDescent="0.25">
      <c r="A3907" s="230" t="s">
        <v>3793</v>
      </c>
      <c r="B3907" s="230" t="s">
        <v>2377</v>
      </c>
      <c r="C3907" s="230" t="s">
        <v>375</v>
      </c>
      <c r="D3907" s="231" t="s">
        <v>1741</v>
      </c>
      <c r="E3907" s="232" t="s">
        <v>3764</v>
      </c>
    </row>
    <row r="3908" spans="1:5" x14ac:dyDescent="0.25">
      <c r="A3908" s="230" t="s">
        <v>3793</v>
      </c>
      <c r="B3908" s="230" t="s">
        <v>2377</v>
      </c>
      <c r="C3908" s="230" t="s">
        <v>375</v>
      </c>
      <c r="D3908" s="231" t="s">
        <v>1741</v>
      </c>
      <c r="E3908" s="232" t="s">
        <v>3775</v>
      </c>
    </row>
    <row r="3909" spans="1:5" x14ac:dyDescent="0.25">
      <c r="A3909" s="230" t="s">
        <v>3793</v>
      </c>
      <c r="B3909" s="230" t="s">
        <v>2324</v>
      </c>
      <c r="C3909" s="230" t="s">
        <v>512</v>
      </c>
      <c r="D3909" s="231" t="s">
        <v>1741</v>
      </c>
      <c r="E3909" s="232" t="s">
        <v>3764</v>
      </c>
    </row>
    <row r="3910" spans="1:5" x14ac:dyDescent="0.25">
      <c r="A3910" s="230" t="s">
        <v>3793</v>
      </c>
      <c r="B3910" s="230" t="s">
        <v>2324</v>
      </c>
      <c r="C3910" s="230" t="s">
        <v>512</v>
      </c>
      <c r="D3910" s="231" t="s">
        <v>1741</v>
      </c>
      <c r="E3910" s="232" t="s">
        <v>3767</v>
      </c>
    </row>
    <row r="3911" spans="1:5" x14ac:dyDescent="0.25">
      <c r="A3911" s="230" t="s">
        <v>3793</v>
      </c>
      <c r="B3911" s="230" t="s">
        <v>2324</v>
      </c>
      <c r="C3911" s="230" t="s">
        <v>512</v>
      </c>
      <c r="D3911" s="231" t="s">
        <v>1741</v>
      </c>
      <c r="E3911" s="232" t="s">
        <v>3775</v>
      </c>
    </row>
    <row r="3912" spans="1:5" x14ac:dyDescent="0.25">
      <c r="A3912" s="230" t="s">
        <v>3793</v>
      </c>
      <c r="B3912" s="230" t="s">
        <v>2362</v>
      </c>
      <c r="C3912" s="230" t="s">
        <v>511</v>
      </c>
      <c r="D3912" s="231" t="s">
        <v>1741</v>
      </c>
      <c r="E3912" s="232" t="s">
        <v>3764</v>
      </c>
    </row>
    <row r="3913" spans="1:5" x14ac:dyDescent="0.25">
      <c r="A3913" s="230" t="s">
        <v>3793</v>
      </c>
      <c r="B3913" s="230" t="s">
        <v>2362</v>
      </c>
      <c r="C3913" s="230" t="s">
        <v>511</v>
      </c>
      <c r="D3913" s="231" t="s">
        <v>1741</v>
      </c>
      <c r="E3913" s="232" t="s">
        <v>3767</v>
      </c>
    </row>
    <row r="3914" spans="1:5" x14ac:dyDescent="0.25">
      <c r="A3914" s="230" t="s">
        <v>3793</v>
      </c>
      <c r="B3914" s="230" t="s">
        <v>2362</v>
      </c>
      <c r="C3914" s="230" t="s">
        <v>511</v>
      </c>
      <c r="D3914" s="231" t="s">
        <v>1741</v>
      </c>
      <c r="E3914" s="232" t="s">
        <v>3775</v>
      </c>
    </row>
    <row r="3915" spans="1:5" x14ac:dyDescent="0.25">
      <c r="A3915" s="230" t="s">
        <v>3793</v>
      </c>
      <c r="B3915" s="230" t="s">
        <v>2385</v>
      </c>
      <c r="C3915" s="230" t="s">
        <v>1057</v>
      </c>
      <c r="D3915" s="231" t="s">
        <v>1741</v>
      </c>
      <c r="E3915" s="232" t="s">
        <v>3764</v>
      </c>
    </row>
    <row r="3916" spans="1:5" x14ac:dyDescent="0.25">
      <c r="A3916" s="230" t="s">
        <v>3793</v>
      </c>
      <c r="B3916" s="230" t="s">
        <v>2385</v>
      </c>
      <c r="C3916" s="230" t="s">
        <v>1057</v>
      </c>
      <c r="D3916" s="231" t="s">
        <v>1741</v>
      </c>
      <c r="E3916" s="232" t="s">
        <v>3767</v>
      </c>
    </row>
    <row r="3917" spans="1:5" x14ac:dyDescent="0.25">
      <c r="A3917" s="230" t="s">
        <v>3793</v>
      </c>
      <c r="B3917" s="230" t="s">
        <v>2385</v>
      </c>
      <c r="C3917" s="230" t="s">
        <v>1057</v>
      </c>
      <c r="D3917" s="231" t="s">
        <v>1741</v>
      </c>
      <c r="E3917" s="232" t="s">
        <v>3775</v>
      </c>
    </row>
    <row r="3918" spans="1:5" x14ac:dyDescent="0.25">
      <c r="A3918" s="230" t="s">
        <v>3793</v>
      </c>
      <c r="B3918" s="230" t="s">
        <v>2369</v>
      </c>
      <c r="C3918" s="230" t="s">
        <v>513</v>
      </c>
      <c r="D3918" s="231" t="s">
        <v>1741</v>
      </c>
      <c r="E3918" s="232" t="s">
        <v>3764</v>
      </c>
    </row>
    <row r="3919" spans="1:5" x14ac:dyDescent="0.25">
      <c r="A3919" s="230" t="s">
        <v>3793</v>
      </c>
      <c r="B3919" s="230" t="s">
        <v>2354</v>
      </c>
      <c r="C3919" s="230" t="s">
        <v>850</v>
      </c>
      <c r="D3919" s="231" t="s">
        <v>1741</v>
      </c>
      <c r="E3919" s="232" t="s">
        <v>3764</v>
      </c>
    </row>
    <row r="3920" spans="1:5" x14ac:dyDescent="0.25">
      <c r="A3920" s="230" t="s">
        <v>3793</v>
      </c>
      <c r="B3920" s="230" t="s">
        <v>2354</v>
      </c>
      <c r="C3920" s="230" t="s">
        <v>850</v>
      </c>
      <c r="D3920" s="231" t="s">
        <v>1741</v>
      </c>
      <c r="E3920" s="232" t="s">
        <v>3767</v>
      </c>
    </row>
    <row r="3921" spans="1:5" x14ac:dyDescent="0.25">
      <c r="A3921" s="230" t="s">
        <v>3793</v>
      </c>
      <c r="B3921" s="230" t="s">
        <v>2354</v>
      </c>
      <c r="C3921" s="230" t="s">
        <v>850</v>
      </c>
      <c r="D3921" s="231" t="s">
        <v>1741</v>
      </c>
      <c r="E3921" s="232" t="s">
        <v>3775</v>
      </c>
    </row>
    <row r="3922" spans="1:5" x14ac:dyDescent="0.25">
      <c r="A3922" s="230" t="s">
        <v>3793</v>
      </c>
      <c r="B3922" s="230" t="s">
        <v>2356</v>
      </c>
      <c r="C3922" s="230" t="s">
        <v>378</v>
      </c>
      <c r="D3922" s="231" t="s">
        <v>1741</v>
      </c>
      <c r="E3922" s="232" t="s">
        <v>3764</v>
      </c>
    </row>
    <row r="3923" spans="1:5" x14ac:dyDescent="0.25">
      <c r="A3923" s="230" t="s">
        <v>3793</v>
      </c>
      <c r="B3923" s="230" t="s">
        <v>2356</v>
      </c>
      <c r="C3923" s="230" t="s">
        <v>378</v>
      </c>
      <c r="D3923" s="231" t="s">
        <v>1741</v>
      </c>
      <c r="E3923" s="232" t="s">
        <v>3767</v>
      </c>
    </row>
    <row r="3924" spans="1:5" x14ac:dyDescent="0.25">
      <c r="A3924" s="230" t="s">
        <v>3793</v>
      </c>
      <c r="B3924" s="230" t="s">
        <v>2356</v>
      </c>
      <c r="C3924" s="230" t="s">
        <v>378</v>
      </c>
      <c r="D3924" s="231" t="s">
        <v>1741</v>
      </c>
      <c r="E3924" s="232" t="s">
        <v>3775</v>
      </c>
    </row>
    <row r="3925" spans="1:5" x14ac:dyDescent="0.25">
      <c r="A3925" s="230" t="s">
        <v>3793</v>
      </c>
      <c r="B3925" s="230" t="s">
        <v>2363</v>
      </c>
      <c r="C3925" s="230" t="s">
        <v>503</v>
      </c>
      <c r="D3925" s="231" t="s">
        <v>1741</v>
      </c>
      <c r="E3925" s="232" t="s">
        <v>3764</v>
      </c>
    </row>
    <row r="3926" spans="1:5" x14ac:dyDescent="0.25">
      <c r="A3926" s="230" t="s">
        <v>3793</v>
      </c>
      <c r="B3926" s="230" t="s">
        <v>2363</v>
      </c>
      <c r="C3926" s="230" t="s">
        <v>503</v>
      </c>
      <c r="D3926" s="231" t="s">
        <v>1741</v>
      </c>
      <c r="E3926" s="232" t="s">
        <v>3767</v>
      </c>
    </row>
    <row r="3927" spans="1:5" x14ac:dyDescent="0.25">
      <c r="A3927" s="230" t="s">
        <v>3793</v>
      </c>
      <c r="B3927" s="230" t="s">
        <v>2363</v>
      </c>
      <c r="C3927" s="230" t="s">
        <v>503</v>
      </c>
      <c r="D3927" s="231" t="s">
        <v>1741</v>
      </c>
      <c r="E3927" s="232" t="s">
        <v>3775</v>
      </c>
    </row>
    <row r="3928" spans="1:5" x14ac:dyDescent="0.25">
      <c r="A3928" s="230" t="s">
        <v>3793</v>
      </c>
      <c r="B3928" s="230" t="s">
        <v>2379</v>
      </c>
      <c r="C3928" s="230" t="s">
        <v>533</v>
      </c>
      <c r="D3928" s="231" t="s">
        <v>1741</v>
      </c>
      <c r="E3928" s="232" t="s">
        <v>3764</v>
      </c>
    </row>
    <row r="3929" spans="1:5" x14ac:dyDescent="0.25">
      <c r="A3929" s="230" t="s">
        <v>3793</v>
      </c>
      <c r="B3929" s="230" t="s">
        <v>2379</v>
      </c>
      <c r="C3929" s="230" t="s">
        <v>533</v>
      </c>
      <c r="D3929" s="231" t="s">
        <v>1741</v>
      </c>
      <c r="E3929" s="232" t="s">
        <v>3767</v>
      </c>
    </row>
    <row r="3930" spans="1:5" x14ac:dyDescent="0.25">
      <c r="A3930" s="230" t="s">
        <v>3793</v>
      </c>
      <c r="B3930" s="230" t="s">
        <v>2389</v>
      </c>
      <c r="C3930" s="230" t="s">
        <v>390</v>
      </c>
      <c r="D3930" s="231" t="s">
        <v>1741</v>
      </c>
      <c r="E3930" s="232" t="s">
        <v>3764</v>
      </c>
    </row>
    <row r="3931" spans="1:5" x14ac:dyDescent="0.25">
      <c r="A3931" s="230" t="s">
        <v>3793</v>
      </c>
      <c r="B3931" s="230" t="s">
        <v>2389</v>
      </c>
      <c r="C3931" s="230" t="s">
        <v>390</v>
      </c>
      <c r="D3931" s="231" t="s">
        <v>1741</v>
      </c>
      <c r="E3931" s="232" t="s">
        <v>3767</v>
      </c>
    </row>
    <row r="3932" spans="1:5" x14ac:dyDescent="0.25">
      <c r="A3932" s="230" t="s">
        <v>3793</v>
      </c>
      <c r="B3932" s="230" t="s">
        <v>2333</v>
      </c>
      <c r="C3932" s="230" t="s">
        <v>400</v>
      </c>
      <c r="D3932" s="231" t="s">
        <v>1741</v>
      </c>
      <c r="E3932" s="232" t="s">
        <v>3764</v>
      </c>
    </row>
    <row r="3933" spans="1:5" x14ac:dyDescent="0.25">
      <c r="A3933" s="230" t="s">
        <v>3793</v>
      </c>
      <c r="B3933" s="230" t="s">
        <v>2333</v>
      </c>
      <c r="C3933" s="230" t="s">
        <v>400</v>
      </c>
      <c r="D3933" s="231" t="s">
        <v>1741</v>
      </c>
      <c r="E3933" s="232" t="s">
        <v>3775</v>
      </c>
    </row>
    <row r="3934" spans="1:5" x14ac:dyDescent="0.25">
      <c r="A3934" s="230" t="s">
        <v>3793</v>
      </c>
      <c r="B3934" s="230" t="s">
        <v>2320</v>
      </c>
      <c r="C3934" s="230" t="s">
        <v>392</v>
      </c>
      <c r="D3934" s="231" t="s">
        <v>1741</v>
      </c>
      <c r="E3934" s="232" t="s">
        <v>3764</v>
      </c>
    </row>
    <row r="3935" spans="1:5" x14ac:dyDescent="0.25">
      <c r="A3935" s="230" t="s">
        <v>3793</v>
      </c>
      <c r="B3935" s="230" t="s">
        <v>2320</v>
      </c>
      <c r="C3935" s="230" t="s">
        <v>392</v>
      </c>
      <c r="D3935" s="231" t="s">
        <v>1741</v>
      </c>
      <c r="E3935" s="232" t="s">
        <v>3775</v>
      </c>
    </row>
    <row r="3936" spans="1:5" x14ac:dyDescent="0.25">
      <c r="A3936" s="230" t="s">
        <v>3793</v>
      </c>
      <c r="B3936" s="230" t="s">
        <v>2336</v>
      </c>
      <c r="C3936" s="230" t="s">
        <v>382</v>
      </c>
      <c r="D3936" s="231" t="s">
        <v>1741</v>
      </c>
      <c r="E3936" s="232" t="s">
        <v>3764</v>
      </c>
    </row>
    <row r="3937" spans="1:5" x14ac:dyDescent="0.25">
      <c r="A3937" s="230" t="s">
        <v>3793</v>
      </c>
      <c r="B3937" s="230" t="s">
        <v>2336</v>
      </c>
      <c r="C3937" s="230" t="s">
        <v>382</v>
      </c>
      <c r="D3937" s="231" t="s">
        <v>1741</v>
      </c>
      <c r="E3937" s="232" t="s">
        <v>3775</v>
      </c>
    </row>
    <row r="3938" spans="1:5" x14ac:dyDescent="0.25">
      <c r="A3938" s="230" t="s">
        <v>3793</v>
      </c>
      <c r="B3938" s="230" t="s">
        <v>2345</v>
      </c>
      <c r="C3938" s="230" t="s">
        <v>360</v>
      </c>
      <c r="D3938" s="231" t="s">
        <v>1741</v>
      </c>
      <c r="E3938" s="232" t="s">
        <v>3764</v>
      </c>
    </row>
    <row r="3939" spans="1:5" x14ac:dyDescent="0.25">
      <c r="A3939" s="230" t="s">
        <v>3793</v>
      </c>
      <c r="B3939" s="230" t="s">
        <v>2345</v>
      </c>
      <c r="C3939" s="230" t="s">
        <v>360</v>
      </c>
      <c r="D3939" s="231" t="s">
        <v>1741</v>
      </c>
      <c r="E3939" s="232" t="s">
        <v>3767</v>
      </c>
    </row>
    <row r="3940" spans="1:5" x14ac:dyDescent="0.25">
      <c r="A3940" s="230" t="s">
        <v>3793</v>
      </c>
      <c r="B3940" s="230" t="s">
        <v>2345</v>
      </c>
      <c r="C3940" s="230" t="s">
        <v>360</v>
      </c>
      <c r="D3940" s="231" t="s">
        <v>1741</v>
      </c>
      <c r="E3940" s="232" t="s">
        <v>3775</v>
      </c>
    </row>
    <row r="3941" spans="1:5" x14ac:dyDescent="0.25">
      <c r="A3941" s="230" t="s">
        <v>3793</v>
      </c>
      <c r="B3941" s="230" t="s">
        <v>2358</v>
      </c>
      <c r="C3941" s="230" t="s">
        <v>504</v>
      </c>
      <c r="D3941" s="231" t="s">
        <v>1741</v>
      </c>
      <c r="E3941" s="232" t="s">
        <v>3764</v>
      </c>
    </row>
    <row r="3942" spans="1:5" x14ac:dyDescent="0.25">
      <c r="A3942" s="230" t="s">
        <v>3793</v>
      </c>
      <c r="B3942" s="230" t="s">
        <v>2358</v>
      </c>
      <c r="C3942" s="230" t="s">
        <v>504</v>
      </c>
      <c r="D3942" s="231" t="s">
        <v>1741</v>
      </c>
      <c r="E3942" s="232" t="s">
        <v>3767</v>
      </c>
    </row>
    <row r="3943" spans="1:5" x14ac:dyDescent="0.25">
      <c r="A3943" s="230" t="s">
        <v>3793</v>
      </c>
      <c r="B3943" s="230" t="s">
        <v>2358</v>
      </c>
      <c r="C3943" s="230" t="s">
        <v>504</v>
      </c>
      <c r="D3943" s="231" t="s">
        <v>1741</v>
      </c>
      <c r="E3943" s="232" t="s">
        <v>3775</v>
      </c>
    </row>
    <row r="3944" spans="1:5" x14ac:dyDescent="0.25">
      <c r="A3944" s="230" t="s">
        <v>3793</v>
      </c>
      <c r="B3944" s="230" t="s">
        <v>2368</v>
      </c>
      <c r="C3944" s="230" t="s">
        <v>371</v>
      </c>
      <c r="D3944" s="231" t="s">
        <v>1741</v>
      </c>
      <c r="E3944" s="232" t="s">
        <v>3764</v>
      </c>
    </row>
    <row r="3945" spans="1:5" x14ac:dyDescent="0.25">
      <c r="A3945" s="230" t="s">
        <v>3793</v>
      </c>
      <c r="B3945" s="230" t="s">
        <v>2368</v>
      </c>
      <c r="C3945" s="230" t="s">
        <v>371</v>
      </c>
      <c r="D3945" s="231" t="s">
        <v>1741</v>
      </c>
      <c r="E3945" s="232" t="s">
        <v>3767</v>
      </c>
    </row>
    <row r="3946" spans="1:5" x14ac:dyDescent="0.25">
      <c r="A3946" s="230" t="s">
        <v>3793</v>
      </c>
      <c r="B3946" s="230" t="s">
        <v>2368</v>
      </c>
      <c r="C3946" s="230" t="s">
        <v>371</v>
      </c>
      <c r="D3946" s="231" t="s">
        <v>1741</v>
      </c>
      <c r="E3946" s="232" t="s">
        <v>3775</v>
      </c>
    </row>
    <row r="3947" spans="1:5" x14ac:dyDescent="0.25">
      <c r="A3947" s="230" t="s">
        <v>3793</v>
      </c>
      <c r="B3947" s="230" t="s">
        <v>2361</v>
      </c>
      <c r="C3947" s="230" t="s">
        <v>379</v>
      </c>
      <c r="D3947" s="231" t="s">
        <v>1741</v>
      </c>
      <c r="E3947" s="232" t="s">
        <v>3764</v>
      </c>
    </row>
    <row r="3948" spans="1:5" x14ac:dyDescent="0.25">
      <c r="A3948" s="230" t="s">
        <v>3793</v>
      </c>
      <c r="B3948" s="230" t="s">
        <v>2374</v>
      </c>
      <c r="C3948" s="230" t="s">
        <v>386</v>
      </c>
      <c r="D3948" s="231" t="s">
        <v>1741</v>
      </c>
      <c r="E3948" s="232" t="s">
        <v>3764</v>
      </c>
    </row>
    <row r="3949" spans="1:5" x14ac:dyDescent="0.25">
      <c r="A3949" s="230" t="s">
        <v>3793</v>
      </c>
      <c r="B3949" s="230" t="s">
        <v>2374</v>
      </c>
      <c r="C3949" s="230" t="s">
        <v>386</v>
      </c>
      <c r="D3949" s="231" t="s">
        <v>1741</v>
      </c>
      <c r="E3949" s="232" t="s">
        <v>3775</v>
      </c>
    </row>
    <row r="3950" spans="1:5" x14ac:dyDescent="0.25">
      <c r="A3950" s="230" t="s">
        <v>3793</v>
      </c>
      <c r="B3950" s="230" t="s">
        <v>2348</v>
      </c>
      <c r="C3950" s="230" t="s">
        <v>385</v>
      </c>
      <c r="D3950" s="231" t="s">
        <v>1741</v>
      </c>
      <c r="E3950" s="232" t="s">
        <v>3764</v>
      </c>
    </row>
    <row r="3951" spans="1:5" x14ac:dyDescent="0.25">
      <c r="A3951" s="230" t="s">
        <v>3793</v>
      </c>
      <c r="B3951" s="230" t="s">
        <v>2348</v>
      </c>
      <c r="C3951" s="230" t="s">
        <v>385</v>
      </c>
      <c r="D3951" s="231" t="s">
        <v>1741</v>
      </c>
      <c r="E3951" s="232" t="s">
        <v>3775</v>
      </c>
    </row>
    <row r="3952" spans="1:5" x14ac:dyDescent="0.25">
      <c r="A3952" s="230" t="s">
        <v>3793</v>
      </c>
      <c r="B3952" s="230" t="s">
        <v>2366</v>
      </c>
      <c r="C3952" s="230" t="s">
        <v>359</v>
      </c>
      <c r="D3952" s="231" t="s">
        <v>1741</v>
      </c>
      <c r="E3952" s="232" t="s">
        <v>3764</v>
      </c>
    </row>
    <row r="3953" spans="1:5" x14ac:dyDescent="0.25">
      <c r="A3953" s="230" t="s">
        <v>3793</v>
      </c>
      <c r="B3953" s="230" t="s">
        <v>2366</v>
      </c>
      <c r="C3953" s="230" t="s">
        <v>359</v>
      </c>
      <c r="D3953" s="231" t="s">
        <v>1741</v>
      </c>
      <c r="E3953" s="232" t="s">
        <v>3767</v>
      </c>
    </row>
    <row r="3954" spans="1:5" x14ac:dyDescent="0.25">
      <c r="A3954" s="230" t="s">
        <v>3793</v>
      </c>
      <c r="B3954" s="230" t="s">
        <v>2366</v>
      </c>
      <c r="C3954" s="230" t="s">
        <v>359</v>
      </c>
      <c r="D3954" s="231" t="s">
        <v>1741</v>
      </c>
      <c r="E3954" s="232" t="s">
        <v>3775</v>
      </c>
    </row>
    <row r="3955" spans="1:5" x14ac:dyDescent="0.25">
      <c r="A3955" s="230" t="s">
        <v>3793</v>
      </c>
      <c r="B3955" s="230" t="s">
        <v>2390</v>
      </c>
      <c r="C3955" s="230" t="s">
        <v>621</v>
      </c>
      <c r="D3955" s="231" t="s">
        <v>1741</v>
      </c>
      <c r="E3955" s="232" t="s">
        <v>3764</v>
      </c>
    </row>
    <row r="3956" spans="1:5" x14ac:dyDescent="0.25">
      <c r="A3956" s="230" t="s">
        <v>3793</v>
      </c>
      <c r="B3956" s="230" t="s">
        <v>2392</v>
      </c>
      <c r="C3956" s="230" t="s">
        <v>2126</v>
      </c>
      <c r="D3956" s="231" t="s">
        <v>1741</v>
      </c>
      <c r="E3956" s="232" t="s">
        <v>3764</v>
      </c>
    </row>
    <row r="3957" spans="1:5" x14ac:dyDescent="0.25">
      <c r="A3957" s="230" t="s">
        <v>3793</v>
      </c>
      <c r="B3957" s="230" t="s">
        <v>2392</v>
      </c>
      <c r="C3957" s="230" t="s">
        <v>2126</v>
      </c>
      <c r="D3957" s="231" t="s">
        <v>1741</v>
      </c>
      <c r="E3957" s="232" t="s">
        <v>3767</v>
      </c>
    </row>
    <row r="3958" spans="1:5" x14ac:dyDescent="0.25">
      <c r="A3958" s="230" t="s">
        <v>3793</v>
      </c>
      <c r="B3958" s="230" t="s">
        <v>2381</v>
      </c>
      <c r="C3958" s="230" t="s">
        <v>401</v>
      </c>
      <c r="D3958" s="231" t="s">
        <v>1741</v>
      </c>
      <c r="E3958" s="232" t="s">
        <v>3764</v>
      </c>
    </row>
    <row r="3959" spans="1:5" x14ac:dyDescent="0.25">
      <c r="A3959" s="230" t="s">
        <v>3793</v>
      </c>
      <c r="B3959" s="230" t="s">
        <v>2375</v>
      </c>
      <c r="C3959" s="230" t="s">
        <v>399</v>
      </c>
      <c r="D3959" s="231" t="s">
        <v>1741</v>
      </c>
      <c r="E3959" s="232" t="s">
        <v>3764</v>
      </c>
    </row>
    <row r="3960" spans="1:5" x14ac:dyDescent="0.25">
      <c r="A3960" s="230" t="s">
        <v>3793</v>
      </c>
      <c r="B3960" s="230" t="s">
        <v>2326</v>
      </c>
      <c r="C3960" s="230" t="s">
        <v>370</v>
      </c>
      <c r="D3960" s="231" t="s">
        <v>1741</v>
      </c>
      <c r="E3960" s="232" t="s">
        <v>3764</v>
      </c>
    </row>
    <row r="3961" spans="1:5" x14ac:dyDescent="0.25">
      <c r="A3961" s="230" t="s">
        <v>3793</v>
      </c>
      <c r="B3961" s="230" t="s">
        <v>2326</v>
      </c>
      <c r="C3961" s="230" t="s">
        <v>370</v>
      </c>
      <c r="D3961" s="231" t="s">
        <v>1741</v>
      </c>
      <c r="E3961" s="232" t="s">
        <v>3767</v>
      </c>
    </row>
    <row r="3962" spans="1:5" x14ac:dyDescent="0.25">
      <c r="A3962" s="230" t="s">
        <v>3793</v>
      </c>
      <c r="B3962" s="230" t="s">
        <v>2326</v>
      </c>
      <c r="C3962" s="230" t="s">
        <v>370</v>
      </c>
      <c r="D3962" s="231" t="s">
        <v>1741</v>
      </c>
      <c r="E3962" s="232" t="s">
        <v>3775</v>
      </c>
    </row>
    <row r="3963" spans="1:5" x14ac:dyDescent="0.25">
      <c r="A3963" s="230" t="s">
        <v>3793</v>
      </c>
      <c r="B3963" s="230" t="s">
        <v>2338</v>
      </c>
      <c r="C3963" s="230" t="s">
        <v>506</v>
      </c>
      <c r="D3963" s="231" t="s">
        <v>1741</v>
      </c>
      <c r="E3963" s="232" t="s">
        <v>3764</v>
      </c>
    </row>
    <row r="3964" spans="1:5" x14ac:dyDescent="0.25">
      <c r="A3964" s="230" t="s">
        <v>3793</v>
      </c>
      <c r="B3964" s="230" t="s">
        <v>2338</v>
      </c>
      <c r="C3964" s="230" t="s">
        <v>506</v>
      </c>
      <c r="D3964" s="231" t="s">
        <v>1741</v>
      </c>
      <c r="E3964" s="232" t="s">
        <v>3767</v>
      </c>
    </row>
    <row r="3965" spans="1:5" x14ac:dyDescent="0.25">
      <c r="A3965" s="230" t="s">
        <v>3793</v>
      </c>
      <c r="B3965" s="230" t="s">
        <v>2338</v>
      </c>
      <c r="C3965" s="230" t="s">
        <v>506</v>
      </c>
      <c r="D3965" s="231" t="s">
        <v>1741</v>
      </c>
      <c r="E3965" s="232" t="s">
        <v>3775</v>
      </c>
    </row>
    <row r="3966" spans="1:5" x14ac:dyDescent="0.25">
      <c r="A3966" s="230" t="s">
        <v>3793</v>
      </c>
      <c r="B3966" s="230" t="s">
        <v>2327</v>
      </c>
      <c r="C3966" s="230" t="s">
        <v>361</v>
      </c>
      <c r="D3966" s="231" t="s">
        <v>1741</v>
      </c>
      <c r="E3966" s="232" t="s">
        <v>3764</v>
      </c>
    </row>
    <row r="3967" spans="1:5" x14ac:dyDescent="0.25">
      <c r="A3967" s="230" t="s">
        <v>3793</v>
      </c>
      <c r="B3967" s="230" t="s">
        <v>2327</v>
      </c>
      <c r="C3967" s="230" t="s">
        <v>361</v>
      </c>
      <c r="D3967" s="231" t="s">
        <v>1741</v>
      </c>
      <c r="E3967" s="232" t="s">
        <v>3767</v>
      </c>
    </row>
    <row r="3968" spans="1:5" x14ac:dyDescent="0.25">
      <c r="A3968" s="230" t="s">
        <v>3793</v>
      </c>
      <c r="B3968" s="230" t="s">
        <v>2327</v>
      </c>
      <c r="C3968" s="230" t="s">
        <v>361</v>
      </c>
      <c r="D3968" s="231" t="s">
        <v>1741</v>
      </c>
      <c r="E3968" s="232" t="s">
        <v>3775</v>
      </c>
    </row>
    <row r="3969" spans="1:5" x14ac:dyDescent="0.25">
      <c r="A3969" s="230" t="s">
        <v>3793</v>
      </c>
      <c r="B3969" s="230" t="s">
        <v>2311</v>
      </c>
      <c r="C3969" s="230" t="s">
        <v>358</v>
      </c>
      <c r="D3969" s="231" t="s">
        <v>1741</v>
      </c>
      <c r="E3969" s="232" t="s">
        <v>3764</v>
      </c>
    </row>
    <row r="3970" spans="1:5" x14ac:dyDescent="0.25">
      <c r="A3970" s="230" t="s">
        <v>3793</v>
      </c>
      <c r="B3970" s="230" t="s">
        <v>2311</v>
      </c>
      <c r="C3970" s="230" t="s">
        <v>358</v>
      </c>
      <c r="D3970" s="231" t="s">
        <v>1741</v>
      </c>
      <c r="E3970" s="232" t="s">
        <v>3767</v>
      </c>
    </row>
    <row r="3971" spans="1:5" x14ac:dyDescent="0.25">
      <c r="A3971" s="230" t="s">
        <v>3793</v>
      </c>
      <c r="B3971" s="230" t="s">
        <v>2311</v>
      </c>
      <c r="C3971" s="230" t="s">
        <v>358</v>
      </c>
      <c r="D3971" s="231" t="s">
        <v>1741</v>
      </c>
      <c r="E3971" s="232" t="s">
        <v>3775</v>
      </c>
    </row>
    <row r="3972" spans="1:5" x14ac:dyDescent="0.25">
      <c r="A3972" s="230" t="s">
        <v>3793</v>
      </c>
      <c r="B3972" s="230" t="s">
        <v>2343</v>
      </c>
      <c r="C3972" s="230" t="s">
        <v>793</v>
      </c>
      <c r="D3972" s="231" t="s">
        <v>1741</v>
      </c>
      <c r="E3972" s="232" t="s">
        <v>3764</v>
      </c>
    </row>
    <row r="3973" spans="1:5" x14ac:dyDescent="0.25">
      <c r="A3973" s="230" t="s">
        <v>3793</v>
      </c>
      <c r="B3973" s="230" t="s">
        <v>2343</v>
      </c>
      <c r="C3973" s="230" t="s">
        <v>793</v>
      </c>
      <c r="D3973" s="231" t="s">
        <v>1741</v>
      </c>
      <c r="E3973" s="232" t="s">
        <v>3767</v>
      </c>
    </row>
    <row r="3974" spans="1:5" x14ac:dyDescent="0.25">
      <c r="A3974" s="230" t="s">
        <v>3793</v>
      </c>
      <c r="B3974" s="230" t="s">
        <v>2321</v>
      </c>
      <c r="C3974" s="230" t="s">
        <v>792</v>
      </c>
      <c r="D3974" s="231" t="s">
        <v>1741</v>
      </c>
      <c r="E3974" s="232" t="s">
        <v>3764</v>
      </c>
    </row>
    <row r="3975" spans="1:5" x14ac:dyDescent="0.25">
      <c r="A3975" s="230" t="s">
        <v>3793</v>
      </c>
      <c r="B3975" s="230" t="s">
        <v>2321</v>
      </c>
      <c r="C3975" s="230" t="s">
        <v>792</v>
      </c>
      <c r="D3975" s="231" t="s">
        <v>1741</v>
      </c>
      <c r="E3975" s="232" t="s">
        <v>3767</v>
      </c>
    </row>
    <row r="3976" spans="1:5" x14ac:dyDescent="0.25">
      <c r="A3976" s="230" t="s">
        <v>3793</v>
      </c>
      <c r="B3976" s="230" t="s">
        <v>2376</v>
      </c>
      <c r="C3976" s="230" t="s">
        <v>374</v>
      </c>
      <c r="D3976" s="231" t="s">
        <v>1741</v>
      </c>
      <c r="E3976" s="232" t="s">
        <v>3764</v>
      </c>
    </row>
    <row r="3977" spans="1:5" x14ac:dyDescent="0.25">
      <c r="A3977" s="230" t="s">
        <v>3793</v>
      </c>
      <c r="B3977" s="230" t="s">
        <v>2376</v>
      </c>
      <c r="C3977" s="230" t="s">
        <v>374</v>
      </c>
      <c r="D3977" s="231" t="s">
        <v>1741</v>
      </c>
      <c r="E3977" s="232" t="s">
        <v>3767</v>
      </c>
    </row>
    <row r="3978" spans="1:5" x14ac:dyDescent="0.25">
      <c r="A3978" s="230" t="s">
        <v>3793</v>
      </c>
      <c r="B3978" s="230" t="s">
        <v>2371</v>
      </c>
      <c r="C3978" s="230" t="s">
        <v>393</v>
      </c>
      <c r="D3978" s="231" t="s">
        <v>1741</v>
      </c>
      <c r="E3978" s="232" t="s">
        <v>3764</v>
      </c>
    </row>
    <row r="3979" spans="1:5" x14ac:dyDescent="0.25">
      <c r="A3979" s="230" t="s">
        <v>3793</v>
      </c>
      <c r="B3979" s="230" t="s">
        <v>2371</v>
      </c>
      <c r="C3979" s="230" t="s">
        <v>393</v>
      </c>
      <c r="D3979" s="231" t="s">
        <v>1741</v>
      </c>
      <c r="E3979" s="232" t="s">
        <v>3775</v>
      </c>
    </row>
    <row r="3980" spans="1:5" x14ac:dyDescent="0.25">
      <c r="A3980" s="230" t="s">
        <v>3793</v>
      </c>
      <c r="B3980" s="230" t="s">
        <v>2328</v>
      </c>
      <c r="C3980" s="230" t="s">
        <v>368</v>
      </c>
      <c r="D3980" s="231" t="s">
        <v>1741</v>
      </c>
      <c r="E3980" s="232" t="s">
        <v>3764</v>
      </c>
    </row>
    <row r="3981" spans="1:5" x14ac:dyDescent="0.25">
      <c r="A3981" s="230" t="s">
        <v>3793</v>
      </c>
      <c r="B3981" s="230" t="s">
        <v>2328</v>
      </c>
      <c r="C3981" s="230" t="s">
        <v>368</v>
      </c>
      <c r="D3981" s="231" t="s">
        <v>1741</v>
      </c>
      <c r="E3981" s="232" t="s">
        <v>3767</v>
      </c>
    </row>
    <row r="3982" spans="1:5" x14ac:dyDescent="0.25">
      <c r="A3982" s="230" t="s">
        <v>3793</v>
      </c>
      <c r="B3982" s="230" t="s">
        <v>2328</v>
      </c>
      <c r="C3982" s="230" t="s">
        <v>368</v>
      </c>
      <c r="D3982" s="231" t="s">
        <v>1741</v>
      </c>
      <c r="E3982" s="232" t="s">
        <v>3775</v>
      </c>
    </row>
    <row r="3983" spans="1:5" x14ac:dyDescent="0.25">
      <c r="A3983" s="230" t="s">
        <v>3793</v>
      </c>
      <c r="B3983" s="230" t="s">
        <v>2391</v>
      </c>
      <c r="C3983" s="230" t="s">
        <v>2125</v>
      </c>
      <c r="D3983" s="231" t="s">
        <v>1741</v>
      </c>
      <c r="E3983" s="232" t="s">
        <v>3764</v>
      </c>
    </row>
    <row r="3984" spans="1:5" x14ac:dyDescent="0.25">
      <c r="A3984" s="230" t="s">
        <v>3793</v>
      </c>
      <c r="B3984" s="230" t="s">
        <v>2391</v>
      </c>
      <c r="C3984" s="230" t="s">
        <v>2125</v>
      </c>
      <c r="D3984" s="231" t="s">
        <v>1741</v>
      </c>
      <c r="E3984" s="232" t="s">
        <v>3767</v>
      </c>
    </row>
    <row r="3985" spans="1:5" x14ac:dyDescent="0.25">
      <c r="A3985" s="230" t="s">
        <v>3793</v>
      </c>
      <c r="B3985" s="230" t="s">
        <v>2382</v>
      </c>
      <c r="C3985" s="230" t="s">
        <v>398</v>
      </c>
      <c r="D3985" s="231" t="s">
        <v>1741</v>
      </c>
      <c r="E3985" s="232" t="s">
        <v>3764</v>
      </c>
    </row>
    <row r="3986" spans="1:5" x14ac:dyDescent="0.25">
      <c r="A3986" s="230" t="s">
        <v>3793</v>
      </c>
      <c r="B3986" s="230" t="s">
        <v>2334</v>
      </c>
      <c r="C3986" s="230" t="s">
        <v>388</v>
      </c>
      <c r="D3986" s="231" t="s">
        <v>1741</v>
      </c>
      <c r="E3986" s="232" t="s">
        <v>3764</v>
      </c>
    </row>
    <row r="3987" spans="1:5" x14ac:dyDescent="0.25">
      <c r="A3987" s="230" t="s">
        <v>3793</v>
      </c>
      <c r="B3987" s="230" t="s">
        <v>2349</v>
      </c>
      <c r="C3987" s="230" t="s">
        <v>387</v>
      </c>
      <c r="D3987" s="231" t="s">
        <v>1741</v>
      </c>
      <c r="E3987" s="232" t="s">
        <v>3764</v>
      </c>
    </row>
    <row r="3988" spans="1:5" x14ac:dyDescent="0.25">
      <c r="A3988" s="230" t="s">
        <v>3793</v>
      </c>
      <c r="B3988" s="230" t="s">
        <v>2350</v>
      </c>
      <c r="C3988" s="230" t="s">
        <v>344</v>
      </c>
      <c r="D3988" s="231" t="s">
        <v>1741</v>
      </c>
      <c r="E3988" s="232" t="s">
        <v>3764</v>
      </c>
    </row>
    <row r="3989" spans="1:5" x14ac:dyDescent="0.25">
      <c r="A3989" s="230" t="s">
        <v>3793</v>
      </c>
      <c r="B3989" s="230" t="s">
        <v>2350</v>
      </c>
      <c r="C3989" s="230" t="s">
        <v>344</v>
      </c>
      <c r="D3989" s="231" t="s">
        <v>1741</v>
      </c>
      <c r="E3989" s="232" t="s">
        <v>3767</v>
      </c>
    </row>
    <row r="3990" spans="1:5" x14ac:dyDescent="0.25">
      <c r="A3990" s="230" t="s">
        <v>3793</v>
      </c>
      <c r="B3990" s="230" t="s">
        <v>2350</v>
      </c>
      <c r="C3990" s="230" t="s">
        <v>344</v>
      </c>
      <c r="D3990" s="231" t="s">
        <v>1741</v>
      </c>
      <c r="E3990" s="232" t="s">
        <v>3775</v>
      </c>
    </row>
    <row r="3991" spans="1:5" x14ac:dyDescent="0.25">
      <c r="A3991" s="230" t="s">
        <v>3793</v>
      </c>
      <c r="B3991" s="230" t="s">
        <v>2359</v>
      </c>
      <c r="C3991" s="230" t="s">
        <v>507</v>
      </c>
      <c r="D3991" s="231" t="s">
        <v>1741</v>
      </c>
      <c r="E3991" s="232" t="s">
        <v>3764</v>
      </c>
    </row>
    <row r="3992" spans="1:5" x14ac:dyDescent="0.25">
      <c r="A3992" s="230" t="s">
        <v>3793</v>
      </c>
      <c r="B3992" s="230" t="s">
        <v>2359</v>
      </c>
      <c r="C3992" s="230" t="s">
        <v>507</v>
      </c>
      <c r="D3992" s="231" t="s">
        <v>1741</v>
      </c>
      <c r="E3992" s="232" t="s">
        <v>3767</v>
      </c>
    </row>
    <row r="3993" spans="1:5" x14ac:dyDescent="0.25">
      <c r="A3993" s="230" t="s">
        <v>3793</v>
      </c>
      <c r="B3993" s="230" t="s">
        <v>2359</v>
      </c>
      <c r="C3993" s="230" t="s">
        <v>507</v>
      </c>
      <c r="D3993" s="231" t="s">
        <v>1741</v>
      </c>
      <c r="E3993" s="232" t="s">
        <v>3775</v>
      </c>
    </row>
    <row r="3994" spans="1:5" x14ac:dyDescent="0.25">
      <c r="A3994" s="230" t="s">
        <v>3793</v>
      </c>
      <c r="B3994" s="230" t="s">
        <v>2365</v>
      </c>
      <c r="C3994" s="230" t="s">
        <v>373</v>
      </c>
      <c r="D3994" s="231" t="s">
        <v>1741</v>
      </c>
      <c r="E3994" s="232" t="s">
        <v>3764</v>
      </c>
    </row>
    <row r="3995" spans="1:5" x14ac:dyDescent="0.25">
      <c r="A3995" s="230" t="s">
        <v>3793</v>
      </c>
      <c r="B3995" s="230" t="s">
        <v>2365</v>
      </c>
      <c r="C3995" s="230" t="s">
        <v>373</v>
      </c>
      <c r="D3995" s="231" t="s">
        <v>1741</v>
      </c>
      <c r="E3995" s="232" t="s">
        <v>3767</v>
      </c>
    </row>
    <row r="3996" spans="1:5" x14ac:dyDescent="0.25">
      <c r="A3996" s="230" t="s">
        <v>3793</v>
      </c>
      <c r="B3996" s="230" t="s">
        <v>2325</v>
      </c>
      <c r="C3996" s="230" t="s">
        <v>1007</v>
      </c>
      <c r="D3996" s="231" t="s">
        <v>1741</v>
      </c>
      <c r="E3996" s="232" t="s">
        <v>3764</v>
      </c>
    </row>
    <row r="3997" spans="1:5" x14ac:dyDescent="0.25">
      <c r="A3997" s="230" t="s">
        <v>3793</v>
      </c>
      <c r="B3997" s="230" t="s">
        <v>2325</v>
      </c>
      <c r="C3997" s="230" t="s">
        <v>1007</v>
      </c>
      <c r="D3997" s="231" t="s">
        <v>1741</v>
      </c>
      <c r="E3997" s="232" t="s">
        <v>3767</v>
      </c>
    </row>
    <row r="3998" spans="1:5" x14ac:dyDescent="0.25">
      <c r="A3998" s="230" t="s">
        <v>3793</v>
      </c>
      <c r="B3998" s="230" t="s">
        <v>2325</v>
      </c>
      <c r="C3998" s="230" t="s">
        <v>1007</v>
      </c>
      <c r="D3998" s="231" t="s">
        <v>1741</v>
      </c>
      <c r="E3998" s="232" t="s">
        <v>3775</v>
      </c>
    </row>
    <row r="3999" spans="1:5" x14ac:dyDescent="0.25">
      <c r="A3999" s="230" t="s">
        <v>3793</v>
      </c>
      <c r="B3999" s="230" t="s">
        <v>2344</v>
      </c>
      <c r="C3999" s="230" t="s">
        <v>794</v>
      </c>
      <c r="D3999" s="231" t="s">
        <v>1741</v>
      </c>
      <c r="E3999" s="232" t="s">
        <v>3764</v>
      </c>
    </row>
    <row r="4000" spans="1:5" x14ac:dyDescent="0.25">
      <c r="A4000" s="230" t="s">
        <v>3793</v>
      </c>
      <c r="B4000" s="230" t="s">
        <v>2383</v>
      </c>
      <c r="C4000" s="230" t="s">
        <v>795</v>
      </c>
      <c r="D4000" s="231" t="s">
        <v>1741</v>
      </c>
      <c r="E4000" s="232" t="s">
        <v>3764</v>
      </c>
    </row>
    <row r="4001" spans="1:5" x14ac:dyDescent="0.25">
      <c r="A4001" s="230" t="s">
        <v>3793</v>
      </c>
      <c r="B4001" s="230" t="s">
        <v>2383</v>
      </c>
      <c r="C4001" s="230" t="s">
        <v>795</v>
      </c>
      <c r="D4001" s="231" t="s">
        <v>1741</v>
      </c>
      <c r="E4001" s="232" t="s">
        <v>3767</v>
      </c>
    </row>
    <row r="4002" spans="1:5" x14ac:dyDescent="0.25">
      <c r="A4002" s="230" t="s">
        <v>3793</v>
      </c>
      <c r="B4002" s="230" t="s">
        <v>2316</v>
      </c>
      <c r="C4002" s="230" t="s">
        <v>376</v>
      </c>
      <c r="D4002" s="231" t="s">
        <v>1741</v>
      </c>
      <c r="E4002" s="232" t="s">
        <v>3764</v>
      </c>
    </row>
    <row r="4003" spans="1:5" x14ac:dyDescent="0.25">
      <c r="A4003" s="230" t="s">
        <v>3793</v>
      </c>
      <c r="B4003" s="230" t="s">
        <v>2316</v>
      </c>
      <c r="C4003" s="230" t="s">
        <v>376</v>
      </c>
      <c r="D4003" s="231" t="s">
        <v>1741</v>
      </c>
      <c r="E4003" s="232" t="s">
        <v>3775</v>
      </c>
    </row>
    <row r="4004" spans="1:5" x14ac:dyDescent="0.25">
      <c r="A4004" s="230" t="s">
        <v>3793</v>
      </c>
      <c r="B4004" s="230" t="s">
        <v>2367</v>
      </c>
      <c r="C4004" s="230" t="s">
        <v>389</v>
      </c>
      <c r="D4004" s="231" t="s">
        <v>1741</v>
      </c>
      <c r="E4004" s="232" t="s">
        <v>3764</v>
      </c>
    </row>
    <row r="4005" spans="1:5" x14ac:dyDescent="0.25">
      <c r="A4005" s="230" t="s">
        <v>3793</v>
      </c>
      <c r="B4005" s="230" t="s">
        <v>2346</v>
      </c>
      <c r="C4005" s="230" t="s">
        <v>1008</v>
      </c>
      <c r="D4005" s="231" t="s">
        <v>1741</v>
      </c>
      <c r="E4005" s="232" t="s">
        <v>3764</v>
      </c>
    </row>
    <row r="4006" spans="1:5" x14ac:dyDescent="0.25">
      <c r="A4006" s="230" t="s">
        <v>3793</v>
      </c>
      <c r="B4006" s="230" t="s">
        <v>2346</v>
      </c>
      <c r="C4006" s="230" t="s">
        <v>1008</v>
      </c>
      <c r="D4006" s="231" t="s">
        <v>1741</v>
      </c>
      <c r="E4006" s="232" t="s">
        <v>3775</v>
      </c>
    </row>
    <row r="4007" spans="1:5" x14ac:dyDescent="0.25">
      <c r="A4007" s="230" t="s">
        <v>3793</v>
      </c>
      <c r="B4007" s="230" t="s">
        <v>2380</v>
      </c>
      <c r="C4007" s="230" t="s">
        <v>394</v>
      </c>
      <c r="D4007" s="231" t="s">
        <v>1741</v>
      </c>
      <c r="E4007" s="232" t="s">
        <v>3764</v>
      </c>
    </row>
    <row r="4008" spans="1:5" x14ac:dyDescent="0.25">
      <c r="A4008" s="230" t="s">
        <v>3793</v>
      </c>
      <c r="B4008" s="230" t="s">
        <v>2318</v>
      </c>
      <c r="C4008" s="230" t="s">
        <v>558</v>
      </c>
      <c r="D4008" s="231" t="s">
        <v>1741</v>
      </c>
      <c r="E4008" s="232" t="s">
        <v>3764</v>
      </c>
    </row>
    <row r="4009" spans="1:5" x14ac:dyDescent="0.25">
      <c r="A4009" s="230" t="s">
        <v>3793</v>
      </c>
      <c r="B4009" s="230" t="s">
        <v>2318</v>
      </c>
      <c r="C4009" s="230" t="s">
        <v>558</v>
      </c>
      <c r="D4009" s="231" t="s">
        <v>1741</v>
      </c>
      <c r="E4009" s="232" t="s">
        <v>3767</v>
      </c>
    </row>
    <row r="4010" spans="1:5" x14ac:dyDescent="0.25">
      <c r="A4010" s="230" t="s">
        <v>3793</v>
      </c>
      <c r="B4010" s="230" t="s">
        <v>2318</v>
      </c>
      <c r="C4010" s="230" t="s">
        <v>558</v>
      </c>
      <c r="D4010" s="231" t="s">
        <v>1741</v>
      </c>
      <c r="E4010" s="232" t="s">
        <v>3775</v>
      </c>
    </row>
    <row r="4011" spans="1:5" x14ac:dyDescent="0.25">
      <c r="A4011" s="230" t="s">
        <v>3793</v>
      </c>
      <c r="B4011" s="230" t="s">
        <v>2310</v>
      </c>
      <c r="C4011" s="230" t="s">
        <v>343</v>
      </c>
      <c r="D4011" s="231" t="s">
        <v>1741</v>
      </c>
      <c r="E4011" s="232" t="s">
        <v>3764</v>
      </c>
    </row>
    <row r="4012" spans="1:5" x14ac:dyDescent="0.25">
      <c r="A4012" s="230" t="s">
        <v>3793</v>
      </c>
      <c r="B4012" s="230" t="s">
        <v>2310</v>
      </c>
      <c r="C4012" s="230" t="s">
        <v>343</v>
      </c>
      <c r="D4012" s="231" t="s">
        <v>1741</v>
      </c>
      <c r="E4012" s="232" t="s">
        <v>3767</v>
      </c>
    </row>
    <row r="4013" spans="1:5" x14ac:dyDescent="0.25">
      <c r="A4013" s="230" t="s">
        <v>3793</v>
      </c>
      <c r="B4013" s="230" t="s">
        <v>2310</v>
      </c>
      <c r="C4013" s="230" t="s">
        <v>343</v>
      </c>
      <c r="D4013" s="231" t="s">
        <v>1741</v>
      </c>
      <c r="E4013" s="232" t="s">
        <v>3775</v>
      </c>
    </row>
    <row r="4014" spans="1:5" x14ac:dyDescent="0.25">
      <c r="A4014" s="230" t="s">
        <v>3793</v>
      </c>
      <c r="B4014" s="230" t="s">
        <v>2332</v>
      </c>
      <c r="C4014" s="230" t="s">
        <v>365</v>
      </c>
      <c r="D4014" s="231" t="s">
        <v>1741</v>
      </c>
      <c r="E4014" s="232" t="s">
        <v>3764</v>
      </c>
    </row>
    <row r="4015" spans="1:5" x14ac:dyDescent="0.25">
      <c r="A4015" s="230" t="s">
        <v>3793</v>
      </c>
      <c r="B4015" s="230" t="s">
        <v>2332</v>
      </c>
      <c r="C4015" s="230" t="s">
        <v>365</v>
      </c>
      <c r="D4015" s="231" t="s">
        <v>1741</v>
      </c>
      <c r="E4015" s="232" t="s">
        <v>3767</v>
      </c>
    </row>
    <row r="4016" spans="1:5" x14ac:dyDescent="0.25">
      <c r="A4016" s="230" t="s">
        <v>3793</v>
      </c>
      <c r="B4016" s="230" t="s">
        <v>2332</v>
      </c>
      <c r="C4016" s="230" t="s">
        <v>365</v>
      </c>
      <c r="D4016" s="231" t="s">
        <v>1741</v>
      </c>
      <c r="E4016" s="232" t="s">
        <v>3775</v>
      </c>
    </row>
    <row r="4017" spans="1:5" x14ac:dyDescent="0.25">
      <c r="A4017" s="230" t="s">
        <v>3793</v>
      </c>
      <c r="B4017" s="230" t="s">
        <v>2314</v>
      </c>
      <c r="C4017" s="230" t="s">
        <v>353</v>
      </c>
      <c r="D4017" s="231" t="s">
        <v>1741</v>
      </c>
      <c r="E4017" s="232" t="s">
        <v>3764</v>
      </c>
    </row>
    <row r="4018" spans="1:5" x14ac:dyDescent="0.25">
      <c r="A4018" s="230" t="s">
        <v>3793</v>
      </c>
      <c r="B4018" s="230" t="s">
        <v>2314</v>
      </c>
      <c r="C4018" s="230" t="s">
        <v>353</v>
      </c>
      <c r="D4018" s="231" t="s">
        <v>1741</v>
      </c>
      <c r="E4018" s="232" t="s">
        <v>3767</v>
      </c>
    </row>
    <row r="4019" spans="1:5" x14ac:dyDescent="0.25">
      <c r="A4019" s="230" t="s">
        <v>3793</v>
      </c>
      <c r="B4019" s="230" t="s">
        <v>2314</v>
      </c>
      <c r="C4019" s="230" t="s">
        <v>353</v>
      </c>
      <c r="D4019" s="231" t="s">
        <v>1741</v>
      </c>
      <c r="E4019" s="232" t="s">
        <v>3775</v>
      </c>
    </row>
    <row r="4020" spans="1:5" x14ac:dyDescent="0.25">
      <c r="A4020" s="230" t="s">
        <v>3793</v>
      </c>
      <c r="B4020" s="230" t="s">
        <v>2339</v>
      </c>
      <c r="C4020" s="230" t="s">
        <v>363</v>
      </c>
      <c r="D4020" s="231" t="s">
        <v>1741</v>
      </c>
      <c r="E4020" s="232" t="s">
        <v>3764</v>
      </c>
    </row>
    <row r="4021" spans="1:5" x14ac:dyDescent="0.25">
      <c r="A4021" s="230" t="s">
        <v>3793</v>
      </c>
      <c r="B4021" s="230" t="s">
        <v>2339</v>
      </c>
      <c r="C4021" s="230" t="s">
        <v>363</v>
      </c>
      <c r="D4021" s="231" t="s">
        <v>1741</v>
      </c>
      <c r="E4021" s="232" t="s">
        <v>3775</v>
      </c>
    </row>
    <row r="4022" spans="1:5" x14ac:dyDescent="0.25">
      <c r="A4022" s="230" t="s">
        <v>3793</v>
      </c>
      <c r="B4022" s="230" t="s">
        <v>2312</v>
      </c>
      <c r="C4022" s="230" t="s">
        <v>342</v>
      </c>
      <c r="D4022" s="231" t="s">
        <v>1741</v>
      </c>
      <c r="E4022" s="232" t="s">
        <v>3764</v>
      </c>
    </row>
    <row r="4023" spans="1:5" x14ac:dyDescent="0.25">
      <c r="A4023" s="230" t="s">
        <v>3793</v>
      </c>
      <c r="B4023" s="230" t="s">
        <v>2312</v>
      </c>
      <c r="C4023" s="230" t="s">
        <v>342</v>
      </c>
      <c r="D4023" s="231" t="s">
        <v>1741</v>
      </c>
      <c r="E4023" s="232" t="s">
        <v>3767</v>
      </c>
    </row>
    <row r="4024" spans="1:5" x14ac:dyDescent="0.25">
      <c r="A4024" s="230" t="s">
        <v>3793</v>
      </c>
      <c r="B4024" s="230" t="s">
        <v>2312</v>
      </c>
      <c r="C4024" s="230" t="s">
        <v>342</v>
      </c>
      <c r="D4024" s="231" t="s">
        <v>1741</v>
      </c>
      <c r="E4024" s="232" t="s">
        <v>3775</v>
      </c>
    </row>
    <row r="4025" spans="1:5" x14ac:dyDescent="0.25">
      <c r="A4025" s="230" t="s">
        <v>3793</v>
      </c>
      <c r="B4025" s="230" t="s">
        <v>2315</v>
      </c>
      <c r="C4025" s="230" t="s">
        <v>372</v>
      </c>
      <c r="D4025" s="231" t="s">
        <v>1741</v>
      </c>
      <c r="E4025" s="232" t="s">
        <v>3764</v>
      </c>
    </row>
    <row r="4026" spans="1:5" x14ac:dyDescent="0.25">
      <c r="A4026" s="230" t="s">
        <v>3793</v>
      </c>
      <c r="B4026" s="230" t="s">
        <v>2315</v>
      </c>
      <c r="C4026" s="230" t="s">
        <v>372</v>
      </c>
      <c r="D4026" s="231" t="s">
        <v>1741</v>
      </c>
      <c r="E4026" s="232" t="s">
        <v>3767</v>
      </c>
    </row>
    <row r="4027" spans="1:5" x14ac:dyDescent="0.25">
      <c r="A4027" s="230" t="s">
        <v>3793</v>
      </c>
      <c r="B4027" s="230" t="s">
        <v>2315</v>
      </c>
      <c r="C4027" s="230" t="s">
        <v>372</v>
      </c>
      <c r="D4027" s="231" t="s">
        <v>1741</v>
      </c>
      <c r="E4027" s="232" t="s">
        <v>3775</v>
      </c>
    </row>
    <row r="4028" spans="1:5" x14ac:dyDescent="0.25">
      <c r="A4028" s="230" t="s">
        <v>3793</v>
      </c>
      <c r="B4028" s="230" t="s">
        <v>2337</v>
      </c>
      <c r="C4028" s="230" t="s">
        <v>369</v>
      </c>
      <c r="D4028" s="231" t="s">
        <v>1741</v>
      </c>
      <c r="E4028" s="232" t="s">
        <v>3764</v>
      </c>
    </row>
    <row r="4029" spans="1:5" x14ac:dyDescent="0.25">
      <c r="A4029" s="230" t="s">
        <v>3793</v>
      </c>
      <c r="B4029" s="230" t="s">
        <v>2337</v>
      </c>
      <c r="C4029" s="230" t="s">
        <v>369</v>
      </c>
      <c r="D4029" s="231" t="s">
        <v>1741</v>
      </c>
      <c r="E4029" s="232" t="s">
        <v>3767</v>
      </c>
    </row>
    <row r="4030" spans="1:5" x14ac:dyDescent="0.25">
      <c r="A4030" s="230" t="s">
        <v>3793</v>
      </c>
      <c r="B4030" s="230" t="s">
        <v>2330</v>
      </c>
      <c r="C4030" s="230" t="s">
        <v>355</v>
      </c>
      <c r="D4030" s="231" t="s">
        <v>1741</v>
      </c>
      <c r="E4030" s="232" t="s">
        <v>3764</v>
      </c>
    </row>
    <row r="4031" spans="1:5" x14ac:dyDescent="0.25">
      <c r="A4031" s="230" t="s">
        <v>3793</v>
      </c>
      <c r="B4031" s="230" t="s">
        <v>2330</v>
      </c>
      <c r="C4031" s="230" t="s">
        <v>355</v>
      </c>
      <c r="D4031" s="231" t="s">
        <v>1741</v>
      </c>
      <c r="E4031" s="232" t="s">
        <v>3767</v>
      </c>
    </row>
    <row r="4032" spans="1:5" x14ac:dyDescent="0.25">
      <c r="A4032" s="230" t="s">
        <v>3793</v>
      </c>
      <c r="B4032" s="230" t="s">
        <v>2384</v>
      </c>
      <c r="C4032" s="230" t="s">
        <v>508</v>
      </c>
      <c r="D4032" s="231" t="s">
        <v>1741</v>
      </c>
      <c r="E4032" s="232" t="s">
        <v>3764</v>
      </c>
    </row>
    <row r="4033" spans="1:5" x14ac:dyDescent="0.25">
      <c r="A4033" s="230" t="s">
        <v>3793</v>
      </c>
      <c r="B4033" s="230" t="s">
        <v>2384</v>
      </c>
      <c r="C4033" s="230" t="s">
        <v>508</v>
      </c>
      <c r="D4033" s="231" t="s">
        <v>1741</v>
      </c>
      <c r="E4033" s="232" t="s">
        <v>3775</v>
      </c>
    </row>
    <row r="4034" spans="1:5" x14ac:dyDescent="0.25">
      <c r="A4034" s="230" t="s">
        <v>3793</v>
      </c>
      <c r="B4034" s="230" t="s">
        <v>2322</v>
      </c>
      <c r="C4034" s="230" t="s">
        <v>362</v>
      </c>
      <c r="D4034" s="231" t="s">
        <v>1741</v>
      </c>
      <c r="E4034" s="232" t="s">
        <v>3764</v>
      </c>
    </row>
    <row r="4035" spans="1:5" x14ac:dyDescent="0.25">
      <c r="A4035" s="230" t="s">
        <v>3793</v>
      </c>
      <c r="B4035" s="230" t="s">
        <v>2322</v>
      </c>
      <c r="C4035" s="230" t="s">
        <v>362</v>
      </c>
      <c r="D4035" s="231" t="s">
        <v>1741</v>
      </c>
      <c r="E4035" s="232" t="s">
        <v>3767</v>
      </c>
    </row>
    <row r="4036" spans="1:5" x14ac:dyDescent="0.25">
      <c r="A4036" s="230" t="s">
        <v>3793</v>
      </c>
      <c r="B4036" s="230" t="s">
        <v>2322</v>
      </c>
      <c r="C4036" s="230" t="s">
        <v>362</v>
      </c>
      <c r="D4036" s="231" t="s">
        <v>1741</v>
      </c>
      <c r="E4036" s="232" t="s">
        <v>3775</v>
      </c>
    </row>
    <row r="4037" spans="1:5" x14ac:dyDescent="0.25">
      <c r="A4037" s="230" t="s">
        <v>3793</v>
      </c>
      <c r="B4037" s="230" t="s">
        <v>2342</v>
      </c>
      <c r="C4037" s="230" t="s">
        <v>509</v>
      </c>
      <c r="D4037" s="231" t="s">
        <v>1741</v>
      </c>
      <c r="E4037" s="232" t="s">
        <v>3764</v>
      </c>
    </row>
    <row r="4038" spans="1:5" x14ac:dyDescent="0.25">
      <c r="A4038" s="230" t="s">
        <v>3793</v>
      </c>
      <c r="B4038" s="230" t="s">
        <v>2342</v>
      </c>
      <c r="C4038" s="230" t="s">
        <v>509</v>
      </c>
      <c r="D4038" s="231" t="s">
        <v>1741</v>
      </c>
      <c r="E4038" s="232" t="s">
        <v>3767</v>
      </c>
    </row>
    <row r="4039" spans="1:5" x14ac:dyDescent="0.25">
      <c r="A4039" s="230" t="s">
        <v>3793</v>
      </c>
      <c r="B4039" s="230" t="s">
        <v>2342</v>
      </c>
      <c r="C4039" s="230" t="s">
        <v>509</v>
      </c>
      <c r="D4039" s="231" t="s">
        <v>1741</v>
      </c>
      <c r="E4039" s="232" t="s">
        <v>3775</v>
      </c>
    </row>
    <row r="4040" spans="1:5" x14ac:dyDescent="0.25">
      <c r="A4040" s="230" t="s">
        <v>3793</v>
      </c>
      <c r="B4040" s="230" t="s">
        <v>2364</v>
      </c>
      <c r="C4040" s="230" t="s">
        <v>367</v>
      </c>
      <c r="D4040" s="231" t="s">
        <v>1741</v>
      </c>
      <c r="E4040" s="232" t="s">
        <v>3764</v>
      </c>
    </row>
    <row r="4041" spans="1:5" x14ac:dyDescent="0.25">
      <c r="A4041" s="230" t="s">
        <v>3793</v>
      </c>
      <c r="B4041" s="230" t="s">
        <v>2364</v>
      </c>
      <c r="C4041" s="230" t="s">
        <v>367</v>
      </c>
      <c r="D4041" s="231" t="s">
        <v>1741</v>
      </c>
      <c r="E4041" s="232" t="s">
        <v>3767</v>
      </c>
    </row>
    <row r="4042" spans="1:5" x14ac:dyDescent="0.25">
      <c r="A4042" s="230" t="s">
        <v>3793</v>
      </c>
      <c r="B4042" s="230" t="s">
        <v>2329</v>
      </c>
      <c r="C4042" s="230" t="s">
        <v>357</v>
      </c>
      <c r="D4042" s="231" t="s">
        <v>1741</v>
      </c>
      <c r="E4042" s="232" t="s">
        <v>3764</v>
      </c>
    </row>
    <row r="4043" spans="1:5" x14ac:dyDescent="0.25">
      <c r="A4043" s="230" t="s">
        <v>3793</v>
      </c>
      <c r="B4043" s="230" t="s">
        <v>2329</v>
      </c>
      <c r="C4043" s="230" t="s">
        <v>357</v>
      </c>
      <c r="D4043" s="231" t="s">
        <v>1741</v>
      </c>
      <c r="E4043" s="232" t="s">
        <v>3767</v>
      </c>
    </row>
    <row r="4044" spans="1:5" x14ac:dyDescent="0.25">
      <c r="A4044" s="230" t="s">
        <v>3793</v>
      </c>
      <c r="B4044" s="230" t="s">
        <v>2329</v>
      </c>
      <c r="C4044" s="230" t="s">
        <v>357</v>
      </c>
      <c r="D4044" s="231" t="s">
        <v>1741</v>
      </c>
      <c r="E4044" s="232" t="s">
        <v>3775</v>
      </c>
    </row>
    <row r="4045" spans="1:5" x14ac:dyDescent="0.25">
      <c r="A4045" s="230" t="s">
        <v>3793</v>
      </c>
      <c r="B4045" s="230" t="s">
        <v>2341</v>
      </c>
      <c r="C4045" s="230" t="s">
        <v>791</v>
      </c>
      <c r="D4045" s="231" t="s">
        <v>1741</v>
      </c>
      <c r="E4045" s="232" t="s">
        <v>3764</v>
      </c>
    </row>
    <row r="4046" spans="1:5" x14ac:dyDescent="0.25">
      <c r="A4046" s="230" t="s">
        <v>3793</v>
      </c>
      <c r="B4046" s="230" t="s">
        <v>2341</v>
      </c>
      <c r="C4046" s="230" t="s">
        <v>791</v>
      </c>
      <c r="D4046" s="231" t="s">
        <v>1741</v>
      </c>
      <c r="E4046" s="232" t="s">
        <v>3767</v>
      </c>
    </row>
    <row r="4047" spans="1:5" x14ac:dyDescent="0.25">
      <c r="A4047" s="230" t="s">
        <v>3793</v>
      </c>
      <c r="B4047" s="230" t="s">
        <v>2347</v>
      </c>
      <c r="C4047" s="230" t="s">
        <v>790</v>
      </c>
      <c r="D4047" s="231" t="s">
        <v>1741</v>
      </c>
      <c r="E4047" s="232" t="s">
        <v>3764</v>
      </c>
    </row>
    <row r="4048" spans="1:5" x14ac:dyDescent="0.25">
      <c r="A4048" s="230" t="s">
        <v>3793</v>
      </c>
      <c r="B4048" s="230" t="s">
        <v>2347</v>
      </c>
      <c r="C4048" s="230" t="s">
        <v>790</v>
      </c>
      <c r="D4048" s="231" t="s">
        <v>1741</v>
      </c>
      <c r="E4048" s="232" t="s">
        <v>3767</v>
      </c>
    </row>
    <row r="4049" spans="1:5" x14ac:dyDescent="0.25">
      <c r="A4049" s="230" t="s">
        <v>3793</v>
      </c>
      <c r="B4049" s="230" t="s">
        <v>2387</v>
      </c>
      <c r="C4049" s="230" t="s">
        <v>377</v>
      </c>
      <c r="D4049" s="231" t="s">
        <v>1741</v>
      </c>
      <c r="E4049" s="232" t="s">
        <v>3764</v>
      </c>
    </row>
    <row r="4050" spans="1:5" x14ac:dyDescent="0.25">
      <c r="A4050" s="230" t="s">
        <v>3793</v>
      </c>
      <c r="B4050" s="230" t="s">
        <v>2387</v>
      </c>
      <c r="C4050" s="230" t="s">
        <v>377</v>
      </c>
      <c r="D4050" s="231" t="s">
        <v>1741</v>
      </c>
      <c r="E4050" s="232" t="s">
        <v>3767</v>
      </c>
    </row>
    <row r="4051" spans="1:5" x14ac:dyDescent="0.25">
      <c r="A4051" s="230" t="s">
        <v>3793</v>
      </c>
      <c r="B4051" s="230" t="s">
        <v>2388</v>
      </c>
      <c r="C4051" s="230" t="s">
        <v>396</v>
      </c>
      <c r="D4051" s="231" t="s">
        <v>1741</v>
      </c>
      <c r="E4051" s="232" t="s">
        <v>3764</v>
      </c>
    </row>
    <row r="4052" spans="1:5" x14ac:dyDescent="0.25">
      <c r="A4052" s="230" t="s">
        <v>3793</v>
      </c>
      <c r="B4052" s="230" t="s">
        <v>2372</v>
      </c>
      <c r="C4052" s="230" t="s">
        <v>395</v>
      </c>
      <c r="D4052" s="231" t="s">
        <v>1741</v>
      </c>
      <c r="E4052" s="232" t="s">
        <v>3764</v>
      </c>
    </row>
    <row r="4053" spans="1:5" x14ac:dyDescent="0.25">
      <c r="A4053" s="230" t="s">
        <v>3793</v>
      </c>
      <c r="B4053" s="230" t="s">
        <v>2372</v>
      </c>
      <c r="C4053" s="230" t="s">
        <v>395</v>
      </c>
      <c r="D4053" s="231" t="s">
        <v>1741</v>
      </c>
      <c r="E4053" s="232" t="s">
        <v>3775</v>
      </c>
    </row>
    <row r="4054" spans="1:5" x14ac:dyDescent="0.25">
      <c r="A4054" s="230" t="s">
        <v>3793</v>
      </c>
      <c r="B4054" s="230" t="s">
        <v>2331</v>
      </c>
      <c r="C4054" s="230" t="s">
        <v>381</v>
      </c>
      <c r="D4054" s="231" t="s">
        <v>1741</v>
      </c>
      <c r="E4054" s="232" t="s">
        <v>3764</v>
      </c>
    </row>
    <row r="4055" spans="1:5" x14ac:dyDescent="0.25">
      <c r="A4055" s="230" t="s">
        <v>3793</v>
      </c>
      <c r="B4055" s="230" t="s">
        <v>2331</v>
      </c>
      <c r="C4055" s="230" t="s">
        <v>381</v>
      </c>
      <c r="D4055" s="231" t="s">
        <v>1741</v>
      </c>
      <c r="E4055" s="232" t="s">
        <v>3775</v>
      </c>
    </row>
    <row r="4056" spans="1:5" x14ac:dyDescent="0.25">
      <c r="A4056" s="230" t="s">
        <v>3793</v>
      </c>
      <c r="B4056" s="230" t="s">
        <v>2352</v>
      </c>
      <c r="C4056" s="230" t="s">
        <v>391</v>
      </c>
      <c r="D4056" s="231" t="s">
        <v>1741</v>
      </c>
      <c r="E4056" s="232" t="s">
        <v>3764</v>
      </c>
    </row>
    <row r="4057" spans="1:5" x14ac:dyDescent="0.25">
      <c r="A4057" s="230" t="s">
        <v>3793</v>
      </c>
      <c r="B4057" s="230" t="s">
        <v>2352</v>
      </c>
      <c r="C4057" s="230" t="s">
        <v>391</v>
      </c>
      <c r="D4057" s="231" t="s">
        <v>1741</v>
      </c>
      <c r="E4057" s="232" t="s">
        <v>3775</v>
      </c>
    </row>
    <row r="4058" spans="1:5" x14ac:dyDescent="0.25">
      <c r="A4058" s="230" t="s">
        <v>3793</v>
      </c>
      <c r="B4058" s="230" t="s">
        <v>2340</v>
      </c>
      <c r="C4058" s="230" t="s">
        <v>366</v>
      </c>
      <c r="D4058" s="231" t="s">
        <v>1741</v>
      </c>
      <c r="E4058" s="232" t="s">
        <v>3764</v>
      </c>
    </row>
    <row r="4059" spans="1:5" x14ac:dyDescent="0.25">
      <c r="A4059" s="230" t="s">
        <v>3793</v>
      </c>
      <c r="B4059" s="230" t="s">
        <v>2340</v>
      </c>
      <c r="C4059" s="230" t="s">
        <v>366</v>
      </c>
      <c r="D4059" s="231" t="s">
        <v>1741</v>
      </c>
      <c r="E4059" s="232" t="s">
        <v>3775</v>
      </c>
    </row>
    <row r="4060" spans="1:5" x14ac:dyDescent="0.25">
      <c r="A4060" s="230" t="s">
        <v>3793</v>
      </c>
      <c r="B4060" s="230" t="s">
        <v>2351</v>
      </c>
      <c r="C4060" s="230" t="s">
        <v>510</v>
      </c>
      <c r="D4060" s="231" t="s">
        <v>1741</v>
      </c>
      <c r="E4060" s="232" t="s">
        <v>3764</v>
      </c>
    </row>
    <row r="4061" spans="1:5" x14ac:dyDescent="0.25">
      <c r="A4061" s="230" t="s">
        <v>3793</v>
      </c>
      <c r="B4061" s="230" t="s">
        <v>2351</v>
      </c>
      <c r="C4061" s="230" t="s">
        <v>510</v>
      </c>
      <c r="D4061" s="231" t="s">
        <v>1741</v>
      </c>
      <c r="E4061" s="232" t="s">
        <v>3775</v>
      </c>
    </row>
    <row r="4062" spans="1:5" x14ac:dyDescent="0.25">
      <c r="A4062" s="230" t="s">
        <v>3793</v>
      </c>
      <c r="B4062" s="230" t="s">
        <v>2357</v>
      </c>
      <c r="C4062" s="230" t="s">
        <v>982</v>
      </c>
      <c r="D4062" s="231" t="s">
        <v>1741</v>
      </c>
      <c r="E4062" s="232" t="s">
        <v>3764</v>
      </c>
    </row>
    <row r="4063" spans="1:5" x14ac:dyDescent="0.25">
      <c r="A4063" s="230" t="s">
        <v>3793</v>
      </c>
      <c r="B4063" s="230" t="s">
        <v>2357</v>
      </c>
      <c r="C4063" s="230" t="s">
        <v>982</v>
      </c>
      <c r="D4063" s="231" t="s">
        <v>1741</v>
      </c>
      <c r="E4063" s="232" t="s">
        <v>3775</v>
      </c>
    </row>
    <row r="4064" spans="1:5" x14ac:dyDescent="0.25">
      <c r="A4064" s="230" t="s">
        <v>3793</v>
      </c>
      <c r="B4064" s="230" t="s">
        <v>2313</v>
      </c>
      <c r="C4064" s="230" t="s">
        <v>354</v>
      </c>
      <c r="D4064" s="231" t="s">
        <v>1741</v>
      </c>
      <c r="E4064" s="232" t="s">
        <v>3764</v>
      </c>
    </row>
    <row r="4065" spans="1:5" x14ac:dyDescent="0.25">
      <c r="A4065" s="230" t="s">
        <v>3793</v>
      </c>
      <c r="B4065" s="230" t="s">
        <v>2313</v>
      </c>
      <c r="C4065" s="230" t="s">
        <v>354</v>
      </c>
      <c r="D4065" s="231" t="s">
        <v>1741</v>
      </c>
      <c r="E4065" s="232" t="s">
        <v>3767</v>
      </c>
    </row>
    <row r="4066" spans="1:5" x14ac:dyDescent="0.25">
      <c r="A4066" s="230" t="s">
        <v>3793</v>
      </c>
      <c r="B4066" s="230" t="s">
        <v>2313</v>
      </c>
      <c r="C4066" s="230" t="s">
        <v>354</v>
      </c>
      <c r="D4066" s="231" t="s">
        <v>1741</v>
      </c>
      <c r="E4066" s="232" t="s">
        <v>3775</v>
      </c>
    </row>
    <row r="4067" spans="1:5" x14ac:dyDescent="0.25">
      <c r="A4067" s="230" t="s">
        <v>3793</v>
      </c>
      <c r="B4067" s="230" t="s">
        <v>2335</v>
      </c>
      <c r="C4067" s="230" t="s">
        <v>505</v>
      </c>
      <c r="D4067" s="231" t="s">
        <v>1741</v>
      </c>
      <c r="E4067" s="232" t="s">
        <v>3764</v>
      </c>
    </row>
    <row r="4068" spans="1:5" x14ac:dyDescent="0.25">
      <c r="A4068" s="230" t="s">
        <v>3793</v>
      </c>
      <c r="B4068" s="230" t="s">
        <v>2335</v>
      </c>
      <c r="C4068" s="230" t="s">
        <v>505</v>
      </c>
      <c r="D4068" s="231" t="s">
        <v>1741</v>
      </c>
      <c r="E4068" s="232" t="s">
        <v>3767</v>
      </c>
    </row>
    <row r="4069" spans="1:5" x14ac:dyDescent="0.25">
      <c r="A4069" s="230" t="s">
        <v>3793</v>
      </c>
      <c r="B4069" s="230" t="s">
        <v>2335</v>
      </c>
      <c r="C4069" s="230" t="s">
        <v>505</v>
      </c>
      <c r="D4069" s="231" t="s">
        <v>1741</v>
      </c>
      <c r="E4069" s="232" t="s">
        <v>3775</v>
      </c>
    </row>
    <row r="4070" spans="1:5" x14ac:dyDescent="0.25">
      <c r="A4070" s="230" t="s">
        <v>3793</v>
      </c>
      <c r="B4070" s="230" t="s">
        <v>2323</v>
      </c>
      <c r="C4070" s="230" t="s">
        <v>364</v>
      </c>
      <c r="D4070" s="231" t="s">
        <v>1741</v>
      </c>
      <c r="E4070" s="232" t="s">
        <v>3764</v>
      </c>
    </row>
    <row r="4071" spans="1:5" x14ac:dyDescent="0.25">
      <c r="A4071" s="230" t="s">
        <v>3793</v>
      </c>
      <c r="B4071" s="230" t="s">
        <v>2323</v>
      </c>
      <c r="C4071" s="230" t="s">
        <v>364</v>
      </c>
      <c r="D4071" s="231" t="s">
        <v>1741</v>
      </c>
      <c r="E4071" s="232" t="s">
        <v>3775</v>
      </c>
    </row>
    <row r="4072" spans="1:5" x14ac:dyDescent="0.25">
      <c r="A4072" s="230" t="s">
        <v>3793</v>
      </c>
      <c r="B4072" s="230" t="s">
        <v>2317</v>
      </c>
      <c r="C4072" s="230" t="s">
        <v>1009</v>
      </c>
      <c r="D4072" s="231" t="s">
        <v>1741</v>
      </c>
      <c r="E4072" s="232" t="s">
        <v>3767</v>
      </c>
    </row>
    <row r="4073" spans="1:5" x14ac:dyDescent="0.25">
      <c r="A4073" s="230" t="s">
        <v>3793</v>
      </c>
      <c r="B4073" s="230" t="s">
        <v>2317</v>
      </c>
      <c r="C4073" s="230" t="s">
        <v>1009</v>
      </c>
      <c r="D4073" s="231" t="s">
        <v>1741</v>
      </c>
      <c r="E4073" s="232" t="s">
        <v>3775</v>
      </c>
    </row>
    <row r="4074" spans="1:5" x14ac:dyDescent="0.25">
      <c r="A4074" s="230" t="s">
        <v>3793</v>
      </c>
      <c r="B4074" s="230" t="s">
        <v>2360</v>
      </c>
      <c r="C4074" s="230" t="s">
        <v>849</v>
      </c>
      <c r="D4074" s="231" t="s">
        <v>1741</v>
      </c>
      <c r="E4074" s="232" t="s">
        <v>3764</v>
      </c>
    </row>
    <row r="4075" spans="1:5" x14ac:dyDescent="0.25">
      <c r="A4075" s="230" t="s">
        <v>3793</v>
      </c>
      <c r="B4075" s="230" t="s">
        <v>2360</v>
      </c>
      <c r="C4075" s="230" t="s">
        <v>849</v>
      </c>
      <c r="D4075" s="231" t="s">
        <v>1741</v>
      </c>
      <c r="E4075" s="232" t="s">
        <v>3767</v>
      </c>
    </row>
    <row r="4076" spans="1:5" x14ac:dyDescent="0.25">
      <c r="A4076" s="230" t="s">
        <v>3793</v>
      </c>
      <c r="B4076" s="230" t="s">
        <v>2360</v>
      </c>
      <c r="C4076" s="230" t="s">
        <v>849</v>
      </c>
      <c r="D4076" s="231" t="s">
        <v>1741</v>
      </c>
      <c r="E4076" s="232" t="s">
        <v>3775</v>
      </c>
    </row>
    <row r="4077" spans="1:5" x14ac:dyDescent="0.25">
      <c r="A4077" s="230" t="s">
        <v>3793</v>
      </c>
      <c r="B4077" s="230" t="s">
        <v>2353</v>
      </c>
      <c r="C4077" s="230" t="s">
        <v>383</v>
      </c>
      <c r="D4077" s="231" t="s">
        <v>1741</v>
      </c>
      <c r="E4077" s="232" t="s">
        <v>3764</v>
      </c>
    </row>
    <row r="4078" spans="1:5" x14ac:dyDescent="0.25">
      <c r="A4078" s="230" t="s">
        <v>3793</v>
      </c>
      <c r="B4078" s="230" t="s">
        <v>2353</v>
      </c>
      <c r="C4078" s="230" t="s">
        <v>383</v>
      </c>
      <c r="D4078" s="231" t="s">
        <v>1741</v>
      </c>
      <c r="E4078" s="232" t="s">
        <v>3775</v>
      </c>
    </row>
    <row r="4079" spans="1:5" x14ac:dyDescent="0.25">
      <c r="A4079" s="230" t="s">
        <v>3793</v>
      </c>
      <c r="B4079" s="230" t="s">
        <v>404</v>
      </c>
      <c r="C4079" s="230" t="s">
        <v>338</v>
      </c>
      <c r="D4079" s="231" t="s">
        <v>3795</v>
      </c>
      <c r="E4079" s="232" t="s">
        <v>3769</v>
      </c>
    </row>
    <row r="4080" spans="1:5" x14ac:dyDescent="0.25">
      <c r="A4080" s="230" t="s">
        <v>3793</v>
      </c>
      <c r="B4080" s="230" t="s">
        <v>404</v>
      </c>
      <c r="C4080" s="230" t="s">
        <v>338</v>
      </c>
      <c r="D4080" s="231" t="s">
        <v>3795</v>
      </c>
      <c r="E4080" s="232" t="s">
        <v>3791</v>
      </c>
    </row>
    <row r="4081" spans="1:5" x14ac:dyDescent="0.25">
      <c r="A4081" s="230" t="s">
        <v>3793</v>
      </c>
      <c r="B4081" s="230" t="s">
        <v>404</v>
      </c>
      <c r="C4081" s="230" t="s">
        <v>338</v>
      </c>
      <c r="D4081" s="231" t="s">
        <v>3795</v>
      </c>
      <c r="E4081" s="232" t="s">
        <v>3764</v>
      </c>
    </row>
    <row r="4082" spans="1:5" x14ac:dyDescent="0.25">
      <c r="A4082" s="230" t="s">
        <v>3793</v>
      </c>
      <c r="B4082" s="230" t="s">
        <v>404</v>
      </c>
      <c r="C4082" s="230" t="s">
        <v>338</v>
      </c>
      <c r="D4082" s="231" t="s">
        <v>3795</v>
      </c>
      <c r="E4082" s="232" t="s">
        <v>3767</v>
      </c>
    </row>
    <row r="4083" spans="1:5" x14ac:dyDescent="0.25">
      <c r="A4083" s="230" t="s">
        <v>3793</v>
      </c>
      <c r="B4083" s="230" t="s">
        <v>404</v>
      </c>
      <c r="C4083" s="230" t="s">
        <v>338</v>
      </c>
      <c r="D4083" s="231" t="s">
        <v>3795</v>
      </c>
      <c r="E4083" s="232" t="s">
        <v>3765</v>
      </c>
    </row>
    <row r="4084" spans="1:5" x14ac:dyDescent="0.25">
      <c r="A4084" s="230" t="s">
        <v>3793</v>
      </c>
      <c r="B4084" s="230" t="s">
        <v>404</v>
      </c>
      <c r="C4084" s="230" t="s">
        <v>338</v>
      </c>
      <c r="D4084" s="231" t="s">
        <v>3795</v>
      </c>
      <c r="E4084" s="232" t="s">
        <v>3775</v>
      </c>
    </row>
    <row r="4085" spans="1:5" x14ac:dyDescent="0.25">
      <c r="A4085" s="230" t="s">
        <v>3793</v>
      </c>
      <c r="B4085" s="230" t="s">
        <v>2319</v>
      </c>
      <c r="C4085" s="230" t="s">
        <v>421</v>
      </c>
      <c r="D4085" s="231" t="s">
        <v>3796</v>
      </c>
      <c r="E4085" s="232" t="s">
        <v>3764</v>
      </c>
    </row>
    <row r="4086" spans="1:5" x14ac:dyDescent="0.25">
      <c r="A4086" s="230" t="s">
        <v>3793</v>
      </c>
      <c r="B4086" s="230" t="s">
        <v>2319</v>
      </c>
      <c r="C4086" s="230" t="s">
        <v>421</v>
      </c>
      <c r="D4086" s="231" t="s">
        <v>3796</v>
      </c>
      <c r="E4086" s="232" t="s">
        <v>3767</v>
      </c>
    </row>
    <row r="4087" spans="1:5" x14ac:dyDescent="0.25">
      <c r="A4087" s="230" t="s">
        <v>3793</v>
      </c>
      <c r="B4087" s="230" t="s">
        <v>2319</v>
      </c>
      <c r="C4087" s="230" t="s">
        <v>421</v>
      </c>
      <c r="D4087" s="231" t="s">
        <v>3796</v>
      </c>
      <c r="E4087" s="232" t="s">
        <v>3765</v>
      </c>
    </row>
    <row r="4088" spans="1:5" x14ac:dyDescent="0.25">
      <c r="A4088" s="230" t="s">
        <v>3793</v>
      </c>
      <c r="B4088" s="230" t="s">
        <v>1656</v>
      </c>
      <c r="C4088" s="230" t="s">
        <v>76</v>
      </c>
      <c r="D4088" s="231" t="s">
        <v>3796</v>
      </c>
      <c r="E4088" s="232" t="s">
        <v>3764</v>
      </c>
    </row>
    <row r="4089" spans="1:5" x14ac:dyDescent="0.25">
      <c r="A4089" s="230" t="s">
        <v>3793</v>
      </c>
      <c r="B4089" s="230" t="s">
        <v>1656</v>
      </c>
      <c r="C4089" s="230" t="s">
        <v>76</v>
      </c>
      <c r="D4089" s="231" t="s">
        <v>3796</v>
      </c>
      <c r="E4089" s="232" t="s">
        <v>3767</v>
      </c>
    </row>
    <row r="4090" spans="1:5" x14ac:dyDescent="0.25">
      <c r="A4090" s="230" t="s">
        <v>3793</v>
      </c>
      <c r="B4090" s="230" t="s">
        <v>1656</v>
      </c>
      <c r="C4090" s="230" t="s">
        <v>76</v>
      </c>
      <c r="D4090" s="231" t="s">
        <v>3796</v>
      </c>
      <c r="E4090" s="232" t="s">
        <v>3765</v>
      </c>
    </row>
    <row r="4091" spans="1:5" x14ac:dyDescent="0.25">
      <c r="A4091" s="230" t="s">
        <v>3793</v>
      </c>
      <c r="B4091" s="230" t="s">
        <v>2378</v>
      </c>
      <c r="C4091" s="230" t="s">
        <v>279</v>
      </c>
      <c r="D4091" s="231" t="s">
        <v>3796</v>
      </c>
      <c r="E4091" s="232" t="s">
        <v>3764</v>
      </c>
    </row>
    <row r="4092" spans="1:5" x14ac:dyDescent="0.25">
      <c r="A4092" s="230" t="s">
        <v>3793</v>
      </c>
      <c r="B4092" s="230" t="s">
        <v>2378</v>
      </c>
      <c r="C4092" s="230" t="s">
        <v>279</v>
      </c>
      <c r="D4092" s="231" t="s">
        <v>3796</v>
      </c>
      <c r="E4092" s="232" t="s">
        <v>3765</v>
      </c>
    </row>
    <row r="4093" spans="1:5" x14ac:dyDescent="0.25">
      <c r="A4093" s="230" t="s">
        <v>3793</v>
      </c>
      <c r="B4093" s="230" t="s">
        <v>3279</v>
      </c>
      <c r="C4093" s="230" t="s">
        <v>3280</v>
      </c>
      <c r="D4093" s="231" t="s">
        <v>3796</v>
      </c>
      <c r="E4093" s="232" t="s">
        <v>3764</v>
      </c>
    </row>
    <row r="4094" spans="1:5" x14ac:dyDescent="0.25">
      <c r="A4094" s="230" t="s">
        <v>3793</v>
      </c>
      <c r="B4094" s="230" t="s">
        <v>3279</v>
      </c>
      <c r="C4094" s="230" t="s">
        <v>3280</v>
      </c>
      <c r="D4094" s="231" t="s">
        <v>3796</v>
      </c>
      <c r="E4094" s="232" t="s">
        <v>3773</v>
      </c>
    </row>
    <row r="4095" spans="1:5" x14ac:dyDescent="0.25">
      <c r="A4095" s="230" t="s">
        <v>3793</v>
      </c>
      <c r="B4095" s="230" t="s">
        <v>3279</v>
      </c>
      <c r="C4095" s="230" t="s">
        <v>3280</v>
      </c>
      <c r="D4095" s="231" t="s">
        <v>3796</v>
      </c>
      <c r="E4095" s="232" t="s">
        <v>3767</v>
      </c>
    </row>
    <row r="4096" spans="1:5" x14ac:dyDescent="0.25">
      <c r="A4096" s="230" t="s">
        <v>3793</v>
      </c>
      <c r="B4096" s="230" t="s">
        <v>3275</v>
      </c>
      <c r="C4096" s="230" t="s">
        <v>3276</v>
      </c>
      <c r="D4096" s="231" t="s">
        <v>3796</v>
      </c>
      <c r="E4096" s="232" t="s">
        <v>3764</v>
      </c>
    </row>
    <row r="4097" spans="1:5" x14ac:dyDescent="0.25">
      <c r="A4097" s="230" t="s">
        <v>3793</v>
      </c>
      <c r="B4097" s="230" t="s">
        <v>3275</v>
      </c>
      <c r="C4097" s="230" t="s">
        <v>3276</v>
      </c>
      <c r="D4097" s="231" t="s">
        <v>3796</v>
      </c>
      <c r="E4097" s="232" t="s">
        <v>3773</v>
      </c>
    </row>
    <row r="4098" spans="1:5" x14ac:dyDescent="0.25">
      <c r="A4098" s="230" t="s">
        <v>3793</v>
      </c>
      <c r="B4098" s="230" t="s">
        <v>3277</v>
      </c>
      <c r="C4098" s="230" t="s">
        <v>3278</v>
      </c>
      <c r="D4098" s="231" t="s">
        <v>3796</v>
      </c>
      <c r="E4098" s="232" t="s">
        <v>3764</v>
      </c>
    </row>
    <row r="4099" spans="1:5" x14ac:dyDescent="0.25">
      <c r="A4099" s="230" t="s">
        <v>3793</v>
      </c>
      <c r="B4099" s="230" t="s">
        <v>3277</v>
      </c>
      <c r="C4099" s="230" t="s">
        <v>3278</v>
      </c>
      <c r="D4099" s="231" t="s">
        <v>3796</v>
      </c>
      <c r="E4099" s="232" t="s">
        <v>3773</v>
      </c>
    </row>
    <row r="4100" spans="1:5" x14ac:dyDescent="0.25">
      <c r="A4100" s="230" t="s">
        <v>3793</v>
      </c>
      <c r="B4100" s="230" t="s">
        <v>3277</v>
      </c>
      <c r="C4100" s="230" t="s">
        <v>3278</v>
      </c>
      <c r="D4100" s="231" t="s">
        <v>3796</v>
      </c>
      <c r="E4100" s="232" t="s">
        <v>3767</v>
      </c>
    </row>
    <row r="4101" spans="1:5" x14ac:dyDescent="0.25">
      <c r="A4101" s="230" t="s">
        <v>3793</v>
      </c>
      <c r="B4101" s="230" t="s">
        <v>3315</v>
      </c>
      <c r="C4101" s="230" t="s">
        <v>3316</v>
      </c>
      <c r="D4101" s="231" t="s">
        <v>3796</v>
      </c>
      <c r="E4101" s="232" t="s">
        <v>3764</v>
      </c>
    </row>
    <row r="4102" spans="1:5" x14ac:dyDescent="0.25">
      <c r="A4102" s="230" t="s">
        <v>3793</v>
      </c>
      <c r="B4102" s="230" t="s">
        <v>3315</v>
      </c>
      <c r="C4102" s="230" t="s">
        <v>3316</v>
      </c>
      <c r="D4102" s="231" t="s">
        <v>3796</v>
      </c>
      <c r="E4102" s="232" t="s">
        <v>3773</v>
      </c>
    </row>
    <row r="4103" spans="1:5" x14ac:dyDescent="0.25">
      <c r="A4103" s="230" t="s">
        <v>3793</v>
      </c>
      <c r="B4103" s="230" t="s">
        <v>3281</v>
      </c>
      <c r="C4103" s="230" t="s">
        <v>3282</v>
      </c>
      <c r="D4103" s="231" t="s">
        <v>3796</v>
      </c>
      <c r="E4103" s="232" t="s">
        <v>3764</v>
      </c>
    </row>
    <row r="4104" spans="1:5" x14ac:dyDescent="0.25">
      <c r="A4104" s="230" t="s">
        <v>3793</v>
      </c>
      <c r="B4104" s="230" t="s">
        <v>3281</v>
      </c>
      <c r="C4104" s="230" t="s">
        <v>3282</v>
      </c>
      <c r="D4104" s="231" t="s">
        <v>3796</v>
      </c>
      <c r="E4104" s="232" t="s">
        <v>3773</v>
      </c>
    </row>
    <row r="4105" spans="1:5" x14ac:dyDescent="0.25">
      <c r="A4105" s="230" t="s">
        <v>3793</v>
      </c>
      <c r="B4105" s="230" t="s">
        <v>3281</v>
      </c>
      <c r="C4105" s="230" t="s">
        <v>3282</v>
      </c>
      <c r="D4105" s="231" t="s">
        <v>3796</v>
      </c>
      <c r="E4105" s="232" t="s">
        <v>3767</v>
      </c>
    </row>
    <row r="4106" spans="1:5" x14ac:dyDescent="0.25">
      <c r="A4106" s="230" t="s">
        <v>3793</v>
      </c>
      <c r="B4106" s="230" t="s">
        <v>3273</v>
      </c>
      <c r="C4106" s="230" t="s">
        <v>3274</v>
      </c>
      <c r="D4106" s="231" t="s">
        <v>3796</v>
      </c>
      <c r="E4106" s="232" t="s">
        <v>3764</v>
      </c>
    </row>
    <row r="4107" spans="1:5" x14ac:dyDescent="0.25">
      <c r="A4107" s="230" t="s">
        <v>3793</v>
      </c>
      <c r="B4107" s="230" t="s">
        <v>3273</v>
      </c>
      <c r="C4107" s="230" t="s">
        <v>3274</v>
      </c>
      <c r="D4107" s="231" t="s">
        <v>3796</v>
      </c>
      <c r="E4107" s="232" t="s">
        <v>3773</v>
      </c>
    </row>
    <row r="4108" spans="1:5" x14ac:dyDescent="0.25">
      <c r="A4108" s="230" t="s">
        <v>3793</v>
      </c>
      <c r="B4108" s="230" t="s">
        <v>1655</v>
      </c>
      <c r="C4108" s="230" t="s">
        <v>210</v>
      </c>
      <c r="D4108" s="231" t="s">
        <v>3796</v>
      </c>
      <c r="E4108" s="232" t="s">
        <v>3764</v>
      </c>
    </row>
    <row r="4109" spans="1:5" x14ac:dyDescent="0.25">
      <c r="A4109" s="230" t="s">
        <v>3793</v>
      </c>
      <c r="B4109" s="230" t="s">
        <v>1655</v>
      </c>
      <c r="C4109" s="230" t="s">
        <v>210</v>
      </c>
      <c r="D4109" s="231" t="s">
        <v>3796</v>
      </c>
      <c r="E4109" s="232" t="s">
        <v>3773</v>
      </c>
    </row>
    <row r="4110" spans="1:5" x14ac:dyDescent="0.25">
      <c r="A4110" s="230" t="s">
        <v>3793</v>
      </c>
      <c r="B4110" s="230" t="s">
        <v>1655</v>
      </c>
      <c r="C4110" s="230" t="s">
        <v>210</v>
      </c>
      <c r="D4110" s="231" t="s">
        <v>3796</v>
      </c>
      <c r="E4110" s="232" t="s">
        <v>3767</v>
      </c>
    </row>
    <row r="4111" spans="1:5" x14ac:dyDescent="0.25">
      <c r="A4111" s="230" t="s">
        <v>3793</v>
      </c>
      <c r="B4111" s="230" t="s">
        <v>1655</v>
      </c>
      <c r="C4111" s="230" t="s">
        <v>210</v>
      </c>
      <c r="D4111" s="231" t="s">
        <v>3796</v>
      </c>
      <c r="E4111" s="232" t="s">
        <v>3775</v>
      </c>
    </row>
    <row r="4112" spans="1:5" x14ac:dyDescent="0.25">
      <c r="A4112" s="230" t="s">
        <v>3793</v>
      </c>
      <c r="B4112" s="230" t="s">
        <v>1652</v>
      </c>
      <c r="C4112" s="230" t="s">
        <v>327</v>
      </c>
      <c r="D4112" s="231" t="s">
        <v>3796</v>
      </c>
      <c r="E4112" s="232" t="s">
        <v>3764</v>
      </c>
    </row>
    <row r="4113" spans="1:5" x14ac:dyDescent="0.25">
      <c r="A4113" s="230" t="s">
        <v>3793</v>
      </c>
      <c r="B4113" s="230" t="s">
        <v>1652</v>
      </c>
      <c r="C4113" s="230" t="s">
        <v>327</v>
      </c>
      <c r="D4113" s="231" t="s">
        <v>3796</v>
      </c>
      <c r="E4113" s="232" t="s">
        <v>3773</v>
      </c>
    </row>
    <row r="4114" spans="1:5" x14ac:dyDescent="0.25">
      <c r="A4114" s="230" t="s">
        <v>3793</v>
      </c>
      <c r="B4114" s="230" t="s">
        <v>1652</v>
      </c>
      <c r="C4114" s="230" t="s">
        <v>327</v>
      </c>
      <c r="D4114" s="231" t="s">
        <v>3796</v>
      </c>
      <c r="E4114" s="232" t="s">
        <v>3767</v>
      </c>
    </row>
    <row r="4115" spans="1:5" x14ac:dyDescent="0.25">
      <c r="A4115" s="230" t="s">
        <v>3793</v>
      </c>
      <c r="B4115" s="230" t="s">
        <v>1658</v>
      </c>
      <c r="C4115" s="230" t="s">
        <v>107</v>
      </c>
      <c r="D4115" s="231" t="s">
        <v>3796</v>
      </c>
      <c r="E4115" s="232" t="s">
        <v>3764</v>
      </c>
    </row>
    <row r="4116" spans="1:5" x14ac:dyDescent="0.25">
      <c r="A4116" s="230" t="s">
        <v>3793</v>
      </c>
      <c r="B4116" s="230" t="s">
        <v>1658</v>
      </c>
      <c r="C4116" s="230" t="s">
        <v>107</v>
      </c>
      <c r="D4116" s="231" t="s">
        <v>3796</v>
      </c>
      <c r="E4116" s="232" t="s">
        <v>3767</v>
      </c>
    </row>
    <row r="4117" spans="1:5" x14ac:dyDescent="0.25">
      <c r="A4117" s="230" t="s">
        <v>3793</v>
      </c>
      <c r="B4117" s="230" t="s">
        <v>1658</v>
      </c>
      <c r="C4117" s="230" t="s">
        <v>107</v>
      </c>
      <c r="D4117" s="231" t="s">
        <v>3796</v>
      </c>
      <c r="E4117" s="232" t="s">
        <v>3765</v>
      </c>
    </row>
    <row r="4118" spans="1:5" x14ac:dyDescent="0.25">
      <c r="A4118" s="230" t="s">
        <v>3793</v>
      </c>
      <c r="B4118" s="230" t="s">
        <v>1657</v>
      </c>
      <c r="C4118" s="230" t="s">
        <v>106</v>
      </c>
      <c r="D4118" s="231" t="s">
        <v>3796</v>
      </c>
      <c r="E4118" s="232" t="s">
        <v>3764</v>
      </c>
    </row>
    <row r="4119" spans="1:5" x14ac:dyDescent="0.25">
      <c r="A4119" s="230" t="s">
        <v>3793</v>
      </c>
      <c r="B4119" s="230" t="s">
        <v>1657</v>
      </c>
      <c r="C4119" s="230" t="s">
        <v>106</v>
      </c>
      <c r="D4119" s="231" t="s">
        <v>3796</v>
      </c>
      <c r="E4119" s="232" t="s">
        <v>3767</v>
      </c>
    </row>
    <row r="4120" spans="1:5" x14ac:dyDescent="0.25">
      <c r="A4120" s="230" t="s">
        <v>3793</v>
      </c>
      <c r="B4120" s="230" t="s">
        <v>1657</v>
      </c>
      <c r="C4120" s="230" t="s">
        <v>106</v>
      </c>
      <c r="D4120" s="231" t="s">
        <v>3796</v>
      </c>
      <c r="E4120" s="232" t="s">
        <v>3765</v>
      </c>
    </row>
    <row r="4121" spans="1:5" x14ac:dyDescent="0.25">
      <c r="A4121" s="230" t="s">
        <v>3793</v>
      </c>
      <c r="B4121" s="230" t="s">
        <v>1653</v>
      </c>
      <c r="C4121" s="230" t="s">
        <v>211</v>
      </c>
      <c r="D4121" s="231" t="s">
        <v>3796</v>
      </c>
      <c r="E4121" s="232" t="s">
        <v>3764</v>
      </c>
    </row>
    <row r="4122" spans="1:5" x14ac:dyDescent="0.25">
      <c r="A4122" s="230" t="s">
        <v>3793</v>
      </c>
      <c r="B4122" s="230" t="s">
        <v>1653</v>
      </c>
      <c r="C4122" s="230" t="s">
        <v>211</v>
      </c>
      <c r="D4122" s="231" t="s">
        <v>3796</v>
      </c>
      <c r="E4122" s="232" t="s">
        <v>3773</v>
      </c>
    </row>
    <row r="4123" spans="1:5" x14ac:dyDescent="0.25">
      <c r="A4123" s="230" t="s">
        <v>3793</v>
      </c>
      <c r="B4123" s="230" t="s">
        <v>1653</v>
      </c>
      <c r="C4123" s="230" t="s">
        <v>211</v>
      </c>
      <c r="D4123" s="231" t="s">
        <v>3796</v>
      </c>
      <c r="E4123" s="232" t="s">
        <v>3767</v>
      </c>
    </row>
    <row r="4124" spans="1:5" x14ac:dyDescent="0.25">
      <c r="A4124" s="230" t="s">
        <v>3793</v>
      </c>
      <c r="B4124" s="230" t="s">
        <v>1653</v>
      </c>
      <c r="C4124" s="230" t="s">
        <v>211</v>
      </c>
      <c r="D4124" s="231" t="s">
        <v>3796</v>
      </c>
      <c r="E4124" s="232" t="s">
        <v>3775</v>
      </c>
    </row>
    <row r="4125" spans="1:5" x14ac:dyDescent="0.25">
      <c r="A4125" s="230" t="s">
        <v>3793</v>
      </c>
      <c r="B4125" s="230" t="s">
        <v>1654</v>
      </c>
      <c r="C4125" s="230" t="s">
        <v>328</v>
      </c>
      <c r="D4125" s="231" t="s">
        <v>3796</v>
      </c>
      <c r="E4125" s="232" t="s">
        <v>3764</v>
      </c>
    </row>
    <row r="4126" spans="1:5" x14ac:dyDescent="0.25">
      <c r="A4126" s="230" t="s">
        <v>3793</v>
      </c>
      <c r="B4126" s="230" t="s">
        <v>1654</v>
      </c>
      <c r="C4126" s="230" t="s">
        <v>328</v>
      </c>
      <c r="D4126" s="231" t="s">
        <v>3796</v>
      </c>
      <c r="E4126" s="232" t="s">
        <v>3773</v>
      </c>
    </row>
    <row r="4127" spans="1:5" x14ac:dyDescent="0.25">
      <c r="A4127" s="230" t="s">
        <v>3793</v>
      </c>
      <c r="B4127" s="230" t="s">
        <v>1654</v>
      </c>
      <c r="C4127" s="230" t="s">
        <v>328</v>
      </c>
      <c r="D4127" s="231" t="s">
        <v>3796</v>
      </c>
      <c r="E4127" s="232" t="s">
        <v>3767</v>
      </c>
    </row>
    <row r="4128" spans="1:5" x14ac:dyDescent="0.25">
      <c r="A4128" s="230" t="s">
        <v>3797</v>
      </c>
      <c r="B4128" s="230" t="s">
        <v>3496</v>
      </c>
      <c r="C4128" s="230" t="s">
        <v>3497</v>
      </c>
      <c r="D4128" s="231" t="s">
        <v>3798</v>
      </c>
      <c r="E4128" s="232" t="s">
        <v>3764</v>
      </c>
    </row>
    <row r="4129" spans="1:5" x14ac:dyDescent="0.25">
      <c r="A4129" s="230" t="s">
        <v>3797</v>
      </c>
      <c r="B4129" s="230" t="s">
        <v>3609</v>
      </c>
      <c r="C4129" s="230" t="s">
        <v>3610</v>
      </c>
      <c r="D4129" s="231" t="s">
        <v>3798</v>
      </c>
      <c r="E4129" s="232" t="s">
        <v>3764</v>
      </c>
    </row>
    <row r="4130" spans="1:5" x14ac:dyDescent="0.25">
      <c r="A4130" s="230" t="s">
        <v>3797</v>
      </c>
      <c r="B4130" s="230" t="s">
        <v>3313</v>
      </c>
      <c r="C4130" s="230" t="s">
        <v>3314</v>
      </c>
      <c r="D4130" s="231" t="s">
        <v>3799</v>
      </c>
      <c r="E4130" s="232" t="s">
        <v>3764</v>
      </c>
    </row>
    <row r="4131" spans="1:5" x14ac:dyDescent="0.25">
      <c r="A4131" s="230" t="s">
        <v>3797</v>
      </c>
      <c r="B4131" s="230" t="s">
        <v>3313</v>
      </c>
      <c r="C4131" s="230" t="s">
        <v>3314</v>
      </c>
      <c r="D4131" s="231" t="s">
        <v>3799</v>
      </c>
      <c r="E4131" s="232" t="s">
        <v>3800</v>
      </c>
    </row>
    <row r="4132" spans="1:5" x14ac:dyDescent="0.25">
      <c r="A4132" s="230" t="s">
        <v>3797</v>
      </c>
      <c r="B4132" s="230" t="s">
        <v>2415</v>
      </c>
      <c r="C4132" s="230" t="s">
        <v>750</v>
      </c>
      <c r="D4132" s="231" t="s">
        <v>1741</v>
      </c>
      <c r="E4132" s="232" t="s">
        <v>3764</v>
      </c>
    </row>
    <row r="4133" spans="1:5" x14ac:dyDescent="0.25">
      <c r="A4133" s="230" t="s">
        <v>3797</v>
      </c>
      <c r="B4133" s="230" t="s">
        <v>2415</v>
      </c>
      <c r="C4133" s="230" t="s">
        <v>750</v>
      </c>
      <c r="D4133" s="231" t="s">
        <v>1741</v>
      </c>
      <c r="E4133" s="232" t="s">
        <v>3767</v>
      </c>
    </row>
    <row r="4134" spans="1:5" x14ac:dyDescent="0.25">
      <c r="A4134" s="230" t="s">
        <v>3797</v>
      </c>
      <c r="B4134" s="230" t="s">
        <v>2412</v>
      </c>
      <c r="C4134" s="230" t="s">
        <v>1509</v>
      </c>
      <c r="D4134" s="231" t="s">
        <v>1741</v>
      </c>
      <c r="E4134" s="232" t="s">
        <v>3764</v>
      </c>
    </row>
    <row r="4135" spans="1:5" x14ac:dyDescent="0.25">
      <c r="A4135" s="230" t="s">
        <v>3797</v>
      </c>
      <c r="B4135" s="230" t="s">
        <v>2412</v>
      </c>
      <c r="C4135" s="230" t="s">
        <v>1509</v>
      </c>
      <c r="D4135" s="231" t="s">
        <v>1741</v>
      </c>
      <c r="E4135" s="232" t="s">
        <v>3767</v>
      </c>
    </row>
    <row r="4136" spans="1:5" x14ac:dyDescent="0.25">
      <c r="A4136" s="230" t="s">
        <v>3797</v>
      </c>
      <c r="B4136" s="230" t="s">
        <v>2397</v>
      </c>
      <c r="C4136" s="230" t="s">
        <v>741</v>
      </c>
      <c r="D4136" s="231" t="s">
        <v>1741</v>
      </c>
      <c r="E4136" s="232" t="s">
        <v>3764</v>
      </c>
    </row>
    <row r="4137" spans="1:5" x14ac:dyDescent="0.25">
      <c r="A4137" s="230" t="s">
        <v>3797</v>
      </c>
      <c r="B4137" s="230" t="s">
        <v>2397</v>
      </c>
      <c r="C4137" s="230" t="s">
        <v>741</v>
      </c>
      <c r="D4137" s="231" t="s">
        <v>1741</v>
      </c>
      <c r="E4137" s="232" t="s">
        <v>3767</v>
      </c>
    </row>
    <row r="4138" spans="1:5" x14ac:dyDescent="0.25">
      <c r="A4138" s="230" t="s">
        <v>3797</v>
      </c>
      <c r="B4138" s="230" t="s">
        <v>2397</v>
      </c>
      <c r="C4138" s="230" t="s">
        <v>741</v>
      </c>
      <c r="D4138" s="231" t="s">
        <v>1741</v>
      </c>
      <c r="E4138" s="232" t="s">
        <v>3775</v>
      </c>
    </row>
    <row r="4139" spans="1:5" x14ac:dyDescent="0.25">
      <c r="A4139" s="230" t="s">
        <v>3797</v>
      </c>
      <c r="B4139" s="230" t="s">
        <v>2393</v>
      </c>
      <c r="C4139" s="230" t="s">
        <v>740</v>
      </c>
      <c r="D4139" s="231" t="s">
        <v>1741</v>
      </c>
      <c r="E4139" s="232" t="s">
        <v>3764</v>
      </c>
    </row>
    <row r="4140" spans="1:5" x14ac:dyDescent="0.25">
      <c r="A4140" s="230" t="s">
        <v>3797</v>
      </c>
      <c r="B4140" s="230" t="s">
        <v>2393</v>
      </c>
      <c r="C4140" s="230" t="s">
        <v>740</v>
      </c>
      <c r="D4140" s="231" t="s">
        <v>1741</v>
      </c>
      <c r="E4140" s="232" t="s">
        <v>3767</v>
      </c>
    </row>
    <row r="4141" spans="1:5" x14ac:dyDescent="0.25">
      <c r="A4141" s="230" t="s">
        <v>3797</v>
      </c>
      <c r="B4141" s="230" t="s">
        <v>2393</v>
      </c>
      <c r="C4141" s="230" t="s">
        <v>740</v>
      </c>
      <c r="D4141" s="231" t="s">
        <v>1741</v>
      </c>
      <c r="E4141" s="232" t="s">
        <v>3775</v>
      </c>
    </row>
    <row r="4142" spans="1:5" x14ac:dyDescent="0.25">
      <c r="A4142" s="230" t="s">
        <v>3797</v>
      </c>
      <c r="B4142" s="230" t="s">
        <v>2410</v>
      </c>
      <c r="C4142" s="230" t="s">
        <v>1059</v>
      </c>
      <c r="D4142" s="231" t="s">
        <v>1741</v>
      </c>
      <c r="E4142" s="232" t="s">
        <v>3767</v>
      </c>
    </row>
    <row r="4143" spans="1:5" x14ac:dyDescent="0.25">
      <c r="A4143" s="230" t="s">
        <v>3797</v>
      </c>
      <c r="B4143" s="230" t="s">
        <v>2410</v>
      </c>
      <c r="C4143" s="230" t="s">
        <v>1059</v>
      </c>
      <c r="D4143" s="231" t="s">
        <v>1741</v>
      </c>
      <c r="E4143" s="232" t="s">
        <v>3775</v>
      </c>
    </row>
    <row r="4144" spans="1:5" x14ac:dyDescent="0.25">
      <c r="A4144" s="230" t="s">
        <v>3797</v>
      </c>
      <c r="B4144" s="230" t="s">
        <v>2417</v>
      </c>
      <c r="C4144" s="230" t="s">
        <v>1060</v>
      </c>
      <c r="D4144" s="231" t="s">
        <v>1741</v>
      </c>
      <c r="E4144" s="232" t="s">
        <v>3767</v>
      </c>
    </row>
    <row r="4145" spans="1:5" x14ac:dyDescent="0.25">
      <c r="A4145" s="230" t="s">
        <v>3797</v>
      </c>
      <c r="B4145" s="230" t="s">
        <v>2417</v>
      </c>
      <c r="C4145" s="230" t="s">
        <v>1060</v>
      </c>
      <c r="D4145" s="231" t="s">
        <v>1741</v>
      </c>
      <c r="E4145" s="232" t="s">
        <v>3775</v>
      </c>
    </row>
    <row r="4146" spans="1:5" x14ac:dyDescent="0.25">
      <c r="A4146" s="230" t="s">
        <v>3797</v>
      </c>
      <c r="B4146" s="230" t="s">
        <v>3134</v>
      </c>
      <c r="C4146" s="230" t="s">
        <v>743</v>
      </c>
      <c r="D4146" s="231" t="s">
        <v>1741</v>
      </c>
      <c r="E4146" s="232" t="s">
        <v>3764</v>
      </c>
    </row>
    <row r="4147" spans="1:5" x14ac:dyDescent="0.25">
      <c r="A4147" s="230" t="s">
        <v>3797</v>
      </c>
      <c r="B4147" s="230" t="s">
        <v>3134</v>
      </c>
      <c r="C4147" s="230" t="s">
        <v>743</v>
      </c>
      <c r="D4147" s="231" t="s">
        <v>1741</v>
      </c>
      <c r="E4147" s="232" t="s">
        <v>3767</v>
      </c>
    </row>
    <row r="4148" spans="1:5" x14ac:dyDescent="0.25">
      <c r="A4148" s="230" t="s">
        <v>3797</v>
      </c>
      <c r="B4148" s="230" t="s">
        <v>3134</v>
      </c>
      <c r="C4148" s="230" t="s">
        <v>743</v>
      </c>
      <c r="D4148" s="231" t="s">
        <v>1741</v>
      </c>
      <c r="E4148" s="232" t="s">
        <v>3775</v>
      </c>
    </row>
    <row r="4149" spans="1:5" x14ac:dyDescent="0.25">
      <c r="A4149" s="230" t="s">
        <v>3797</v>
      </c>
      <c r="B4149" s="230" t="s">
        <v>3140</v>
      </c>
      <c r="C4149" s="230" t="s">
        <v>742</v>
      </c>
      <c r="D4149" s="231" t="s">
        <v>1741</v>
      </c>
      <c r="E4149" s="232" t="s">
        <v>3764</v>
      </c>
    </row>
    <row r="4150" spans="1:5" x14ac:dyDescent="0.25">
      <c r="A4150" s="230" t="s">
        <v>3797</v>
      </c>
      <c r="B4150" s="230" t="s">
        <v>3140</v>
      </c>
      <c r="C4150" s="230" t="s">
        <v>742</v>
      </c>
      <c r="D4150" s="231" t="s">
        <v>1741</v>
      </c>
      <c r="E4150" s="232" t="s">
        <v>3767</v>
      </c>
    </row>
    <row r="4151" spans="1:5" x14ac:dyDescent="0.25">
      <c r="A4151" s="230" t="s">
        <v>3797</v>
      </c>
      <c r="B4151" s="230" t="s">
        <v>3140</v>
      </c>
      <c r="C4151" s="230" t="s">
        <v>742</v>
      </c>
      <c r="D4151" s="231" t="s">
        <v>1741</v>
      </c>
      <c r="E4151" s="232" t="s">
        <v>3775</v>
      </c>
    </row>
    <row r="4152" spans="1:5" x14ac:dyDescent="0.25">
      <c r="A4152" s="230" t="s">
        <v>3797</v>
      </c>
      <c r="B4152" s="230" t="s">
        <v>2396</v>
      </c>
      <c r="C4152" s="230" t="s">
        <v>852</v>
      </c>
      <c r="D4152" s="231" t="s">
        <v>1741</v>
      </c>
      <c r="E4152" s="232" t="s">
        <v>3767</v>
      </c>
    </row>
    <row r="4153" spans="1:5" x14ac:dyDescent="0.25">
      <c r="A4153" s="230" t="s">
        <v>3797</v>
      </c>
      <c r="B4153" s="230" t="s">
        <v>2396</v>
      </c>
      <c r="C4153" s="230" t="s">
        <v>852</v>
      </c>
      <c r="D4153" s="231" t="s">
        <v>1741</v>
      </c>
      <c r="E4153" s="232" t="s">
        <v>3775</v>
      </c>
    </row>
    <row r="4154" spans="1:5" x14ac:dyDescent="0.25">
      <c r="A4154" s="230" t="s">
        <v>3797</v>
      </c>
      <c r="B4154" s="230" t="s">
        <v>2395</v>
      </c>
      <c r="C4154" s="230" t="s">
        <v>853</v>
      </c>
      <c r="D4154" s="231" t="s">
        <v>1741</v>
      </c>
      <c r="E4154" s="232" t="s">
        <v>3767</v>
      </c>
    </row>
    <row r="4155" spans="1:5" x14ac:dyDescent="0.25">
      <c r="A4155" s="230" t="s">
        <v>3797</v>
      </c>
      <c r="B4155" s="230" t="s">
        <v>2395</v>
      </c>
      <c r="C4155" s="230" t="s">
        <v>853</v>
      </c>
      <c r="D4155" s="231" t="s">
        <v>1741</v>
      </c>
      <c r="E4155" s="232" t="s">
        <v>3775</v>
      </c>
    </row>
    <row r="4156" spans="1:5" x14ac:dyDescent="0.25">
      <c r="A4156" s="230" t="s">
        <v>3797</v>
      </c>
      <c r="B4156" s="230" t="s">
        <v>2407</v>
      </c>
      <c r="C4156" s="230" t="s">
        <v>329</v>
      </c>
      <c r="D4156" s="231" t="s">
        <v>1741</v>
      </c>
      <c r="E4156" s="232" t="s">
        <v>3764</v>
      </c>
    </row>
    <row r="4157" spans="1:5" x14ac:dyDescent="0.25">
      <c r="A4157" s="230" t="s">
        <v>3797</v>
      </c>
      <c r="B4157" s="230" t="s">
        <v>2409</v>
      </c>
      <c r="C4157" s="230" t="s">
        <v>268</v>
      </c>
      <c r="D4157" s="231" t="s">
        <v>1741</v>
      </c>
      <c r="E4157" s="232" t="s">
        <v>3764</v>
      </c>
    </row>
    <row r="4158" spans="1:5" x14ac:dyDescent="0.25">
      <c r="A4158" s="230" t="s">
        <v>3797</v>
      </c>
      <c r="B4158" s="230" t="s">
        <v>2416</v>
      </c>
      <c r="C4158" s="230" t="s">
        <v>330</v>
      </c>
      <c r="D4158" s="231" t="s">
        <v>1741</v>
      </c>
      <c r="E4158" s="232" t="s">
        <v>3764</v>
      </c>
    </row>
    <row r="4159" spans="1:5" x14ac:dyDescent="0.25">
      <c r="A4159" s="230" t="s">
        <v>3797</v>
      </c>
      <c r="B4159" s="230" t="s">
        <v>2403</v>
      </c>
      <c r="C4159" s="230" t="s">
        <v>272</v>
      </c>
      <c r="D4159" s="231" t="s">
        <v>1741</v>
      </c>
      <c r="E4159" s="232" t="s">
        <v>3764</v>
      </c>
    </row>
    <row r="4160" spans="1:5" x14ac:dyDescent="0.25">
      <c r="A4160" s="230" t="s">
        <v>3797</v>
      </c>
      <c r="B4160" s="230" t="s">
        <v>2399</v>
      </c>
      <c r="C4160" s="230" t="s">
        <v>269</v>
      </c>
      <c r="D4160" s="231" t="s">
        <v>1741</v>
      </c>
      <c r="E4160" s="232" t="s">
        <v>3764</v>
      </c>
    </row>
    <row r="4161" spans="1:5" x14ac:dyDescent="0.25">
      <c r="A4161" s="230" t="s">
        <v>3797</v>
      </c>
      <c r="B4161" s="230" t="s">
        <v>2408</v>
      </c>
      <c r="C4161" s="230" t="s">
        <v>273</v>
      </c>
      <c r="D4161" s="231" t="s">
        <v>1741</v>
      </c>
      <c r="E4161" s="232" t="s">
        <v>3764</v>
      </c>
    </row>
    <row r="4162" spans="1:5" x14ac:dyDescent="0.25">
      <c r="A4162" s="230" t="s">
        <v>3797</v>
      </c>
      <c r="B4162" s="230" t="s">
        <v>2398</v>
      </c>
      <c r="C4162" s="230" t="s">
        <v>331</v>
      </c>
      <c r="D4162" s="231" t="s">
        <v>1741</v>
      </c>
      <c r="E4162" s="232" t="s">
        <v>3764</v>
      </c>
    </row>
    <row r="4163" spans="1:5" x14ac:dyDescent="0.25">
      <c r="A4163" s="230" t="s">
        <v>3797</v>
      </c>
      <c r="B4163" s="230" t="s">
        <v>2401</v>
      </c>
      <c r="C4163" s="230" t="s">
        <v>760</v>
      </c>
      <c r="D4163" s="231" t="s">
        <v>1741</v>
      </c>
      <c r="E4163" s="232" t="s">
        <v>3764</v>
      </c>
    </row>
    <row r="4164" spans="1:5" x14ac:dyDescent="0.25">
      <c r="A4164" s="230" t="s">
        <v>3797</v>
      </c>
      <c r="B4164" s="230" t="s">
        <v>3135</v>
      </c>
      <c r="C4164" s="230" t="s">
        <v>796</v>
      </c>
      <c r="D4164" s="231" t="s">
        <v>1741</v>
      </c>
      <c r="E4164" s="232" t="s">
        <v>3764</v>
      </c>
    </row>
    <row r="4165" spans="1:5" x14ac:dyDescent="0.25">
      <c r="A4165" s="230" t="s">
        <v>3797</v>
      </c>
      <c r="B4165" s="230" t="s">
        <v>3135</v>
      </c>
      <c r="C4165" s="230" t="s">
        <v>796</v>
      </c>
      <c r="D4165" s="231" t="s">
        <v>1741</v>
      </c>
      <c r="E4165" s="232" t="s">
        <v>3767</v>
      </c>
    </row>
    <row r="4166" spans="1:5" x14ac:dyDescent="0.25">
      <c r="A4166" s="230" t="s">
        <v>3797</v>
      </c>
      <c r="B4166" s="230" t="s">
        <v>3135</v>
      </c>
      <c r="C4166" s="230" t="s">
        <v>796</v>
      </c>
      <c r="D4166" s="231" t="s">
        <v>1741</v>
      </c>
      <c r="E4166" s="232" t="s">
        <v>3775</v>
      </c>
    </row>
    <row r="4167" spans="1:5" x14ac:dyDescent="0.25">
      <c r="A4167" s="230" t="s">
        <v>3797</v>
      </c>
      <c r="B4167" s="230" t="s">
        <v>3136</v>
      </c>
      <c r="C4167" s="230" t="s">
        <v>797</v>
      </c>
      <c r="D4167" s="231" t="s">
        <v>1741</v>
      </c>
      <c r="E4167" s="232" t="s">
        <v>3764</v>
      </c>
    </row>
    <row r="4168" spans="1:5" x14ac:dyDescent="0.25">
      <c r="A4168" s="230" t="s">
        <v>3797</v>
      </c>
      <c r="B4168" s="230" t="s">
        <v>3136</v>
      </c>
      <c r="C4168" s="230" t="s">
        <v>797</v>
      </c>
      <c r="D4168" s="231" t="s">
        <v>1741</v>
      </c>
      <c r="E4168" s="232" t="s">
        <v>3767</v>
      </c>
    </row>
    <row r="4169" spans="1:5" x14ac:dyDescent="0.25">
      <c r="A4169" s="230" t="s">
        <v>3797</v>
      </c>
      <c r="B4169" s="230" t="s">
        <v>3136</v>
      </c>
      <c r="C4169" s="230" t="s">
        <v>797</v>
      </c>
      <c r="D4169" s="231" t="s">
        <v>1741</v>
      </c>
      <c r="E4169" s="232" t="s">
        <v>3775</v>
      </c>
    </row>
    <row r="4170" spans="1:5" x14ac:dyDescent="0.25">
      <c r="A4170" s="230" t="s">
        <v>3797</v>
      </c>
      <c r="B4170" s="230" t="s">
        <v>2406</v>
      </c>
      <c r="C4170" s="230" t="s">
        <v>798</v>
      </c>
      <c r="D4170" s="231" t="s">
        <v>1741</v>
      </c>
      <c r="E4170" s="232" t="s">
        <v>3764</v>
      </c>
    </row>
    <row r="4171" spans="1:5" x14ac:dyDescent="0.25">
      <c r="A4171" s="230" t="s">
        <v>3797</v>
      </c>
      <c r="B4171" s="230" t="s">
        <v>2406</v>
      </c>
      <c r="C4171" s="230" t="s">
        <v>798</v>
      </c>
      <c r="D4171" s="231" t="s">
        <v>1741</v>
      </c>
      <c r="E4171" s="232" t="s">
        <v>3767</v>
      </c>
    </row>
    <row r="4172" spans="1:5" x14ac:dyDescent="0.25">
      <c r="A4172" s="230" t="s">
        <v>3797</v>
      </c>
      <c r="B4172" s="230" t="s">
        <v>2406</v>
      </c>
      <c r="C4172" s="230" t="s">
        <v>798</v>
      </c>
      <c r="D4172" s="231" t="s">
        <v>1741</v>
      </c>
      <c r="E4172" s="232" t="s">
        <v>3775</v>
      </c>
    </row>
    <row r="4173" spans="1:5" x14ac:dyDescent="0.25">
      <c r="A4173" s="230" t="s">
        <v>3797</v>
      </c>
      <c r="B4173" s="230" t="s">
        <v>2400</v>
      </c>
      <c r="C4173" s="230" t="s">
        <v>799</v>
      </c>
      <c r="D4173" s="231" t="s">
        <v>1741</v>
      </c>
      <c r="E4173" s="232" t="s">
        <v>3764</v>
      </c>
    </row>
    <row r="4174" spans="1:5" x14ac:dyDescent="0.25">
      <c r="A4174" s="230" t="s">
        <v>3797</v>
      </c>
      <c r="B4174" s="230" t="s">
        <v>2400</v>
      </c>
      <c r="C4174" s="230" t="s">
        <v>799</v>
      </c>
      <c r="D4174" s="231" t="s">
        <v>1741</v>
      </c>
      <c r="E4174" s="232" t="s">
        <v>3767</v>
      </c>
    </row>
    <row r="4175" spans="1:5" x14ac:dyDescent="0.25">
      <c r="A4175" s="230" t="s">
        <v>3797</v>
      </c>
      <c r="B4175" s="230" t="s">
        <v>2400</v>
      </c>
      <c r="C4175" s="230" t="s">
        <v>799</v>
      </c>
      <c r="D4175" s="231" t="s">
        <v>1741</v>
      </c>
      <c r="E4175" s="232" t="s">
        <v>3775</v>
      </c>
    </row>
    <row r="4176" spans="1:5" x14ac:dyDescent="0.25">
      <c r="A4176" s="230" t="s">
        <v>3797</v>
      </c>
      <c r="B4176" s="230" t="s">
        <v>2404</v>
      </c>
      <c r="C4176" s="230" t="s">
        <v>1058</v>
      </c>
      <c r="D4176" s="231" t="s">
        <v>1741</v>
      </c>
      <c r="E4176" s="232" t="s">
        <v>3775</v>
      </c>
    </row>
    <row r="4177" spans="1:5" x14ac:dyDescent="0.25">
      <c r="A4177" s="230" t="s">
        <v>3797</v>
      </c>
      <c r="B4177" s="230" t="s">
        <v>2411</v>
      </c>
      <c r="C4177" s="230" t="s">
        <v>270</v>
      </c>
      <c r="D4177" s="231" t="s">
        <v>1741</v>
      </c>
      <c r="E4177" s="232" t="s">
        <v>3764</v>
      </c>
    </row>
    <row r="4178" spans="1:5" x14ac:dyDescent="0.25">
      <c r="A4178" s="230" t="s">
        <v>3797</v>
      </c>
      <c r="B4178" s="230" t="s">
        <v>2405</v>
      </c>
      <c r="C4178" s="230" t="s">
        <v>332</v>
      </c>
      <c r="D4178" s="231" t="s">
        <v>1741</v>
      </c>
      <c r="E4178" s="232" t="s">
        <v>3764</v>
      </c>
    </row>
    <row r="4179" spans="1:5" x14ac:dyDescent="0.25">
      <c r="A4179" s="230" t="s">
        <v>3797</v>
      </c>
      <c r="B4179" s="230" t="s">
        <v>2413</v>
      </c>
      <c r="C4179" s="230" t="s">
        <v>271</v>
      </c>
      <c r="D4179" s="231" t="s">
        <v>1741</v>
      </c>
      <c r="E4179" s="232" t="s">
        <v>3764</v>
      </c>
    </row>
    <row r="4180" spans="1:5" x14ac:dyDescent="0.25">
      <c r="A4180" s="230" t="s">
        <v>3797</v>
      </c>
      <c r="B4180" s="230" t="s">
        <v>2394</v>
      </c>
      <c r="C4180" s="230" t="s">
        <v>333</v>
      </c>
      <c r="D4180" s="231" t="s">
        <v>1741</v>
      </c>
      <c r="E4180" s="232" t="s">
        <v>3764</v>
      </c>
    </row>
    <row r="4181" spans="1:5" x14ac:dyDescent="0.25">
      <c r="A4181" s="230" t="s">
        <v>3797</v>
      </c>
      <c r="B4181" s="230" t="s">
        <v>2402</v>
      </c>
      <c r="C4181" s="230" t="s">
        <v>761</v>
      </c>
      <c r="D4181" s="231" t="s">
        <v>1741</v>
      </c>
      <c r="E4181" s="232" t="s">
        <v>3764</v>
      </c>
    </row>
    <row r="4182" spans="1:5" x14ac:dyDescent="0.25">
      <c r="A4182" s="227" t="s">
        <v>3797</v>
      </c>
      <c r="B4182" s="227" t="s">
        <v>2414</v>
      </c>
      <c r="C4182" s="227" t="s">
        <v>751</v>
      </c>
      <c r="D4182" s="228" t="s">
        <v>1741</v>
      </c>
      <c r="E4182" s="229" t="s">
        <v>3764</v>
      </c>
    </row>
    <row r="4183" spans="1:5" x14ac:dyDescent="0.25">
      <c r="A4183" s="222" t="s">
        <v>3797</v>
      </c>
      <c r="B4183" s="222" t="s">
        <v>2414</v>
      </c>
      <c r="C4183" s="222" t="s">
        <v>751</v>
      </c>
      <c r="D4183" s="226" t="s">
        <v>1741</v>
      </c>
      <c r="E4183" s="224" t="s">
        <v>3767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63"/>
  <sheetViews>
    <sheetView showGridLines="0" zoomScaleNormal="100" workbookViewId="0">
      <selection sqref="A1:C1"/>
    </sheetView>
  </sheetViews>
  <sheetFormatPr defaultColWidth="9.109375" defaultRowHeight="13.2" x14ac:dyDescent="0.25"/>
  <cols>
    <col min="1" max="1" width="9.5546875" style="67" customWidth="1"/>
    <col min="2" max="2" width="70" style="67" customWidth="1"/>
    <col min="3" max="3" width="12.88671875" style="37" customWidth="1"/>
    <col min="4" max="4" width="17.6640625" style="37" customWidth="1"/>
    <col min="5" max="5" width="97" style="37" bestFit="1" customWidth="1"/>
    <col min="6" max="6" width="14.33203125" style="67" bestFit="1" customWidth="1"/>
    <col min="7" max="7" width="10.33203125" style="69" bestFit="1" customWidth="1"/>
    <col min="8" max="16384" width="9.109375" style="65"/>
  </cols>
  <sheetData>
    <row r="1" spans="1:7" s="68" customFormat="1" ht="26.25" customHeight="1" x14ac:dyDescent="0.25">
      <c r="A1" s="256" t="s">
        <v>1190</v>
      </c>
      <c r="B1" s="256"/>
      <c r="C1" s="256"/>
      <c r="D1" s="37"/>
      <c r="E1" s="37"/>
      <c r="F1" s="67"/>
      <c r="G1" s="69"/>
    </row>
    <row r="2" spans="1:7" s="68" customFormat="1" ht="15.75" customHeight="1" x14ac:dyDescent="0.25">
      <c r="A2" s="257" t="s">
        <v>3720</v>
      </c>
      <c r="B2" s="257"/>
      <c r="C2" s="257"/>
      <c r="D2" s="64"/>
      <c r="E2" s="64"/>
      <c r="F2" s="67"/>
      <c r="G2" s="69"/>
    </row>
    <row r="3" spans="1:7" s="68" customFormat="1" ht="12" x14ac:dyDescent="0.25">
      <c r="A3" s="67"/>
      <c r="B3" s="67"/>
      <c r="C3" s="37"/>
      <c r="D3" s="37"/>
      <c r="E3" s="37"/>
      <c r="F3" s="67"/>
      <c r="G3" s="69"/>
    </row>
    <row r="4" spans="1:7" s="68" customFormat="1" ht="12" x14ac:dyDescent="0.25">
      <c r="C4" s="91"/>
      <c r="D4" s="91"/>
      <c r="E4" s="91"/>
      <c r="F4" s="106"/>
      <c r="G4" s="109"/>
    </row>
    <row r="5" spans="1:7" s="7" customFormat="1" ht="30" customHeight="1" x14ac:dyDescent="0.25">
      <c r="A5" s="39" t="s">
        <v>1092</v>
      </c>
      <c r="B5" s="39" t="s">
        <v>914</v>
      </c>
      <c r="C5" s="39" t="s">
        <v>53</v>
      </c>
      <c r="D5" s="39" t="s">
        <v>688</v>
      </c>
      <c r="E5" s="39" t="s">
        <v>1093</v>
      </c>
      <c r="F5" s="39" t="s">
        <v>1094</v>
      </c>
      <c r="G5" s="39" t="s">
        <v>1095</v>
      </c>
    </row>
    <row r="6" spans="1:7" s="31" customFormat="1" ht="10.199999999999999" x14ac:dyDescent="0.25">
      <c r="A6" s="161"/>
      <c r="B6" s="162"/>
      <c r="C6" s="162"/>
      <c r="D6" s="162"/>
      <c r="E6" s="163"/>
      <c r="F6" s="163"/>
      <c r="G6" s="168"/>
    </row>
    <row r="7" spans="1:7" ht="12" customHeight="1" x14ac:dyDescent="0.25">
      <c r="A7" s="213" t="s">
        <v>3727</v>
      </c>
      <c r="B7" s="214" t="s">
        <v>3725</v>
      </c>
      <c r="C7" s="214" t="s">
        <v>3726</v>
      </c>
      <c r="D7" s="214" t="s">
        <v>422</v>
      </c>
      <c r="E7" s="214" t="s">
        <v>3728</v>
      </c>
      <c r="F7" s="214" t="s">
        <v>3729</v>
      </c>
      <c r="G7" s="234">
        <v>44109</v>
      </c>
    </row>
    <row r="8" spans="1:7" ht="12" customHeight="1" x14ac:dyDescent="0.25">
      <c r="A8" s="215" t="s">
        <v>3727</v>
      </c>
      <c r="B8" s="216" t="s">
        <v>3730</v>
      </c>
      <c r="C8" s="216" t="s">
        <v>3731</v>
      </c>
      <c r="D8" s="216" t="s">
        <v>422</v>
      </c>
      <c r="E8" s="216" t="s">
        <v>3728</v>
      </c>
      <c r="F8" s="216" t="s">
        <v>3729</v>
      </c>
      <c r="G8" s="235">
        <v>44109</v>
      </c>
    </row>
    <row r="9" spans="1:7" ht="12" customHeight="1" x14ac:dyDescent="0.25">
      <c r="A9" s="215" t="s">
        <v>3727</v>
      </c>
      <c r="B9" s="216" t="s">
        <v>3732</v>
      </c>
      <c r="C9" s="216" t="s">
        <v>3733</v>
      </c>
      <c r="D9" s="216" t="s">
        <v>3404</v>
      </c>
      <c r="E9" s="216" t="s">
        <v>3734</v>
      </c>
      <c r="F9" s="216" t="s">
        <v>3724</v>
      </c>
      <c r="G9" s="235">
        <v>44111</v>
      </c>
    </row>
    <row r="10" spans="1:7" ht="12" customHeight="1" x14ac:dyDescent="0.25">
      <c r="A10" s="215" t="s">
        <v>3727</v>
      </c>
      <c r="B10" s="216" t="s">
        <v>3735</v>
      </c>
      <c r="C10" s="216" t="s">
        <v>3736</v>
      </c>
      <c r="D10" s="216" t="s">
        <v>980</v>
      </c>
      <c r="E10" s="216" t="s">
        <v>3737</v>
      </c>
      <c r="F10" s="216" t="s">
        <v>3724</v>
      </c>
      <c r="G10" s="235">
        <v>44111</v>
      </c>
    </row>
    <row r="11" spans="1:7" ht="12" customHeight="1" x14ac:dyDescent="0.25">
      <c r="A11" s="215" t="s">
        <v>3727</v>
      </c>
      <c r="B11" s="216" t="s">
        <v>3738</v>
      </c>
      <c r="C11" s="216" t="s">
        <v>3739</v>
      </c>
      <c r="D11" s="216" t="s">
        <v>980</v>
      </c>
      <c r="E11" s="216" t="s">
        <v>3740</v>
      </c>
      <c r="F11" s="216" t="s">
        <v>3724</v>
      </c>
      <c r="G11" s="235">
        <v>44111</v>
      </c>
    </row>
    <row r="12" spans="1:7" ht="12" customHeight="1" x14ac:dyDescent="0.25">
      <c r="A12" s="215" t="s">
        <v>3727</v>
      </c>
      <c r="B12" s="216" t="s">
        <v>3741</v>
      </c>
      <c r="C12" s="216" t="s">
        <v>3742</v>
      </c>
      <c r="D12" s="216" t="s">
        <v>422</v>
      </c>
      <c r="E12" s="216" t="s">
        <v>3743</v>
      </c>
      <c r="F12" s="216" t="s">
        <v>3724</v>
      </c>
      <c r="G12" s="235">
        <v>44119</v>
      </c>
    </row>
    <row r="13" spans="1:7" ht="12" customHeight="1" x14ac:dyDescent="0.25">
      <c r="A13" s="215" t="s">
        <v>3727</v>
      </c>
      <c r="B13" s="216" t="s">
        <v>3744</v>
      </c>
      <c r="C13" s="216" t="s">
        <v>3745</v>
      </c>
      <c r="D13" s="216" t="s">
        <v>1956</v>
      </c>
      <c r="E13" s="216" t="s">
        <v>3746</v>
      </c>
      <c r="F13" s="216" t="s">
        <v>3724</v>
      </c>
      <c r="G13" s="235">
        <v>44123</v>
      </c>
    </row>
    <row r="14" spans="1:7" ht="12" customHeight="1" x14ac:dyDescent="0.25">
      <c r="A14" s="215" t="s">
        <v>3727</v>
      </c>
      <c r="B14" s="216" t="s">
        <v>3747</v>
      </c>
      <c r="C14" s="216" t="s">
        <v>3748</v>
      </c>
      <c r="D14" s="216" t="s">
        <v>1412</v>
      </c>
      <c r="E14" s="216" t="s">
        <v>3749</v>
      </c>
      <c r="F14" s="216" t="s">
        <v>3729</v>
      </c>
      <c r="G14" s="235">
        <v>44123</v>
      </c>
    </row>
    <row r="15" spans="1:7" ht="12" customHeight="1" x14ac:dyDescent="0.25">
      <c r="A15" s="215" t="s">
        <v>3727</v>
      </c>
      <c r="B15" s="216" t="s">
        <v>3750</v>
      </c>
      <c r="C15" s="216" t="s">
        <v>3751</v>
      </c>
      <c r="D15" s="216" t="s">
        <v>1410</v>
      </c>
      <c r="E15" s="216" t="s">
        <v>3752</v>
      </c>
      <c r="F15" s="216" t="s">
        <v>3729</v>
      </c>
      <c r="G15" s="235">
        <v>44124</v>
      </c>
    </row>
    <row r="16" spans="1:7" ht="12" customHeight="1" x14ac:dyDescent="0.25">
      <c r="A16" s="215" t="s">
        <v>3727</v>
      </c>
      <c r="B16" s="216" t="s">
        <v>3753</v>
      </c>
      <c r="C16" s="216" t="s">
        <v>3754</v>
      </c>
      <c r="D16" s="216" t="s">
        <v>1412</v>
      </c>
      <c r="E16" s="216" t="s">
        <v>3755</v>
      </c>
      <c r="F16" s="216" t="s">
        <v>3724</v>
      </c>
      <c r="G16" s="235">
        <v>44126</v>
      </c>
    </row>
    <row r="17" spans="1:7" ht="12" customHeight="1" x14ac:dyDescent="0.25">
      <c r="A17" s="215" t="s">
        <v>3727</v>
      </c>
      <c r="B17" s="216" t="s">
        <v>3756</v>
      </c>
      <c r="C17" s="216" t="s">
        <v>3757</v>
      </c>
      <c r="D17" s="216" t="s">
        <v>1412</v>
      </c>
      <c r="E17" s="216" t="s">
        <v>3758</v>
      </c>
      <c r="F17" s="216" t="s">
        <v>3729</v>
      </c>
      <c r="G17" s="235">
        <v>44130</v>
      </c>
    </row>
    <row r="18" spans="1:7" ht="12" customHeight="1" x14ac:dyDescent="0.25">
      <c r="A18" s="217" t="s">
        <v>3727</v>
      </c>
      <c r="B18" s="218" t="s">
        <v>3759</v>
      </c>
      <c r="C18" s="218" t="s">
        <v>3760</v>
      </c>
      <c r="D18" s="218" t="s">
        <v>1410</v>
      </c>
      <c r="E18" s="218" t="s">
        <v>3761</v>
      </c>
      <c r="F18" s="218" t="s">
        <v>3724</v>
      </c>
      <c r="G18" s="236">
        <v>44131</v>
      </c>
    </row>
    <row r="19" spans="1:7" ht="12" customHeight="1" x14ac:dyDescent="0.25">
      <c r="A19" s="219" t="s">
        <v>3723</v>
      </c>
      <c r="B19" s="220" t="s">
        <v>3721</v>
      </c>
      <c r="C19" s="220" t="s">
        <v>3722</v>
      </c>
      <c r="D19" s="220" t="s">
        <v>1956</v>
      </c>
      <c r="E19" s="220"/>
      <c r="F19" s="220" t="s">
        <v>3724</v>
      </c>
      <c r="G19" s="237">
        <v>44116</v>
      </c>
    </row>
    <row r="20" spans="1:7" ht="12" customHeight="1" x14ac:dyDescent="0.25">
      <c r="A20" s="65"/>
      <c r="B20" s="65"/>
      <c r="C20" s="65"/>
      <c r="D20" s="65"/>
      <c r="E20" s="65"/>
      <c r="F20" s="65"/>
      <c r="G20" s="65"/>
    </row>
    <row r="21" spans="1:7" ht="12" customHeight="1" x14ac:dyDescent="0.25">
      <c r="A21" s="65"/>
      <c r="B21" s="65"/>
      <c r="C21" s="65"/>
      <c r="D21" s="65"/>
      <c r="E21" s="65"/>
      <c r="F21" s="65"/>
      <c r="G21" s="65"/>
    </row>
    <row r="22" spans="1:7" ht="12" customHeight="1" x14ac:dyDescent="0.25">
      <c r="A22" s="65"/>
      <c r="B22" s="65"/>
      <c r="C22" s="65"/>
      <c r="D22" s="65"/>
      <c r="E22" s="65"/>
      <c r="F22" s="65"/>
      <c r="G22" s="65"/>
    </row>
    <row r="23" spans="1:7" ht="12" customHeight="1" x14ac:dyDescent="0.25">
      <c r="A23" s="65"/>
      <c r="B23" s="65"/>
      <c r="C23" s="65"/>
      <c r="D23" s="65"/>
      <c r="E23" s="65"/>
      <c r="F23" s="65"/>
      <c r="G23" s="65"/>
    </row>
    <row r="24" spans="1:7" ht="12" customHeight="1" x14ac:dyDescent="0.25">
      <c r="A24" s="65"/>
      <c r="B24" s="65"/>
      <c r="C24" s="65"/>
      <c r="D24" s="65"/>
      <c r="E24" s="65"/>
      <c r="F24" s="65"/>
      <c r="G24" s="65"/>
    </row>
    <row r="25" spans="1:7" ht="12" customHeight="1" x14ac:dyDescent="0.25">
      <c r="A25" s="65"/>
      <c r="B25" s="65"/>
      <c r="C25" s="65"/>
      <c r="D25" s="65"/>
      <c r="E25" s="65"/>
      <c r="F25" s="65"/>
      <c r="G25" s="65"/>
    </row>
    <row r="26" spans="1:7" ht="12" customHeight="1" x14ac:dyDescent="0.25">
      <c r="A26" s="65"/>
      <c r="B26" s="65"/>
      <c r="C26" s="65"/>
      <c r="D26" s="65"/>
      <c r="E26" s="65"/>
      <c r="F26" s="65"/>
      <c r="G26" s="65"/>
    </row>
    <row r="27" spans="1:7" ht="12" customHeight="1" x14ac:dyDescent="0.25">
      <c r="A27" s="65"/>
      <c r="B27" s="65"/>
      <c r="C27" s="65"/>
      <c r="D27" s="65"/>
      <c r="E27" s="65"/>
      <c r="F27" s="65"/>
      <c r="G27" s="65"/>
    </row>
    <row r="28" spans="1:7" ht="12" customHeight="1" x14ac:dyDescent="0.25">
      <c r="A28" s="65"/>
      <c r="B28" s="65"/>
      <c r="C28" s="65"/>
      <c r="D28" s="65"/>
      <c r="E28" s="65"/>
      <c r="F28" s="65"/>
      <c r="G28" s="65"/>
    </row>
    <row r="29" spans="1:7" ht="12" customHeight="1" x14ac:dyDescent="0.25">
      <c r="A29" s="65"/>
      <c r="B29" s="65"/>
      <c r="C29" s="65"/>
      <c r="D29" s="65"/>
      <c r="E29" s="65"/>
      <c r="F29" s="65"/>
      <c r="G29" s="65"/>
    </row>
    <row r="30" spans="1:7" ht="12" customHeight="1" x14ac:dyDescent="0.25">
      <c r="A30" s="65"/>
      <c r="B30" s="65"/>
      <c r="C30" s="65"/>
      <c r="D30" s="65"/>
      <c r="E30" s="65"/>
      <c r="F30" s="65"/>
      <c r="G30" s="65"/>
    </row>
    <row r="31" spans="1:7" ht="12" customHeight="1" x14ac:dyDescent="0.25">
      <c r="A31" s="65"/>
      <c r="B31" s="65"/>
      <c r="C31" s="65"/>
      <c r="D31" s="65"/>
      <c r="E31" s="65"/>
      <c r="F31" s="65"/>
      <c r="G31" s="65"/>
    </row>
    <row r="32" spans="1:7" ht="12" customHeight="1" x14ac:dyDescent="0.25">
      <c r="A32" s="65"/>
      <c r="B32" s="65"/>
      <c r="C32" s="65"/>
      <c r="D32" s="65"/>
      <c r="E32" s="65"/>
      <c r="F32" s="65"/>
      <c r="G32" s="65"/>
    </row>
    <row r="33" spans="1:7" ht="12" customHeight="1" x14ac:dyDescent="0.25">
      <c r="A33" s="65"/>
      <c r="B33" s="65"/>
      <c r="C33" s="65"/>
      <c r="D33" s="65"/>
      <c r="E33" s="65"/>
      <c r="F33" s="65"/>
      <c r="G33" s="65"/>
    </row>
    <row r="34" spans="1:7" ht="12" customHeight="1" x14ac:dyDescent="0.25">
      <c r="A34" s="65"/>
      <c r="B34" s="65"/>
      <c r="C34" s="65"/>
      <c r="D34" s="65"/>
      <c r="E34" s="65"/>
      <c r="F34" s="65"/>
      <c r="G34" s="65"/>
    </row>
    <row r="35" spans="1:7" ht="12" customHeight="1" x14ac:dyDescent="0.25">
      <c r="A35" s="65"/>
      <c r="B35" s="65"/>
      <c r="C35" s="65"/>
      <c r="D35" s="65"/>
      <c r="E35" s="65"/>
      <c r="F35" s="65"/>
      <c r="G35" s="65"/>
    </row>
    <row r="36" spans="1:7" ht="12" customHeight="1" x14ac:dyDescent="0.25">
      <c r="A36" s="65"/>
      <c r="B36" s="65"/>
      <c r="C36" s="65"/>
      <c r="D36" s="65"/>
      <c r="E36" s="65"/>
      <c r="F36" s="65"/>
      <c r="G36" s="65"/>
    </row>
    <row r="37" spans="1:7" ht="12" customHeight="1" x14ac:dyDescent="0.25">
      <c r="A37" s="65"/>
      <c r="B37" s="65"/>
      <c r="C37" s="65"/>
      <c r="D37" s="65"/>
      <c r="E37" s="65"/>
      <c r="F37" s="65"/>
      <c r="G37" s="65"/>
    </row>
    <row r="38" spans="1:7" ht="12" customHeight="1" x14ac:dyDescent="0.25">
      <c r="A38" s="65"/>
      <c r="B38" s="65"/>
      <c r="C38" s="65"/>
      <c r="D38" s="65"/>
      <c r="E38" s="65"/>
      <c r="F38" s="65"/>
      <c r="G38" s="65"/>
    </row>
    <row r="39" spans="1:7" ht="12" customHeight="1" x14ac:dyDescent="0.25">
      <c r="A39" s="65"/>
      <c r="B39" s="65"/>
      <c r="C39" s="65"/>
      <c r="D39" s="65"/>
      <c r="E39" s="65"/>
      <c r="F39" s="65"/>
      <c r="G39" s="65"/>
    </row>
    <row r="40" spans="1:7" ht="12" customHeight="1" x14ac:dyDescent="0.25">
      <c r="A40" s="65"/>
      <c r="B40" s="65"/>
      <c r="C40" s="65"/>
      <c r="D40" s="65"/>
      <c r="E40" s="65"/>
      <c r="F40" s="65"/>
      <c r="G40" s="65"/>
    </row>
    <row r="41" spans="1:7" ht="12" customHeight="1" x14ac:dyDescent="0.25">
      <c r="A41" s="65"/>
      <c r="B41" s="65"/>
      <c r="C41" s="65"/>
      <c r="D41" s="65"/>
      <c r="E41" s="65"/>
      <c r="F41" s="65"/>
      <c r="G41" s="65"/>
    </row>
    <row r="42" spans="1:7" ht="12" customHeight="1" x14ac:dyDescent="0.25">
      <c r="A42" s="65"/>
      <c r="B42" s="65"/>
      <c r="C42" s="65"/>
      <c r="D42" s="65"/>
      <c r="E42" s="65"/>
      <c r="F42" s="65"/>
      <c r="G42" s="65"/>
    </row>
    <row r="43" spans="1:7" ht="12" customHeight="1" x14ac:dyDescent="0.25">
      <c r="A43" s="65"/>
      <c r="B43" s="65"/>
      <c r="C43" s="65"/>
      <c r="D43" s="65"/>
      <c r="E43" s="65"/>
      <c r="F43" s="65"/>
      <c r="G43" s="65"/>
    </row>
    <row r="44" spans="1:7" ht="12" customHeight="1" x14ac:dyDescent="0.25">
      <c r="A44" s="65"/>
      <c r="B44" s="65"/>
      <c r="C44" s="65"/>
      <c r="D44" s="65"/>
      <c r="E44" s="65"/>
      <c r="F44" s="65"/>
      <c r="G44" s="65"/>
    </row>
    <row r="45" spans="1:7" ht="12" customHeight="1" x14ac:dyDescent="0.25">
      <c r="A45" s="65"/>
      <c r="B45" s="65"/>
      <c r="C45" s="65"/>
      <c r="D45" s="65"/>
      <c r="E45" s="65"/>
      <c r="F45" s="65"/>
      <c r="G45" s="65"/>
    </row>
    <row r="46" spans="1:7" ht="12" customHeight="1" x14ac:dyDescent="0.25">
      <c r="A46" s="65"/>
      <c r="B46" s="65"/>
      <c r="C46" s="65"/>
      <c r="D46" s="65"/>
      <c r="E46" s="65"/>
      <c r="F46" s="65"/>
      <c r="G46" s="65"/>
    </row>
    <row r="47" spans="1:7" ht="12" customHeight="1" x14ac:dyDescent="0.25">
      <c r="A47" s="65"/>
      <c r="B47" s="65"/>
      <c r="C47" s="65"/>
      <c r="D47" s="65"/>
      <c r="E47" s="65"/>
      <c r="F47" s="65"/>
      <c r="G47" s="65"/>
    </row>
    <row r="48" spans="1:7" ht="12" customHeight="1" x14ac:dyDescent="0.25">
      <c r="A48" s="65"/>
      <c r="B48" s="65"/>
      <c r="C48" s="65"/>
      <c r="D48" s="65"/>
      <c r="E48" s="65"/>
      <c r="F48" s="65"/>
      <c r="G48" s="65"/>
    </row>
    <row r="49" spans="1:7" ht="12" customHeight="1" x14ac:dyDescent="0.25">
      <c r="A49" s="65"/>
      <c r="B49" s="65"/>
      <c r="C49" s="65"/>
      <c r="D49" s="65"/>
      <c r="E49" s="65"/>
      <c r="F49" s="65"/>
      <c r="G49" s="65"/>
    </row>
    <row r="50" spans="1:7" ht="12" customHeight="1" x14ac:dyDescent="0.25">
      <c r="A50" s="65"/>
      <c r="B50" s="65"/>
      <c r="C50" s="65"/>
      <c r="D50" s="65"/>
      <c r="E50" s="65"/>
      <c r="F50" s="65"/>
      <c r="G50" s="65"/>
    </row>
    <row r="51" spans="1:7" ht="12" customHeight="1" x14ac:dyDescent="0.25">
      <c r="A51" s="65"/>
      <c r="B51" s="65"/>
      <c r="C51" s="65"/>
      <c r="D51" s="65"/>
      <c r="E51" s="65"/>
      <c r="F51" s="65"/>
      <c r="G51" s="65"/>
    </row>
    <row r="52" spans="1:7" ht="12" customHeight="1" x14ac:dyDescent="0.25">
      <c r="A52" s="65"/>
      <c r="B52" s="65"/>
      <c r="C52" s="65"/>
      <c r="D52" s="65"/>
      <c r="E52" s="65"/>
      <c r="F52" s="65"/>
      <c r="G52" s="65"/>
    </row>
    <row r="53" spans="1:7" ht="12" customHeight="1" x14ac:dyDescent="0.25">
      <c r="A53" s="65"/>
      <c r="B53" s="65"/>
      <c r="C53" s="65"/>
      <c r="D53" s="65"/>
      <c r="E53" s="65"/>
      <c r="F53" s="65"/>
      <c r="G53" s="65"/>
    </row>
    <row r="54" spans="1:7" ht="12" customHeight="1" x14ac:dyDescent="0.25">
      <c r="A54" s="65"/>
      <c r="B54" s="65"/>
      <c r="C54" s="65"/>
      <c r="D54" s="65"/>
      <c r="E54" s="65"/>
      <c r="F54" s="65"/>
      <c r="G54" s="65"/>
    </row>
    <row r="55" spans="1:7" ht="12" customHeight="1" x14ac:dyDescent="0.25">
      <c r="A55" s="65"/>
      <c r="B55" s="65"/>
      <c r="C55" s="65"/>
      <c r="D55" s="65"/>
      <c r="E55" s="65"/>
      <c r="F55" s="65"/>
      <c r="G55" s="65"/>
    </row>
    <row r="56" spans="1:7" x14ac:dyDescent="0.25">
      <c r="A56" s="65"/>
      <c r="B56" s="65"/>
      <c r="C56" s="65"/>
      <c r="D56" s="65"/>
      <c r="E56" s="65"/>
      <c r="F56" s="65"/>
      <c r="G56" s="65"/>
    </row>
    <row r="57" spans="1:7" x14ac:dyDescent="0.25">
      <c r="A57" s="65"/>
      <c r="B57" s="65"/>
      <c r="C57" s="65"/>
      <c r="D57" s="65"/>
      <c r="E57" s="65"/>
      <c r="F57" s="65"/>
      <c r="G57" s="65"/>
    </row>
    <row r="58" spans="1:7" x14ac:dyDescent="0.25">
      <c r="A58" s="65"/>
      <c r="B58" s="65"/>
      <c r="C58" s="65"/>
      <c r="D58" s="65"/>
      <c r="E58" s="65"/>
      <c r="F58" s="65"/>
      <c r="G58" s="65"/>
    </row>
    <row r="59" spans="1:7" x14ac:dyDescent="0.25">
      <c r="A59" s="65"/>
      <c r="B59" s="65"/>
      <c r="C59" s="65"/>
      <c r="D59" s="65"/>
      <c r="E59" s="65"/>
      <c r="F59" s="65"/>
      <c r="G59" s="65"/>
    </row>
    <row r="60" spans="1:7" x14ac:dyDescent="0.25">
      <c r="A60" s="65"/>
      <c r="B60" s="65"/>
      <c r="C60" s="65"/>
      <c r="D60" s="65"/>
      <c r="E60" s="65"/>
      <c r="F60" s="65"/>
      <c r="G60" s="65"/>
    </row>
    <row r="61" spans="1:7" x14ac:dyDescent="0.25">
      <c r="A61" s="65"/>
      <c r="B61" s="65"/>
      <c r="C61" s="65"/>
      <c r="D61" s="65"/>
      <c r="E61" s="65"/>
      <c r="F61" s="65"/>
      <c r="G61" s="65"/>
    </row>
    <row r="62" spans="1:7" x14ac:dyDescent="0.25">
      <c r="A62" s="65"/>
      <c r="B62" s="65"/>
      <c r="C62" s="65"/>
      <c r="D62" s="65"/>
      <c r="E62" s="65"/>
      <c r="F62" s="65"/>
      <c r="G62" s="65"/>
    </row>
    <row r="63" spans="1:7" x14ac:dyDescent="0.25">
      <c r="A63" s="65"/>
      <c r="B63" s="65"/>
      <c r="C63" s="65"/>
      <c r="D63" s="65"/>
      <c r="E63" s="65"/>
      <c r="F63" s="65"/>
      <c r="G63" s="65"/>
    </row>
  </sheetData>
  <mergeCells count="2">
    <mergeCell ref="A1:C1"/>
    <mergeCell ref="A2:C2"/>
  </mergeCells>
  <conditionalFormatting sqref="D27:D44 F27:F44">
    <cfRule type="containsErrors" dxfId="5" priority="13">
      <formula>ISERROR(D27)</formula>
    </cfRule>
  </conditionalFormatting>
  <conditionalFormatting sqref="D56 F56">
    <cfRule type="containsErrors" dxfId="4" priority="9">
      <formula>ISERROR(D56)</formula>
    </cfRule>
  </conditionalFormatting>
  <conditionalFormatting sqref="B56">
    <cfRule type="duplicateValues" dxfId="3" priority="10"/>
  </conditionalFormatting>
  <conditionalFormatting sqref="D45:D55 F45:F55">
    <cfRule type="containsErrors" dxfId="2" priority="7">
      <formula>ISERROR(D45)</formula>
    </cfRule>
  </conditionalFormatting>
  <conditionalFormatting sqref="B45:B55">
    <cfRule type="duplicateValues" dxfId="1" priority="8"/>
  </conditionalFormatting>
  <conditionalFormatting sqref="B27:B44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09AD-88A0-4BEC-9A9D-3BA36F78F945}">
  <sheetPr codeName="Sheet8"/>
  <dimension ref="A1:T1598"/>
  <sheetViews>
    <sheetView workbookViewId="0"/>
  </sheetViews>
  <sheetFormatPr defaultColWidth="8.88671875" defaultRowHeight="13.2" x14ac:dyDescent="0.25"/>
  <cols>
    <col min="1" max="1" width="84.109375" style="172" customWidth="1"/>
    <col min="2" max="2" width="17.5546875" style="172" customWidth="1"/>
    <col min="3" max="3" width="19.44140625" style="172" customWidth="1"/>
    <col min="4" max="16384" width="8.88671875" style="172"/>
  </cols>
  <sheetData>
    <row r="1" spans="1:20" ht="26.25" customHeight="1" x14ac:dyDescent="0.25">
      <c r="A1" s="169" t="s">
        <v>1190</v>
      </c>
      <c r="B1" s="169"/>
      <c r="C1" s="169"/>
      <c r="D1" s="170"/>
      <c r="E1" s="171"/>
      <c r="F1" s="109"/>
    </row>
    <row r="2" spans="1:20" ht="15" x14ac:dyDescent="0.25">
      <c r="A2" s="258" t="s">
        <v>3801</v>
      </c>
      <c r="B2" s="258"/>
      <c r="C2" s="258"/>
      <c r="D2" s="173"/>
      <c r="E2" s="171"/>
      <c r="F2" s="109"/>
    </row>
    <row r="3" spans="1:20" ht="15" x14ac:dyDescent="0.25">
      <c r="A3" s="233"/>
      <c r="B3" s="233"/>
      <c r="C3" s="233"/>
      <c r="D3" s="173"/>
      <c r="E3" s="171"/>
      <c r="F3" s="109"/>
    </row>
    <row r="4" spans="1:20" ht="15" x14ac:dyDescent="0.25">
      <c r="A4" s="233"/>
      <c r="B4" s="233"/>
      <c r="C4" s="233"/>
      <c r="D4" s="173"/>
      <c r="E4" s="171"/>
      <c r="F4" s="109"/>
    </row>
    <row r="5" spans="1:20" ht="20.399999999999999" x14ac:dyDescent="0.25">
      <c r="A5" s="39" t="s">
        <v>914</v>
      </c>
      <c r="B5" s="39" t="s">
        <v>53</v>
      </c>
      <c r="C5" s="39" t="s">
        <v>688</v>
      </c>
      <c r="D5" s="77" t="s">
        <v>2108</v>
      </c>
      <c r="E5" s="77" t="s">
        <v>2109</v>
      </c>
      <c r="F5" s="77" t="s">
        <v>2110</v>
      </c>
      <c r="G5" s="77" t="s">
        <v>2111</v>
      </c>
      <c r="H5" s="77" t="s">
        <v>2112</v>
      </c>
      <c r="I5" s="77" t="s">
        <v>2113</v>
      </c>
      <c r="J5" s="77" t="s">
        <v>2114</v>
      </c>
      <c r="K5" s="77" t="s">
        <v>2115</v>
      </c>
      <c r="L5" s="77" t="s">
        <v>2116</v>
      </c>
      <c r="M5" s="77" t="s">
        <v>2117</v>
      </c>
      <c r="N5" s="77" t="s">
        <v>2118</v>
      </c>
      <c r="O5" s="77" t="s">
        <v>2119</v>
      </c>
      <c r="P5" s="77" t="s">
        <v>2120</v>
      </c>
      <c r="Q5" s="77" t="s">
        <v>2121</v>
      </c>
      <c r="R5" s="77" t="s">
        <v>2122</v>
      </c>
      <c r="S5" s="77" t="s">
        <v>2123</v>
      </c>
      <c r="T5" s="77" t="s">
        <v>2124</v>
      </c>
    </row>
    <row r="6" spans="1:20" x14ac:dyDescent="0.25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84"/>
    </row>
    <row r="7" spans="1:20" x14ac:dyDescent="0.25">
      <c r="A7" s="205" t="s">
        <v>2577</v>
      </c>
      <c r="B7" s="205" t="s">
        <v>1701</v>
      </c>
      <c r="C7" s="205" t="s">
        <v>1410</v>
      </c>
      <c r="D7" s="197">
        <v>21.424172681818185</v>
      </c>
      <c r="E7" s="197">
        <v>17.666107590909093</v>
      </c>
      <c r="F7" s="197">
        <v>14.611630409090909</v>
      </c>
      <c r="G7" s="197">
        <v>16.085858772727274</v>
      </c>
      <c r="H7" s="197">
        <v>15.393413545454548</v>
      </c>
      <c r="I7" s="197">
        <v>14.272666500000001</v>
      </c>
      <c r="J7" s="197">
        <v>14.446423090909088</v>
      </c>
      <c r="K7" s="197">
        <v>15.651745500000002</v>
      </c>
      <c r="L7" s="197">
        <v>14.901578727272728</v>
      </c>
      <c r="M7" s="197">
        <v>15.512284454545453</v>
      </c>
      <c r="N7" s="197">
        <v>20.903209272727278</v>
      </c>
      <c r="O7" s="197">
        <v>19.925852863636365</v>
      </c>
      <c r="P7" s="197">
        <v>22.021552681818182</v>
      </c>
      <c r="Q7" s="197">
        <v>19.50860872727273</v>
      </c>
      <c r="R7" s="197">
        <v>18.68887068181818</v>
      </c>
      <c r="S7" s="197">
        <v>18.10003009090909</v>
      </c>
      <c r="T7" s="198">
        <v>18.955322499999998</v>
      </c>
    </row>
    <row r="8" spans="1:20" x14ac:dyDescent="0.25">
      <c r="A8" s="205" t="s">
        <v>2578</v>
      </c>
      <c r="B8" s="205" t="s">
        <v>1680</v>
      </c>
      <c r="C8" s="205" t="s">
        <v>1410</v>
      </c>
      <c r="D8" s="197">
        <v>12.941776863636363</v>
      </c>
      <c r="E8" s="197">
        <v>11.525389545454546</v>
      </c>
      <c r="F8" s="197">
        <v>35.691734045454545</v>
      </c>
      <c r="G8" s="197">
        <v>29.116882636363641</v>
      </c>
      <c r="H8" s="197">
        <v>23.007592181818183</v>
      </c>
      <c r="I8" s="197">
        <v>18.377979681818182</v>
      </c>
      <c r="J8" s="197">
        <v>17.827330681818179</v>
      </c>
      <c r="K8" s="197">
        <v>16.360279318181817</v>
      </c>
      <c r="L8" s="197">
        <v>10.936663090909091</v>
      </c>
      <c r="M8" s="197">
        <v>10.616794227272727</v>
      </c>
      <c r="N8" s="197">
        <v>10.498745954545454</v>
      </c>
      <c r="O8" s="197">
        <v>11.067337818181818</v>
      </c>
      <c r="P8" s="197">
        <v>10.598240727272726</v>
      </c>
      <c r="Q8" s="197">
        <v>10.781795318181816</v>
      </c>
      <c r="R8" s="197">
        <v>10.557363136363639</v>
      </c>
      <c r="S8" s="197">
        <v>10.704417181818183</v>
      </c>
      <c r="T8" s="199">
        <v>10.576945409090909</v>
      </c>
    </row>
    <row r="9" spans="1:20" x14ac:dyDescent="0.25">
      <c r="A9" s="205" t="s">
        <v>3343</v>
      </c>
      <c r="B9" s="205" t="s">
        <v>38</v>
      </c>
      <c r="C9" s="205" t="s">
        <v>1410</v>
      </c>
      <c r="D9" s="197">
        <v>18.227558181818182</v>
      </c>
      <c r="E9" s="197">
        <v>14.519047136363634</v>
      </c>
      <c r="F9" s="197">
        <v>12.486852227272726</v>
      </c>
      <c r="G9" s="197">
        <v>11.80394940909091</v>
      </c>
      <c r="H9" s="197">
        <v>12.04598190909091</v>
      </c>
      <c r="I9" s="197">
        <v>11.35980190909091</v>
      </c>
      <c r="J9" s="197">
        <v>12.222802000000001</v>
      </c>
      <c r="K9" s="197">
        <v>10.980534181818182</v>
      </c>
      <c r="L9" s="197">
        <v>10.264416818181816</v>
      </c>
      <c r="M9" s="197">
        <v>11.647463454545454</v>
      </c>
      <c r="N9" s="197">
        <v>11.263675636363637</v>
      </c>
      <c r="O9" s="197">
        <v>14.471480909090911</v>
      </c>
      <c r="P9" s="197">
        <v>12.506830318181818</v>
      </c>
      <c r="Q9" s="197">
        <v>14.065294136363638</v>
      </c>
      <c r="R9" s="197">
        <v>13.908266727272725</v>
      </c>
      <c r="S9" s="197">
        <v>13.512543272727273</v>
      </c>
      <c r="T9" s="199">
        <v>13.727189454545453</v>
      </c>
    </row>
    <row r="10" spans="1:20" x14ac:dyDescent="0.25">
      <c r="A10" s="205" t="s">
        <v>2579</v>
      </c>
      <c r="B10" s="205" t="s">
        <v>126</v>
      </c>
      <c r="C10" s="205" t="s">
        <v>1410</v>
      </c>
      <c r="D10" s="197">
        <v>12.843169727272727</v>
      </c>
      <c r="E10" s="197">
        <v>9.9650234090909091</v>
      </c>
      <c r="F10" s="197">
        <v>8.5503036363636369</v>
      </c>
      <c r="G10" s="197">
        <v>8.3300699999999992</v>
      </c>
      <c r="H10" s="197">
        <v>9.7542892272727286</v>
      </c>
      <c r="I10" s="197">
        <v>8.5152455000000007</v>
      </c>
      <c r="J10" s="197">
        <v>8.4519392727272713</v>
      </c>
      <c r="K10" s="197">
        <v>9.2625106363636363</v>
      </c>
      <c r="L10" s="197">
        <v>8.7621431818181819</v>
      </c>
      <c r="M10" s="197">
        <v>8.8894189090909101</v>
      </c>
      <c r="N10" s="197">
        <v>11.191924181818182</v>
      </c>
      <c r="O10" s="197">
        <v>10.410293136363636</v>
      </c>
      <c r="P10" s="197">
        <v>9.4384603181818196</v>
      </c>
      <c r="Q10" s="197">
        <v>8.9231745</v>
      </c>
      <c r="R10" s="197">
        <v>9.0889316363636325</v>
      </c>
      <c r="S10" s="197">
        <v>8.7829019090909082</v>
      </c>
      <c r="T10" s="199">
        <v>9.2303524545454536</v>
      </c>
    </row>
    <row r="11" spans="1:20" x14ac:dyDescent="0.25">
      <c r="A11" s="205" t="s">
        <v>3344</v>
      </c>
      <c r="B11" s="205" t="s">
        <v>132</v>
      </c>
      <c r="C11" s="205" t="s">
        <v>1410</v>
      </c>
      <c r="D11" s="197">
        <v>9.9327473636363646</v>
      </c>
      <c r="E11" s="197">
        <v>6.0427629545454558</v>
      </c>
      <c r="F11" s="197">
        <v>4.6747860454545469</v>
      </c>
      <c r="G11" s="197">
        <v>4.4419505000000008</v>
      </c>
      <c r="H11" s="197">
        <v>4.7446611818181825</v>
      </c>
      <c r="I11" s="197">
        <v>4.4792381818181832</v>
      </c>
      <c r="J11" s="197">
        <v>4.5053684545454553</v>
      </c>
      <c r="K11" s="197">
        <v>5.416579500000001</v>
      </c>
      <c r="L11" s="197">
        <v>4.5899660909090922</v>
      </c>
      <c r="M11" s="197">
        <v>4.7104835000000014</v>
      </c>
      <c r="N11" s="197">
        <v>6.5595085909090924</v>
      </c>
      <c r="O11" s="197">
        <v>6.4736215909090928</v>
      </c>
      <c r="P11" s="197">
        <v>5.274132818181819</v>
      </c>
      <c r="Q11" s="197">
        <v>5.1406829545454551</v>
      </c>
      <c r="R11" s="197">
        <v>4.802843090909092</v>
      </c>
      <c r="S11" s="197">
        <v>4.6976351818181827</v>
      </c>
      <c r="T11" s="199">
        <v>4.9316823636363649</v>
      </c>
    </row>
    <row r="12" spans="1:20" x14ac:dyDescent="0.25">
      <c r="A12" s="205" t="s">
        <v>3345</v>
      </c>
      <c r="B12" s="205" t="s">
        <v>127</v>
      </c>
      <c r="C12" s="205" t="s">
        <v>1410</v>
      </c>
      <c r="D12" s="197">
        <v>7.0088525454545456</v>
      </c>
      <c r="E12" s="197">
        <v>5.9740848181818187</v>
      </c>
      <c r="F12" s="197">
        <v>5.5247356363636362</v>
      </c>
      <c r="G12" s="197">
        <v>5.3698218636363642</v>
      </c>
      <c r="H12" s="197">
        <v>5.782326454545454</v>
      </c>
      <c r="I12" s="197">
        <v>5.4084810000000001</v>
      </c>
      <c r="J12" s="197">
        <v>5.5460075454545459</v>
      </c>
      <c r="K12" s="197">
        <v>5.729894863636364</v>
      </c>
      <c r="L12" s="197">
        <v>5.7052035454545447</v>
      </c>
      <c r="M12" s="197">
        <v>6.1642233636363635</v>
      </c>
      <c r="N12" s="197">
        <v>6.6344379545454562</v>
      </c>
      <c r="O12" s="197">
        <v>7.8310937272727266</v>
      </c>
      <c r="P12" s="197">
        <v>6.4328843636363624</v>
      </c>
      <c r="Q12" s="197">
        <v>5.7621611818181817</v>
      </c>
      <c r="R12" s="197">
        <v>6.4549407727272721</v>
      </c>
      <c r="S12" s="197">
        <v>5.5940643636363632</v>
      </c>
      <c r="T12" s="199">
        <v>5.7176610909090906</v>
      </c>
    </row>
    <row r="13" spans="1:20" x14ac:dyDescent="0.25">
      <c r="A13" s="205" t="s">
        <v>3346</v>
      </c>
      <c r="B13" s="205" t="s">
        <v>128</v>
      </c>
      <c r="C13" s="205" t="s">
        <v>1410</v>
      </c>
      <c r="D13" s="197">
        <v>5.1089559545454541</v>
      </c>
      <c r="E13" s="197">
        <v>4.3587979090909093</v>
      </c>
      <c r="F13" s="197">
        <v>4.0747725909090926</v>
      </c>
      <c r="G13" s="197">
        <v>3.9849889090909092</v>
      </c>
      <c r="H13" s="197">
        <v>4.3027515454545453</v>
      </c>
      <c r="I13" s="197">
        <v>4.0821974090909086</v>
      </c>
      <c r="J13" s="197">
        <v>4.0377828636363642</v>
      </c>
      <c r="K13" s="197">
        <v>4.0822924090909103</v>
      </c>
      <c r="L13" s="197">
        <v>4.2197152727272718</v>
      </c>
      <c r="M13" s="197">
        <v>4.4838920454545459</v>
      </c>
      <c r="N13" s="197">
        <v>4.8002181818181819</v>
      </c>
      <c r="O13" s="197">
        <v>5.2904662272727272</v>
      </c>
      <c r="P13" s="197">
        <v>4.6102789545454534</v>
      </c>
      <c r="Q13" s="197">
        <v>4.2124739999999994</v>
      </c>
      <c r="R13" s="197">
        <v>4.6458103181818178</v>
      </c>
      <c r="S13" s="197">
        <v>4.2288315909090919</v>
      </c>
      <c r="T13" s="199">
        <v>4.2138314090909086</v>
      </c>
    </row>
    <row r="14" spans="1:20" x14ac:dyDescent="0.25">
      <c r="A14" s="205" t="s">
        <v>3347</v>
      </c>
      <c r="B14" s="205" t="s">
        <v>129</v>
      </c>
      <c r="C14" s="205" t="s">
        <v>1410</v>
      </c>
      <c r="D14" s="197">
        <v>6.9695372727272735</v>
      </c>
      <c r="E14" s="197">
        <v>5.9040153636363621</v>
      </c>
      <c r="F14" s="197">
        <v>5.525554681818182</v>
      </c>
      <c r="G14" s="197">
        <v>5.3961831818181825</v>
      </c>
      <c r="H14" s="197">
        <v>5.8322834545454532</v>
      </c>
      <c r="I14" s="197">
        <v>5.5229370909090898</v>
      </c>
      <c r="J14" s="197">
        <v>5.5074448181818179</v>
      </c>
      <c r="K14" s="197">
        <v>5.664235681818182</v>
      </c>
      <c r="L14" s="197">
        <v>5.7094843181818158</v>
      </c>
      <c r="M14" s="197">
        <v>5.7692016363636363</v>
      </c>
      <c r="N14" s="197">
        <v>6.4327378181818178</v>
      </c>
      <c r="O14" s="197">
        <v>6.5635359999999991</v>
      </c>
      <c r="P14" s="197">
        <v>6.2442992727272717</v>
      </c>
      <c r="Q14" s="197">
        <v>5.7129386363636367</v>
      </c>
      <c r="R14" s="197">
        <v>5.8412717272727273</v>
      </c>
      <c r="S14" s="197">
        <v>5.6517161363636363</v>
      </c>
      <c r="T14" s="199">
        <v>5.6748216818181811</v>
      </c>
    </row>
    <row r="15" spans="1:20" x14ac:dyDescent="0.25">
      <c r="A15" s="205" t="s">
        <v>3348</v>
      </c>
      <c r="B15" s="205" t="s">
        <v>130</v>
      </c>
      <c r="C15" s="205" t="s">
        <v>1410</v>
      </c>
      <c r="D15" s="197">
        <v>7.7838027727272712</v>
      </c>
      <c r="E15" s="197">
        <v>6.0688208181818171</v>
      </c>
      <c r="F15" s="197">
        <v>5.5553431363636356</v>
      </c>
      <c r="G15" s="197">
        <v>5.434451227272727</v>
      </c>
      <c r="H15" s="197">
        <v>5.6709619090909085</v>
      </c>
      <c r="I15" s="197">
        <v>5.4539689090909089</v>
      </c>
      <c r="J15" s="197">
        <v>5.5837010909090914</v>
      </c>
      <c r="K15" s="197">
        <v>5.6645451818181805</v>
      </c>
      <c r="L15" s="197">
        <v>5.6520921363636356</v>
      </c>
      <c r="M15" s="197">
        <v>6.2438481818181808</v>
      </c>
      <c r="N15" s="197">
        <v>6.7415923181818167</v>
      </c>
      <c r="O15" s="197">
        <v>8.1386342727272734</v>
      </c>
      <c r="P15" s="197">
        <v>6.4835186363636357</v>
      </c>
      <c r="Q15" s="197">
        <v>5.6778035000000013</v>
      </c>
      <c r="R15" s="197">
        <v>6.4745928636363637</v>
      </c>
      <c r="S15" s="197">
        <v>5.6644168181818193</v>
      </c>
      <c r="T15" s="199">
        <v>5.7930051363636359</v>
      </c>
    </row>
    <row r="16" spans="1:20" x14ac:dyDescent="0.25">
      <c r="A16" s="205" t="s">
        <v>3349</v>
      </c>
      <c r="B16" s="205" t="s">
        <v>131</v>
      </c>
      <c r="C16" s="205" t="s">
        <v>1410</v>
      </c>
      <c r="D16" s="197">
        <v>8.9046953636363657</v>
      </c>
      <c r="E16" s="197">
        <v>6.9954762272727269</v>
      </c>
      <c r="F16" s="197">
        <v>6.4215205454545465</v>
      </c>
      <c r="G16" s="197">
        <v>6.2817599999999993</v>
      </c>
      <c r="H16" s="197">
        <v>6.7898851818181809</v>
      </c>
      <c r="I16" s="197">
        <v>6.3337813181818197</v>
      </c>
      <c r="J16" s="197">
        <v>6.5191111363636365</v>
      </c>
      <c r="K16" s="197">
        <v>6.5246344090909085</v>
      </c>
      <c r="L16" s="197">
        <v>6.5555472272727258</v>
      </c>
      <c r="M16" s="197">
        <v>7.3747335909090905</v>
      </c>
      <c r="N16" s="197">
        <v>8.0333250454545446</v>
      </c>
      <c r="O16" s="197">
        <v>10.176411999999999</v>
      </c>
      <c r="P16" s="197">
        <v>7.7358663181818175</v>
      </c>
      <c r="Q16" s="197">
        <v>6.6207278636363638</v>
      </c>
      <c r="R16" s="197">
        <v>7.535912727272728</v>
      </c>
      <c r="S16" s="197">
        <v>6.521080545454546</v>
      </c>
      <c r="T16" s="199">
        <v>6.651980181818181</v>
      </c>
    </row>
    <row r="17" spans="1:20" x14ac:dyDescent="0.25">
      <c r="A17" s="205" t="s">
        <v>3350</v>
      </c>
      <c r="B17" s="205" t="s">
        <v>1567</v>
      </c>
      <c r="C17" s="205" t="s">
        <v>1410</v>
      </c>
      <c r="D17" s="197">
        <v>47.911135428571427</v>
      </c>
      <c r="E17" s="197">
        <v>49.367214136363643</v>
      </c>
      <c r="F17" s="197">
        <v>52.06828040909091</v>
      </c>
      <c r="G17" s="197">
        <v>49.088960227272722</v>
      </c>
      <c r="H17" s="197">
        <v>45.533197090909084</v>
      </c>
      <c r="I17" s="197">
        <v>44.354555772727274</v>
      </c>
      <c r="J17" s="197">
        <v>45.389383181818175</v>
      </c>
      <c r="K17" s="197">
        <v>44.457024227272726</v>
      </c>
      <c r="L17" s="197">
        <v>41.914630772727271</v>
      </c>
      <c r="M17" s="197">
        <v>39.916474181818181</v>
      </c>
      <c r="N17" s="197">
        <v>39.382657772727271</v>
      </c>
      <c r="O17" s="197">
        <v>39.953214727272716</v>
      </c>
      <c r="P17" s="197">
        <v>40.559802590909086</v>
      </c>
      <c r="Q17" s="197">
        <v>40.269664500000005</v>
      </c>
      <c r="R17" s="197">
        <v>40.019349181818178</v>
      </c>
      <c r="S17" s="197">
        <v>40.018937318181827</v>
      </c>
      <c r="T17" s="199">
        <v>42.013941500000016</v>
      </c>
    </row>
    <row r="18" spans="1:20" x14ac:dyDescent="0.25">
      <c r="A18" s="205" t="s">
        <v>3351</v>
      </c>
      <c r="B18" s="205" t="s">
        <v>37</v>
      </c>
      <c r="C18" s="205" t="s">
        <v>1410</v>
      </c>
      <c r="D18" s="197">
        <v>19.746379818181818</v>
      </c>
      <c r="E18" s="197">
        <v>19.285024727272727</v>
      </c>
      <c r="F18" s="197">
        <v>16.638074818181821</v>
      </c>
      <c r="G18" s="197">
        <v>16.838817136363641</v>
      </c>
      <c r="H18" s="197">
        <v>15.730320818181816</v>
      </c>
      <c r="I18" s="197">
        <v>15.728518272727269</v>
      </c>
      <c r="J18" s="197">
        <v>16.01705040909091</v>
      </c>
      <c r="K18" s="197">
        <v>19.27719972727273</v>
      </c>
      <c r="L18" s="197">
        <v>19.737148500000004</v>
      </c>
      <c r="M18" s="197">
        <v>18.073423909090909</v>
      </c>
      <c r="N18" s="197">
        <v>20.458092000000001</v>
      </c>
      <c r="O18" s="197">
        <v>22.247944227272725</v>
      </c>
      <c r="P18" s="197">
        <v>21.105617318181817</v>
      </c>
      <c r="Q18" s="197">
        <v>23.906282681818176</v>
      </c>
      <c r="R18" s="197">
        <v>22.783578636363639</v>
      </c>
      <c r="S18" s="197">
        <v>20.3177105</v>
      </c>
      <c r="T18" s="199">
        <v>21.714222727272727</v>
      </c>
    </row>
    <row r="19" spans="1:20" x14ac:dyDescent="0.25">
      <c r="A19" s="205" t="s">
        <v>3352</v>
      </c>
      <c r="B19" s="205" t="s">
        <v>133</v>
      </c>
      <c r="C19" s="205" t="s">
        <v>1410</v>
      </c>
      <c r="D19" s="197">
        <v>25.011309045454542</v>
      </c>
      <c r="E19" s="197">
        <v>24.00287218181818</v>
      </c>
      <c r="F19" s="197">
        <v>24.335821545454543</v>
      </c>
      <c r="G19" s="197">
        <v>23.166234318181814</v>
      </c>
      <c r="H19" s="197">
        <v>23.207297954545457</v>
      </c>
      <c r="I19" s="197">
        <v>22.696037454545454</v>
      </c>
      <c r="J19" s="197">
        <v>22.82922277272727</v>
      </c>
      <c r="K19" s="197">
        <v>21.829701272727274</v>
      </c>
      <c r="L19" s="197">
        <v>24.023112090909091</v>
      </c>
      <c r="M19" s="197">
        <v>22.204777954545452</v>
      </c>
      <c r="N19" s="197">
        <v>22.739719999999998</v>
      </c>
      <c r="O19" s="197">
        <v>23.04387731818181</v>
      </c>
      <c r="P19" s="197">
        <v>22.024184909090906</v>
      </c>
      <c r="Q19" s="197">
        <v>20.525201681818178</v>
      </c>
      <c r="R19" s="197">
        <v>20.117146727272726</v>
      </c>
      <c r="S19" s="197">
        <v>19.922108636363639</v>
      </c>
      <c r="T19" s="199">
        <v>21.157398409090909</v>
      </c>
    </row>
    <row r="20" spans="1:20" x14ac:dyDescent="0.25">
      <c r="A20" s="205" t="s">
        <v>3353</v>
      </c>
      <c r="B20" s="205" t="s">
        <v>134</v>
      </c>
      <c r="C20" s="205" t="s">
        <v>1410</v>
      </c>
      <c r="D20" s="197">
        <v>39.042519636363643</v>
      </c>
      <c r="E20" s="197">
        <v>35.177830000000007</v>
      </c>
      <c r="F20" s="197">
        <v>35.928043863636368</v>
      </c>
      <c r="G20" s="197">
        <v>35.008295954545453</v>
      </c>
      <c r="H20" s="197">
        <v>33.857445318181824</v>
      </c>
      <c r="I20" s="197">
        <v>32.657948545454545</v>
      </c>
      <c r="J20" s="197">
        <v>32.98573531818181</v>
      </c>
      <c r="K20" s="197">
        <v>32.328244227272727</v>
      </c>
      <c r="L20" s="197">
        <v>36.447467000000003</v>
      </c>
      <c r="M20" s="197">
        <v>30.159703727272724</v>
      </c>
      <c r="N20" s="197">
        <v>30.468269363636367</v>
      </c>
      <c r="O20" s="197">
        <v>30.463846454545447</v>
      </c>
      <c r="P20" s="197">
        <v>30.240641772727272</v>
      </c>
      <c r="Q20" s="197">
        <v>29.845566272727275</v>
      </c>
      <c r="R20" s="197">
        <v>29.659899045454548</v>
      </c>
      <c r="S20" s="197">
        <v>29.421839636363629</v>
      </c>
      <c r="T20" s="199">
        <v>30.041719090909091</v>
      </c>
    </row>
    <row r="21" spans="1:20" x14ac:dyDescent="0.25">
      <c r="A21" s="205" t="s">
        <v>3354</v>
      </c>
      <c r="B21" s="205" t="s">
        <v>918</v>
      </c>
      <c r="C21" s="205" t="s">
        <v>1410</v>
      </c>
      <c r="D21" s="197">
        <v>50.753066590909086</v>
      </c>
      <c r="E21" s="197">
        <v>48.44098913636364</v>
      </c>
      <c r="F21" s="197">
        <v>49.924670954545448</v>
      </c>
      <c r="G21" s="197">
        <v>46.600382681818196</v>
      </c>
      <c r="H21" s="197">
        <v>41.589407136363647</v>
      </c>
      <c r="I21" s="197">
        <v>41.695874363636364</v>
      </c>
      <c r="J21" s="197">
        <v>41.585190318181816</v>
      </c>
      <c r="K21" s="197">
        <v>40.666354954545454</v>
      </c>
      <c r="L21" s="197">
        <v>50.465490772727257</v>
      </c>
      <c r="M21" s="197">
        <v>36.045658909090903</v>
      </c>
      <c r="N21" s="197">
        <v>35.422248681818182</v>
      </c>
      <c r="O21" s="197">
        <v>35.759854409090913</v>
      </c>
      <c r="P21" s="197">
        <v>35.754642909090919</v>
      </c>
      <c r="Q21" s="197">
        <v>35.732134636363639</v>
      </c>
      <c r="R21" s="197">
        <v>35.679987136363636</v>
      </c>
      <c r="S21" s="197">
        <v>36.963346318181813</v>
      </c>
      <c r="T21" s="199">
        <v>38.790498409090908</v>
      </c>
    </row>
    <row r="22" spans="1:20" x14ac:dyDescent="0.25">
      <c r="A22" s="205" t="s">
        <v>3355</v>
      </c>
      <c r="B22" s="205" t="s">
        <v>277</v>
      </c>
      <c r="C22" s="205" t="s">
        <v>1410</v>
      </c>
      <c r="D22" s="197">
        <v>45.725095909090903</v>
      </c>
      <c r="E22" s="197">
        <v>40.037888954545458</v>
      </c>
      <c r="F22" s="197">
        <v>40.573683590909084</v>
      </c>
      <c r="G22" s="197">
        <v>38.992677636363631</v>
      </c>
      <c r="H22" s="197">
        <v>38.035752363636362</v>
      </c>
      <c r="I22" s="197">
        <v>37.321925727272713</v>
      </c>
      <c r="J22" s="197">
        <v>37.125247590909083</v>
      </c>
      <c r="K22" s="197">
        <v>36.865645727272735</v>
      </c>
      <c r="L22" s="197">
        <v>40.385742181818181</v>
      </c>
      <c r="M22" s="197">
        <v>34.080510181818184</v>
      </c>
      <c r="N22" s="197">
        <v>34.525556909090909</v>
      </c>
      <c r="O22" s="197">
        <v>34.392609409090909</v>
      </c>
      <c r="P22" s="197">
        <v>34.308960090909089</v>
      </c>
      <c r="Q22" s="197">
        <v>34.816907227272729</v>
      </c>
      <c r="R22" s="197">
        <v>35.621528954545461</v>
      </c>
      <c r="S22" s="197">
        <v>37.216877318181808</v>
      </c>
      <c r="T22" s="199">
        <v>38.635511000000001</v>
      </c>
    </row>
    <row r="23" spans="1:20" x14ac:dyDescent="0.25">
      <c r="A23" s="205" t="s">
        <v>3356</v>
      </c>
      <c r="B23" s="205" t="s">
        <v>451</v>
      </c>
      <c r="C23" s="205" t="s">
        <v>1410</v>
      </c>
      <c r="D23" s="197">
        <v>46.319819954545459</v>
      </c>
      <c r="E23" s="197">
        <v>41.14329254545455</v>
      </c>
      <c r="F23" s="197">
        <v>41.161286181818184</v>
      </c>
      <c r="G23" s="197">
        <v>33.072965772727265</v>
      </c>
      <c r="H23" s="197">
        <v>30.326523227272727</v>
      </c>
      <c r="I23" s="197">
        <v>28.831370818181814</v>
      </c>
      <c r="J23" s="197">
        <v>31.13823990909091</v>
      </c>
      <c r="K23" s="197">
        <v>29.365030863636367</v>
      </c>
      <c r="L23" s="197">
        <v>36.485866727272715</v>
      </c>
      <c r="M23" s="197">
        <v>30.676216954545456</v>
      </c>
      <c r="N23" s="197">
        <v>29.643067727272726</v>
      </c>
      <c r="O23" s="197">
        <v>30.30048159090909</v>
      </c>
      <c r="P23" s="197">
        <v>29.398003045454548</v>
      </c>
      <c r="Q23" s="197">
        <v>29.085872454545452</v>
      </c>
      <c r="R23" s="197">
        <v>28.985877000000002</v>
      </c>
      <c r="S23" s="197">
        <v>29.670198727272727</v>
      </c>
      <c r="T23" s="199">
        <v>31.214086681818177</v>
      </c>
    </row>
    <row r="24" spans="1:20" x14ac:dyDescent="0.25">
      <c r="A24" s="205" t="s">
        <v>3357</v>
      </c>
      <c r="B24" s="205" t="s">
        <v>135</v>
      </c>
      <c r="C24" s="205" t="s">
        <v>1410</v>
      </c>
      <c r="D24" s="197">
        <v>27.669238181818184</v>
      </c>
      <c r="E24" s="197">
        <v>25.482283363636363</v>
      </c>
      <c r="F24" s="197">
        <v>25.024651227272727</v>
      </c>
      <c r="G24" s="197">
        <v>24.32159345454545</v>
      </c>
      <c r="H24" s="197">
        <v>23.984243954545455</v>
      </c>
      <c r="I24" s="197">
        <v>22.707639909090908</v>
      </c>
      <c r="J24" s="197">
        <v>23.058025909090908</v>
      </c>
      <c r="K24" s="197">
        <v>23.060558772727273</v>
      </c>
      <c r="L24" s="197">
        <v>22.736696272727272</v>
      </c>
      <c r="M24" s="197">
        <v>22.175044272727273</v>
      </c>
      <c r="N24" s="197">
        <v>22.112507090909087</v>
      </c>
      <c r="O24" s="197">
        <v>22.829581454545458</v>
      </c>
      <c r="P24" s="197">
        <v>22.330726318181817</v>
      </c>
      <c r="Q24" s="197">
        <v>22.772092045454546</v>
      </c>
      <c r="R24" s="197">
        <v>22.751748181818183</v>
      </c>
      <c r="S24" s="197">
        <v>23.059167863636365</v>
      </c>
      <c r="T24" s="199">
        <v>26.26804063636364</v>
      </c>
    </row>
    <row r="25" spans="1:20" x14ac:dyDescent="0.25">
      <c r="A25" s="205" t="s">
        <v>3358</v>
      </c>
      <c r="B25" s="205" t="s">
        <v>483</v>
      </c>
      <c r="C25" s="205" t="s">
        <v>1410</v>
      </c>
      <c r="D25" s="197">
        <v>50.680966863636378</v>
      </c>
      <c r="E25" s="197">
        <v>45.481003090909091</v>
      </c>
      <c r="F25" s="197">
        <v>44.667628772727262</v>
      </c>
      <c r="G25" s="197">
        <v>42.962831090909098</v>
      </c>
      <c r="H25" s="197">
        <v>42.063425590909084</v>
      </c>
      <c r="I25" s="197">
        <v>41.318404636363645</v>
      </c>
      <c r="J25" s="197">
        <v>42.119192909090913</v>
      </c>
      <c r="K25" s="197">
        <v>43.292473681818187</v>
      </c>
      <c r="L25" s="197">
        <v>42.042643681818177</v>
      </c>
      <c r="M25" s="197">
        <v>42.448281727272722</v>
      </c>
      <c r="N25" s="197">
        <v>40.994431000000013</v>
      </c>
      <c r="O25" s="197">
        <v>41.80776322727273</v>
      </c>
      <c r="P25" s="197">
        <v>41.598472545454541</v>
      </c>
      <c r="Q25" s="197">
        <v>40.733303090909082</v>
      </c>
      <c r="R25" s="197">
        <v>41.108614181818183</v>
      </c>
      <c r="S25" s="197">
        <v>40.962038</v>
      </c>
      <c r="T25" s="199">
        <v>40.850825636363645</v>
      </c>
    </row>
    <row r="26" spans="1:20" x14ac:dyDescent="0.25">
      <c r="A26" s="205" t="s">
        <v>3359</v>
      </c>
      <c r="B26" s="205" t="s">
        <v>452</v>
      </c>
      <c r="C26" s="205" t="s">
        <v>1410</v>
      </c>
      <c r="D26" s="197">
        <v>21.873148863636359</v>
      </c>
      <c r="E26" s="197">
        <v>19.227712181818177</v>
      </c>
      <c r="F26" s="197">
        <v>18.479215772727269</v>
      </c>
      <c r="G26" s="197">
        <v>17.906665772727269</v>
      </c>
      <c r="H26" s="197">
        <v>17.964221272727272</v>
      </c>
      <c r="I26" s="197">
        <v>18.089761227272728</v>
      </c>
      <c r="J26" s="197">
        <v>17.64079381818182</v>
      </c>
      <c r="K26" s="197">
        <v>17.527162181818184</v>
      </c>
      <c r="L26" s="197">
        <v>18.204531727272727</v>
      </c>
      <c r="M26" s="197">
        <v>18.077671954545455</v>
      </c>
      <c r="N26" s="197">
        <v>17.491721681818181</v>
      </c>
      <c r="O26" s="197">
        <v>17.573302727272729</v>
      </c>
      <c r="P26" s="197">
        <v>17.341667454545455</v>
      </c>
      <c r="Q26" s="197">
        <v>17.041827363636365</v>
      </c>
      <c r="R26" s="197">
        <v>16.799723409090912</v>
      </c>
      <c r="S26" s="197">
        <v>16.72598409090909</v>
      </c>
      <c r="T26" s="199">
        <v>16.910018500000003</v>
      </c>
    </row>
    <row r="27" spans="1:20" x14ac:dyDescent="0.25">
      <c r="A27" s="205" t="s">
        <v>3360</v>
      </c>
      <c r="B27" s="205" t="s">
        <v>39</v>
      </c>
      <c r="C27" s="205" t="s">
        <v>1410</v>
      </c>
      <c r="D27" s="197">
        <v>35.428711136363638</v>
      </c>
      <c r="E27" s="197">
        <v>36.506585363636368</v>
      </c>
      <c r="F27" s="197">
        <v>36.372846863636362</v>
      </c>
      <c r="G27" s="197">
        <v>35.062250681818185</v>
      </c>
      <c r="H27" s="197">
        <v>34.231712636363632</v>
      </c>
      <c r="I27" s="197">
        <v>34.38694381818182</v>
      </c>
      <c r="J27" s="197">
        <v>35.287809681818182</v>
      </c>
      <c r="K27" s="197">
        <v>35.095193454545459</v>
      </c>
      <c r="L27" s="197">
        <v>35.304856999999998</v>
      </c>
      <c r="M27" s="197">
        <v>35.173865590909095</v>
      </c>
      <c r="N27" s="197">
        <v>35.551819727272729</v>
      </c>
      <c r="O27" s="197">
        <v>37.580271136363642</v>
      </c>
      <c r="P27" s="197">
        <v>34.821283727272721</v>
      </c>
      <c r="Q27" s="197">
        <v>36.077567909090902</v>
      </c>
      <c r="R27" s="197">
        <v>34.068228318181816</v>
      </c>
      <c r="S27" s="197">
        <v>31.696674318181827</v>
      </c>
      <c r="T27" s="199">
        <v>32.724876363636355</v>
      </c>
    </row>
    <row r="28" spans="1:20" x14ac:dyDescent="0.25">
      <c r="A28" s="205" t="s">
        <v>3361</v>
      </c>
      <c r="B28" s="205" t="s">
        <v>40</v>
      </c>
      <c r="C28" s="205" t="s">
        <v>1410</v>
      </c>
      <c r="D28" s="197">
        <v>24.033824999999993</v>
      </c>
      <c r="E28" s="197">
        <v>18.091778909090912</v>
      </c>
      <c r="F28" s="197">
        <v>13.781793909090908</v>
      </c>
      <c r="G28" s="197">
        <v>12.006812454545456</v>
      </c>
      <c r="H28" s="197">
        <v>11.79778163636364</v>
      </c>
      <c r="I28" s="197">
        <v>11.453306636363635</v>
      </c>
      <c r="J28" s="197">
        <v>12.892495863636361</v>
      </c>
      <c r="K28" s="197">
        <v>11.466345590909089</v>
      </c>
      <c r="L28" s="197">
        <v>10.362217954545455</v>
      </c>
      <c r="M28" s="197">
        <v>11.259894863636363</v>
      </c>
      <c r="N28" s="197">
        <v>11.644323636363636</v>
      </c>
      <c r="O28" s="197">
        <v>14.076336727272725</v>
      </c>
      <c r="P28" s="197">
        <v>13.657885454545454</v>
      </c>
      <c r="Q28" s="197">
        <v>15.283132045454545</v>
      </c>
      <c r="R28" s="197">
        <v>15.917043863636366</v>
      </c>
      <c r="S28" s="197">
        <v>15.241817954545455</v>
      </c>
      <c r="T28" s="199">
        <v>14.857126227272726</v>
      </c>
    </row>
    <row r="29" spans="1:20" x14ac:dyDescent="0.25">
      <c r="A29" s="205" t="s">
        <v>3362</v>
      </c>
      <c r="B29" s="205" t="s">
        <v>450</v>
      </c>
      <c r="C29" s="205" t="s">
        <v>1410</v>
      </c>
      <c r="D29" s="197">
        <v>17.10008881818182</v>
      </c>
      <c r="E29" s="197">
        <v>13.429885499999999</v>
      </c>
      <c r="F29" s="197">
        <v>12.051639681818186</v>
      </c>
      <c r="G29" s="197">
        <v>11.739221272727274</v>
      </c>
      <c r="H29" s="197">
        <v>13.054072545454545</v>
      </c>
      <c r="I29" s="197">
        <v>11.8663875</v>
      </c>
      <c r="J29" s="197">
        <v>12.251390727272728</v>
      </c>
      <c r="K29" s="197">
        <v>12.47632940909091</v>
      </c>
      <c r="L29" s="197">
        <v>12.390852409090906</v>
      </c>
      <c r="M29" s="197">
        <v>13.809554636363634</v>
      </c>
      <c r="N29" s="197">
        <v>14.876962909090908</v>
      </c>
      <c r="O29" s="197">
        <v>19.053901318181815</v>
      </c>
      <c r="P29" s="197">
        <v>14.47912377272727</v>
      </c>
      <c r="Q29" s="197">
        <v>12.451363954545457</v>
      </c>
      <c r="R29" s="197">
        <v>14.457134863636362</v>
      </c>
      <c r="S29" s="197">
        <v>12.433278136363638</v>
      </c>
      <c r="T29" s="199">
        <v>13.177391863636361</v>
      </c>
    </row>
    <row r="30" spans="1:20" x14ac:dyDescent="0.25">
      <c r="A30" s="205" t="s">
        <v>3363</v>
      </c>
      <c r="B30" s="205" t="s">
        <v>731</v>
      </c>
      <c r="C30" s="205" t="s">
        <v>1410</v>
      </c>
      <c r="D30" s="197">
        <v>20.036458136363635</v>
      </c>
      <c r="E30" s="197">
        <v>18.018474636363635</v>
      </c>
      <c r="F30" s="197">
        <v>17.150247590909089</v>
      </c>
      <c r="G30" s="197">
        <v>15.748249136363636</v>
      </c>
      <c r="H30" s="197">
        <v>14.413150318181822</v>
      </c>
      <c r="I30" s="197">
        <v>13.901036363636363</v>
      </c>
      <c r="J30" s="197">
        <v>13.981833727272727</v>
      </c>
      <c r="K30" s="197">
        <v>14.667928772727278</v>
      </c>
      <c r="L30" s="197">
        <v>13.753151636363638</v>
      </c>
      <c r="M30" s="197">
        <v>13.565293863636363</v>
      </c>
      <c r="N30" s="197">
        <v>14.059627999999998</v>
      </c>
      <c r="O30" s="197">
        <v>15.22791359090909</v>
      </c>
      <c r="P30" s="197">
        <v>14.32355440909091</v>
      </c>
      <c r="Q30" s="197">
        <v>15.714150045454545</v>
      </c>
      <c r="R30" s="197">
        <v>14.550406681818185</v>
      </c>
      <c r="S30" s="197">
        <v>14.302182590909087</v>
      </c>
      <c r="T30" s="199">
        <v>14.683472590909092</v>
      </c>
    </row>
    <row r="31" spans="1:20" x14ac:dyDescent="0.25">
      <c r="A31" s="205" t="s">
        <v>3364</v>
      </c>
      <c r="B31" s="205" t="s">
        <v>729</v>
      </c>
      <c r="C31" s="205" t="s">
        <v>1410</v>
      </c>
      <c r="D31" s="197">
        <v>28.063601681818181</v>
      </c>
      <c r="E31" s="197">
        <v>22.361670590909089</v>
      </c>
      <c r="F31" s="197">
        <v>21.566941409090909</v>
      </c>
      <c r="G31" s="197">
        <v>20.545309136363642</v>
      </c>
      <c r="H31" s="197">
        <v>19.786789318181818</v>
      </c>
      <c r="I31" s="197">
        <v>19.992781818181815</v>
      </c>
      <c r="J31" s="197">
        <v>21.004894409090909</v>
      </c>
      <c r="K31" s="197">
        <v>20.414391318181814</v>
      </c>
      <c r="L31" s="197">
        <v>18.377180590909092</v>
      </c>
      <c r="M31" s="197">
        <v>17.46095018181818</v>
      </c>
      <c r="N31" s="197">
        <v>16.840476318181821</v>
      </c>
      <c r="O31" s="197">
        <v>18.63239290909091</v>
      </c>
      <c r="P31" s="197">
        <v>17.148553545454547</v>
      </c>
      <c r="Q31" s="197">
        <v>17.048317045454542</v>
      </c>
      <c r="R31" s="197">
        <v>17.455840681818184</v>
      </c>
      <c r="S31" s="197">
        <v>17.676928181818184</v>
      </c>
      <c r="T31" s="199">
        <v>17.076500590909095</v>
      </c>
    </row>
    <row r="32" spans="1:20" x14ac:dyDescent="0.25">
      <c r="A32" s="205" t="s">
        <v>2591</v>
      </c>
      <c r="B32" s="205" t="s">
        <v>1699</v>
      </c>
      <c r="C32" s="205" t="s">
        <v>1410</v>
      </c>
      <c r="D32" s="197">
        <v>15.799266681818182</v>
      </c>
      <c r="E32" s="197">
        <v>11.716441045454543</v>
      </c>
      <c r="F32" s="197">
        <v>9.5510372272727277</v>
      </c>
      <c r="G32" s="197">
        <v>9.1587079090909089</v>
      </c>
      <c r="H32" s="197">
        <v>11.628002772727273</v>
      </c>
      <c r="I32" s="197">
        <v>9.4942105454545427</v>
      </c>
      <c r="J32" s="197">
        <v>9.1956703636363653</v>
      </c>
      <c r="K32" s="197">
        <v>10.014203181818182</v>
      </c>
      <c r="L32" s="197">
        <v>9.4755564999999997</v>
      </c>
      <c r="M32" s="197">
        <v>9.4338563636363642</v>
      </c>
      <c r="N32" s="197">
        <v>13.465936272727269</v>
      </c>
      <c r="O32" s="197">
        <v>12.10632809090909</v>
      </c>
      <c r="P32" s="197">
        <v>10.688110272727272</v>
      </c>
      <c r="Q32" s="197">
        <v>9.5726702272727255</v>
      </c>
      <c r="R32" s="197">
        <v>9.8252160909090929</v>
      </c>
      <c r="S32" s="197">
        <v>9.6357339090909093</v>
      </c>
      <c r="T32" s="199">
        <v>10.738974136363636</v>
      </c>
    </row>
    <row r="33" spans="1:20" x14ac:dyDescent="0.25">
      <c r="A33" s="205" t="s">
        <v>2592</v>
      </c>
      <c r="B33" s="205" t="s">
        <v>1702</v>
      </c>
      <c r="C33" s="205" t="s">
        <v>1410</v>
      </c>
      <c r="D33" s="197">
        <v>18.254172636363634</v>
      </c>
      <c r="E33" s="197">
        <v>15.268847954545453</v>
      </c>
      <c r="F33" s="197">
        <v>13.681441909090909</v>
      </c>
      <c r="G33" s="197">
        <v>13.130425000000001</v>
      </c>
      <c r="H33" s="197">
        <v>15.364569454545453</v>
      </c>
      <c r="I33" s="197">
        <v>13.536534909090911</v>
      </c>
      <c r="J33" s="197">
        <v>13.271511863636363</v>
      </c>
      <c r="K33" s="197">
        <v>13.859474636363638</v>
      </c>
      <c r="L33" s="197">
        <v>13.770475227272724</v>
      </c>
      <c r="M33" s="197">
        <v>13.758465681818183</v>
      </c>
      <c r="N33" s="197">
        <v>16.568846863636363</v>
      </c>
      <c r="O33" s="197">
        <v>15.544703409090909</v>
      </c>
      <c r="P33" s="197">
        <v>14.395041636363636</v>
      </c>
      <c r="Q33" s="197">
        <v>13.783174272727273</v>
      </c>
      <c r="R33" s="197">
        <v>14.285242545454544</v>
      </c>
      <c r="S33" s="197">
        <v>13.822940090909093</v>
      </c>
      <c r="T33" s="199">
        <v>14.706751999999996</v>
      </c>
    </row>
    <row r="34" spans="1:20" x14ac:dyDescent="0.25">
      <c r="A34" s="205" t="s">
        <v>2593</v>
      </c>
      <c r="B34" s="205" t="s">
        <v>1753</v>
      </c>
      <c r="C34" s="205" t="s">
        <v>1410</v>
      </c>
      <c r="D34" s="197">
        <v>10.758819272727271</v>
      </c>
      <c r="E34" s="197">
        <v>11.422958499999996</v>
      </c>
      <c r="F34" s="197">
        <v>9.3378802727272703</v>
      </c>
      <c r="G34" s="197">
        <v>9.0082195454545442</v>
      </c>
      <c r="H34" s="197">
        <v>10.446036045454544</v>
      </c>
      <c r="I34" s="197">
        <v>9.2508605454545449</v>
      </c>
      <c r="J34" s="197">
        <v>9.0654998636363633</v>
      </c>
      <c r="K34" s="197">
        <v>9.405534272727273</v>
      </c>
      <c r="L34" s="197">
        <v>9.3267401818181792</v>
      </c>
      <c r="M34" s="197">
        <v>9.3859295454545464</v>
      </c>
      <c r="N34" s="197">
        <v>11.126285772727272</v>
      </c>
      <c r="O34" s="197">
        <v>9.9382689090909082</v>
      </c>
      <c r="P34" s="197">
        <v>9.5787879545454544</v>
      </c>
      <c r="Q34" s="197">
        <v>9.435440863636364</v>
      </c>
      <c r="R34" s="197">
        <v>9.6155241363636375</v>
      </c>
      <c r="S34" s="197">
        <v>9.5622121818181824</v>
      </c>
      <c r="T34" s="199">
        <v>10.252352090909092</v>
      </c>
    </row>
    <row r="35" spans="1:20" x14ac:dyDescent="0.25">
      <c r="A35" s="205" t="s">
        <v>2594</v>
      </c>
      <c r="B35" s="205" t="s">
        <v>1752</v>
      </c>
      <c r="C35" s="205" t="s">
        <v>1410</v>
      </c>
      <c r="D35" s="197">
        <v>19.68190686363636</v>
      </c>
      <c r="E35" s="197">
        <v>17.23206572727273</v>
      </c>
      <c r="F35" s="197">
        <v>15.849864818181818</v>
      </c>
      <c r="G35" s="197">
        <v>15.393661727272727</v>
      </c>
      <c r="H35" s="197">
        <v>16.480891318181822</v>
      </c>
      <c r="I35" s="197">
        <v>15.386655454545451</v>
      </c>
      <c r="J35" s="197">
        <v>15.54172859090909</v>
      </c>
      <c r="K35" s="197">
        <v>16.271989000000001</v>
      </c>
      <c r="L35" s="197">
        <v>16.088205272727272</v>
      </c>
      <c r="M35" s="197">
        <v>16.182962136363638</v>
      </c>
      <c r="N35" s="197">
        <v>17.911837136363637</v>
      </c>
      <c r="O35" s="197">
        <v>17.228516181818179</v>
      </c>
      <c r="P35" s="197">
        <v>16.587759681818181</v>
      </c>
      <c r="Q35" s="197">
        <v>16.148168318181813</v>
      </c>
      <c r="R35" s="197">
        <v>15.974093772727274</v>
      </c>
      <c r="S35" s="197">
        <v>15.486572181818184</v>
      </c>
      <c r="T35" s="199">
        <v>15.379127590909093</v>
      </c>
    </row>
    <row r="36" spans="1:20" x14ac:dyDescent="0.25">
      <c r="A36" s="205" t="s">
        <v>1678</v>
      </c>
      <c r="B36" s="205" t="s">
        <v>1679</v>
      </c>
      <c r="C36" s="205" t="s">
        <v>1410</v>
      </c>
      <c r="D36" s="197">
        <v>15.962179545454545</v>
      </c>
      <c r="E36" s="197">
        <v>11.659195863636363</v>
      </c>
      <c r="F36" s="197">
        <v>9.6242589090909103</v>
      </c>
      <c r="G36" s="197">
        <v>8.8006330909090895</v>
      </c>
      <c r="H36" s="197">
        <v>8.3649814545454557</v>
      </c>
      <c r="I36" s="197">
        <v>7.9156823636363649</v>
      </c>
      <c r="J36" s="197">
        <v>8.5097574090909109</v>
      </c>
      <c r="K36" s="197">
        <v>8.0205101818181834</v>
      </c>
      <c r="L36" s="197">
        <v>7.619188499999999</v>
      </c>
      <c r="M36" s="197">
        <v>8.1515719999999998</v>
      </c>
      <c r="N36" s="197">
        <v>8.1730839545454561</v>
      </c>
      <c r="O36" s="197">
        <v>9.6447836363636341</v>
      </c>
      <c r="P36" s="197">
        <v>9.0831998181818179</v>
      </c>
      <c r="Q36" s="197">
        <v>10.280014636363635</v>
      </c>
      <c r="R36" s="197">
        <v>9.8374940909090896</v>
      </c>
      <c r="S36" s="197">
        <v>9.3321127727272728</v>
      </c>
      <c r="T36" s="199">
        <v>9.3311365454545427</v>
      </c>
    </row>
    <row r="37" spans="1:20" x14ac:dyDescent="0.25">
      <c r="A37" s="205" t="s">
        <v>1681</v>
      </c>
      <c r="B37" s="205" t="s">
        <v>1682</v>
      </c>
      <c r="C37" s="205" t="s">
        <v>1410</v>
      </c>
      <c r="D37" s="197">
        <v>37.153730409090905</v>
      </c>
      <c r="E37" s="197">
        <v>28.500865590909086</v>
      </c>
      <c r="F37" s="197">
        <v>22.172930363636361</v>
      </c>
      <c r="G37" s="197">
        <v>19.054153727272727</v>
      </c>
      <c r="H37" s="197">
        <v>18.189453045454545</v>
      </c>
      <c r="I37" s="197">
        <v>17.953716136363635</v>
      </c>
      <c r="J37" s="197">
        <v>19.568254045454541</v>
      </c>
      <c r="K37" s="197">
        <v>17.708478727272727</v>
      </c>
      <c r="L37" s="197">
        <v>16.461261909090908</v>
      </c>
      <c r="M37" s="197">
        <v>17.72505372727273</v>
      </c>
      <c r="N37" s="197">
        <v>17.948336363636368</v>
      </c>
      <c r="O37" s="197">
        <v>21.209808136363634</v>
      </c>
      <c r="P37" s="197">
        <v>20.472577818181815</v>
      </c>
      <c r="Q37" s="197">
        <v>22.834262272727276</v>
      </c>
      <c r="R37" s="197">
        <v>23.495781954545453</v>
      </c>
      <c r="S37" s="197">
        <v>23.437191045454544</v>
      </c>
      <c r="T37" s="199">
        <v>22.245176272727271</v>
      </c>
    </row>
    <row r="38" spans="1:20" x14ac:dyDescent="0.25">
      <c r="A38" s="205" t="s">
        <v>2595</v>
      </c>
      <c r="B38" s="205" t="s">
        <v>1726</v>
      </c>
      <c r="C38" s="205" t="s">
        <v>1410</v>
      </c>
      <c r="D38" s="197">
        <v>49.18829172727272</v>
      </c>
      <c r="E38" s="197">
        <v>46.846913545454548</v>
      </c>
      <c r="F38" s="197">
        <v>47.772198181818183</v>
      </c>
      <c r="G38" s="197">
        <v>43.594953454545454</v>
      </c>
      <c r="H38" s="197">
        <v>42.613059590909103</v>
      </c>
      <c r="I38" s="197">
        <v>41.399533499999997</v>
      </c>
      <c r="J38" s="197">
        <v>41.023503818181808</v>
      </c>
      <c r="K38" s="197">
        <v>39.786175500000006</v>
      </c>
      <c r="L38" s="197">
        <v>48.551783636363638</v>
      </c>
      <c r="M38" s="197">
        <v>37.54749427272727</v>
      </c>
      <c r="N38" s="197">
        <v>37.184440727272722</v>
      </c>
      <c r="O38" s="197">
        <v>37.472128727272725</v>
      </c>
      <c r="P38" s="197">
        <v>36.800281636363643</v>
      </c>
      <c r="Q38" s="197">
        <v>36.310583636363631</v>
      </c>
      <c r="R38" s="197">
        <v>36.395589000000001</v>
      </c>
      <c r="S38" s="197">
        <v>36.626172090909101</v>
      </c>
      <c r="T38" s="199">
        <v>38.143702136363636</v>
      </c>
    </row>
    <row r="39" spans="1:20" x14ac:dyDescent="0.25">
      <c r="A39" s="205" t="s">
        <v>2596</v>
      </c>
      <c r="B39" s="205" t="s">
        <v>1744</v>
      </c>
      <c r="C39" s="205" t="s">
        <v>1410</v>
      </c>
      <c r="D39" s="197">
        <v>9.2174408181818208</v>
      </c>
      <c r="E39" s="197">
        <v>9.8373551363636373</v>
      </c>
      <c r="F39" s="197">
        <v>7.9809035000000002</v>
      </c>
      <c r="G39" s="197">
        <v>7.5819795909090919</v>
      </c>
      <c r="H39" s="197">
        <v>8.4314592272727271</v>
      </c>
      <c r="I39" s="197">
        <v>7.5027677272727269</v>
      </c>
      <c r="J39" s="197">
        <v>7.3979124090909076</v>
      </c>
      <c r="K39" s="197">
        <v>8.7126717272727259</v>
      </c>
      <c r="L39" s="197">
        <v>7.7313601818181832</v>
      </c>
      <c r="M39" s="197">
        <v>7.8739248636363639</v>
      </c>
      <c r="N39" s="197">
        <v>10.391962818181819</v>
      </c>
      <c r="O39" s="197">
        <v>9.5200844545454562</v>
      </c>
      <c r="P39" s="197">
        <v>8.4604680909090906</v>
      </c>
      <c r="Q39" s="197">
        <v>7.6368476818181819</v>
      </c>
      <c r="R39" s="197">
        <v>7.9158694999999994</v>
      </c>
      <c r="S39" s="197">
        <v>7.6677975454545466</v>
      </c>
      <c r="T39" s="199">
        <v>8.1372972272727271</v>
      </c>
    </row>
    <row r="40" spans="1:20" x14ac:dyDescent="0.25">
      <c r="A40" s="205" t="s">
        <v>2597</v>
      </c>
      <c r="B40" s="205" t="s">
        <v>1746</v>
      </c>
      <c r="C40" s="205" t="s">
        <v>1410</v>
      </c>
      <c r="D40" s="197">
        <v>10.006059590909089</v>
      </c>
      <c r="E40" s="197">
        <v>7.5995385454545463</v>
      </c>
      <c r="F40" s="197">
        <v>6.8691424090909097</v>
      </c>
      <c r="G40" s="197">
        <v>6.4459325000000005</v>
      </c>
      <c r="H40" s="197">
        <v>6.9474323181818169</v>
      </c>
      <c r="I40" s="197">
        <v>6.5517985454545462</v>
      </c>
      <c r="J40" s="197">
        <v>6.4683267727272717</v>
      </c>
      <c r="K40" s="197">
        <v>6.6063461818181821</v>
      </c>
      <c r="L40" s="197">
        <v>6.7099606818181821</v>
      </c>
      <c r="M40" s="197">
        <v>6.4923370909090892</v>
      </c>
      <c r="N40" s="197">
        <v>7.7449338181818179</v>
      </c>
      <c r="O40" s="197">
        <v>6.9019926363636355</v>
      </c>
      <c r="P40" s="197">
        <v>6.5833513181818173</v>
      </c>
      <c r="Q40" s="197">
        <v>5.9593320454545449</v>
      </c>
      <c r="R40" s="197">
        <v>6.1422021363636361</v>
      </c>
      <c r="S40" s="197">
        <v>6.1702948181818185</v>
      </c>
      <c r="T40" s="199">
        <v>6.7967109545454552</v>
      </c>
    </row>
    <row r="41" spans="1:20" x14ac:dyDescent="0.25">
      <c r="A41" s="205" t="s">
        <v>2598</v>
      </c>
      <c r="B41" s="205" t="s">
        <v>1742</v>
      </c>
      <c r="C41" s="205" t="s">
        <v>1410</v>
      </c>
      <c r="D41" s="197">
        <v>10.887847454545454</v>
      </c>
      <c r="E41" s="197">
        <v>9.0977991363636352</v>
      </c>
      <c r="F41" s="197">
        <v>8.7031957272727265</v>
      </c>
      <c r="G41" s="197">
        <v>8.4819767727272719</v>
      </c>
      <c r="H41" s="197">
        <v>8.913786136363635</v>
      </c>
      <c r="I41" s="197">
        <v>8.6058666363636362</v>
      </c>
      <c r="J41" s="197">
        <v>8.694909272727271</v>
      </c>
      <c r="K41" s="197">
        <v>8.8962135</v>
      </c>
      <c r="L41" s="197">
        <v>8.764965181818182</v>
      </c>
      <c r="M41" s="197">
        <v>8.9485169090909107</v>
      </c>
      <c r="N41" s="197">
        <v>9.6494355454545442</v>
      </c>
      <c r="O41" s="197">
        <v>9.4782512727272739</v>
      </c>
      <c r="P41" s="197">
        <v>8.8105820000000001</v>
      </c>
      <c r="Q41" s="197">
        <v>8.8828328636363647</v>
      </c>
      <c r="R41" s="197">
        <v>9.4450593181818174</v>
      </c>
      <c r="S41" s="197">
        <v>8.8599068636363629</v>
      </c>
      <c r="T41" s="199">
        <v>8.7668353636363641</v>
      </c>
    </row>
    <row r="42" spans="1:20" x14ac:dyDescent="0.25">
      <c r="A42" s="205" t="s">
        <v>2599</v>
      </c>
      <c r="B42" s="205" t="s">
        <v>1580</v>
      </c>
      <c r="C42" s="205" t="s">
        <v>1410</v>
      </c>
      <c r="D42" s="197">
        <v>41.944335136363641</v>
      </c>
      <c r="E42" s="197">
        <v>34.509407181818176</v>
      </c>
      <c r="F42" s="197">
        <v>33.124051818181812</v>
      </c>
      <c r="G42" s="197">
        <v>31.188539090909092</v>
      </c>
      <c r="H42" s="197">
        <v>31.304422954545455</v>
      </c>
      <c r="I42" s="197">
        <v>30.088695590909087</v>
      </c>
      <c r="J42" s="197">
        <v>29.807933772727271</v>
      </c>
      <c r="K42" s="197">
        <v>29.239120045454545</v>
      </c>
      <c r="L42" s="197">
        <v>30.95430990909091</v>
      </c>
      <c r="M42" s="197">
        <v>27.633690227272723</v>
      </c>
      <c r="N42" s="197">
        <v>27.230619000000001</v>
      </c>
      <c r="O42" s="197">
        <v>27.914060772727268</v>
      </c>
      <c r="P42" s="197">
        <v>27.119534545454542</v>
      </c>
      <c r="Q42" s="197">
        <v>26.542576227272722</v>
      </c>
      <c r="R42" s="197">
        <v>26.421113181818182</v>
      </c>
      <c r="S42" s="197">
        <v>26.708187045454544</v>
      </c>
      <c r="T42" s="199">
        <v>26.446341409090905</v>
      </c>
    </row>
    <row r="43" spans="1:20" x14ac:dyDescent="0.25">
      <c r="A43" s="205" t="s">
        <v>2600</v>
      </c>
      <c r="B43" s="205" t="s">
        <v>1743</v>
      </c>
      <c r="C43" s="205" t="s">
        <v>1410</v>
      </c>
      <c r="D43" s="197">
        <v>7.1721763636363649</v>
      </c>
      <c r="E43" s="197">
        <v>6.943000272727275</v>
      </c>
      <c r="F43" s="197">
        <v>6.6700678636363646</v>
      </c>
      <c r="G43" s="197">
        <v>6.5777127272727256</v>
      </c>
      <c r="H43" s="197">
        <v>6.9951168181818186</v>
      </c>
      <c r="I43" s="197">
        <v>6.6656820909090895</v>
      </c>
      <c r="J43" s="197">
        <v>6.5781441818181827</v>
      </c>
      <c r="K43" s="197">
        <v>6.7152321818181804</v>
      </c>
      <c r="L43" s="197">
        <v>6.8359229545454552</v>
      </c>
      <c r="M43" s="197">
        <v>6.8849850909090895</v>
      </c>
      <c r="N43" s="197">
        <v>7.8349478636363639</v>
      </c>
      <c r="O43" s="197">
        <v>7.4010974545454538</v>
      </c>
      <c r="P43" s="197">
        <v>6.9688082727272729</v>
      </c>
      <c r="Q43" s="197">
        <v>6.8817120454545453</v>
      </c>
      <c r="R43" s="197">
        <v>7.1840178636363623</v>
      </c>
      <c r="S43" s="197">
        <v>6.9793236363636346</v>
      </c>
      <c r="T43" s="199">
        <v>7.0318859545454533</v>
      </c>
    </row>
    <row r="44" spans="1:20" x14ac:dyDescent="0.25">
      <c r="A44" s="205" t="s">
        <v>2601</v>
      </c>
      <c r="B44" s="205" t="s">
        <v>1700</v>
      </c>
      <c r="C44" s="205" t="s">
        <v>1410</v>
      </c>
      <c r="D44" s="197">
        <v>8.0037088636363638</v>
      </c>
      <c r="E44" s="197">
        <v>6.8422866818181811</v>
      </c>
      <c r="F44" s="197">
        <v>6.1920052727272719</v>
      </c>
      <c r="G44" s="197">
        <v>6.0929911818181814</v>
      </c>
      <c r="H44" s="197">
        <v>6.4232791363636359</v>
      </c>
      <c r="I44" s="197">
        <v>6.1318588636363618</v>
      </c>
      <c r="J44" s="197">
        <v>6.1555205000000006</v>
      </c>
      <c r="K44" s="197">
        <v>6.3223100909090899</v>
      </c>
      <c r="L44" s="197">
        <v>6.4407263636363643</v>
      </c>
      <c r="M44" s="197">
        <v>6.5251407727272728</v>
      </c>
      <c r="N44" s="197">
        <v>7.4334396818181823</v>
      </c>
      <c r="O44" s="197">
        <v>7.096407045454546</v>
      </c>
      <c r="P44" s="197">
        <v>6.7017420909090903</v>
      </c>
      <c r="Q44" s="197">
        <v>6.4894105909090909</v>
      </c>
      <c r="R44" s="197">
        <v>6.6515948636363644</v>
      </c>
      <c r="S44" s="197">
        <v>6.3960288636363654</v>
      </c>
      <c r="T44" s="199">
        <v>6.5048125000000008</v>
      </c>
    </row>
    <row r="45" spans="1:20" x14ac:dyDescent="0.25">
      <c r="A45" s="205" t="s">
        <v>2602</v>
      </c>
      <c r="B45" s="205" t="s">
        <v>1749</v>
      </c>
      <c r="C45" s="205" t="s">
        <v>1410</v>
      </c>
      <c r="D45" s="197">
        <v>4.9005959545454543</v>
      </c>
      <c r="E45" s="197">
        <v>4.741748409090909</v>
      </c>
      <c r="F45" s="197">
        <v>4.5790979545454542</v>
      </c>
      <c r="G45" s="197">
        <v>4.4462730909090906</v>
      </c>
      <c r="H45" s="197">
        <v>4.9667315454545449</v>
      </c>
      <c r="I45" s="197">
        <v>4.5125337272727277</v>
      </c>
      <c r="J45" s="197">
        <v>4.5374376818181821</v>
      </c>
      <c r="K45" s="197">
        <v>4.5842495454545462</v>
      </c>
      <c r="L45" s="197">
        <v>4.789222863636363</v>
      </c>
      <c r="M45" s="197">
        <v>4.9276119545454549</v>
      </c>
      <c r="N45" s="197">
        <v>5.4478384545454546</v>
      </c>
      <c r="O45" s="197">
        <v>5.0893666363636365</v>
      </c>
      <c r="P45" s="197">
        <v>4.937444181818182</v>
      </c>
      <c r="Q45" s="197">
        <v>4.9045367272727267</v>
      </c>
      <c r="R45" s="197">
        <v>5.0845337727272719</v>
      </c>
      <c r="S45" s="197">
        <v>4.8362984545454557</v>
      </c>
      <c r="T45" s="199">
        <v>4.9586460454545449</v>
      </c>
    </row>
    <row r="46" spans="1:20" x14ac:dyDescent="0.25">
      <c r="A46" s="205" t="s">
        <v>2603</v>
      </c>
      <c r="B46" s="205" t="s">
        <v>1745</v>
      </c>
      <c r="C46" s="205" t="s">
        <v>1410</v>
      </c>
      <c r="D46" s="197">
        <v>8.0249288636363634</v>
      </c>
      <c r="E46" s="197">
        <v>8.020720500000003</v>
      </c>
      <c r="F46" s="197">
        <v>7.3798999090909101</v>
      </c>
      <c r="G46" s="197">
        <v>7.1748018636363637</v>
      </c>
      <c r="H46" s="197">
        <v>8.0924155909090913</v>
      </c>
      <c r="I46" s="197">
        <v>7.3793469545454542</v>
      </c>
      <c r="J46" s="197">
        <v>7.3189668181818197</v>
      </c>
      <c r="K46" s="197">
        <v>7.5191221818181813</v>
      </c>
      <c r="L46" s="197">
        <v>7.527393</v>
      </c>
      <c r="M46" s="197">
        <v>7.5683044545454523</v>
      </c>
      <c r="N46" s="197">
        <v>8.9974150454545452</v>
      </c>
      <c r="O46" s="197">
        <v>8.3679259999999989</v>
      </c>
      <c r="P46" s="197">
        <v>7.8363960909090906</v>
      </c>
      <c r="Q46" s="197">
        <v>7.4901845000000007</v>
      </c>
      <c r="R46" s="197">
        <v>7.6899355909090907</v>
      </c>
      <c r="S46" s="197">
        <v>7.5242817272727303</v>
      </c>
      <c r="T46" s="199">
        <v>7.7003423636363637</v>
      </c>
    </row>
    <row r="47" spans="1:20" x14ac:dyDescent="0.25">
      <c r="A47" s="205" t="s">
        <v>3365</v>
      </c>
      <c r="B47" s="205" t="s">
        <v>1674</v>
      </c>
      <c r="C47" s="205" t="s">
        <v>1410</v>
      </c>
      <c r="D47" s="197">
        <v>38.881257499999997</v>
      </c>
      <c r="E47" s="197">
        <v>33.298840727272733</v>
      </c>
      <c r="F47" s="197">
        <v>33.861845181818182</v>
      </c>
      <c r="G47" s="197">
        <v>34.059999954545454</v>
      </c>
      <c r="H47" s="197">
        <v>33.381305727272725</v>
      </c>
      <c r="I47" s="197">
        <v>32.824508272727279</v>
      </c>
      <c r="J47" s="197">
        <v>32.474717000000005</v>
      </c>
      <c r="K47" s="197">
        <v>31.742520954545455</v>
      </c>
      <c r="L47" s="197">
        <v>33.688881181818189</v>
      </c>
      <c r="M47" s="197">
        <v>36.185254909090901</v>
      </c>
      <c r="N47" s="197">
        <v>34.5088115</v>
      </c>
      <c r="O47" s="197">
        <v>36.678966363636363</v>
      </c>
      <c r="P47" s="197">
        <v>34.081160500000003</v>
      </c>
      <c r="Q47" s="197">
        <v>33.781716636363626</v>
      </c>
      <c r="R47" s="197">
        <v>34.298377909090902</v>
      </c>
      <c r="S47" s="197">
        <v>34.112452090909088</v>
      </c>
      <c r="T47" s="199">
        <v>33.438835772727273</v>
      </c>
    </row>
    <row r="48" spans="1:20" x14ac:dyDescent="0.25">
      <c r="A48" s="205" t="s">
        <v>3366</v>
      </c>
      <c r="B48" s="205" t="s">
        <v>2529</v>
      </c>
      <c r="C48" s="205" t="s">
        <v>1410</v>
      </c>
      <c r="D48" s="197">
        <v>24.606331454545455</v>
      </c>
      <c r="E48" s="197">
        <v>23.8272555</v>
      </c>
      <c r="F48" s="197">
        <v>23.169487818181818</v>
      </c>
      <c r="G48" s="197">
        <v>22.409017909090913</v>
      </c>
      <c r="H48" s="197">
        <v>22.721444363636365</v>
      </c>
      <c r="I48" s="197">
        <v>22.286183818181822</v>
      </c>
      <c r="J48" s="197">
        <v>22.307125409090915</v>
      </c>
      <c r="K48" s="197">
        <v>22.903303272727275</v>
      </c>
      <c r="L48" s="197">
        <v>24.757994363636364</v>
      </c>
      <c r="M48" s="197">
        <v>25.570557363636361</v>
      </c>
      <c r="N48" s="197">
        <v>25.357450500000006</v>
      </c>
      <c r="O48" s="197">
        <v>24.527260136363637</v>
      </c>
      <c r="P48" s="197">
        <v>23.810988409090907</v>
      </c>
      <c r="Q48" s="197">
        <v>23.215218409090909</v>
      </c>
      <c r="R48" s="197">
        <v>23.794659863636355</v>
      </c>
      <c r="S48" s="197">
        <v>22.94673268181818</v>
      </c>
      <c r="T48" s="199">
        <v>22.940224863636363</v>
      </c>
    </row>
    <row r="49" spans="1:20" x14ac:dyDescent="0.25">
      <c r="A49" s="205" t="s">
        <v>2606</v>
      </c>
      <c r="B49" s="205" t="s">
        <v>1684</v>
      </c>
      <c r="C49" s="205" t="s">
        <v>1410</v>
      </c>
      <c r="D49" s="197">
        <v>48.816652272727282</v>
      </c>
      <c r="E49" s="197">
        <v>45.436671590909093</v>
      </c>
      <c r="F49" s="197">
        <v>42.952493409090906</v>
      </c>
      <c r="G49" s="197">
        <v>44.096483136363638</v>
      </c>
      <c r="H49" s="197">
        <v>40.900825136363636</v>
      </c>
      <c r="I49" s="197">
        <v>39.514350818181818</v>
      </c>
      <c r="J49" s="197">
        <v>40.790036363636368</v>
      </c>
      <c r="K49" s="197">
        <v>40.410006181818176</v>
      </c>
      <c r="L49" s="197">
        <v>39.778674590909084</v>
      </c>
      <c r="M49" s="197">
        <v>39.955518272727261</v>
      </c>
      <c r="N49" s="197">
        <v>40.567197090909097</v>
      </c>
      <c r="O49" s="197">
        <v>41.967893999999994</v>
      </c>
      <c r="P49" s="197">
        <v>41.721078136363637</v>
      </c>
      <c r="Q49" s="197">
        <v>37.343249954545456</v>
      </c>
      <c r="R49" s="197">
        <v>34.119751318181812</v>
      </c>
      <c r="S49" s="197">
        <v>34.023014681818182</v>
      </c>
      <c r="T49" s="199">
        <v>34.842783181818184</v>
      </c>
    </row>
    <row r="50" spans="1:20" x14ac:dyDescent="0.25">
      <c r="A50" s="205" t="s">
        <v>3367</v>
      </c>
      <c r="B50" s="205" t="s">
        <v>1673</v>
      </c>
      <c r="C50" s="205" t="s">
        <v>1410</v>
      </c>
      <c r="D50" s="197">
        <v>15.793775045454545</v>
      </c>
      <c r="E50" s="197">
        <v>14.5880925</v>
      </c>
      <c r="F50" s="197">
        <v>15.272395090909093</v>
      </c>
      <c r="G50" s="197">
        <v>15.774359818181814</v>
      </c>
      <c r="H50" s="197">
        <v>15.384209318181819</v>
      </c>
      <c r="I50" s="197">
        <v>15.47299440909091</v>
      </c>
      <c r="J50" s="197">
        <v>14.899030499999999</v>
      </c>
      <c r="K50" s="197">
        <v>14.910623499999998</v>
      </c>
      <c r="L50" s="197">
        <v>15.316358272727273</v>
      </c>
      <c r="M50" s="197">
        <v>15.473280681818181</v>
      </c>
      <c r="N50" s="197">
        <v>15.767485454545454</v>
      </c>
      <c r="O50" s="197">
        <v>16.031071636363638</v>
      </c>
      <c r="P50" s="197">
        <v>15.634276681818182</v>
      </c>
      <c r="Q50" s="197">
        <v>15.450200136363636</v>
      </c>
      <c r="R50" s="197">
        <v>15.070207045454545</v>
      </c>
      <c r="S50" s="197">
        <v>14.825446409090908</v>
      </c>
      <c r="T50" s="199">
        <v>14.940139590909093</v>
      </c>
    </row>
    <row r="51" spans="1:20" x14ac:dyDescent="0.25">
      <c r="A51" s="205" t="s">
        <v>3368</v>
      </c>
      <c r="B51" s="205" t="s">
        <v>2530</v>
      </c>
      <c r="C51" s="205" t="s">
        <v>1410</v>
      </c>
      <c r="D51" s="197">
        <v>17.037583863636364</v>
      </c>
      <c r="E51" s="197">
        <v>15.356290000000001</v>
      </c>
      <c r="F51" s="197">
        <v>15.03032086363636</v>
      </c>
      <c r="G51" s="197">
        <v>15.675529363636365</v>
      </c>
      <c r="H51" s="197">
        <v>16.401672545454549</v>
      </c>
      <c r="I51" s="197">
        <v>15.961036272727272</v>
      </c>
      <c r="J51" s="197">
        <v>15.996780272727271</v>
      </c>
      <c r="K51" s="197">
        <v>16.456062909090914</v>
      </c>
      <c r="L51" s="197">
        <v>16.356844636363636</v>
      </c>
      <c r="M51" s="197">
        <v>17.079021999999998</v>
      </c>
      <c r="N51" s="197">
        <v>17.970128363636366</v>
      </c>
      <c r="O51" s="197">
        <v>16.668080181818183</v>
      </c>
      <c r="P51" s="197">
        <v>15.663262363636363</v>
      </c>
      <c r="Q51" s="197">
        <v>14.828726772727276</v>
      </c>
      <c r="R51" s="197">
        <v>15.615775454545457</v>
      </c>
      <c r="S51" s="197">
        <v>15.702273636363635</v>
      </c>
      <c r="T51" s="199">
        <v>16.066069545454546</v>
      </c>
    </row>
    <row r="52" spans="1:20" x14ac:dyDescent="0.25">
      <c r="A52" s="205" t="s">
        <v>3369</v>
      </c>
      <c r="B52" s="205" t="s">
        <v>1668</v>
      </c>
      <c r="C52" s="205" t="s">
        <v>1410</v>
      </c>
      <c r="D52" s="197">
        <v>44.354802818181824</v>
      </c>
      <c r="E52" s="197">
        <v>41.393941454545455</v>
      </c>
      <c r="F52" s="197">
        <v>38.78204377272727</v>
      </c>
      <c r="G52" s="197">
        <v>39.175496363636363</v>
      </c>
      <c r="H52" s="197">
        <v>37.060348681818191</v>
      </c>
      <c r="I52" s="197">
        <v>37.320060681818177</v>
      </c>
      <c r="J52" s="197">
        <v>38.063691954545462</v>
      </c>
      <c r="K52" s="197">
        <v>39.019602454545456</v>
      </c>
      <c r="L52" s="197">
        <v>38.725811954545463</v>
      </c>
      <c r="M52" s="197">
        <v>38.786255636363634</v>
      </c>
      <c r="N52" s="197">
        <v>38.802508499999995</v>
      </c>
      <c r="O52" s="197">
        <v>42.960649045454552</v>
      </c>
      <c r="P52" s="197">
        <v>42.393835772727272</v>
      </c>
      <c r="Q52" s="197">
        <v>51.442348363636363</v>
      </c>
      <c r="R52" s="197">
        <v>42.316789318181833</v>
      </c>
      <c r="S52" s="197">
        <v>41.381012681818191</v>
      </c>
      <c r="T52" s="199">
        <v>42.008557727272724</v>
      </c>
    </row>
    <row r="53" spans="1:20" x14ac:dyDescent="0.25">
      <c r="A53" s="205" t="s">
        <v>3370</v>
      </c>
      <c r="B53" s="205" t="s">
        <v>1676</v>
      </c>
      <c r="C53" s="205" t="s">
        <v>1410</v>
      </c>
      <c r="D53" s="197">
        <v>10.107328636363636</v>
      </c>
      <c r="E53" s="197">
        <v>8.3152225909090891</v>
      </c>
      <c r="F53" s="197">
        <v>7.6977108181818155</v>
      </c>
      <c r="G53" s="197">
        <v>7.6072304090909109</v>
      </c>
      <c r="H53" s="197">
        <v>8.3174704545454539</v>
      </c>
      <c r="I53" s="197">
        <v>7.692204272727273</v>
      </c>
      <c r="J53" s="197">
        <v>7.6891111363636364</v>
      </c>
      <c r="K53" s="197">
        <v>7.9344709090909058</v>
      </c>
      <c r="L53" s="197">
        <v>7.929216090909093</v>
      </c>
      <c r="M53" s="197">
        <v>8.0399122272727261</v>
      </c>
      <c r="N53" s="197">
        <v>9.2582812727272721</v>
      </c>
      <c r="O53" s="197">
        <v>9.1096879545454552</v>
      </c>
      <c r="P53" s="197">
        <v>8.8371235454545456</v>
      </c>
      <c r="Q53" s="197">
        <v>8.3039926818181833</v>
      </c>
      <c r="R53" s="197">
        <v>8.5369779999999977</v>
      </c>
      <c r="S53" s="197">
        <v>8.285720999999997</v>
      </c>
      <c r="T53" s="199">
        <v>8.376892954545454</v>
      </c>
    </row>
    <row r="54" spans="1:20" x14ac:dyDescent="0.25">
      <c r="A54" s="205" t="s">
        <v>3371</v>
      </c>
      <c r="B54" s="205" t="s">
        <v>1675</v>
      </c>
      <c r="C54" s="205" t="s">
        <v>1410</v>
      </c>
      <c r="D54" s="197">
        <v>25.690197045454546</v>
      </c>
      <c r="E54" s="197">
        <v>22.395281045454546</v>
      </c>
      <c r="F54" s="197">
        <v>21.620622636363638</v>
      </c>
      <c r="G54" s="197">
        <v>21.394652045454549</v>
      </c>
      <c r="H54" s="197">
        <v>22.343412636363635</v>
      </c>
      <c r="I54" s="197">
        <v>21.326521772727268</v>
      </c>
      <c r="J54" s="197">
        <v>21.214409</v>
      </c>
      <c r="K54" s="197">
        <v>21.479794181818189</v>
      </c>
      <c r="L54" s="197">
        <v>21.961730500000002</v>
      </c>
      <c r="M54" s="197">
        <v>22.438978954545458</v>
      </c>
      <c r="N54" s="197">
        <v>23.361918136363634</v>
      </c>
      <c r="O54" s="197">
        <v>24.326662227272724</v>
      </c>
      <c r="P54" s="197">
        <v>22.738130272727272</v>
      </c>
      <c r="Q54" s="197">
        <v>21.925066227272733</v>
      </c>
      <c r="R54" s="197">
        <v>23.56467959090909</v>
      </c>
      <c r="S54" s="197">
        <v>21.767220136363633</v>
      </c>
      <c r="T54" s="199">
        <v>21.305497590909091</v>
      </c>
    </row>
    <row r="55" spans="1:20" x14ac:dyDescent="0.25">
      <c r="A55" s="205" t="s">
        <v>2611</v>
      </c>
      <c r="B55" s="205" t="s">
        <v>2171</v>
      </c>
      <c r="C55" s="205" t="s">
        <v>1410</v>
      </c>
      <c r="D55" s="197">
        <v>48.866566227272727</v>
      </c>
      <c r="E55" s="197">
        <v>44.979081136363646</v>
      </c>
      <c r="F55" s="197">
        <v>46.010757909090906</v>
      </c>
      <c r="G55" s="197">
        <v>43.222541500000005</v>
      </c>
      <c r="H55" s="197">
        <v>42.810051272727272</v>
      </c>
      <c r="I55" s="197">
        <v>41.726105045454553</v>
      </c>
      <c r="J55" s="197">
        <v>44.595659500000004</v>
      </c>
      <c r="K55" s="197">
        <v>44.463830045454536</v>
      </c>
      <c r="L55" s="197">
        <v>43.953877681818184</v>
      </c>
      <c r="M55" s="197">
        <v>42.517981318181818</v>
      </c>
      <c r="N55" s="197">
        <v>42.952692818181816</v>
      </c>
      <c r="O55" s="197">
        <v>44.046483227272731</v>
      </c>
      <c r="P55" s="197">
        <v>44.102249636363638</v>
      </c>
      <c r="Q55" s="197">
        <v>46.891643454545459</v>
      </c>
      <c r="R55" s="197">
        <v>42.861746136363635</v>
      </c>
      <c r="S55" s="197">
        <v>42.84497972727273</v>
      </c>
      <c r="T55" s="199">
        <v>43.44971736363636</v>
      </c>
    </row>
    <row r="56" spans="1:20" x14ac:dyDescent="0.25">
      <c r="A56" s="205" t="s">
        <v>3372</v>
      </c>
      <c r="B56" s="205" t="s">
        <v>1667</v>
      </c>
      <c r="C56" s="205" t="s">
        <v>1410</v>
      </c>
      <c r="D56" s="197">
        <v>21.873094909090916</v>
      </c>
      <c r="E56" s="197">
        <v>18.742481545454549</v>
      </c>
      <c r="F56" s="197">
        <v>18.998894409090909</v>
      </c>
      <c r="G56" s="197">
        <v>17.802685545454541</v>
      </c>
      <c r="H56" s="197">
        <v>18.44536263636364</v>
      </c>
      <c r="I56" s="197">
        <v>18.584391681818182</v>
      </c>
      <c r="J56" s="197">
        <v>18.180598045454545</v>
      </c>
      <c r="K56" s="197">
        <v>17.783748727272723</v>
      </c>
      <c r="L56" s="197">
        <v>18.694961727272727</v>
      </c>
      <c r="M56" s="197">
        <v>17.92147995454545</v>
      </c>
      <c r="N56" s="197">
        <v>19.315137727272731</v>
      </c>
      <c r="O56" s="197">
        <v>20.564054681818181</v>
      </c>
      <c r="P56" s="197">
        <v>21.589264045454545</v>
      </c>
      <c r="Q56" s="197">
        <v>21.755666363636365</v>
      </c>
      <c r="R56" s="197">
        <v>19.093359999999997</v>
      </c>
      <c r="S56" s="197">
        <v>18.493896045454544</v>
      </c>
      <c r="T56" s="199">
        <v>18.224057590909091</v>
      </c>
    </row>
    <row r="57" spans="1:20" x14ac:dyDescent="0.25">
      <c r="A57" s="205" t="s">
        <v>3308</v>
      </c>
      <c r="B57" s="205" t="s">
        <v>3309</v>
      </c>
      <c r="C57" s="205" t="s">
        <v>1410</v>
      </c>
      <c r="D57" s="197">
        <v>19.355117318181815</v>
      </c>
      <c r="E57" s="197">
        <v>21.905430045454544</v>
      </c>
      <c r="F57" s="197">
        <v>21.808550909090915</v>
      </c>
      <c r="G57" s="197">
        <v>22.240638500000003</v>
      </c>
      <c r="H57" s="197">
        <v>18.903418000000002</v>
      </c>
      <c r="I57" s="197">
        <v>18.114759272727273</v>
      </c>
      <c r="J57" s="197">
        <v>18.192523636363635</v>
      </c>
      <c r="K57" s="197">
        <v>17.496232045454544</v>
      </c>
      <c r="L57" s="197">
        <v>16.806084909090909</v>
      </c>
      <c r="M57" s="197">
        <v>17.433979227272726</v>
      </c>
      <c r="N57" s="197">
        <v>16.464146636363637</v>
      </c>
      <c r="O57" s="197">
        <v>17.04011995454545</v>
      </c>
      <c r="P57" s="197">
        <v>18.037074090909098</v>
      </c>
      <c r="Q57" s="197">
        <v>19.857666727272729</v>
      </c>
      <c r="R57" s="197">
        <v>16.00309690909091</v>
      </c>
      <c r="S57" s="197">
        <v>15.713211000000001</v>
      </c>
      <c r="T57" s="199">
        <v>16.171118818181821</v>
      </c>
    </row>
    <row r="58" spans="1:20" x14ac:dyDescent="0.25">
      <c r="A58" s="205" t="s">
        <v>2613</v>
      </c>
      <c r="B58" s="205" t="s">
        <v>1685</v>
      </c>
      <c r="C58" s="205" t="s">
        <v>1410</v>
      </c>
      <c r="D58" s="197">
        <v>16.048277681818181</v>
      </c>
      <c r="E58" s="197">
        <v>13.613756045454544</v>
      </c>
      <c r="F58" s="197">
        <v>13.946688909090909</v>
      </c>
      <c r="G58" s="197">
        <v>12.624283636363636</v>
      </c>
      <c r="H58" s="197">
        <v>12.686760227272726</v>
      </c>
      <c r="I58" s="197">
        <v>12.138041863636364</v>
      </c>
      <c r="J58" s="197">
        <v>12.186843</v>
      </c>
      <c r="K58" s="197">
        <v>11.946502454545454</v>
      </c>
      <c r="L58" s="197">
        <v>11.988646954545453</v>
      </c>
      <c r="M58" s="197">
        <v>12.065598136363638</v>
      </c>
      <c r="N58" s="197">
        <v>11.6168765</v>
      </c>
      <c r="O58" s="197">
        <v>12.168289272727272</v>
      </c>
      <c r="P58" s="197">
        <v>11.734566363636366</v>
      </c>
      <c r="Q58" s="197">
        <v>11.837993272727273</v>
      </c>
      <c r="R58" s="197">
        <v>11.085065909090908</v>
      </c>
      <c r="S58" s="197">
        <v>11.694606181818182</v>
      </c>
      <c r="T58" s="199">
        <v>11.843935727272729</v>
      </c>
    </row>
    <row r="59" spans="1:20" x14ac:dyDescent="0.25">
      <c r="A59" s="205" t="s">
        <v>2614</v>
      </c>
      <c r="B59" s="205" t="s">
        <v>1986</v>
      </c>
      <c r="C59" s="205" t="s">
        <v>1410</v>
      </c>
      <c r="D59" s="197">
        <v>22.706220454545452</v>
      </c>
      <c r="E59" s="197">
        <v>20.970243409090909</v>
      </c>
      <c r="F59" s="197">
        <v>21.071652499999999</v>
      </c>
      <c r="G59" s="197">
        <v>19.078429454545457</v>
      </c>
      <c r="H59" s="197">
        <v>18.684043909090907</v>
      </c>
      <c r="I59" s="197">
        <v>17.857344545454545</v>
      </c>
      <c r="J59" s="197">
        <v>17.903404409090907</v>
      </c>
      <c r="K59" s="197">
        <v>17.500939318181818</v>
      </c>
      <c r="L59" s="197">
        <v>16.85735</v>
      </c>
      <c r="M59" s="197">
        <v>16.756588090909091</v>
      </c>
      <c r="N59" s="197">
        <v>17.105418499999999</v>
      </c>
      <c r="O59" s="197">
        <v>18.182494727272726</v>
      </c>
      <c r="P59" s="197">
        <v>17.387577500000003</v>
      </c>
      <c r="Q59" s="197">
        <v>17.669524727272726</v>
      </c>
      <c r="R59" s="197">
        <v>17.545828545454544</v>
      </c>
      <c r="S59" s="197">
        <v>18.098648136363636</v>
      </c>
      <c r="T59" s="199">
        <v>20.269735318181819</v>
      </c>
    </row>
    <row r="60" spans="1:20" x14ac:dyDescent="0.25">
      <c r="A60" s="205" t="s">
        <v>3373</v>
      </c>
      <c r="B60" s="205" t="s">
        <v>1669</v>
      </c>
      <c r="C60" s="205" t="s">
        <v>1410</v>
      </c>
      <c r="D60" s="197">
        <v>27.164582818181817</v>
      </c>
      <c r="E60" s="197">
        <v>23.877143636363634</v>
      </c>
      <c r="F60" s="197">
        <v>24.060522590909091</v>
      </c>
      <c r="G60" s="197">
        <v>22.460749863636362</v>
      </c>
      <c r="H60" s="197">
        <v>23.023008318181816</v>
      </c>
      <c r="I60" s="197">
        <v>21.556083090909091</v>
      </c>
      <c r="J60" s="197">
        <v>21.81797854545454</v>
      </c>
      <c r="K60" s="197">
        <v>21.383318090909089</v>
      </c>
      <c r="L60" s="197">
        <v>20.308656136363638</v>
      </c>
      <c r="M60" s="197">
        <v>21.408276954545457</v>
      </c>
      <c r="N60" s="197">
        <v>20.650132272727273</v>
      </c>
      <c r="O60" s="197">
        <v>21.809180681818184</v>
      </c>
      <c r="P60" s="197">
        <v>21.404683045454547</v>
      </c>
      <c r="Q60" s="197">
        <v>20.711680681818191</v>
      </c>
      <c r="R60" s="197">
        <v>20.262515363636368</v>
      </c>
      <c r="S60" s="197">
        <v>20.809044636363634</v>
      </c>
      <c r="T60" s="199">
        <v>21.127779727272724</v>
      </c>
    </row>
    <row r="61" spans="1:20" x14ac:dyDescent="0.25">
      <c r="A61" s="205" t="s">
        <v>3374</v>
      </c>
      <c r="B61" s="205" t="s">
        <v>1683</v>
      </c>
      <c r="C61" s="205" t="s">
        <v>1410</v>
      </c>
      <c r="D61" s="197">
        <v>35.118605272727279</v>
      </c>
      <c r="E61" s="197">
        <v>32.668803499999996</v>
      </c>
      <c r="F61" s="197">
        <v>29.229884999999999</v>
      </c>
      <c r="G61" s="197">
        <v>28.793263409090908</v>
      </c>
      <c r="H61" s="197">
        <v>27.971932863636368</v>
      </c>
      <c r="I61" s="197">
        <v>27.111526409090903</v>
      </c>
      <c r="J61" s="197">
        <v>28.211160590909095</v>
      </c>
      <c r="K61" s="197">
        <v>28.437523499999998</v>
      </c>
      <c r="L61" s="197">
        <v>28.507915545454537</v>
      </c>
      <c r="M61" s="197">
        <v>27.985714499999997</v>
      </c>
      <c r="N61" s="197">
        <v>29.440469909090908</v>
      </c>
      <c r="O61" s="197">
        <v>31.863222090909094</v>
      </c>
      <c r="P61" s="197">
        <v>30.464282363636361</v>
      </c>
      <c r="Q61" s="197">
        <v>32.072593227272733</v>
      </c>
      <c r="R61" s="197">
        <v>27.342787363636365</v>
      </c>
      <c r="S61" s="197">
        <v>26.347360909090909</v>
      </c>
      <c r="T61" s="199">
        <v>28.627009272727268</v>
      </c>
    </row>
    <row r="62" spans="1:20" x14ac:dyDescent="0.25">
      <c r="A62" s="205" t="s">
        <v>3759</v>
      </c>
      <c r="B62" s="205" t="s">
        <v>3760</v>
      </c>
      <c r="C62" s="205" t="s">
        <v>1410</v>
      </c>
      <c r="D62" s="197">
        <v>72.248565249999999</v>
      </c>
      <c r="E62" s="197">
        <v>49.560055499999997</v>
      </c>
      <c r="F62" s="197">
        <v>39.917346000000002</v>
      </c>
      <c r="G62" s="197">
        <v>40.096889250000004</v>
      </c>
      <c r="H62" s="197">
        <v>39.934477000000001</v>
      </c>
      <c r="I62" s="197">
        <v>39.951042999999999</v>
      </c>
      <c r="J62" s="197">
        <v>39.949447749999997</v>
      </c>
      <c r="K62" s="197">
        <v>40.060968500000001</v>
      </c>
      <c r="L62" s="197">
        <v>40.294389750000001</v>
      </c>
      <c r="M62" s="197">
        <v>36.890525499999995</v>
      </c>
      <c r="N62" s="197">
        <v>30.028360750000001</v>
      </c>
      <c r="O62" s="197">
        <v>30.186553</v>
      </c>
      <c r="P62" s="197">
        <v>29.879445999999998</v>
      </c>
      <c r="Q62" s="197">
        <v>30.019775249999999</v>
      </c>
      <c r="R62" s="197">
        <v>29.897461499999999</v>
      </c>
      <c r="S62" s="197">
        <v>29.847836999999998</v>
      </c>
      <c r="T62" s="199">
        <v>30.029348750000004</v>
      </c>
    </row>
    <row r="63" spans="1:20" x14ac:dyDescent="0.25">
      <c r="A63" s="205" t="s">
        <v>2616</v>
      </c>
      <c r="B63" s="205" t="s">
        <v>1687</v>
      </c>
      <c r="C63" s="205" t="s">
        <v>1410</v>
      </c>
      <c r="D63" s="197">
        <v>21.417122227272731</v>
      </c>
      <c r="E63" s="197">
        <v>16.124669272727271</v>
      </c>
      <c r="F63" s="197">
        <v>14.585518681818183</v>
      </c>
      <c r="G63" s="197">
        <v>14.787529136363634</v>
      </c>
      <c r="H63" s="197">
        <v>14.808982954545455</v>
      </c>
      <c r="I63" s="197">
        <v>14.594105045454548</v>
      </c>
      <c r="J63" s="197">
        <v>14.820924045454547</v>
      </c>
      <c r="K63" s="197">
        <v>15.136566409090911</v>
      </c>
      <c r="L63" s="197">
        <v>16.965345409090908</v>
      </c>
      <c r="M63" s="197">
        <v>17.693651500000001</v>
      </c>
      <c r="N63" s="197">
        <v>16.726789499999999</v>
      </c>
      <c r="O63" s="197">
        <v>18.298440318181818</v>
      </c>
      <c r="P63" s="197">
        <v>16.967017454545456</v>
      </c>
      <c r="Q63" s="197">
        <v>17.774020136363635</v>
      </c>
      <c r="R63" s="197">
        <v>17.358909090909091</v>
      </c>
      <c r="S63" s="197">
        <v>17.8693335</v>
      </c>
      <c r="T63" s="199">
        <v>19.722948272727272</v>
      </c>
    </row>
    <row r="64" spans="1:20" x14ac:dyDescent="0.25">
      <c r="A64" s="205" t="s">
        <v>3375</v>
      </c>
      <c r="B64" s="205" t="s">
        <v>1666</v>
      </c>
      <c r="C64" s="205" t="s">
        <v>1410</v>
      </c>
      <c r="D64" s="197">
        <v>25.515298818181826</v>
      </c>
      <c r="E64" s="197">
        <v>24.043229</v>
      </c>
      <c r="F64" s="197">
        <v>23.291815227272728</v>
      </c>
      <c r="G64" s="197">
        <v>20.99154177272727</v>
      </c>
      <c r="H64" s="197">
        <v>21.514185954545457</v>
      </c>
      <c r="I64" s="197">
        <v>21.713174681818185</v>
      </c>
      <c r="J64" s="197">
        <v>21.43580309090909</v>
      </c>
      <c r="K64" s="197">
        <v>21.973896318181815</v>
      </c>
      <c r="L64" s="197">
        <v>20.842270636363637</v>
      </c>
      <c r="M64" s="197">
        <v>21.027991045454545</v>
      </c>
      <c r="N64" s="197">
        <v>22.194654818181817</v>
      </c>
      <c r="O64" s="197">
        <v>23.405161318181818</v>
      </c>
      <c r="P64" s="197">
        <v>23.185762318181823</v>
      </c>
      <c r="Q64" s="197">
        <v>24.55673059090908</v>
      </c>
      <c r="R64" s="197">
        <v>21.014178363636365</v>
      </c>
      <c r="S64" s="197">
        <v>20.257559681818183</v>
      </c>
      <c r="T64" s="199">
        <v>20.320053909090905</v>
      </c>
    </row>
    <row r="65" spans="1:20" x14ac:dyDescent="0.25">
      <c r="A65" s="205" t="s">
        <v>2618</v>
      </c>
      <c r="B65" s="205" t="s">
        <v>1686</v>
      </c>
      <c r="C65" s="205" t="s">
        <v>1410</v>
      </c>
      <c r="D65" s="197">
        <v>29.154149636363641</v>
      </c>
      <c r="E65" s="197">
        <v>28.130944318181822</v>
      </c>
      <c r="F65" s="197">
        <v>29.067070863636363</v>
      </c>
      <c r="G65" s="197">
        <v>28.638864045454543</v>
      </c>
      <c r="H65" s="197">
        <v>27.671555772727277</v>
      </c>
      <c r="I65" s="197">
        <v>27.159968636363637</v>
      </c>
      <c r="J65" s="197">
        <v>26.955299409090909</v>
      </c>
      <c r="K65" s="197">
        <v>27.232890954545454</v>
      </c>
      <c r="L65" s="197">
        <v>26.961539545454549</v>
      </c>
      <c r="M65" s="197">
        <v>27.212875727272731</v>
      </c>
      <c r="N65" s="197">
        <v>27.11624077272727</v>
      </c>
      <c r="O65" s="197">
        <v>27.368239681818178</v>
      </c>
      <c r="P65" s="197">
        <v>29.890908454545453</v>
      </c>
      <c r="Q65" s="197">
        <v>26.94592759090909</v>
      </c>
      <c r="R65" s="197">
        <v>26.641471681818185</v>
      </c>
      <c r="S65" s="197">
        <v>26.549943409090915</v>
      </c>
      <c r="T65" s="199">
        <v>26.88516790909091</v>
      </c>
    </row>
    <row r="66" spans="1:20" x14ac:dyDescent="0.25">
      <c r="A66" s="205" t="s">
        <v>2619</v>
      </c>
      <c r="B66" s="205" t="s">
        <v>1984</v>
      </c>
      <c r="C66" s="205" t="s">
        <v>1410</v>
      </c>
      <c r="D66" s="197">
        <v>69.574088045454531</v>
      </c>
      <c r="E66" s="197">
        <v>59.63915095454545</v>
      </c>
      <c r="F66" s="197">
        <v>53.318695363636358</v>
      </c>
      <c r="G66" s="197">
        <v>49.743883954545439</v>
      </c>
      <c r="H66" s="197">
        <v>44.516906499999997</v>
      </c>
      <c r="I66" s="197">
        <v>43.907043454545452</v>
      </c>
      <c r="J66" s="197">
        <v>46.848701909090913</v>
      </c>
      <c r="K66" s="197">
        <v>46.27316404545455</v>
      </c>
      <c r="L66" s="197">
        <v>48.82271981818181</v>
      </c>
      <c r="M66" s="197">
        <v>45.865923000000002</v>
      </c>
      <c r="N66" s="197">
        <v>47.77900672727273</v>
      </c>
      <c r="O66" s="197">
        <v>53.208708590909076</v>
      </c>
      <c r="P66" s="197">
        <v>45.561094181818184</v>
      </c>
      <c r="Q66" s="197">
        <v>60.857311954545452</v>
      </c>
      <c r="R66" s="197">
        <v>42.41045299999999</v>
      </c>
      <c r="S66" s="197">
        <v>42.179667318181821</v>
      </c>
      <c r="T66" s="199">
        <v>36.646351272727266</v>
      </c>
    </row>
    <row r="67" spans="1:20" x14ac:dyDescent="0.25">
      <c r="A67" s="205" t="s">
        <v>2620</v>
      </c>
      <c r="B67" s="205" t="s">
        <v>1985</v>
      </c>
      <c r="C67" s="205" t="s">
        <v>1410</v>
      </c>
      <c r="D67" s="197">
        <v>20.69052922727273</v>
      </c>
      <c r="E67" s="197">
        <v>18.108158681818185</v>
      </c>
      <c r="F67" s="197">
        <v>18.724246090909091</v>
      </c>
      <c r="G67" s="197">
        <v>17.213183181818184</v>
      </c>
      <c r="H67" s="197">
        <v>16.996844090909089</v>
      </c>
      <c r="I67" s="197">
        <v>17.393872500000001</v>
      </c>
      <c r="J67" s="197">
        <v>17.19108222727272</v>
      </c>
      <c r="K67" s="197">
        <v>18.645534181818178</v>
      </c>
      <c r="L67" s="197">
        <v>17.193701999999998</v>
      </c>
      <c r="M67" s="197">
        <v>17.162430136363632</v>
      </c>
      <c r="N67" s="197">
        <v>17.717953181818181</v>
      </c>
      <c r="O67" s="197">
        <v>19.626107681818183</v>
      </c>
      <c r="P67" s="197">
        <v>18.568856499999995</v>
      </c>
      <c r="Q67" s="197">
        <v>20.236497545454544</v>
      </c>
      <c r="R67" s="197">
        <v>17.708243409090912</v>
      </c>
      <c r="S67" s="197">
        <v>16.79604909090909</v>
      </c>
      <c r="T67" s="199">
        <v>16.74262940909091</v>
      </c>
    </row>
    <row r="68" spans="1:20" x14ac:dyDescent="0.25">
      <c r="A68" s="205" t="s">
        <v>3376</v>
      </c>
      <c r="B68" s="205" t="s">
        <v>1670</v>
      </c>
      <c r="C68" s="205" t="s">
        <v>1410</v>
      </c>
      <c r="D68" s="197">
        <v>23.084077772727277</v>
      </c>
      <c r="E68" s="197">
        <v>19.866341772727278</v>
      </c>
      <c r="F68" s="197">
        <v>19.709358681818177</v>
      </c>
      <c r="G68" s="197">
        <v>18.267705409090908</v>
      </c>
      <c r="H68" s="197">
        <v>17.520267590909089</v>
      </c>
      <c r="I68" s="197">
        <v>17.215502227272729</v>
      </c>
      <c r="J68" s="197">
        <v>17.252676045454539</v>
      </c>
      <c r="K68" s="197">
        <v>17.67281136363636</v>
      </c>
      <c r="L68" s="197">
        <v>17.283692954545455</v>
      </c>
      <c r="M68" s="197">
        <v>17.357483318181821</v>
      </c>
      <c r="N68" s="197">
        <v>17.836650454545449</v>
      </c>
      <c r="O68" s="197">
        <v>19.474485181818181</v>
      </c>
      <c r="P68" s="197">
        <v>18.51147372727273</v>
      </c>
      <c r="Q68" s="197">
        <v>19.937276045454546</v>
      </c>
      <c r="R68" s="197">
        <v>18.079561681818181</v>
      </c>
      <c r="S68" s="197">
        <v>17.820231318181815</v>
      </c>
      <c r="T68" s="199">
        <v>18.359795636363639</v>
      </c>
    </row>
    <row r="69" spans="1:20" x14ac:dyDescent="0.25">
      <c r="A69" s="205" t="s">
        <v>3770</v>
      </c>
      <c r="B69" s="205" t="s">
        <v>1934</v>
      </c>
      <c r="C69" s="205" t="s">
        <v>1410</v>
      </c>
      <c r="D69" s="197">
        <v>48.519099000000004</v>
      </c>
      <c r="E69" s="197">
        <v>50.155822045454549</v>
      </c>
      <c r="F69" s="197">
        <v>48.285708</v>
      </c>
      <c r="G69" s="197">
        <v>47.746216590909086</v>
      </c>
      <c r="H69" s="197">
        <v>50.246993227272725</v>
      </c>
      <c r="I69" s="197">
        <v>45.097437909090914</v>
      </c>
      <c r="J69" s="197">
        <v>36.956641909090905</v>
      </c>
      <c r="K69" s="197">
        <v>35.858626000000008</v>
      </c>
      <c r="L69" s="197">
        <v>36.740340818181814</v>
      </c>
      <c r="M69" s="197">
        <v>36.993316772727276</v>
      </c>
      <c r="N69" s="197">
        <v>37.120022636363643</v>
      </c>
      <c r="O69" s="197">
        <v>39.576638636363633</v>
      </c>
      <c r="P69" s="197">
        <v>38.233050500000004</v>
      </c>
      <c r="Q69" s="197">
        <v>39.254534681818178</v>
      </c>
      <c r="R69" s="197">
        <v>36.989206181818183</v>
      </c>
      <c r="S69" s="197">
        <v>38.078852136363636</v>
      </c>
      <c r="T69" s="199">
        <v>38.196582636363637</v>
      </c>
    </row>
    <row r="70" spans="1:20" x14ac:dyDescent="0.25">
      <c r="A70" s="205" t="s">
        <v>3377</v>
      </c>
      <c r="B70" s="205" t="s">
        <v>2176</v>
      </c>
      <c r="C70" s="205" t="s">
        <v>1410</v>
      </c>
      <c r="D70" s="197">
        <v>23.395212272727278</v>
      </c>
      <c r="E70" s="197">
        <v>16.931359636363638</v>
      </c>
      <c r="F70" s="197">
        <v>13.309361409090911</v>
      </c>
      <c r="G70" s="197">
        <v>14.131211545454541</v>
      </c>
      <c r="H70" s="197">
        <v>15.403184272727275</v>
      </c>
      <c r="I70" s="197">
        <v>13.587205272727276</v>
      </c>
      <c r="J70" s="197">
        <v>14.04210245454545</v>
      </c>
      <c r="K70" s="197">
        <v>15.240263318181819</v>
      </c>
      <c r="L70" s="197">
        <v>14.61463890909091</v>
      </c>
      <c r="M70" s="197">
        <v>14.772532136363639</v>
      </c>
      <c r="N70" s="197">
        <v>18.159256772727272</v>
      </c>
      <c r="O70" s="197">
        <v>17.698692181818178</v>
      </c>
      <c r="P70" s="197">
        <v>15.808348863636359</v>
      </c>
      <c r="Q70" s="197">
        <v>15.267545681818183</v>
      </c>
      <c r="R70" s="197">
        <v>15.726501499999999</v>
      </c>
      <c r="S70" s="197">
        <v>14.540381090909092</v>
      </c>
      <c r="T70" s="199">
        <v>15.321464999999996</v>
      </c>
    </row>
    <row r="71" spans="1:20" x14ac:dyDescent="0.25">
      <c r="A71" s="205" t="s">
        <v>2623</v>
      </c>
      <c r="B71" s="205" t="s">
        <v>1774</v>
      </c>
      <c r="C71" s="205" t="s">
        <v>1410</v>
      </c>
      <c r="D71" s="197">
        <v>23.619677681818178</v>
      </c>
      <c r="E71" s="197">
        <v>20.100227727272728</v>
      </c>
      <c r="F71" s="197">
        <v>18.268668818181816</v>
      </c>
      <c r="G71" s="197">
        <v>17.775445363636365</v>
      </c>
      <c r="H71" s="197">
        <v>17.732060636363638</v>
      </c>
      <c r="I71" s="197">
        <v>17.540818000000002</v>
      </c>
      <c r="J71" s="197">
        <v>17.354043000000001</v>
      </c>
      <c r="K71" s="197">
        <v>17.283471727272726</v>
      </c>
      <c r="L71" s="197">
        <v>18.088624318181818</v>
      </c>
      <c r="M71" s="197">
        <v>18.249855681818186</v>
      </c>
      <c r="N71" s="197">
        <v>18.41809231818182</v>
      </c>
      <c r="O71" s="197">
        <v>19.892694045454544</v>
      </c>
      <c r="P71" s="197">
        <v>19.449525181818181</v>
      </c>
      <c r="Q71" s="197">
        <v>19.964839136363633</v>
      </c>
      <c r="R71" s="197">
        <v>19.029112000000001</v>
      </c>
      <c r="S71" s="197">
        <v>18.506855227272727</v>
      </c>
      <c r="T71" s="199">
        <v>19.157074136363637</v>
      </c>
    </row>
    <row r="72" spans="1:20" x14ac:dyDescent="0.25">
      <c r="A72" s="205" t="s">
        <v>2624</v>
      </c>
      <c r="B72" s="205" t="s">
        <v>1727</v>
      </c>
      <c r="C72" s="205" t="s">
        <v>1410</v>
      </c>
      <c r="D72" s="197">
        <v>16.025907045454538</v>
      </c>
      <c r="E72" s="197">
        <v>10.553013999999999</v>
      </c>
      <c r="F72" s="197">
        <v>9.2571790454545457</v>
      </c>
      <c r="G72" s="197">
        <v>9.2456413181818178</v>
      </c>
      <c r="H72" s="197">
        <v>9.3768745909090914</v>
      </c>
      <c r="I72" s="197">
        <v>9.0859497272727268</v>
      </c>
      <c r="J72" s="197">
        <v>8.7557389090909101</v>
      </c>
      <c r="K72" s="197">
        <v>9.1802948181818191</v>
      </c>
      <c r="L72" s="197">
        <v>8.9903245454545448</v>
      </c>
      <c r="M72" s="197">
        <v>9.1139578636363652</v>
      </c>
      <c r="N72" s="197">
        <v>9.0794963636363644</v>
      </c>
      <c r="O72" s="197">
        <v>10.302926545454545</v>
      </c>
      <c r="P72" s="197">
        <v>9.1156159545454543</v>
      </c>
      <c r="Q72" s="197">
        <v>9.9849482272727261</v>
      </c>
      <c r="R72" s="197">
        <v>9.7529556363636356</v>
      </c>
      <c r="S72" s="197">
        <v>9.742705772727275</v>
      </c>
      <c r="T72" s="199">
        <v>10.138429</v>
      </c>
    </row>
    <row r="73" spans="1:20" x14ac:dyDescent="0.25">
      <c r="A73" s="205" t="s">
        <v>2625</v>
      </c>
      <c r="B73" s="205" t="s">
        <v>1736</v>
      </c>
      <c r="C73" s="205" t="s">
        <v>1410</v>
      </c>
      <c r="D73" s="197">
        <v>19.808962090909091</v>
      </c>
      <c r="E73" s="197">
        <v>14.238025590909093</v>
      </c>
      <c r="F73" s="197">
        <v>12.588559863636364</v>
      </c>
      <c r="G73" s="197">
        <v>12.420852363636364</v>
      </c>
      <c r="H73" s="197">
        <v>12.21532168181818</v>
      </c>
      <c r="I73" s="197">
        <v>11.772747954545453</v>
      </c>
      <c r="J73" s="197">
        <v>11.655972000000002</v>
      </c>
      <c r="K73" s="197">
        <v>12.142969999999998</v>
      </c>
      <c r="L73" s="197">
        <v>11.896566045454547</v>
      </c>
      <c r="M73" s="197">
        <v>11.820392590909092</v>
      </c>
      <c r="N73" s="197">
        <v>12.10631422727273</v>
      </c>
      <c r="O73" s="197">
        <v>13.280431727272729</v>
      </c>
      <c r="P73" s="197">
        <v>12.089388045454546</v>
      </c>
      <c r="Q73" s="197">
        <v>12.193549545454546</v>
      </c>
      <c r="R73" s="197">
        <v>11.699595954545453</v>
      </c>
      <c r="S73" s="197">
        <v>11.676175318181818</v>
      </c>
      <c r="T73" s="199">
        <v>11.636903727272728</v>
      </c>
    </row>
    <row r="74" spans="1:20" x14ac:dyDescent="0.25">
      <c r="A74" s="205" t="s">
        <v>3378</v>
      </c>
      <c r="B74" s="205" t="s">
        <v>1180</v>
      </c>
      <c r="C74" s="205" t="s">
        <v>1410</v>
      </c>
      <c r="D74" s="197">
        <v>68.475346454545445</v>
      </c>
      <c r="E74" s="197">
        <v>63.700331772727282</v>
      </c>
      <c r="F74" s="197">
        <v>61.958876454545475</v>
      </c>
      <c r="G74" s="197">
        <v>60.755934681818161</v>
      </c>
      <c r="H74" s="197">
        <v>62.543400454545441</v>
      </c>
      <c r="I74" s="197">
        <v>61.642997909090901</v>
      </c>
      <c r="J74" s="197">
        <v>62.78906222727273</v>
      </c>
      <c r="K74" s="197">
        <v>61.992833681818176</v>
      </c>
      <c r="L74" s="197">
        <v>57.198180636363638</v>
      </c>
      <c r="M74" s="197">
        <v>57.094019954545452</v>
      </c>
      <c r="N74" s="197">
        <v>33.194848181818173</v>
      </c>
      <c r="O74" s="197">
        <v>30.130767454545456</v>
      </c>
      <c r="P74" s="197">
        <v>31.041537590909101</v>
      </c>
      <c r="Q74" s="197">
        <v>28.78718604545454</v>
      </c>
      <c r="R74" s="197">
        <v>28.612636772727274</v>
      </c>
      <c r="S74" s="197">
        <v>27.128124954545456</v>
      </c>
      <c r="T74" s="199">
        <v>26.699083727272725</v>
      </c>
    </row>
    <row r="75" spans="1:20" x14ac:dyDescent="0.25">
      <c r="A75" s="205" t="s">
        <v>2627</v>
      </c>
      <c r="B75" s="205" t="s">
        <v>1776</v>
      </c>
      <c r="C75" s="205" t="s">
        <v>1410</v>
      </c>
      <c r="D75" s="197">
        <v>60.565499136363634</v>
      </c>
      <c r="E75" s="197">
        <v>54.550269772727276</v>
      </c>
      <c r="F75" s="197">
        <v>61.10976395454545</v>
      </c>
      <c r="G75" s="197">
        <v>67.019511818181812</v>
      </c>
      <c r="H75" s="197">
        <v>60.853980499999992</v>
      </c>
      <c r="I75" s="197">
        <v>52.218089318181804</v>
      </c>
      <c r="J75" s="197">
        <v>52.224248045454551</v>
      </c>
      <c r="K75" s="197">
        <v>52.43589131818181</v>
      </c>
      <c r="L75" s="197">
        <v>51.960352590909089</v>
      </c>
      <c r="M75" s="197">
        <v>49.760843636363639</v>
      </c>
      <c r="N75" s="197">
        <v>51.103242636363639</v>
      </c>
      <c r="O75" s="197">
        <v>50.620963318181822</v>
      </c>
      <c r="P75" s="197">
        <v>53.412573090909085</v>
      </c>
      <c r="Q75" s="197">
        <v>52.369829500000009</v>
      </c>
      <c r="R75" s="197">
        <v>50.938025636363641</v>
      </c>
      <c r="S75" s="197">
        <v>50.46644118181819</v>
      </c>
      <c r="T75" s="199">
        <v>51.298125272727269</v>
      </c>
    </row>
    <row r="76" spans="1:20" x14ac:dyDescent="0.25">
      <c r="A76" s="205" t="s">
        <v>2628</v>
      </c>
      <c r="B76" s="205" t="s">
        <v>1775</v>
      </c>
      <c r="C76" s="205" t="s">
        <v>1410</v>
      </c>
      <c r="D76" s="197">
        <v>62.562904545454558</v>
      </c>
      <c r="E76" s="197">
        <v>57.943439999999988</v>
      </c>
      <c r="F76" s="197">
        <v>52.949438818181825</v>
      </c>
      <c r="G76" s="197">
        <v>54.088580500000006</v>
      </c>
      <c r="H76" s="197">
        <v>53.200086181818172</v>
      </c>
      <c r="I76" s="197">
        <v>52.159261818181818</v>
      </c>
      <c r="J76" s="197">
        <v>51.41585950000001</v>
      </c>
      <c r="K76" s="197">
        <v>54.273619909090918</v>
      </c>
      <c r="L76" s="197">
        <v>52.653016954545471</v>
      </c>
      <c r="M76" s="197">
        <v>54.182353272727262</v>
      </c>
      <c r="N76" s="197">
        <v>53.9960886818182</v>
      </c>
      <c r="O76" s="197">
        <v>53.891693454545454</v>
      </c>
      <c r="P76" s="197">
        <v>52.308958818181821</v>
      </c>
      <c r="Q76" s="197">
        <v>51.39280181818183</v>
      </c>
      <c r="R76" s="197">
        <v>52.296891045454551</v>
      </c>
      <c r="S76" s="197">
        <v>54.296280909090903</v>
      </c>
      <c r="T76" s="199">
        <v>60.37337909090909</v>
      </c>
    </row>
    <row r="77" spans="1:20" x14ac:dyDescent="0.25">
      <c r="A77" s="205" t="s">
        <v>2629</v>
      </c>
      <c r="B77" s="205" t="s">
        <v>1728</v>
      </c>
      <c r="C77" s="205" t="s">
        <v>1410</v>
      </c>
      <c r="D77" s="197">
        <v>12.169195318181817</v>
      </c>
      <c r="E77" s="197">
        <v>10.603330045454545</v>
      </c>
      <c r="F77" s="197">
        <v>10.545109454545454</v>
      </c>
      <c r="G77" s="197">
        <v>10.577229454545453</v>
      </c>
      <c r="H77" s="197">
        <v>10.685661863636364</v>
      </c>
      <c r="I77" s="197">
        <v>10.831051227272727</v>
      </c>
      <c r="J77" s="197">
        <v>11.080771045454544</v>
      </c>
      <c r="K77" s="197">
        <v>10.848891636363634</v>
      </c>
      <c r="L77" s="197">
        <v>10.65768759090909</v>
      </c>
      <c r="M77" s="197">
        <v>11.361700227272726</v>
      </c>
      <c r="N77" s="197">
        <v>11.879304772727272</v>
      </c>
      <c r="O77" s="197">
        <v>14.289620136363636</v>
      </c>
      <c r="P77" s="197">
        <v>13.353100045454545</v>
      </c>
      <c r="Q77" s="197">
        <v>12.485860318181818</v>
      </c>
      <c r="R77" s="197">
        <v>11.659391818181819</v>
      </c>
      <c r="S77" s="197">
        <v>11.126877409090911</v>
      </c>
      <c r="T77" s="199">
        <v>10.936981454545458</v>
      </c>
    </row>
    <row r="78" spans="1:20" x14ac:dyDescent="0.25">
      <c r="A78" s="205" t="s">
        <v>2630</v>
      </c>
      <c r="B78" s="205" t="s">
        <v>1725</v>
      </c>
      <c r="C78" s="205" t="s">
        <v>1410</v>
      </c>
      <c r="D78" s="197">
        <v>74.680149863636373</v>
      </c>
      <c r="E78" s="197">
        <v>71.206855136363643</v>
      </c>
      <c r="F78" s="197">
        <v>68.648556636363651</v>
      </c>
      <c r="G78" s="197">
        <v>67.871504136363626</v>
      </c>
      <c r="H78" s="197">
        <v>65.355559454545443</v>
      </c>
      <c r="I78" s="197">
        <v>63.616287909090914</v>
      </c>
      <c r="J78" s="197">
        <v>68.289835909090911</v>
      </c>
      <c r="K78" s="197">
        <v>66.997235545454544</v>
      </c>
      <c r="L78" s="197">
        <v>63.700247772727273</v>
      </c>
      <c r="M78" s="197">
        <v>62.446065000000019</v>
      </c>
      <c r="N78" s="197">
        <v>53.860053000000001</v>
      </c>
      <c r="O78" s="197">
        <v>46.868935227272715</v>
      </c>
      <c r="P78" s="197">
        <v>46.229321136363644</v>
      </c>
      <c r="Q78" s="197">
        <v>46.774961818181822</v>
      </c>
      <c r="R78" s="197">
        <v>43.579736909090904</v>
      </c>
      <c r="S78" s="197">
        <v>42.69155531818182</v>
      </c>
      <c r="T78" s="199">
        <v>44.185726272727273</v>
      </c>
    </row>
    <row r="79" spans="1:20" x14ac:dyDescent="0.25">
      <c r="A79" s="205" t="s">
        <v>3341</v>
      </c>
      <c r="B79" s="205" t="s">
        <v>3342</v>
      </c>
      <c r="C79" s="205" t="s">
        <v>1410</v>
      </c>
      <c r="D79" s="197">
        <v>48.433754272727271</v>
      </c>
      <c r="E79" s="197">
        <v>44.896466545454551</v>
      </c>
      <c r="F79" s="197">
        <v>44.531254272727274</v>
      </c>
      <c r="G79" s="197">
        <v>35.682565045454552</v>
      </c>
      <c r="H79" s="197">
        <v>36.304037045454542</v>
      </c>
      <c r="I79" s="197">
        <v>33.761127000000002</v>
      </c>
      <c r="J79" s="197">
        <v>38.930271272727268</v>
      </c>
      <c r="K79" s="197">
        <v>37.513186090909095</v>
      </c>
      <c r="L79" s="197">
        <v>37.172211454545455</v>
      </c>
      <c r="M79" s="197">
        <v>34.125178363636365</v>
      </c>
      <c r="N79" s="197">
        <v>40.657741409090917</v>
      </c>
      <c r="O79" s="197">
        <v>37.510587636363645</v>
      </c>
      <c r="P79" s="197">
        <v>36.702725363636368</v>
      </c>
      <c r="Q79" s="197">
        <v>42.726679272727274</v>
      </c>
      <c r="R79" s="197">
        <v>34.179820636363644</v>
      </c>
      <c r="S79" s="197">
        <v>33.329260545454538</v>
      </c>
      <c r="T79" s="199">
        <v>32.556098272727269</v>
      </c>
    </row>
    <row r="80" spans="1:20" x14ac:dyDescent="0.25">
      <c r="A80" s="205" t="s">
        <v>3707</v>
      </c>
      <c r="B80" s="205" t="s">
        <v>3708</v>
      </c>
      <c r="C80" s="205" t="s">
        <v>1410</v>
      </c>
      <c r="D80" s="197">
        <v>35.411852857142854</v>
      </c>
      <c r="E80" s="197">
        <v>32.673320523809515</v>
      </c>
      <c r="F80" s="197">
        <v>32.278935619047616</v>
      </c>
      <c r="G80" s="197">
        <v>31.619286090909089</v>
      </c>
      <c r="H80" s="197">
        <v>31.660623772727277</v>
      </c>
      <c r="I80" s="197">
        <v>31.553905681818176</v>
      </c>
      <c r="J80" s="197">
        <v>31.555721363636362</v>
      </c>
      <c r="K80" s="197">
        <v>31.908950409090913</v>
      </c>
      <c r="L80" s="197">
        <v>31.7540215</v>
      </c>
      <c r="M80" s="197">
        <v>31.922682772727271</v>
      </c>
      <c r="N80" s="197">
        <v>31.626756772727276</v>
      </c>
      <c r="O80" s="197">
        <v>32.170484000000002</v>
      </c>
      <c r="P80" s="197">
        <v>31.846346636363634</v>
      </c>
      <c r="Q80" s="197">
        <v>31.406144045454543</v>
      </c>
      <c r="R80" s="197">
        <v>31.724966363636369</v>
      </c>
      <c r="S80" s="197">
        <v>31.325121318181814</v>
      </c>
      <c r="T80" s="199">
        <v>31.351933999999996</v>
      </c>
    </row>
    <row r="81" spans="1:20" x14ac:dyDescent="0.25">
      <c r="A81" s="205" t="s">
        <v>2631</v>
      </c>
      <c r="B81" s="205" t="s">
        <v>1780</v>
      </c>
      <c r="C81" s="205" t="s">
        <v>1410</v>
      </c>
      <c r="D81" s="197">
        <v>7.7783761363636366</v>
      </c>
      <c r="E81" s="197">
        <v>6.4418932272727263</v>
      </c>
      <c r="F81" s="197">
        <v>6.3388247727272731</v>
      </c>
      <c r="G81" s="197">
        <v>5.9175085909090912</v>
      </c>
      <c r="H81" s="197">
        <v>5.8381599999999993</v>
      </c>
      <c r="I81" s="197">
        <v>5.8824757272727277</v>
      </c>
      <c r="J81" s="197">
        <v>6.0593975000000002</v>
      </c>
      <c r="K81" s="197">
        <v>5.8997004999999998</v>
      </c>
      <c r="L81" s="197">
        <v>6.1425216363636359</v>
      </c>
      <c r="M81" s="197">
        <v>5.9267267727272719</v>
      </c>
      <c r="N81" s="197">
        <v>6.11029940909091</v>
      </c>
      <c r="O81" s="197">
        <v>6.7044430454545445</v>
      </c>
      <c r="P81" s="197">
        <v>6.6349905909090916</v>
      </c>
      <c r="Q81" s="197">
        <v>6.9630270000000003</v>
      </c>
      <c r="R81" s="197">
        <v>6.2461371818181819</v>
      </c>
      <c r="S81" s="197">
        <v>5.7655888181818176</v>
      </c>
      <c r="T81" s="199">
        <v>6.0747577272727264</v>
      </c>
    </row>
    <row r="82" spans="1:20" x14ac:dyDescent="0.25">
      <c r="A82" s="205" t="s">
        <v>3300</v>
      </c>
      <c r="B82" s="205" t="s">
        <v>3301</v>
      </c>
      <c r="C82" s="205" t="s">
        <v>1410</v>
      </c>
      <c r="D82" s="197">
        <v>19.690234818181818</v>
      </c>
      <c r="E82" s="197">
        <v>21.162529045454548</v>
      </c>
      <c r="F82" s="197">
        <v>21.313924318181815</v>
      </c>
      <c r="G82" s="197">
        <v>21.849154590909091</v>
      </c>
      <c r="H82" s="197">
        <v>18.864989000000001</v>
      </c>
      <c r="I82" s="197">
        <v>18.332012363636366</v>
      </c>
      <c r="J82" s="197">
        <v>18.47696686363636</v>
      </c>
      <c r="K82" s="197">
        <v>17.444801136363637</v>
      </c>
      <c r="L82" s="197">
        <v>16.503566409090908</v>
      </c>
      <c r="M82" s="197">
        <v>17.005025590909089</v>
      </c>
      <c r="N82" s="197">
        <v>16.485094727272728</v>
      </c>
      <c r="O82" s="197">
        <v>16.903682136363631</v>
      </c>
      <c r="P82" s="197">
        <v>17.777995909090912</v>
      </c>
      <c r="Q82" s="197">
        <v>19.987399136363631</v>
      </c>
      <c r="R82" s="197">
        <v>15.85083509090909</v>
      </c>
      <c r="S82" s="197">
        <v>15.742100954545457</v>
      </c>
      <c r="T82" s="199">
        <v>15.819733454545457</v>
      </c>
    </row>
    <row r="83" spans="1:20" x14ac:dyDescent="0.25">
      <c r="A83" s="205" t="s">
        <v>3306</v>
      </c>
      <c r="B83" s="205" t="s">
        <v>3307</v>
      </c>
      <c r="C83" s="205" t="s">
        <v>1410</v>
      </c>
      <c r="D83" s="197">
        <v>21.243093545454546</v>
      </c>
      <c r="E83" s="197">
        <v>22.208570772727274</v>
      </c>
      <c r="F83" s="197">
        <v>22.651602272727278</v>
      </c>
      <c r="G83" s="197">
        <v>23.897654318181822</v>
      </c>
      <c r="H83" s="197">
        <v>20.189120045454544</v>
      </c>
      <c r="I83" s="197">
        <v>19.839632681818184</v>
      </c>
      <c r="J83" s="197">
        <v>19.847195818181817</v>
      </c>
      <c r="K83" s="197">
        <v>19.346625409090908</v>
      </c>
      <c r="L83" s="197">
        <v>18.846116727272726</v>
      </c>
      <c r="M83" s="197">
        <v>19.479476636363639</v>
      </c>
      <c r="N83" s="197">
        <v>18.671770499999997</v>
      </c>
      <c r="O83" s="197">
        <v>19.222507409090912</v>
      </c>
      <c r="P83" s="197">
        <v>20.302856909090909</v>
      </c>
      <c r="Q83" s="197">
        <v>22.607924272727271</v>
      </c>
      <c r="R83" s="197">
        <v>18.602165227272728</v>
      </c>
      <c r="S83" s="197">
        <v>18.968709727272731</v>
      </c>
      <c r="T83" s="199">
        <v>20.891129363636363</v>
      </c>
    </row>
    <row r="84" spans="1:20" x14ac:dyDescent="0.25">
      <c r="A84" s="205" t="s">
        <v>3298</v>
      </c>
      <c r="B84" s="205" t="s">
        <v>3299</v>
      </c>
      <c r="C84" s="205" t="s">
        <v>1410</v>
      </c>
      <c r="D84" s="197">
        <v>22.534968136363638</v>
      </c>
      <c r="E84" s="197">
        <v>22.314436181818181</v>
      </c>
      <c r="F84" s="197">
        <v>22.250272090909093</v>
      </c>
      <c r="G84" s="197">
        <v>24.584891136363634</v>
      </c>
      <c r="H84" s="197">
        <v>20.682917</v>
      </c>
      <c r="I84" s="197">
        <v>20.411581863636368</v>
      </c>
      <c r="J84" s="197">
        <v>20.392629863636365</v>
      </c>
      <c r="K84" s="197">
        <v>19.808688954545453</v>
      </c>
      <c r="L84" s="197">
        <v>19.405822500000003</v>
      </c>
      <c r="M84" s="197">
        <v>20.019503227272732</v>
      </c>
      <c r="N84" s="197">
        <v>19.242308909090909</v>
      </c>
      <c r="O84" s="197">
        <v>19.612750454545449</v>
      </c>
      <c r="P84" s="197">
        <v>20.79707163636364</v>
      </c>
      <c r="Q84" s="197">
        <v>23.069909090909086</v>
      </c>
      <c r="R84" s="197">
        <v>18.985245090909089</v>
      </c>
      <c r="S84" s="197">
        <v>19.148229636363638</v>
      </c>
      <c r="T84" s="199">
        <v>21.067741090909092</v>
      </c>
    </row>
    <row r="85" spans="1:20" x14ac:dyDescent="0.25">
      <c r="A85" s="205" t="s">
        <v>2632</v>
      </c>
      <c r="B85" s="205" t="s">
        <v>1576</v>
      </c>
      <c r="C85" s="205" t="s">
        <v>1410</v>
      </c>
      <c r="D85" s="197">
        <v>38.312165954545456</v>
      </c>
      <c r="E85" s="197">
        <v>34.801350272727277</v>
      </c>
      <c r="F85" s="197">
        <v>35.592400227272726</v>
      </c>
      <c r="G85" s="197">
        <v>34.109842227272729</v>
      </c>
      <c r="H85" s="197">
        <v>33.433368000000002</v>
      </c>
      <c r="I85" s="197">
        <v>32.69864209090909</v>
      </c>
      <c r="J85" s="197">
        <v>32.338428590909096</v>
      </c>
      <c r="K85" s="197">
        <v>31.068039499999998</v>
      </c>
      <c r="L85" s="197">
        <v>29.127211545454543</v>
      </c>
      <c r="M85" s="197">
        <v>28.46674795454545</v>
      </c>
      <c r="N85" s="197">
        <v>28.382603818181817</v>
      </c>
      <c r="O85" s="197">
        <v>28.831519863636366</v>
      </c>
      <c r="P85" s="197">
        <v>28.195162045454541</v>
      </c>
      <c r="Q85" s="197">
        <v>27.660842454545449</v>
      </c>
      <c r="R85" s="197">
        <v>28.831165409090911</v>
      </c>
      <c r="S85" s="197">
        <v>29.445732272727277</v>
      </c>
      <c r="T85" s="199">
        <v>30.758694590909098</v>
      </c>
    </row>
    <row r="86" spans="1:20" x14ac:dyDescent="0.25">
      <c r="A86" s="205" t="s">
        <v>2633</v>
      </c>
      <c r="B86" s="205" t="s">
        <v>1779</v>
      </c>
      <c r="C86" s="205" t="s">
        <v>1410</v>
      </c>
      <c r="D86" s="197">
        <v>15.922289409090906</v>
      </c>
      <c r="E86" s="197">
        <v>14.110095545454548</v>
      </c>
      <c r="F86" s="197">
        <v>14.184212818181818</v>
      </c>
      <c r="G86" s="197">
        <v>13.438914636363638</v>
      </c>
      <c r="H86" s="197">
        <v>13.922903363636362</v>
      </c>
      <c r="I86" s="197">
        <v>13.431972000000002</v>
      </c>
      <c r="J86" s="197">
        <v>13.240611045454546</v>
      </c>
      <c r="K86" s="197">
        <v>12.943389954545454</v>
      </c>
      <c r="L86" s="197">
        <v>13.232054045454543</v>
      </c>
      <c r="M86" s="197">
        <v>12.727173636363636</v>
      </c>
      <c r="N86" s="197">
        <v>12.474714727272726</v>
      </c>
      <c r="O86" s="197">
        <v>12.853047772727274</v>
      </c>
      <c r="P86" s="197">
        <v>12.205122727272727</v>
      </c>
      <c r="Q86" s="197">
        <v>12.045358136363634</v>
      </c>
      <c r="R86" s="197">
        <v>11.604973954545454</v>
      </c>
      <c r="S86" s="197">
        <v>11.945313136363637</v>
      </c>
      <c r="T86" s="199">
        <v>13.670123</v>
      </c>
    </row>
    <row r="87" spans="1:20" x14ac:dyDescent="0.25">
      <c r="A87" s="205" t="s">
        <v>3379</v>
      </c>
      <c r="B87" s="205" t="s">
        <v>1730</v>
      </c>
      <c r="C87" s="205" t="s">
        <v>1410</v>
      </c>
      <c r="D87" s="197">
        <v>23.607915136363637</v>
      </c>
      <c r="E87" s="197">
        <v>20.277894</v>
      </c>
      <c r="F87" s="197">
        <v>20.496964090909088</v>
      </c>
      <c r="G87" s="197">
        <v>19.400851545454547</v>
      </c>
      <c r="H87" s="197">
        <v>19.544037863636365</v>
      </c>
      <c r="I87" s="197">
        <v>19.063325454545456</v>
      </c>
      <c r="J87" s="197">
        <v>18.68029977272727</v>
      </c>
      <c r="K87" s="197">
        <v>18.21819681818182</v>
      </c>
      <c r="L87" s="197">
        <v>17.519396681818183</v>
      </c>
      <c r="M87" s="197">
        <v>17.414417590909093</v>
      </c>
      <c r="N87" s="197">
        <v>17.36721577272727</v>
      </c>
      <c r="O87" s="197">
        <v>18.183258136363637</v>
      </c>
      <c r="P87" s="197">
        <v>17.460233727272723</v>
      </c>
      <c r="Q87" s="197">
        <v>18.208086863636364</v>
      </c>
      <c r="R87" s="197">
        <v>17.936728863636361</v>
      </c>
      <c r="S87" s="197">
        <v>18.258469863636364</v>
      </c>
      <c r="T87" s="199">
        <v>22.125535999999997</v>
      </c>
    </row>
    <row r="88" spans="1:20" x14ac:dyDescent="0.25">
      <c r="A88" s="205" t="s">
        <v>3380</v>
      </c>
      <c r="B88" s="205" t="s">
        <v>1731</v>
      </c>
      <c r="C88" s="205" t="s">
        <v>1410</v>
      </c>
      <c r="D88" s="197">
        <v>19.607527045454546</v>
      </c>
      <c r="E88" s="197">
        <v>16.056751363636362</v>
      </c>
      <c r="F88" s="197">
        <v>17.012648772727275</v>
      </c>
      <c r="G88" s="197">
        <v>15.519909954545454</v>
      </c>
      <c r="H88" s="197">
        <v>15.58782231818182</v>
      </c>
      <c r="I88" s="197">
        <v>14.722091000000001</v>
      </c>
      <c r="J88" s="197">
        <v>14.5000225</v>
      </c>
      <c r="K88" s="197">
        <v>14.459924090909091</v>
      </c>
      <c r="L88" s="197">
        <v>13.859071136363637</v>
      </c>
      <c r="M88" s="197">
        <v>14.066368090909094</v>
      </c>
      <c r="N88" s="197">
        <v>13.653753681818186</v>
      </c>
      <c r="O88" s="197">
        <v>15.282577318181819</v>
      </c>
      <c r="P88" s="197">
        <v>14.126004363636365</v>
      </c>
      <c r="Q88" s="197">
        <v>14.631741545454547</v>
      </c>
      <c r="R88" s="197">
        <v>14.435693227272729</v>
      </c>
      <c r="S88" s="197">
        <v>14.532299363636366</v>
      </c>
      <c r="T88" s="199">
        <v>17.540566318181821</v>
      </c>
    </row>
    <row r="89" spans="1:20" x14ac:dyDescent="0.25">
      <c r="A89" s="205" t="s">
        <v>3381</v>
      </c>
      <c r="B89" s="205" t="s">
        <v>1732</v>
      </c>
      <c r="C89" s="205" t="s">
        <v>1410</v>
      </c>
      <c r="D89" s="197">
        <v>10.471692772727272</v>
      </c>
      <c r="E89" s="197">
        <v>8.7710402272727261</v>
      </c>
      <c r="F89" s="197">
        <v>9.2018573181818173</v>
      </c>
      <c r="G89" s="197">
        <v>8.3475055454545437</v>
      </c>
      <c r="H89" s="197">
        <v>8.4191189545454552</v>
      </c>
      <c r="I89" s="197">
        <v>8.1102731818181812</v>
      </c>
      <c r="J89" s="197">
        <v>8.0867924090909096</v>
      </c>
      <c r="K89" s="197">
        <v>8.3024082727272734</v>
      </c>
      <c r="L89" s="197">
        <v>8.0595361363636364</v>
      </c>
      <c r="M89" s="197">
        <v>8.2965386818181823</v>
      </c>
      <c r="N89" s="197">
        <v>8.1203722272727283</v>
      </c>
      <c r="O89" s="197">
        <v>8.6091914999999979</v>
      </c>
      <c r="P89" s="197">
        <v>8.1189752727272726</v>
      </c>
      <c r="Q89" s="197">
        <v>8.1662805454545477</v>
      </c>
      <c r="R89" s="197">
        <v>8.0147123181818198</v>
      </c>
      <c r="S89" s="197">
        <v>8.2245039090909113</v>
      </c>
      <c r="T89" s="199">
        <v>8.2471765454545451</v>
      </c>
    </row>
    <row r="90" spans="1:20" x14ac:dyDescent="0.25">
      <c r="A90" s="205" t="s">
        <v>2634</v>
      </c>
      <c r="B90" s="205" t="s">
        <v>1777</v>
      </c>
      <c r="C90" s="205" t="s">
        <v>1410</v>
      </c>
      <c r="D90" s="197">
        <v>55.814590136363634</v>
      </c>
      <c r="E90" s="197">
        <v>51.975050136363642</v>
      </c>
      <c r="F90" s="197">
        <v>50.558247999999999</v>
      </c>
      <c r="G90" s="197">
        <v>50.250102863636364</v>
      </c>
      <c r="H90" s="197">
        <v>50.022155272727282</v>
      </c>
      <c r="I90" s="197">
        <v>48.163659454545446</v>
      </c>
      <c r="J90" s="197">
        <v>51.714579363636361</v>
      </c>
      <c r="K90" s="197">
        <v>48.396269409090905</v>
      </c>
      <c r="L90" s="197">
        <v>44.513298318181818</v>
      </c>
      <c r="M90" s="197">
        <v>46.07742213636363</v>
      </c>
      <c r="N90" s="197">
        <v>44.723126636363638</v>
      </c>
      <c r="O90" s="197">
        <v>45.863370909090918</v>
      </c>
      <c r="P90" s="197">
        <v>45.434640727272729</v>
      </c>
      <c r="Q90" s="197">
        <v>45.164187681818184</v>
      </c>
      <c r="R90" s="197">
        <v>47.08111940909091</v>
      </c>
      <c r="S90" s="197">
        <v>48.084803863636353</v>
      </c>
      <c r="T90" s="199">
        <v>48.871289454545469</v>
      </c>
    </row>
    <row r="91" spans="1:20" x14ac:dyDescent="0.25">
      <c r="A91" s="205" t="s">
        <v>2635</v>
      </c>
      <c r="B91" s="205" t="s">
        <v>1733</v>
      </c>
      <c r="C91" s="205" t="s">
        <v>1410</v>
      </c>
      <c r="D91" s="197">
        <v>27.606037045454546</v>
      </c>
      <c r="E91" s="197">
        <v>24.904066227272725</v>
      </c>
      <c r="F91" s="197">
        <v>24.708348272727275</v>
      </c>
      <c r="G91" s="197">
        <v>23.521292681818181</v>
      </c>
      <c r="H91" s="197">
        <v>23.145310590909091</v>
      </c>
      <c r="I91" s="197">
        <v>23.651968863636366</v>
      </c>
      <c r="J91" s="197">
        <v>24.093132227272726</v>
      </c>
      <c r="K91" s="197">
        <v>24.522353818181816</v>
      </c>
      <c r="L91" s="197">
        <v>23.940270181818185</v>
      </c>
      <c r="M91" s="197">
        <v>24.019240318181822</v>
      </c>
      <c r="N91" s="197">
        <v>24.797458818181816</v>
      </c>
      <c r="O91" s="197">
        <v>25.286837545454542</v>
      </c>
      <c r="P91" s="197">
        <v>24.573344363636362</v>
      </c>
      <c r="Q91" s="197">
        <v>24.869588454545454</v>
      </c>
      <c r="R91" s="197">
        <v>26.110194727272724</v>
      </c>
      <c r="S91" s="197">
        <v>27.103290227272726</v>
      </c>
      <c r="T91" s="199">
        <v>34.22281045454546</v>
      </c>
    </row>
    <row r="92" spans="1:20" x14ac:dyDescent="0.25">
      <c r="A92" s="205" t="s">
        <v>2636</v>
      </c>
      <c r="B92" s="205" t="s">
        <v>1734</v>
      </c>
      <c r="C92" s="205" t="s">
        <v>1410</v>
      </c>
      <c r="D92" s="197">
        <v>24.704886909090909</v>
      </c>
      <c r="E92" s="197">
        <v>20.433814499999997</v>
      </c>
      <c r="F92" s="197">
        <v>19.946030045454545</v>
      </c>
      <c r="G92" s="197">
        <v>19.421502318181819</v>
      </c>
      <c r="H92" s="197">
        <v>18.998284545454545</v>
      </c>
      <c r="I92" s="197">
        <v>18.343914090909092</v>
      </c>
      <c r="J92" s="197">
        <v>18.130718363636365</v>
      </c>
      <c r="K92" s="197">
        <v>18.363248500000001</v>
      </c>
      <c r="L92" s="197">
        <v>17.679996772727268</v>
      </c>
      <c r="M92" s="197">
        <v>17.858358181818183</v>
      </c>
      <c r="N92" s="197">
        <v>17.444368545454548</v>
      </c>
      <c r="O92" s="197">
        <v>17.769621772727273</v>
      </c>
      <c r="P92" s="197">
        <v>17.832190818181818</v>
      </c>
      <c r="Q92" s="197">
        <v>17.805552545454546</v>
      </c>
      <c r="R92" s="197">
        <v>17.741732818181813</v>
      </c>
      <c r="S92" s="197">
        <v>17.715980000000002</v>
      </c>
      <c r="T92" s="199">
        <v>23.59039809090909</v>
      </c>
    </row>
    <row r="93" spans="1:20" x14ac:dyDescent="0.25">
      <c r="A93" s="205" t="s">
        <v>3304</v>
      </c>
      <c r="B93" s="205" t="s">
        <v>3305</v>
      </c>
      <c r="C93" s="205" t="s">
        <v>1410</v>
      </c>
      <c r="D93" s="197">
        <v>32.428137045454548</v>
      </c>
      <c r="E93" s="197">
        <v>29.896240954545455</v>
      </c>
      <c r="F93" s="197">
        <v>27.548132272727266</v>
      </c>
      <c r="G93" s="197">
        <v>25.412214454545452</v>
      </c>
      <c r="H93" s="197">
        <v>25.141138590909097</v>
      </c>
      <c r="I93" s="197">
        <v>24.090122909090905</v>
      </c>
      <c r="J93" s="197">
        <v>24.813678909090914</v>
      </c>
      <c r="K93" s="197">
        <v>23.940418818181822</v>
      </c>
      <c r="L93" s="197">
        <v>23.408680818181821</v>
      </c>
      <c r="M93" s="197">
        <v>23.774288727272722</v>
      </c>
      <c r="N93" s="197">
        <v>22.919823363636365</v>
      </c>
      <c r="O93" s="197">
        <v>25.553626363636365</v>
      </c>
      <c r="P93" s="197">
        <v>24.816508227272731</v>
      </c>
      <c r="Q93" s="197">
        <v>30.840976636363642</v>
      </c>
      <c r="R93" s="197">
        <v>22.119244454545456</v>
      </c>
      <c r="S93" s="197">
        <v>21.070707409090911</v>
      </c>
      <c r="T93" s="199">
        <v>20.546733499999998</v>
      </c>
    </row>
    <row r="94" spans="1:20" x14ac:dyDescent="0.25">
      <c r="A94" s="205" t="s">
        <v>3296</v>
      </c>
      <c r="B94" s="205" t="s">
        <v>3297</v>
      </c>
      <c r="C94" s="205" t="s">
        <v>1410</v>
      </c>
      <c r="D94" s="197">
        <v>40.951541636363636</v>
      </c>
      <c r="E94" s="197">
        <v>35.735961863636369</v>
      </c>
      <c r="F94" s="197">
        <v>34.224153045454543</v>
      </c>
      <c r="G94" s="197">
        <v>26.457167681818181</v>
      </c>
      <c r="H94" s="197">
        <v>22.709202727272729</v>
      </c>
      <c r="I94" s="197">
        <v>20.934494636363635</v>
      </c>
      <c r="J94" s="197">
        <v>24.184637409090907</v>
      </c>
      <c r="K94" s="197">
        <v>22.330028545454542</v>
      </c>
      <c r="L94" s="197">
        <v>25.504002</v>
      </c>
      <c r="M94" s="197">
        <v>21.020470999999997</v>
      </c>
      <c r="N94" s="197">
        <v>21.828184545454544</v>
      </c>
      <c r="O94" s="197">
        <v>25.585623999999999</v>
      </c>
      <c r="P94" s="197">
        <v>24.052227909090913</v>
      </c>
      <c r="Q94" s="197">
        <v>31.436591045454541</v>
      </c>
      <c r="R94" s="197">
        <v>21.34035768181818</v>
      </c>
      <c r="S94" s="197">
        <v>19.511915590909094</v>
      </c>
      <c r="T94" s="199">
        <v>19.999238727272729</v>
      </c>
    </row>
    <row r="95" spans="1:20" x14ac:dyDescent="0.25">
      <c r="A95" s="205" t="s">
        <v>3382</v>
      </c>
      <c r="B95" s="205" t="s">
        <v>1933</v>
      </c>
      <c r="C95" s="205" t="s">
        <v>1410</v>
      </c>
      <c r="D95" s="197">
        <v>37.537458999999991</v>
      </c>
      <c r="E95" s="197">
        <v>28.185046363636356</v>
      </c>
      <c r="F95" s="197">
        <v>25.962754727272728</v>
      </c>
      <c r="G95" s="197">
        <v>22.553807227272724</v>
      </c>
      <c r="H95" s="197">
        <v>22.176300727272729</v>
      </c>
      <c r="I95" s="197">
        <v>22.767284681818179</v>
      </c>
      <c r="J95" s="197">
        <v>22.855751318181824</v>
      </c>
      <c r="K95" s="197">
        <v>23.835971636363634</v>
      </c>
      <c r="L95" s="197">
        <v>23.785142545454548</v>
      </c>
      <c r="M95" s="197">
        <v>23.825381181818184</v>
      </c>
      <c r="N95" s="197">
        <v>24.541296772727268</v>
      </c>
      <c r="O95" s="197">
        <v>25.727296863636365</v>
      </c>
      <c r="P95" s="197">
        <v>24.610644272727271</v>
      </c>
      <c r="Q95" s="197">
        <v>26.307166954545458</v>
      </c>
      <c r="R95" s="197">
        <v>19.973386181818185</v>
      </c>
      <c r="S95" s="197">
        <v>19.265682954545454</v>
      </c>
      <c r="T95" s="199">
        <v>22.617313181818183</v>
      </c>
    </row>
    <row r="96" spans="1:20" x14ac:dyDescent="0.25">
      <c r="A96" s="205" t="s">
        <v>2638</v>
      </c>
      <c r="B96" s="205" t="s">
        <v>1772</v>
      </c>
      <c r="C96" s="205" t="s">
        <v>1410</v>
      </c>
      <c r="D96" s="197">
        <v>17.171594727272733</v>
      </c>
      <c r="E96" s="197">
        <v>16.162855363636364</v>
      </c>
      <c r="F96" s="197">
        <v>15.393369227272734</v>
      </c>
      <c r="G96" s="197">
        <v>15.410767636363632</v>
      </c>
      <c r="H96" s="197">
        <v>15.081842863636361</v>
      </c>
      <c r="I96" s="197">
        <v>14.642304181818185</v>
      </c>
      <c r="J96" s="197">
        <v>14.691645590909097</v>
      </c>
      <c r="K96" s="197">
        <v>15.524623318181813</v>
      </c>
      <c r="L96" s="197">
        <v>15.933927136363634</v>
      </c>
      <c r="M96" s="197">
        <v>15.780881136363634</v>
      </c>
      <c r="N96" s="197">
        <v>16.02505727272727</v>
      </c>
      <c r="O96" s="197">
        <v>17.455079772727277</v>
      </c>
      <c r="P96" s="197">
        <v>17.105646045454545</v>
      </c>
      <c r="Q96" s="197">
        <v>20.647133863636359</v>
      </c>
      <c r="R96" s="197">
        <v>16.941038727272726</v>
      </c>
      <c r="S96" s="197">
        <v>16.298360318181818</v>
      </c>
      <c r="T96" s="199">
        <v>16.936742818181816</v>
      </c>
    </row>
    <row r="97" spans="1:20" x14ac:dyDescent="0.25">
      <c r="A97" s="205" t="s">
        <v>2639</v>
      </c>
      <c r="B97" s="205" t="s">
        <v>1578</v>
      </c>
      <c r="C97" s="205" t="s">
        <v>1410</v>
      </c>
      <c r="D97" s="197">
        <v>59.698629909090918</v>
      </c>
      <c r="E97" s="197">
        <v>53.082449590909079</v>
      </c>
      <c r="F97" s="197">
        <v>51.31338081818182</v>
      </c>
      <c r="G97" s="197">
        <v>49.933018363636364</v>
      </c>
      <c r="H97" s="197">
        <v>47.217182636363646</v>
      </c>
      <c r="I97" s="197">
        <v>47.061150409090899</v>
      </c>
      <c r="J97" s="197">
        <v>47.670717090909086</v>
      </c>
      <c r="K97" s="197">
        <v>47.380131545454553</v>
      </c>
      <c r="L97" s="197">
        <v>47.121498090909093</v>
      </c>
      <c r="M97" s="197">
        <v>45.525041181818182</v>
      </c>
      <c r="N97" s="197">
        <v>47.315630090909103</v>
      </c>
      <c r="O97" s="197">
        <v>50.115863136363643</v>
      </c>
      <c r="P97" s="197">
        <v>51.720316272727267</v>
      </c>
      <c r="Q97" s="197">
        <v>56.079354818181812</v>
      </c>
      <c r="R97" s="197">
        <v>49.934695000000005</v>
      </c>
      <c r="S97" s="197">
        <v>48.311464181818181</v>
      </c>
      <c r="T97" s="199">
        <v>48.053322772727256</v>
      </c>
    </row>
    <row r="98" spans="1:20" x14ac:dyDescent="0.25">
      <c r="A98" s="205" t="s">
        <v>3302</v>
      </c>
      <c r="B98" s="205" t="s">
        <v>3303</v>
      </c>
      <c r="C98" s="205" t="s">
        <v>1410</v>
      </c>
      <c r="D98" s="197">
        <v>25.815176772727273</v>
      </c>
      <c r="E98" s="197">
        <v>25.976147954545464</v>
      </c>
      <c r="F98" s="197">
        <v>25.804677590909094</v>
      </c>
      <c r="G98" s="197">
        <v>23.583648681818179</v>
      </c>
      <c r="H98" s="197">
        <v>23.333375909090911</v>
      </c>
      <c r="I98" s="197">
        <v>22.219006045454545</v>
      </c>
      <c r="J98" s="197">
        <v>21.669566772727272</v>
      </c>
      <c r="K98" s="197">
        <v>21.756259590909089</v>
      </c>
      <c r="L98" s="197">
        <v>21.546412363636364</v>
      </c>
      <c r="M98" s="197">
        <v>21.56048631818182</v>
      </c>
      <c r="N98" s="197">
        <v>21.040902454545449</v>
      </c>
      <c r="O98" s="197">
        <v>22.906382272727274</v>
      </c>
      <c r="P98" s="197">
        <v>23.378028136363636</v>
      </c>
      <c r="Q98" s="197">
        <v>24.561756272727276</v>
      </c>
      <c r="R98" s="197">
        <v>21.616918363636362</v>
      </c>
      <c r="S98" s="197">
        <v>21.396931318181814</v>
      </c>
      <c r="T98" s="199">
        <v>21.505310727272725</v>
      </c>
    </row>
    <row r="99" spans="1:20" x14ac:dyDescent="0.25">
      <c r="A99" s="205" t="s">
        <v>3294</v>
      </c>
      <c r="B99" s="205" t="s">
        <v>3295</v>
      </c>
      <c r="C99" s="205" t="s">
        <v>1410</v>
      </c>
      <c r="D99" s="197">
        <v>32.578894181818185</v>
      </c>
      <c r="E99" s="197">
        <v>30.364643090909087</v>
      </c>
      <c r="F99" s="197">
        <v>28.688880500000003</v>
      </c>
      <c r="G99" s="197">
        <v>25.029999045454542</v>
      </c>
      <c r="H99" s="197">
        <v>24.783240181818179</v>
      </c>
      <c r="I99" s="197">
        <v>22.79488063636364</v>
      </c>
      <c r="J99" s="197">
        <v>24.673772090909093</v>
      </c>
      <c r="K99" s="197">
        <v>24.784019181818188</v>
      </c>
      <c r="L99" s="197">
        <v>22.66015554545455</v>
      </c>
      <c r="M99" s="197">
        <v>22.659117863636368</v>
      </c>
      <c r="N99" s="197">
        <v>22.30271863636364</v>
      </c>
      <c r="O99" s="197">
        <v>24.539840181818182</v>
      </c>
      <c r="P99" s="197">
        <v>24.743602818181817</v>
      </c>
      <c r="Q99" s="197">
        <v>28.857133772727273</v>
      </c>
      <c r="R99" s="197">
        <v>22.937096227272725</v>
      </c>
      <c r="S99" s="197">
        <v>22.050158318181811</v>
      </c>
      <c r="T99" s="199">
        <v>22.312279772727269</v>
      </c>
    </row>
    <row r="100" spans="1:20" x14ac:dyDescent="0.25">
      <c r="A100" s="205" t="s">
        <v>2640</v>
      </c>
      <c r="B100" s="205" t="s">
        <v>1773</v>
      </c>
      <c r="C100" s="205" t="s">
        <v>1410</v>
      </c>
      <c r="D100" s="197">
        <v>44.081134772727275</v>
      </c>
      <c r="E100" s="197">
        <v>45.950328045454548</v>
      </c>
      <c r="F100" s="197">
        <v>43.308969090909095</v>
      </c>
      <c r="G100" s="197">
        <v>41.078828863636367</v>
      </c>
      <c r="H100" s="197">
        <v>40.446336136363641</v>
      </c>
      <c r="I100" s="197">
        <v>38.954291545454552</v>
      </c>
      <c r="J100" s="197">
        <v>42.4041955</v>
      </c>
      <c r="K100" s="197">
        <v>42.737812363636365</v>
      </c>
      <c r="L100" s="197">
        <v>39.979078545454563</v>
      </c>
      <c r="M100" s="197">
        <v>39.467563045454547</v>
      </c>
      <c r="N100" s="197">
        <v>39.383522363636366</v>
      </c>
      <c r="O100" s="197">
        <v>40.316082045454543</v>
      </c>
      <c r="P100" s="197">
        <v>40.149078272727273</v>
      </c>
      <c r="Q100" s="197">
        <v>43.920087863636361</v>
      </c>
      <c r="R100" s="197">
        <v>42.643191954545451</v>
      </c>
      <c r="S100" s="197">
        <v>41.689003363636367</v>
      </c>
      <c r="T100" s="199">
        <v>39.816732363636369</v>
      </c>
    </row>
    <row r="101" spans="1:20" x14ac:dyDescent="0.25">
      <c r="A101" s="205" t="s">
        <v>2641</v>
      </c>
      <c r="B101" s="205" t="s">
        <v>1581</v>
      </c>
      <c r="C101" s="205" t="s">
        <v>1410</v>
      </c>
      <c r="D101" s="197">
        <v>48.154123590909101</v>
      </c>
      <c r="E101" s="197">
        <v>44.841868999999996</v>
      </c>
      <c r="F101" s="197">
        <v>43.475344954545456</v>
      </c>
      <c r="G101" s="197">
        <v>41.868741454545457</v>
      </c>
      <c r="H101" s="197">
        <v>41.917331772727273</v>
      </c>
      <c r="I101" s="197">
        <v>41.884733500000003</v>
      </c>
      <c r="J101" s="197">
        <v>41.406113818181808</v>
      </c>
      <c r="K101" s="197">
        <v>42.789857863636357</v>
      </c>
      <c r="L101" s="197">
        <v>43.41270890909091</v>
      </c>
      <c r="M101" s="197">
        <v>42.298081136363635</v>
      </c>
      <c r="N101" s="197">
        <v>41.211284045454548</v>
      </c>
      <c r="O101" s="197">
        <v>42.423643227272734</v>
      </c>
      <c r="P101" s="197">
        <v>40.591870727272727</v>
      </c>
      <c r="Q101" s="197">
        <v>46.166880090909082</v>
      </c>
      <c r="R101" s="197">
        <v>39.658110409090902</v>
      </c>
      <c r="S101" s="197">
        <v>39.221118272727274</v>
      </c>
      <c r="T101" s="199">
        <v>40.488763363636366</v>
      </c>
    </row>
    <row r="102" spans="1:20" x14ac:dyDescent="0.25">
      <c r="A102" s="205" t="s">
        <v>2642</v>
      </c>
      <c r="B102" s="205" t="s">
        <v>1778</v>
      </c>
      <c r="C102" s="205" t="s">
        <v>1410</v>
      </c>
      <c r="D102" s="197">
        <v>10.091146590909089</v>
      </c>
      <c r="E102" s="197">
        <v>8.5878575909090902</v>
      </c>
      <c r="F102" s="197">
        <v>8.2955950000000023</v>
      </c>
      <c r="G102" s="197">
        <v>7.7720839545454563</v>
      </c>
      <c r="H102" s="197">
        <v>7.9886287727272736</v>
      </c>
      <c r="I102" s="197">
        <v>7.8162997727272714</v>
      </c>
      <c r="J102" s="197">
        <v>7.7686865454545462</v>
      </c>
      <c r="K102" s="197">
        <v>8.2731867272727264</v>
      </c>
      <c r="L102" s="197">
        <v>8.064657727272726</v>
      </c>
      <c r="M102" s="197">
        <v>8.4914757727272718</v>
      </c>
      <c r="N102" s="197">
        <v>8.5345648181818188</v>
      </c>
      <c r="O102" s="197">
        <v>9.6231634545454554</v>
      </c>
      <c r="P102" s="197">
        <v>9.2348597727272708</v>
      </c>
      <c r="Q102" s="197">
        <v>10.202681227272727</v>
      </c>
      <c r="R102" s="197">
        <v>8.9507185000000007</v>
      </c>
      <c r="S102" s="197">
        <v>8.97261031818182</v>
      </c>
      <c r="T102" s="199">
        <v>9.4547829545454523</v>
      </c>
    </row>
    <row r="103" spans="1:20" x14ac:dyDescent="0.25">
      <c r="A103" s="205" t="s">
        <v>2643</v>
      </c>
      <c r="B103" s="205" t="s">
        <v>1783</v>
      </c>
      <c r="C103" s="205" t="s">
        <v>1410</v>
      </c>
      <c r="D103" s="197">
        <v>11.185096272727272</v>
      </c>
      <c r="E103" s="197">
        <v>9.2212598181818155</v>
      </c>
      <c r="F103" s="197">
        <v>8.484132681818183</v>
      </c>
      <c r="G103" s="197">
        <v>8.2784178636363617</v>
      </c>
      <c r="H103" s="197">
        <v>7.828553090909093</v>
      </c>
      <c r="I103" s="197">
        <v>7.8074910909090924</v>
      </c>
      <c r="J103" s="197">
        <v>8.0260367272727269</v>
      </c>
      <c r="K103" s="197">
        <v>7.8807811363636349</v>
      </c>
      <c r="L103" s="197">
        <v>7.908629181818184</v>
      </c>
      <c r="M103" s="197">
        <v>7.8960380909090926</v>
      </c>
      <c r="N103" s="197">
        <v>8.2958360454545463</v>
      </c>
      <c r="O103" s="197">
        <v>9.7062246818181794</v>
      </c>
      <c r="P103" s="197">
        <v>8.3581384090909108</v>
      </c>
      <c r="Q103" s="197">
        <v>9.8418556363636345</v>
      </c>
      <c r="R103" s="197">
        <v>8.8422146363636376</v>
      </c>
      <c r="S103" s="197">
        <v>8.7250704545454525</v>
      </c>
      <c r="T103" s="199">
        <v>8.3411923181818199</v>
      </c>
    </row>
    <row r="104" spans="1:20" x14ac:dyDescent="0.25">
      <c r="A104" s="205" t="s">
        <v>2644</v>
      </c>
      <c r="B104" s="205" t="s">
        <v>1782</v>
      </c>
      <c r="C104" s="205" t="s">
        <v>1410</v>
      </c>
      <c r="D104" s="197">
        <v>11.335096636363639</v>
      </c>
      <c r="E104" s="197">
        <v>10.295346136363637</v>
      </c>
      <c r="F104" s="197">
        <v>9.4343106363636355</v>
      </c>
      <c r="G104" s="197">
        <v>8.8223627727272724</v>
      </c>
      <c r="H104" s="197">
        <v>8.6285842272727287</v>
      </c>
      <c r="I104" s="197">
        <v>8.7882938636363619</v>
      </c>
      <c r="J104" s="197">
        <v>9.1136300000000023</v>
      </c>
      <c r="K104" s="197">
        <v>8.8339688181818179</v>
      </c>
      <c r="L104" s="197">
        <v>8.8393778636363631</v>
      </c>
      <c r="M104" s="197">
        <v>8.9805852272727247</v>
      </c>
      <c r="N104" s="197">
        <v>9.6358505454545451</v>
      </c>
      <c r="O104" s="197">
        <v>11.470905863636363</v>
      </c>
      <c r="P104" s="197">
        <v>10.33963536363636</v>
      </c>
      <c r="Q104" s="197">
        <v>11.705852409090909</v>
      </c>
      <c r="R104" s="197">
        <v>11.019078999999998</v>
      </c>
      <c r="S104" s="197">
        <v>10.027976272727273</v>
      </c>
      <c r="T104" s="199">
        <v>9.8374238636363618</v>
      </c>
    </row>
    <row r="105" spans="1:20" x14ac:dyDescent="0.25">
      <c r="A105" s="205" t="s">
        <v>3383</v>
      </c>
      <c r="B105" s="205" t="s">
        <v>2568</v>
      </c>
      <c r="C105" s="205" t="s">
        <v>1410</v>
      </c>
      <c r="D105" s="197">
        <v>36.468582681818184</v>
      </c>
      <c r="E105" s="197">
        <v>34.726439499999998</v>
      </c>
      <c r="F105" s="197">
        <v>34.044362681818171</v>
      </c>
      <c r="G105" s="197">
        <v>33.705572545454544</v>
      </c>
      <c r="H105" s="197">
        <v>33.991304636363644</v>
      </c>
      <c r="I105" s="197">
        <v>34.064135590909089</v>
      </c>
      <c r="J105" s="197">
        <v>33.414600545454554</v>
      </c>
      <c r="K105" s="197">
        <v>33.307652636363635</v>
      </c>
      <c r="L105" s="197">
        <v>33.539904909090907</v>
      </c>
      <c r="M105" s="197">
        <v>33.828479681818187</v>
      </c>
      <c r="N105" s="197">
        <v>33.972309863636362</v>
      </c>
      <c r="O105" s="197">
        <v>34.806719409090917</v>
      </c>
      <c r="P105" s="197">
        <v>34.196475454545457</v>
      </c>
      <c r="Q105" s="197">
        <v>34.264981636363636</v>
      </c>
      <c r="R105" s="197">
        <v>34.171879363636364</v>
      </c>
      <c r="S105" s="197">
        <v>33.883656318181814</v>
      </c>
      <c r="T105" s="199">
        <v>34.177769227272726</v>
      </c>
    </row>
    <row r="106" spans="1:20" x14ac:dyDescent="0.25">
      <c r="A106" s="205" t="s">
        <v>3384</v>
      </c>
      <c r="B106" s="205" t="s">
        <v>2143</v>
      </c>
      <c r="C106" s="205" t="s">
        <v>1410</v>
      </c>
      <c r="D106" s="197">
        <v>14.035850863636364</v>
      </c>
      <c r="E106" s="197">
        <v>13.325703090909089</v>
      </c>
      <c r="F106" s="197">
        <v>12.736891772727272</v>
      </c>
      <c r="G106" s="197">
        <v>12.5772175</v>
      </c>
      <c r="H106" s="197">
        <v>11.594147727272725</v>
      </c>
      <c r="I106" s="197">
        <v>10.862918363636361</v>
      </c>
      <c r="J106" s="197">
        <v>11.909724409090909</v>
      </c>
      <c r="K106" s="197">
        <v>12.018239227272728</v>
      </c>
      <c r="L106" s="197">
        <v>11.943516818181818</v>
      </c>
      <c r="M106" s="197">
        <v>11.884696045454545</v>
      </c>
      <c r="N106" s="197">
        <v>11.766655409090909</v>
      </c>
      <c r="O106" s="197">
        <v>11.633892136363635</v>
      </c>
      <c r="P106" s="197">
        <v>10.812386954545453</v>
      </c>
      <c r="Q106" s="197">
        <v>10.671524999999999</v>
      </c>
      <c r="R106" s="197">
        <v>10.68481468181818</v>
      </c>
      <c r="S106" s="197">
        <v>10.682558999999999</v>
      </c>
      <c r="T106" s="199">
        <v>12.610037045454545</v>
      </c>
    </row>
    <row r="107" spans="1:20" x14ac:dyDescent="0.25">
      <c r="A107" s="205" t="s">
        <v>3750</v>
      </c>
      <c r="B107" s="205" t="s">
        <v>3751</v>
      </c>
      <c r="C107" s="205" t="s">
        <v>1410</v>
      </c>
      <c r="D107" s="197">
        <v>52.077383888888889</v>
      </c>
      <c r="E107" s="197">
        <v>38.462518111111109</v>
      </c>
      <c r="F107" s="197">
        <v>38.663938888888893</v>
      </c>
      <c r="G107" s="197">
        <v>37.777057222222226</v>
      </c>
      <c r="H107" s="197">
        <v>37.484770444444443</v>
      </c>
      <c r="I107" s="197">
        <v>33.719591000000001</v>
      </c>
      <c r="J107" s="197">
        <v>32.306187222222221</v>
      </c>
      <c r="K107" s="197">
        <v>29.636652333333334</v>
      </c>
      <c r="L107" s="197">
        <v>30.60958022222222</v>
      </c>
      <c r="M107" s="197">
        <v>32.059422333333337</v>
      </c>
      <c r="N107" s="197">
        <v>30.16868188888888</v>
      </c>
      <c r="O107" s="197">
        <v>30.471919888888895</v>
      </c>
      <c r="P107" s="197">
        <v>30.615971444444444</v>
      </c>
      <c r="Q107" s="197">
        <v>30.72495966666667</v>
      </c>
      <c r="R107" s="197">
        <v>29.566506777777779</v>
      </c>
      <c r="S107" s="197">
        <v>30.381699444444443</v>
      </c>
      <c r="T107" s="199">
        <v>30.079099222222226</v>
      </c>
    </row>
    <row r="108" spans="1:20" x14ac:dyDescent="0.25">
      <c r="A108" s="205" t="s">
        <v>3385</v>
      </c>
      <c r="B108" s="205" t="s">
        <v>2570</v>
      </c>
      <c r="C108" s="205" t="s">
        <v>1410</v>
      </c>
      <c r="D108" s="197">
        <v>55.983166227272726</v>
      </c>
      <c r="E108" s="197">
        <v>43.846312045454539</v>
      </c>
      <c r="F108" s="197">
        <v>41.704927909090905</v>
      </c>
      <c r="G108" s="197">
        <v>40.72531840909091</v>
      </c>
      <c r="H108" s="197">
        <v>41.058959318181806</v>
      </c>
      <c r="I108" s="197">
        <v>40.22001863636364</v>
      </c>
      <c r="J108" s="197">
        <v>41.074644772727261</v>
      </c>
      <c r="K108" s="197">
        <v>41.380679000000008</v>
      </c>
      <c r="L108" s="197">
        <v>42.75369736363637</v>
      </c>
      <c r="M108" s="197">
        <v>40.739472999999997</v>
      </c>
      <c r="N108" s="197">
        <v>39.766742818181825</v>
      </c>
      <c r="O108" s="197">
        <v>41.186371136363626</v>
      </c>
      <c r="P108" s="197">
        <v>40.00275022727272</v>
      </c>
      <c r="Q108" s="197">
        <v>40.632400136363636</v>
      </c>
      <c r="R108" s="197">
        <v>41.403808954545454</v>
      </c>
      <c r="S108" s="197">
        <v>39.265472181818183</v>
      </c>
      <c r="T108" s="199">
        <v>39.616722999999986</v>
      </c>
    </row>
    <row r="109" spans="1:20" x14ac:dyDescent="0.25">
      <c r="A109" s="205" t="s">
        <v>3386</v>
      </c>
      <c r="B109" s="205" t="s">
        <v>2144</v>
      </c>
      <c r="C109" s="205" t="s">
        <v>1410</v>
      </c>
      <c r="D109" s="197">
        <v>14.003182272727274</v>
      </c>
      <c r="E109" s="197">
        <v>13.513080500000001</v>
      </c>
      <c r="F109" s="197">
        <v>13.542859045454543</v>
      </c>
      <c r="G109" s="197">
        <v>13.30818036363636</v>
      </c>
      <c r="H109" s="197">
        <v>13.32516159090909</v>
      </c>
      <c r="I109" s="197">
        <v>13.190279500000001</v>
      </c>
      <c r="J109" s="197">
        <v>13.139112909090915</v>
      </c>
      <c r="K109" s="197">
        <v>13.106215045454542</v>
      </c>
      <c r="L109" s="197">
        <v>13.467512136363636</v>
      </c>
      <c r="M109" s="197">
        <v>13.245125909090909</v>
      </c>
      <c r="N109" s="197">
        <v>13.143883363636364</v>
      </c>
      <c r="O109" s="197">
        <v>12.985722318181816</v>
      </c>
      <c r="P109" s="197">
        <v>13.128123181818182</v>
      </c>
      <c r="Q109" s="197">
        <v>13.159345227272729</v>
      </c>
      <c r="R109" s="197">
        <v>13.159895045454546</v>
      </c>
      <c r="S109" s="197">
        <v>13.046797409090908</v>
      </c>
      <c r="T109" s="199">
        <v>13.190223954545456</v>
      </c>
    </row>
    <row r="110" spans="1:20" x14ac:dyDescent="0.25">
      <c r="A110" s="205" t="s">
        <v>3387</v>
      </c>
      <c r="B110" s="205" t="s">
        <v>2564</v>
      </c>
      <c r="C110" s="205" t="s">
        <v>1410</v>
      </c>
      <c r="D110" s="197">
        <v>42.575138666666668</v>
      </c>
      <c r="E110" s="197">
        <v>40.88298542857143</v>
      </c>
      <c r="F110" s="197">
        <v>44.926194571428574</v>
      </c>
      <c r="G110" s="197">
        <v>44.262731909090917</v>
      </c>
      <c r="H110" s="197">
        <v>44.207101590909097</v>
      </c>
      <c r="I110" s="197">
        <v>43.897619863636358</v>
      </c>
      <c r="J110" s="197">
        <v>43.862589590909096</v>
      </c>
      <c r="K110" s="197">
        <v>37.490076954545458</v>
      </c>
      <c r="L110" s="197">
        <v>37.99874272727272</v>
      </c>
      <c r="M110" s="197">
        <v>37.515200590909096</v>
      </c>
      <c r="N110" s="197">
        <v>37.343761454545451</v>
      </c>
      <c r="O110" s="197">
        <v>37.232493045454554</v>
      </c>
      <c r="P110" s="197">
        <v>36.717291272727273</v>
      </c>
      <c r="Q110" s="197">
        <v>35.147652954545457</v>
      </c>
      <c r="R110" s="197">
        <v>35.20961795454545</v>
      </c>
      <c r="S110" s="197">
        <v>35.513818409090909</v>
      </c>
      <c r="T110" s="199">
        <v>38.560899590909088</v>
      </c>
    </row>
    <row r="111" spans="1:20" x14ac:dyDescent="0.25">
      <c r="A111" s="205" t="s">
        <v>3388</v>
      </c>
      <c r="B111" s="205" t="s">
        <v>2145</v>
      </c>
      <c r="C111" s="205" t="s">
        <v>1410</v>
      </c>
      <c r="D111" s="197">
        <v>32.162572500000003</v>
      </c>
      <c r="E111" s="197">
        <v>29.270971363636363</v>
      </c>
      <c r="F111" s="197">
        <v>31.300705590909093</v>
      </c>
      <c r="G111" s="197">
        <v>29.035375454545456</v>
      </c>
      <c r="H111" s="197">
        <v>28.832358409090908</v>
      </c>
      <c r="I111" s="197">
        <v>27.612139181818179</v>
      </c>
      <c r="J111" s="197">
        <v>27.632781999999999</v>
      </c>
      <c r="K111" s="197">
        <v>26.995883772727272</v>
      </c>
      <c r="L111" s="197">
        <v>26.148233454545451</v>
      </c>
      <c r="M111" s="197">
        <v>25.988303545454549</v>
      </c>
      <c r="N111" s="197">
        <v>25.767992590909099</v>
      </c>
      <c r="O111" s="197">
        <v>26.221539090909094</v>
      </c>
      <c r="P111" s="197">
        <v>25.347855636363633</v>
      </c>
      <c r="Q111" s="197">
        <v>23.709779454545455</v>
      </c>
      <c r="R111" s="197">
        <v>23.54730690909091</v>
      </c>
      <c r="S111" s="197">
        <v>23.95437609090909</v>
      </c>
      <c r="T111" s="199">
        <v>27.20399768181818</v>
      </c>
    </row>
    <row r="112" spans="1:20" x14ac:dyDescent="0.25">
      <c r="A112" s="205" t="s">
        <v>3389</v>
      </c>
      <c r="B112" s="205" t="s">
        <v>2560</v>
      </c>
      <c r="C112" s="205" t="s">
        <v>1410</v>
      </c>
      <c r="D112" s="197">
        <v>34.278116380952383</v>
      </c>
      <c r="E112" s="197">
        <v>37.92112485714285</v>
      </c>
      <c r="F112" s="197">
        <v>46.846180285714297</v>
      </c>
      <c r="G112" s="197">
        <v>46.560741181818187</v>
      </c>
      <c r="H112" s="197">
        <v>46.201289090909093</v>
      </c>
      <c r="I112" s="197">
        <v>45.7657505909091</v>
      </c>
      <c r="J112" s="197">
        <v>45.894359954545457</v>
      </c>
      <c r="K112" s="197">
        <v>31.306993681818184</v>
      </c>
      <c r="L112" s="197">
        <v>32.092563363636373</v>
      </c>
      <c r="M112" s="197">
        <v>31.015237500000001</v>
      </c>
      <c r="N112" s="197">
        <v>31.268484999999998</v>
      </c>
      <c r="O112" s="197">
        <v>31.616436045454545</v>
      </c>
      <c r="P112" s="197">
        <v>31.372729500000002</v>
      </c>
      <c r="Q112" s="197">
        <v>31.207974727272724</v>
      </c>
      <c r="R112" s="197">
        <v>31.607781727272734</v>
      </c>
      <c r="S112" s="197">
        <v>31.221154681818181</v>
      </c>
      <c r="T112" s="199">
        <v>31.481359681818176</v>
      </c>
    </row>
    <row r="113" spans="1:20" x14ac:dyDescent="0.25">
      <c r="A113" s="205" t="s">
        <v>3390</v>
      </c>
      <c r="B113" s="205" t="s">
        <v>2137</v>
      </c>
      <c r="C113" s="205" t="s">
        <v>1410</v>
      </c>
      <c r="D113" s="197">
        <v>36.970622238095238</v>
      </c>
      <c r="E113" s="197">
        <v>38.703477190476193</v>
      </c>
      <c r="F113" s="197">
        <v>48.180934476190473</v>
      </c>
      <c r="G113" s="197">
        <v>47.695815227272732</v>
      </c>
      <c r="H113" s="197">
        <v>47.242156272727264</v>
      </c>
      <c r="I113" s="197">
        <v>46.811871409090912</v>
      </c>
      <c r="J113" s="197">
        <v>46.782182363636345</v>
      </c>
      <c r="K113" s="197">
        <v>32.36610727272727</v>
      </c>
      <c r="L113" s="197">
        <v>32.682348363636372</v>
      </c>
      <c r="M113" s="197">
        <v>32.328993545454544</v>
      </c>
      <c r="N113" s="197">
        <v>32.462566272727273</v>
      </c>
      <c r="O113" s="197">
        <v>32.644959318181826</v>
      </c>
      <c r="P113" s="197">
        <v>32.540496590909093</v>
      </c>
      <c r="Q113" s="197">
        <v>32.426410954545446</v>
      </c>
      <c r="R113" s="197">
        <v>32.708565954545456</v>
      </c>
      <c r="S113" s="197">
        <v>31.80759881818182</v>
      </c>
      <c r="T113" s="199">
        <v>32.538699590909097</v>
      </c>
    </row>
    <row r="114" spans="1:20" x14ac:dyDescent="0.25">
      <c r="A114" s="205" t="s">
        <v>3391</v>
      </c>
      <c r="B114" s="205" t="s">
        <v>2572</v>
      </c>
      <c r="C114" s="205" t="s">
        <v>1410</v>
      </c>
      <c r="D114" s="197">
        <v>79.666393227272735</v>
      </c>
      <c r="E114" s="197">
        <v>72.354458863636367</v>
      </c>
      <c r="F114" s="197">
        <v>69.667445045454556</v>
      </c>
      <c r="G114" s="197">
        <v>68.467289409090924</v>
      </c>
      <c r="H114" s="197">
        <v>68.161122045454547</v>
      </c>
      <c r="I114" s="197">
        <v>66.856976227272739</v>
      </c>
      <c r="J114" s="197">
        <v>65.422436000000005</v>
      </c>
      <c r="K114" s="197">
        <v>65.924062499999991</v>
      </c>
      <c r="L114" s="197">
        <v>66.13635045454545</v>
      </c>
      <c r="M114" s="197">
        <v>65.768879045454526</v>
      </c>
      <c r="N114" s="197">
        <v>65.35338109090911</v>
      </c>
      <c r="O114" s="197">
        <v>67.360971954545462</v>
      </c>
      <c r="P114" s="197">
        <v>65.367459045454552</v>
      </c>
      <c r="Q114" s="197">
        <v>66.028576000000001</v>
      </c>
      <c r="R114" s="197">
        <v>66.825518409090904</v>
      </c>
      <c r="S114" s="197">
        <v>64.966860818181829</v>
      </c>
      <c r="T114" s="199">
        <v>63.998618227272736</v>
      </c>
    </row>
    <row r="115" spans="1:20" x14ac:dyDescent="0.25">
      <c r="A115" s="205" t="s">
        <v>3392</v>
      </c>
      <c r="B115" s="205" t="s">
        <v>2139</v>
      </c>
      <c r="C115" s="205" t="s">
        <v>1410</v>
      </c>
      <c r="D115" s="197">
        <v>48.765502727272725</v>
      </c>
      <c r="E115" s="197">
        <v>43.412447318181812</v>
      </c>
      <c r="F115" s="197">
        <v>42.816853863636361</v>
      </c>
      <c r="G115" s="197">
        <v>41.988708636363633</v>
      </c>
      <c r="H115" s="197">
        <v>41.453057227272723</v>
      </c>
      <c r="I115" s="197">
        <v>40.164063454545449</v>
      </c>
      <c r="J115" s="197">
        <v>39.964003363636358</v>
      </c>
      <c r="K115" s="197">
        <v>40.29935681818182</v>
      </c>
      <c r="L115" s="197">
        <v>40.392129681818183</v>
      </c>
      <c r="M115" s="197">
        <v>40.73607309090908</v>
      </c>
      <c r="N115" s="197">
        <v>41.384468409090907</v>
      </c>
      <c r="O115" s="197">
        <v>42.26340504545454</v>
      </c>
      <c r="P115" s="197">
        <v>39.669045318181816</v>
      </c>
      <c r="Q115" s="197">
        <v>39.975419409090911</v>
      </c>
      <c r="R115" s="197">
        <v>39.957228636363645</v>
      </c>
      <c r="S115" s="197">
        <v>40.105090681818183</v>
      </c>
      <c r="T115" s="199">
        <v>39.883867545454535</v>
      </c>
    </row>
    <row r="116" spans="1:20" x14ac:dyDescent="0.25">
      <c r="A116" s="205" t="s">
        <v>3393</v>
      </c>
      <c r="B116" s="205" t="s">
        <v>2566</v>
      </c>
      <c r="C116" s="205" t="s">
        <v>1410</v>
      </c>
      <c r="D116" s="197">
        <v>37.848940600000006</v>
      </c>
      <c r="E116" s="197">
        <v>35.331631000000009</v>
      </c>
      <c r="F116" s="197">
        <v>35.538745571428571</v>
      </c>
      <c r="G116" s="197">
        <v>34.744165181818182</v>
      </c>
      <c r="H116" s="197">
        <v>34.284195227272726</v>
      </c>
      <c r="I116" s="197">
        <v>34.043160681818186</v>
      </c>
      <c r="J116" s="197">
        <v>33.942633772727284</v>
      </c>
      <c r="K116" s="197">
        <v>34.301013363636358</v>
      </c>
      <c r="L116" s="197">
        <v>34.000796090909098</v>
      </c>
      <c r="M116" s="197">
        <v>34.212456681818189</v>
      </c>
      <c r="N116" s="197">
        <v>33.442329454545451</v>
      </c>
      <c r="O116" s="197">
        <v>33.74269736363636</v>
      </c>
      <c r="P116" s="197">
        <v>33.202497772727277</v>
      </c>
      <c r="Q116" s="197">
        <v>33.520039409090913</v>
      </c>
      <c r="R116" s="197">
        <v>33.952375227272725</v>
      </c>
      <c r="S116" s="197">
        <v>33.457679272727269</v>
      </c>
      <c r="T116" s="199">
        <v>32.976582636363645</v>
      </c>
    </row>
    <row r="117" spans="1:20" x14ac:dyDescent="0.25">
      <c r="A117" s="205" t="s">
        <v>3394</v>
      </c>
      <c r="B117" s="205" t="s">
        <v>2140</v>
      </c>
      <c r="C117" s="205" t="s">
        <v>1410</v>
      </c>
      <c r="D117" s="197">
        <v>33.325360863636369</v>
      </c>
      <c r="E117" s="197">
        <v>31.2241325</v>
      </c>
      <c r="F117" s="197">
        <v>28.439645181818175</v>
      </c>
      <c r="G117" s="197">
        <v>26.01460986363637</v>
      </c>
      <c r="H117" s="197">
        <v>25.354955318181819</v>
      </c>
      <c r="I117" s="197">
        <v>24.526261454545462</v>
      </c>
      <c r="J117" s="197">
        <v>25.600282636363637</v>
      </c>
      <c r="K117" s="197">
        <v>26.698982954545457</v>
      </c>
      <c r="L117" s="197">
        <v>25.380947090909082</v>
      </c>
      <c r="M117" s="197">
        <v>25.579516363636365</v>
      </c>
      <c r="N117" s="197">
        <v>24.984024818181819</v>
      </c>
      <c r="O117" s="197">
        <v>26.576499227272731</v>
      </c>
      <c r="P117" s="197">
        <v>25.50507336363637</v>
      </c>
      <c r="Q117" s="197">
        <v>29.411578772727271</v>
      </c>
      <c r="R117" s="197">
        <v>24.857006500000001</v>
      </c>
      <c r="S117" s="197">
        <v>24.929015909090911</v>
      </c>
      <c r="T117" s="199">
        <v>25.343916545454547</v>
      </c>
    </row>
    <row r="118" spans="1:20" x14ac:dyDescent="0.25">
      <c r="A118" s="205" t="s">
        <v>3395</v>
      </c>
      <c r="B118" s="205" t="s">
        <v>2558</v>
      </c>
      <c r="C118" s="205" t="s">
        <v>1410</v>
      </c>
      <c r="D118" s="197">
        <v>45.1029780952381</v>
      </c>
      <c r="E118" s="197">
        <v>36.693654428571421</v>
      </c>
      <c r="F118" s="197">
        <v>36.586557636363636</v>
      </c>
      <c r="G118" s="197">
        <v>36.04055745454545</v>
      </c>
      <c r="H118" s="197">
        <v>36.188711590909094</v>
      </c>
      <c r="I118" s="197">
        <v>36.005252090909096</v>
      </c>
      <c r="J118" s="197">
        <v>36.092950727272729</v>
      </c>
      <c r="K118" s="197">
        <v>36.961872500000005</v>
      </c>
      <c r="L118" s="197">
        <v>36.754515272727275</v>
      </c>
      <c r="M118" s="197">
        <v>36.486563727272731</v>
      </c>
      <c r="N118" s="197">
        <v>36.502010409090921</v>
      </c>
      <c r="O118" s="197">
        <v>37.454655045454544</v>
      </c>
      <c r="P118" s="197">
        <v>37.438741045454542</v>
      </c>
      <c r="Q118" s="197">
        <v>36.871120363636365</v>
      </c>
      <c r="R118" s="197">
        <v>37.524109000000003</v>
      </c>
      <c r="S118" s="197">
        <v>37.289882090909089</v>
      </c>
      <c r="T118" s="199">
        <v>37.134690818181816</v>
      </c>
    </row>
    <row r="119" spans="1:20" x14ac:dyDescent="0.25">
      <c r="A119" s="205" t="s">
        <v>3396</v>
      </c>
      <c r="B119" s="205" t="s">
        <v>2141</v>
      </c>
      <c r="C119" s="205" t="s">
        <v>1410</v>
      </c>
      <c r="D119" s="197">
        <v>46.445435272727281</v>
      </c>
      <c r="E119" s="197">
        <v>41.553375954545452</v>
      </c>
      <c r="F119" s="197">
        <v>35.548739681818184</v>
      </c>
      <c r="G119" s="197">
        <v>34.668004409090905</v>
      </c>
      <c r="H119" s="197">
        <v>33.857765000000001</v>
      </c>
      <c r="I119" s="197">
        <v>33.061102454545455</v>
      </c>
      <c r="J119" s="197">
        <v>34.302647863636366</v>
      </c>
      <c r="K119" s="197">
        <v>35.810080045454548</v>
      </c>
      <c r="L119" s="197">
        <v>34.49144822727272</v>
      </c>
      <c r="M119" s="197">
        <v>34.23224963636364</v>
      </c>
      <c r="N119" s="197">
        <v>33.780326500000001</v>
      </c>
      <c r="O119" s="197">
        <v>35.916369272727266</v>
      </c>
      <c r="P119" s="197">
        <v>34.583045636363643</v>
      </c>
      <c r="Q119" s="197">
        <v>34.02425613636364</v>
      </c>
      <c r="R119" s="197">
        <v>34.211200318181824</v>
      </c>
      <c r="S119" s="197">
        <v>34.747493727272733</v>
      </c>
      <c r="T119" s="199">
        <v>34.803108954545451</v>
      </c>
    </row>
    <row r="120" spans="1:20" x14ac:dyDescent="0.25">
      <c r="A120" s="205" t="s">
        <v>3397</v>
      </c>
      <c r="B120" s="205" t="s">
        <v>2576</v>
      </c>
      <c r="C120" s="205" t="s">
        <v>1410</v>
      </c>
      <c r="D120" s="197">
        <v>78.23000440909091</v>
      </c>
      <c r="E120" s="197">
        <v>75.57474090909092</v>
      </c>
      <c r="F120" s="197">
        <v>74.153469909090916</v>
      </c>
      <c r="G120" s="197">
        <v>73.985287454545457</v>
      </c>
      <c r="H120" s="197">
        <v>73.338393500000009</v>
      </c>
      <c r="I120" s="197">
        <v>72.387397727272727</v>
      </c>
      <c r="J120" s="197">
        <v>72.109115136363641</v>
      </c>
      <c r="K120" s="197">
        <v>72.756087590909104</v>
      </c>
      <c r="L120" s="197">
        <v>72.299651363636357</v>
      </c>
      <c r="M120" s="197">
        <v>73.018361545454525</v>
      </c>
      <c r="N120" s="197">
        <v>73.037152636363643</v>
      </c>
      <c r="O120" s="197">
        <v>73.915754590909074</v>
      </c>
      <c r="P120" s="197">
        <v>72.446299454545468</v>
      </c>
      <c r="Q120" s="197">
        <v>74.413650681818183</v>
      </c>
      <c r="R120" s="197">
        <v>73.943488409090904</v>
      </c>
      <c r="S120" s="197">
        <v>71.885519045454544</v>
      </c>
      <c r="T120" s="199">
        <v>72.25024636363635</v>
      </c>
    </row>
    <row r="121" spans="1:20" x14ac:dyDescent="0.25">
      <c r="A121" s="205" t="s">
        <v>3398</v>
      </c>
      <c r="B121" s="205" t="s">
        <v>2462</v>
      </c>
      <c r="C121" s="205" t="s">
        <v>1410</v>
      </c>
      <c r="D121" s="197">
        <v>48.480780409090904</v>
      </c>
      <c r="E121" s="197">
        <v>48.58932813636364</v>
      </c>
      <c r="F121" s="197">
        <v>48.660551090909095</v>
      </c>
      <c r="G121" s="197">
        <v>48.285986454545451</v>
      </c>
      <c r="H121" s="197">
        <v>47.924235636363626</v>
      </c>
      <c r="I121" s="197">
        <v>47.575476045454543</v>
      </c>
      <c r="J121" s="197">
        <v>46.80373368181818</v>
      </c>
      <c r="K121" s="197">
        <v>46.884520363636369</v>
      </c>
      <c r="L121" s="197">
        <v>47.705060000000003</v>
      </c>
      <c r="M121" s="197">
        <v>47.804456227272723</v>
      </c>
      <c r="N121" s="197">
        <v>47.194513318181819</v>
      </c>
      <c r="O121" s="197">
        <v>46.588390363636357</v>
      </c>
      <c r="P121" s="197">
        <v>47.637843363636357</v>
      </c>
      <c r="Q121" s="197">
        <v>47.584233863636364</v>
      </c>
      <c r="R121" s="197">
        <v>48.370280363636361</v>
      </c>
      <c r="S121" s="197">
        <v>47.002728909090912</v>
      </c>
      <c r="T121" s="199">
        <v>47.691242272727258</v>
      </c>
    </row>
    <row r="122" spans="1:20" x14ac:dyDescent="0.25">
      <c r="A122" s="205" t="s">
        <v>3544</v>
      </c>
      <c r="B122" s="205" t="s">
        <v>3545</v>
      </c>
      <c r="C122" s="205" t="s">
        <v>1410</v>
      </c>
      <c r="D122" s="197">
        <v>15.095801727272731</v>
      </c>
      <c r="E122" s="197">
        <v>15.419919681818181</v>
      </c>
      <c r="F122" s="197">
        <v>15.516130681818179</v>
      </c>
      <c r="G122" s="197">
        <v>15.220050409090907</v>
      </c>
      <c r="H122" s="197">
        <v>15.169992181818181</v>
      </c>
      <c r="I122" s="197">
        <v>14.903025590909094</v>
      </c>
      <c r="J122" s="197">
        <v>14.729878727272727</v>
      </c>
      <c r="K122" s="197">
        <v>14.769816454545456</v>
      </c>
      <c r="L122" s="197">
        <v>14.879545590909091</v>
      </c>
      <c r="M122" s="197">
        <v>15.030109636363637</v>
      </c>
      <c r="N122" s="197">
        <v>15.517088409090915</v>
      </c>
      <c r="O122" s="197">
        <v>15.326572909090908</v>
      </c>
      <c r="P122" s="197">
        <v>14.979031500000001</v>
      </c>
      <c r="Q122" s="197">
        <v>14.998343090909088</v>
      </c>
      <c r="R122" s="197">
        <v>14.824229000000001</v>
      </c>
      <c r="S122" s="197">
        <v>15.188335727272728</v>
      </c>
      <c r="T122" s="199">
        <v>14.755089818181819</v>
      </c>
    </row>
    <row r="123" spans="1:20" x14ac:dyDescent="0.25">
      <c r="A123" s="205" t="s">
        <v>3529</v>
      </c>
      <c r="B123" s="205" t="s">
        <v>3530</v>
      </c>
      <c r="C123" s="205" t="s">
        <v>1410</v>
      </c>
      <c r="D123" s="197">
        <v>22.097348409090909</v>
      </c>
      <c r="E123" s="197">
        <v>19.444631318181816</v>
      </c>
      <c r="F123" s="197">
        <v>18.855887136363638</v>
      </c>
      <c r="G123" s="197">
        <v>18.49229990909091</v>
      </c>
      <c r="H123" s="197">
        <v>18.640488409090906</v>
      </c>
      <c r="I123" s="197">
        <v>18.464062409090907</v>
      </c>
      <c r="J123" s="197">
        <v>18.644821136363632</v>
      </c>
      <c r="K123" s="197">
        <v>18.508038136363634</v>
      </c>
      <c r="L123" s="197">
        <v>18.497376318181814</v>
      </c>
      <c r="M123" s="197">
        <v>18.538421409090912</v>
      </c>
      <c r="N123" s="197">
        <v>18.814504590909092</v>
      </c>
      <c r="O123" s="197">
        <v>18.884536045454546</v>
      </c>
      <c r="P123" s="197">
        <v>18.52168822727273</v>
      </c>
      <c r="Q123" s="197">
        <v>18.882657499999997</v>
      </c>
      <c r="R123" s="197">
        <v>18.698875727272728</v>
      </c>
      <c r="S123" s="197">
        <v>18.433268954545454</v>
      </c>
      <c r="T123" s="199">
        <v>18.424927454545454</v>
      </c>
    </row>
    <row r="124" spans="1:20" x14ac:dyDescent="0.25">
      <c r="A124" s="205" t="s">
        <v>3399</v>
      </c>
      <c r="B124" s="205" t="s">
        <v>2574</v>
      </c>
      <c r="C124" s="205" t="s">
        <v>1410</v>
      </c>
      <c r="D124" s="197">
        <v>75.341591045454535</v>
      </c>
      <c r="E124" s="197">
        <v>64.750937954545449</v>
      </c>
      <c r="F124" s="197">
        <v>62.119634136363636</v>
      </c>
      <c r="G124" s="197">
        <v>60.477462454545453</v>
      </c>
      <c r="H124" s="197">
        <v>60.376204727272722</v>
      </c>
      <c r="I124" s="197">
        <v>59.789922909090912</v>
      </c>
      <c r="J124" s="197">
        <v>59.807801090909102</v>
      </c>
      <c r="K124" s="197">
        <v>59.728450090909085</v>
      </c>
      <c r="L124" s="197">
        <v>60.632895409090906</v>
      </c>
      <c r="M124" s="197">
        <v>60.211494818181819</v>
      </c>
      <c r="N124" s="197">
        <v>65.89367436363635</v>
      </c>
      <c r="O124" s="197">
        <v>67.319075727272747</v>
      </c>
      <c r="P124" s="197">
        <v>65.950793772727266</v>
      </c>
      <c r="Q124" s="197">
        <v>66.998174181818172</v>
      </c>
      <c r="R124" s="197">
        <v>68.879886181818179</v>
      </c>
      <c r="S124" s="197">
        <v>66.094527681818178</v>
      </c>
      <c r="T124" s="199">
        <v>66.287449000000009</v>
      </c>
    </row>
    <row r="125" spans="1:20" x14ac:dyDescent="0.25">
      <c r="A125" s="205" t="s">
        <v>3400</v>
      </c>
      <c r="B125" s="205" t="s">
        <v>2138</v>
      </c>
      <c r="C125" s="205" t="s">
        <v>1410</v>
      </c>
      <c r="D125" s="197">
        <v>38.986903454545441</v>
      </c>
      <c r="E125" s="197">
        <v>37.146693363636366</v>
      </c>
      <c r="F125" s="197">
        <v>36.698990227272731</v>
      </c>
      <c r="G125" s="197">
        <v>37.353528863636363</v>
      </c>
      <c r="H125" s="197">
        <v>36.60616036363637</v>
      </c>
      <c r="I125" s="197">
        <v>35.85697990909091</v>
      </c>
      <c r="J125" s="197">
        <v>35.753616590909097</v>
      </c>
      <c r="K125" s="197">
        <v>35.876666681818172</v>
      </c>
      <c r="L125" s="197">
        <v>36.134261954545451</v>
      </c>
      <c r="M125" s="197">
        <v>35.765762272727272</v>
      </c>
      <c r="N125" s="197">
        <v>35.753863363636363</v>
      </c>
      <c r="O125" s="197">
        <v>36.57999986363636</v>
      </c>
      <c r="P125" s="197">
        <v>35.222488499999997</v>
      </c>
      <c r="Q125" s="197">
        <v>35.861832318181825</v>
      </c>
      <c r="R125" s="197">
        <v>36.021325136363643</v>
      </c>
      <c r="S125" s="197">
        <v>35.335490681818186</v>
      </c>
      <c r="T125" s="199">
        <v>35.206721863636368</v>
      </c>
    </row>
    <row r="126" spans="1:20" x14ac:dyDescent="0.25">
      <c r="A126" s="205" t="s">
        <v>3401</v>
      </c>
      <c r="B126" s="205" t="s">
        <v>2562</v>
      </c>
      <c r="C126" s="205" t="s">
        <v>1410</v>
      </c>
      <c r="D126" s="197">
        <v>66.514707727272722</v>
      </c>
      <c r="E126" s="197">
        <v>55.073473045454556</v>
      </c>
      <c r="F126" s="197">
        <v>47.988058772727271</v>
      </c>
      <c r="G126" s="197">
        <v>39.295700272727274</v>
      </c>
      <c r="H126" s="197">
        <v>36.736500136363638</v>
      </c>
      <c r="I126" s="197">
        <v>35.015511909090911</v>
      </c>
      <c r="J126" s="197">
        <v>36.977658636363635</v>
      </c>
      <c r="K126" s="197">
        <v>38.465669863636357</v>
      </c>
      <c r="L126" s="197">
        <v>36.542101681818181</v>
      </c>
      <c r="M126" s="197">
        <v>36.722968590909097</v>
      </c>
      <c r="N126" s="197">
        <v>36.204555090909089</v>
      </c>
      <c r="O126" s="197">
        <v>43.35518395454546</v>
      </c>
      <c r="P126" s="197">
        <v>41.610174499999999</v>
      </c>
      <c r="Q126" s="197">
        <v>50.280904954545456</v>
      </c>
      <c r="R126" s="197">
        <v>35.062193363636361</v>
      </c>
      <c r="S126" s="197">
        <v>34.564067499999993</v>
      </c>
      <c r="T126" s="199">
        <v>33.992305045454543</v>
      </c>
    </row>
    <row r="127" spans="1:20" x14ac:dyDescent="0.25">
      <c r="A127" s="205" t="s">
        <v>3402</v>
      </c>
      <c r="B127" s="205" t="s">
        <v>2142</v>
      </c>
      <c r="C127" s="205" t="s">
        <v>1410</v>
      </c>
      <c r="D127" s="197">
        <v>47.297891681818186</v>
      </c>
      <c r="E127" s="197">
        <v>38.763090363636366</v>
      </c>
      <c r="F127" s="197">
        <v>31.659277863636362</v>
      </c>
      <c r="G127" s="197">
        <v>28.363518772727264</v>
      </c>
      <c r="H127" s="197">
        <v>27.872683499999994</v>
      </c>
      <c r="I127" s="197">
        <v>26.170958999999996</v>
      </c>
      <c r="J127" s="197">
        <v>26.487268454545458</v>
      </c>
      <c r="K127" s="197">
        <v>27.017482000000005</v>
      </c>
      <c r="L127" s="197">
        <v>26.546606954545453</v>
      </c>
      <c r="M127" s="197">
        <v>26.401153136363636</v>
      </c>
      <c r="N127" s="197">
        <v>26.473209818181818</v>
      </c>
      <c r="O127" s="197">
        <v>29.828325409090908</v>
      </c>
      <c r="P127" s="197">
        <v>27.819277954545452</v>
      </c>
      <c r="Q127" s="197">
        <v>31.796357227272718</v>
      </c>
      <c r="R127" s="197">
        <v>26.403901136363633</v>
      </c>
      <c r="S127" s="197">
        <v>28.371682454545464</v>
      </c>
      <c r="T127" s="199">
        <v>27.693654409090914</v>
      </c>
    </row>
    <row r="128" spans="1:20" x14ac:dyDescent="0.25">
      <c r="A128" s="205" t="s">
        <v>2655</v>
      </c>
      <c r="B128" s="205" t="s">
        <v>1729</v>
      </c>
      <c r="C128" s="205" t="s">
        <v>1410</v>
      </c>
      <c r="D128" s="197">
        <v>14.520430045454544</v>
      </c>
      <c r="E128" s="197">
        <v>13.918504272727274</v>
      </c>
      <c r="F128" s="197">
        <v>13.440609136363641</v>
      </c>
      <c r="G128" s="197">
        <v>13.006527045454545</v>
      </c>
      <c r="H128" s="197">
        <v>12.989334000000003</v>
      </c>
      <c r="I128" s="197">
        <v>12.841874181818183</v>
      </c>
      <c r="J128" s="197">
        <v>12.595289954545452</v>
      </c>
      <c r="K128" s="197">
        <v>12.619941999999998</v>
      </c>
      <c r="L128" s="197">
        <v>12.833871636363638</v>
      </c>
      <c r="M128" s="197">
        <v>12.896166500000003</v>
      </c>
      <c r="N128" s="197">
        <v>13.53668859090909</v>
      </c>
      <c r="O128" s="197">
        <v>14.647508000000004</v>
      </c>
      <c r="P128" s="197">
        <v>13.094769636363635</v>
      </c>
      <c r="Q128" s="197">
        <v>13.339197499999999</v>
      </c>
      <c r="R128" s="197">
        <v>13.056442772727275</v>
      </c>
      <c r="S128" s="197">
        <v>12.637621090909089</v>
      </c>
      <c r="T128" s="199">
        <v>12.281131818181819</v>
      </c>
    </row>
    <row r="129" spans="1:20" x14ac:dyDescent="0.25">
      <c r="A129" s="205" t="s">
        <v>2656</v>
      </c>
      <c r="B129" s="205" t="s">
        <v>1577</v>
      </c>
      <c r="C129" s="205" t="s">
        <v>1410</v>
      </c>
      <c r="D129" s="197">
        <v>57.191693454545458</v>
      </c>
      <c r="E129" s="197">
        <v>52.302500545454556</v>
      </c>
      <c r="F129" s="197">
        <v>51.469014909090909</v>
      </c>
      <c r="G129" s="197">
        <v>47.367081045454547</v>
      </c>
      <c r="H129" s="197">
        <v>44.927216818181819</v>
      </c>
      <c r="I129" s="197">
        <v>44.347864181818181</v>
      </c>
      <c r="J129" s="197">
        <v>45.158075727272724</v>
      </c>
      <c r="K129" s="197">
        <v>46.714857045454544</v>
      </c>
      <c r="L129" s="197">
        <v>45.278579772727262</v>
      </c>
      <c r="M129" s="197">
        <v>46.027084999999992</v>
      </c>
      <c r="N129" s="197">
        <v>46.328519499999999</v>
      </c>
      <c r="O129" s="197">
        <v>51.119738227272734</v>
      </c>
      <c r="P129" s="197">
        <v>49.422374590909087</v>
      </c>
      <c r="Q129" s="197">
        <v>52.794955772727263</v>
      </c>
      <c r="R129" s="197">
        <v>44.683719318181815</v>
      </c>
      <c r="S129" s="197">
        <v>43.675339999999998</v>
      </c>
      <c r="T129" s="199">
        <v>44.247973863636361</v>
      </c>
    </row>
    <row r="130" spans="1:20" x14ac:dyDescent="0.25">
      <c r="A130" s="205" t="s">
        <v>2657</v>
      </c>
      <c r="B130" s="205" t="s">
        <v>1735</v>
      </c>
      <c r="C130" s="205" t="s">
        <v>1410</v>
      </c>
      <c r="D130" s="197">
        <v>13.349011000000003</v>
      </c>
      <c r="E130" s="197">
        <v>11.749800499999999</v>
      </c>
      <c r="F130" s="197">
        <v>10.076409727272727</v>
      </c>
      <c r="G130" s="197">
        <v>9.7504484090909074</v>
      </c>
      <c r="H130" s="197">
        <v>9.6665602272727273</v>
      </c>
      <c r="I130" s="197">
        <v>9.5037245909090924</v>
      </c>
      <c r="J130" s="197">
        <v>10.161137545454546</v>
      </c>
      <c r="K130" s="197">
        <v>10.014160954545456</v>
      </c>
      <c r="L130" s="197">
        <v>9.2833307272727286</v>
      </c>
      <c r="M130" s="197">
        <v>10.266993909090909</v>
      </c>
      <c r="N130" s="197">
        <v>10.132673045454546</v>
      </c>
      <c r="O130" s="197">
        <v>12.883347363636362</v>
      </c>
      <c r="P130" s="197">
        <v>10.778025045454546</v>
      </c>
      <c r="Q130" s="197">
        <v>13.280561454545454</v>
      </c>
      <c r="R130" s="197">
        <v>11.979018272727274</v>
      </c>
      <c r="S130" s="197">
        <v>11.771969636363638</v>
      </c>
      <c r="T130" s="199">
        <v>11.731415499999997</v>
      </c>
    </row>
    <row r="131" spans="1:20" x14ac:dyDescent="0.25">
      <c r="A131" s="205" t="s">
        <v>2658</v>
      </c>
      <c r="B131" s="205" t="s">
        <v>1737</v>
      </c>
      <c r="C131" s="205" t="s">
        <v>1410</v>
      </c>
      <c r="D131" s="197">
        <v>6.5287801363636362</v>
      </c>
      <c r="E131" s="197">
        <v>6.0236296818181811</v>
      </c>
      <c r="F131" s="197">
        <v>5.2158912272727269</v>
      </c>
      <c r="G131" s="197">
        <v>5.1499525454545454</v>
      </c>
      <c r="H131" s="197">
        <v>5.1639229090909078</v>
      </c>
      <c r="I131" s="197">
        <v>5.1218028636363639</v>
      </c>
      <c r="J131" s="197">
        <v>5.1992318636363635</v>
      </c>
      <c r="K131" s="197">
        <v>5.4117208181818182</v>
      </c>
      <c r="L131" s="197">
        <v>5.2457738636363631</v>
      </c>
      <c r="M131" s="197">
        <v>5.4301314545454549</v>
      </c>
      <c r="N131" s="197">
        <v>5.9244762727272722</v>
      </c>
      <c r="O131" s="197">
        <v>7.2528317727272729</v>
      </c>
      <c r="P131" s="197">
        <v>5.6189599545454545</v>
      </c>
      <c r="Q131" s="197">
        <v>6.603575272727273</v>
      </c>
      <c r="R131" s="197">
        <v>6.2670167272727273</v>
      </c>
      <c r="S131" s="197">
        <v>6.2089002727272735</v>
      </c>
      <c r="T131" s="199">
        <v>6.344829863636364</v>
      </c>
    </row>
    <row r="132" spans="1:20" x14ac:dyDescent="0.25">
      <c r="A132" s="205" t="s">
        <v>2659</v>
      </c>
      <c r="B132" s="205" t="s">
        <v>1579</v>
      </c>
      <c r="C132" s="205" t="s">
        <v>1410</v>
      </c>
      <c r="D132" s="197">
        <v>54.736661545454552</v>
      </c>
      <c r="E132" s="197">
        <v>49.108437136363634</v>
      </c>
      <c r="F132" s="197">
        <v>47.371575181818187</v>
      </c>
      <c r="G132" s="197">
        <v>47.224621409090908</v>
      </c>
      <c r="H132" s="197">
        <v>47.809693227272732</v>
      </c>
      <c r="I132" s="197">
        <v>45.624809954545448</v>
      </c>
      <c r="J132" s="197">
        <v>44.952302454545453</v>
      </c>
      <c r="K132" s="197">
        <v>45.567059909090901</v>
      </c>
      <c r="L132" s="197">
        <v>45.11533895454545</v>
      </c>
      <c r="M132" s="197">
        <v>44.357029727272739</v>
      </c>
      <c r="N132" s="197">
        <v>44.445893818181823</v>
      </c>
      <c r="O132" s="197">
        <v>44.910247545454553</v>
      </c>
      <c r="P132" s="197">
        <v>44.392373136363638</v>
      </c>
      <c r="Q132" s="197">
        <v>48.246794000000001</v>
      </c>
      <c r="R132" s="197">
        <v>42.554619227272724</v>
      </c>
      <c r="S132" s="197">
        <v>42.611852272727276</v>
      </c>
      <c r="T132" s="199">
        <v>42.594001681818192</v>
      </c>
    </row>
    <row r="133" spans="1:20" x14ac:dyDescent="0.25">
      <c r="A133" s="205" t="s">
        <v>3403</v>
      </c>
      <c r="B133" s="205" t="s">
        <v>2526</v>
      </c>
      <c r="C133" s="205" t="s">
        <v>1410</v>
      </c>
      <c r="D133" s="197">
        <v>76.591902761904763</v>
      </c>
      <c r="E133" s="197">
        <v>76.3607198095238</v>
      </c>
      <c r="F133" s="197">
        <v>78.346853227272717</v>
      </c>
      <c r="G133" s="197">
        <v>75.773203363636355</v>
      </c>
      <c r="H133" s="197">
        <v>74.429174909090918</v>
      </c>
      <c r="I133" s="197">
        <v>71.491474318181815</v>
      </c>
      <c r="J133" s="197">
        <v>71.428534590909067</v>
      </c>
      <c r="K133" s="197">
        <v>69.445037772727289</v>
      </c>
      <c r="L133" s="197">
        <v>70.361442727272717</v>
      </c>
      <c r="M133" s="197">
        <v>67.960014590909111</v>
      </c>
      <c r="N133" s="197">
        <v>68.920236772727264</v>
      </c>
      <c r="O133" s="197">
        <v>73.428358590909099</v>
      </c>
      <c r="P133" s="197">
        <v>74.355541000000002</v>
      </c>
      <c r="Q133" s="197">
        <v>91.63817922727273</v>
      </c>
      <c r="R133" s="197">
        <v>75.471768090909094</v>
      </c>
      <c r="S133" s="197">
        <v>72.125347999999988</v>
      </c>
      <c r="T133" s="199">
        <v>72.415468954545446</v>
      </c>
    </row>
    <row r="134" spans="1:20" x14ac:dyDescent="0.25">
      <c r="A134" s="205" t="s">
        <v>2527</v>
      </c>
      <c r="B134" s="205" t="s">
        <v>2528</v>
      </c>
      <c r="C134" s="205" t="s">
        <v>1410</v>
      </c>
      <c r="D134" s="197">
        <v>70.224850476190483</v>
      </c>
      <c r="E134" s="197">
        <v>73.279717809523774</v>
      </c>
      <c r="F134" s="197">
        <v>72.261845727272728</v>
      </c>
      <c r="G134" s="197">
        <v>72.320606499999997</v>
      </c>
      <c r="H134" s="197">
        <v>70.948149999999984</v>
      </c>
      <c r="I134" s="197">
        <v>68.914254363636346</v>
      </c>
      <c r="J134" s="197">
        <v>69.076662999999996</v>
      </c>
      <c r="K134" s="197">
        <v>69.683063681818183</v>
      </c>
      <c r="L134" s="197">
        <v>69.89677336363637</v>
      </c>
      <c r="M134" s="197">
        <v>68.977699500000014</v>
      </c>
      <c r="N134" s="197">
        <v>68.157541954545465</v>
      </c>
      <c r="O134" s="197">
        <v>74.97499236363636</v>
      </c>
      <c r="P134" s="197">
        <v>70.236167181818175</v>
      </c>
      <c r="Q134" s="197">
        <v>89.314571409090931</v>
      </c>
      <c r="R134" s="197">
        <v>79.157515545454544</v>
      </c>
      <c r="S134" s="197">
        <v>76.488467181818194</v>
      </c>
      <c r="T134" s="199">
        <v>77.150196454545451</v>
      </c>
    </row>
    <row r="135" spans="1:20" x14ac:dyDescent="0.25">
      <c r="A135" s="205" t="s">
        <v>2661</v>
      </c>
      <c r="B135" s="205" t="s">
        <v>1781</v>
      </c>
      <c r="C135" s="205" t="s">
        <v>1410</v>
      </c>
      <c r="D135" s="197">
        <v>13.429444681818184</v>
      </c>
      <c r="E135" s="197">
        <v>10.531649863636366</v>
      </c>
      <c r="F135" s="197">
        <v>10.024641999999998</v>
      </c>
      <c r="G135" s="197">
        <v>9.1794474545454552</v>
      </c>
      <c r="H135" s="197">
        <v>9.5914482727272734</v>
      </c>
      <c r="I135" s="197">
        <v>9.1859185454545429</v>
      </c>
      <c r="J135" s="197">
        <v>9.4771269090909094</v>
      </c>
      <c r="K135" s="197">
        <v>9.3654328636363644</v>
      </c>
      <c r="L135" s="197">
        <v>9.6397453636363633</v>
      </c>
      <c r="M135" s="197">
        <v>9.5680847727272731</v>
      </c>
      <c r="N135" s="197">
        <v>9.1976969090909098</v>
      </c>
      <c r="O135" s="197">
        <v>9.1864374090909102</v>
      </c>
      <c r="P135" s="197">
        <v>8.8769069545454542</v>
      </c>
      <c r="Q135" s="197">
        <v>8.7415855909090894</v>
      </c>
      <c r="R135" s="197">
        <v>8.9291054999999986</v>
      </c>
      <c r="S135" s="197">
        <v>9.0858790454545488</v>
      </c>
      <c r="T135" s="199">
        <v>8.8955095454545443</v>
      </c>
    </row>
    <row r="136" spans="1:20" x14ac:dyDescent="0.25">
      <c r="A136" s="205" t="s">
        <v>2662</v>
      </c>
      <c r="B136" s="205" t="s">
        <v>1979</v>
      </c>
      <c r="C136" s="205" t="s">
        <v>1410</v>
      </c>
      <c r="D136" s="197">
        <v>44.453563272727273</v>
      </c>
      <c r="E136" s="197">
        <v>38.181010045454535</v>
      </c>
      <c r="F136" s="197">
        <v>37.39115249999999</v>
      </c>
      <c r="G136" s="197">
        <v>35.623707045454552</v>
      </c>
      <c r="H136" s="197">
        <v>34.935452863636357</v>
      </c>
      <c r="I136" s="197">
        <v>35.210548772727279</v>
      </c>
      <c r="J136" s="197">
        <v>35.269462545454545</v>
      </c>
      <c r="K136" s="197">
        <v>36.645920499999995</v>
      </c>
      <c r="L136" s="197">
        <v>37.057864090909085</v>
      </c>
      <c r="M136" s="197">
        <v>35.991740999999998</v>
      </c>
      <c r="N136" s="197">
        <v>36.309490500000003</v>
      </c>
      <c r="O136" s="197">
        <v>38.217104590909088</v>
      </c>
      <c r="P136" s="197">
        <v>35.614996272727282</v>
      </c>
      <c r="Q136" s="197">
        <v>36.822687363636369</v>
      </c>
      <c r="R136" s="197">
        <v>32.370089590909089</v>
      </c>
      <c r="S136" s="197">
        <v>32.207414318181819</v>
      </c>
      <c r="T136" s="199">
        <v>38.368694954545447</v>
      </c>
    </row>
    <row r="137" spans="1:20" x14ac:dyDescent="0.25">
      <c r="A137" s="205" t="s">
        <v>3337</v>
      </c>
      <c r="B137" s="205" t="s">
        <v>3338</v>
      </c>
      <c r="C137" s="205" t="s">
        <v>3206</v>
      </c>
      <c r="D137" s="197">
        <v>48.997138045454541</v>
      </c>
      <c r="E137" s="197">
        <v>47.441645772727263</v>
      </c>
      <c r="F137" s="197">
        <v>48.715055772727275</v>
      </c>
      <c r="G137" s="197">
        <v>50.03359486363636</v>
      </c>
      <c r="H137" s="197">
        <v>46.925682772727278</v>
      </c>
      <c r="I137" s="197">
        <v>46.238265954545454</v>
      </c>
      <c r="J137" s="197">
        <v>47.013983954545445</v>
      </c>
      <c r="K137" s="197">
        <v>45.864478454545456</v>
      </c>
      <c r="L137" s="197">
        <v>46.797069318181805</v>
      </c>
      <c r="M137" s="197">
        <v>47.999439590909098</v>
      </c>
      <c r="N137" s="197">
        <v>48.650829954545458</v>
      </c>
      <c r="O137" s="197">
        <v>50.950548545454552</v>
      </c>
      <c r="P137" s="197">
        <v>45.74197145454545</v>
      </c>
      <c r="Q137" s="197">
        <v>47.054779909090911</v>
      </c>
      <c r="R137" s="197">
        <v>45.740273181818182</v>
      </c>
      <c r="S137" s="197">
        <v>43.959462500000001</v>
      </c>
      <c r="T137" s="199">
        <v>43.631058181818183</v>
      </c>
    </row>
    <row r="138" spans="1:20" x14ac:dyDescent="0.25">
      <c r="A138" s="205" t="s">
        <v>3204</v>
      </c>
      <c r="B138" s="205" t="s">
        <v>3205</v>
      </c>
      <c r="C138" s="205" t="s">
        <v>3206</v>
      </c>
      <c r="D138" s="197">
        <v>127.68199013636364</v>
      </c>
      <c r="E138" s="197">
        <v>124.67025690909094</v>
      </c>
      <c r="F138" s="197">
        <v>126.30153286363635</v>
      </c>
      <c r="G138" s="197">
        <v>125.84773795454545</v>
      </c>
      <c r="H138" s="197">
        <v>125.78902159090909</v>
      </c>
      <c r="I138" s="197">
        <v>125.32379172727273</v>
      </c>
      <c r="J138" s="197">
        <v>125.2565463181818</v>
      </c>
      <c r="K138" s="197">
        <v>124.98306249999997</v>
      </c>
      <c r="L138" s="197">
        <v>125.30093890909093</v>
      </c>
      <c r="M138" s="197">
        <v>125.52715204545456</v>
      </c>
      <c r="N138" s="197">
        <v>125.71158018181818</v>
      </c>
      <c r="O138" s="197">
        <v>125.9585880909091</v>
      </c>
      <c r="P138" s="197">
        <v>125.94214809090909</v>
      </c>
      <c r="Q138" s="197">
        <v>127.36179090909091</v>
      </c>
      <c r="R138" s="197">
        <v>123.83800249999999</v>
      </c>
      <c r="S138" s="197">
        <v>124.03817913636362</v>
      </c>
      <c r="T138" s="199">
        <v>122.10502536363634</v>
      </c>
    </row>
    <row r="139" spans="1:20" x14ac:dyDescent="0.25">
      <c r="A139" s="205" t="s">
        <v>3207</v>
      </c>
      <c r="B139" s="205" t="s">
        <v>3208</v>
      </c>
      <c r="C139" s="205" t="s">
        <v>3206</v>
      </c>
      <c r="D139" s="197">
        <v>158.23199040909091</v>
      </c>
      <c r="E139" s="197">
        <v>159.14537618181819</v>
      </c>
      <c r="F139" s="197">
        <v>160.50056522727274</v>
      </c>
      <c r="G139" s="197">
        <v>159.42750536363636</v>
      </c>
      <c r="H139" s="197">
        <v>158.96436236363635</v>
      </c>
      <c r="I139" s="197">
        <v>160.1422047727273</v>
      </c>
      <c r="J139" s="197">
        <v>159.50929463636365</v>
      </c>
      <c r="K139" s="197">
        <v>159.04714972727271</v>
      </c>
      <c r="L139" s="197">
        <v>159.33464409090905</v>
      </c>
      <c r="M139" s="197">
        <v>159.6270383181818</v>
      </c>
      <c r="N139" s="197">
        <v>157.41099568181818</v>
      </c>
      <c r="O139" s="197">
        <v>160.69329845454544</v>
      </c>
      <c r="P139" s="197">
        <v>160.56884636363637</v>
      </c>
      <c r="Q139" s="197">
        <v>162.65281772727272</v>
      </c>
      <c r="R139" s="197">
        <v>157.6974529545455</v>
      </c>
      <c r="S139" s="197">
        <v>158.35755618181818</v>
      </c>
      <c r="T139" s="199">
        <v>157.03854018181818</v>
      </c>
    </row>
    <row r="140" spans="1:20" x14ac:dyDescent="0.25">
      <c r="A140" s="205" t="s">
        <v>3339</v>
      </c>
      <c r="B140" s="205" t="s">
        <v>3340</v>
      </c>
      <c r="C140" s="205" t="s">
        <v>3206</v>
      </c>
      <c r="D140" s="197">
        <v>67.669569090909093</v>
      </c>
      <c r="E140" s="197">
        <v>61.288352681818175</v>
      </c>
      <c r="F140" s="197">
        <v>63.934783454545453</v>
      </c>
      <c r="G140" s="197">
        <v>66.998986545454528</v>
      </c>
      <c r="H140" s="197">
        <v>66.260164181818169</v>
      </c>
      <c r="I140" s="197">
        <v>66.967102045454553</v>
      </c>
      <c r="J140" s="197">
        <v>66.879582590909067</v>
      </c>
      <c r="K140" s="197">
        <v>66.871701045454543</v>
      </c>
      <c r="L140" s="197">
        <v>66.233644409090914</v>
      </c>
      <c r="M140" s="197">
        <v>66.877122636363637</v>
      </c>
      <c r="N140" s="197">
        <v>69.422918045454566</v>
      </c>
      <c r="O140" s="197">
        <v>71.201175545454547</v>
      </c>
      <c r="P140" s="197">
        <v>66.266184499999994</v>
      </c>
      <c r="Q140" s="197">
        <v>69.449148681818187</v>
      </c>
      <c r="R140" s="197">
        <v>66.576640136363622</v>
      </c>
      <c r="S140" s="197">
        <v>65.299778545454544</v>
      </c>
      <c r="T140" s="199">
        <v>65.537116909090912</v>
      </c>
    </row>
    <row r="141" spans="1:20" x14ac:dyDescent="0.25">
      <c r="A141" s="205" t="s">
        <v>3209</v>
      </c>
      <c r="B141" s="205" t="s">
        <v>3210</v>
      </c>
      <c r="C141" s="205" t="s">
        <v>3206</v>
      </c>
      <c r="D141" s="197">
        <v>27.640936772727276</v>
      </c>
      <c r="E141" s="197">
        <v>24.527683363636367</v>
      </c>
      <c r="F141" s="197">
        <v>25.248108772727274</v>
      </c>
      <c r="G141" s="197">
        <v>22.599614772727271</v>
      </c>
      <c r="H141" s="197">
        <v>20.430804454545459</v>
      </c>
      <c r="I141" s="197">
        <v>20.410273454545457</v>
      </c>
      <c r="J141" s="197">
        <v>20.515684363636367</v>
      </c>
      <c r="K141" s="197">
        <v>20.428295545454546</v>
      </c>
      <c r="L141" s="197">
        <v>20.798431818181822</v>
      </c>
      <c r="M141" s="197">
        <v>22.146898499999999</v>
      </c>
      <c r="N141" s="197">
        <v>20.438535727272725</v>
      </c>
      <c r="O141" s="197">
        <v>24.235880818181815</v>
      </c>
      <c r="P141" s="197">
        <v>25.739685727272729</v>
      </c>
      <c r="Q141" s="197">
        <v>28.848003772727271</v>
      </c>
      <c r="R141" s="197">
        <v>23.881764909090908</v>
      </c>
      <c r="S141" s="197">
        <v>24.707130909090914</v>
      </c>
      <c r="T141" s="199">
        <v>21.054053181818183</v>
      </c>
    </row>
    <row r="142" spans="1:20" x14ac:dyDescent="0.25">
      <c r="A142" s="205" t="s">
        <v>3211</v>
      </c>
      <c r="B142" s="205" t="s">
        <v>3212</v>
      </c>
      <c r="C142" s="205" t="s">
        <v>3206</v>
      </c>
      <c r="D142" s="197">
        <v>30.417572227272728</v>
      </c>
      <c r="E142" s="197">
        <v>27.243909136363637</v>
      </c>
      <c r="F142" s="197">
        <v>28.432764409090904</v>
      </c>
      <c r="G142" s="197">
        <v>24.568156090909095</v>
      </c>
      <c r="H142" s="197">
        <v>22.162243</v>
      </c>
      <c r="I142" s="197">
        <v>22.247008818181811</v>
      </c>
      <c r="J142" s="197">
        <v>22.069111499999995</v>
      </c>
      <c r="K142" s="197">
        <v>22.370850454545458</v>
      </c>
      <c r="L142" s="197">
        <v>22.262039090909091</v>
      </c>
      <c r="M142" s="197">
        <v>24.219576499999995</v>
      </c>
      <c r="N142" s="197">
        <v>21.82527904545454</v>
      </c>
      <c r="O142" s="197">
        <v>27.283768727272729</v>
      </c>
      <c r="P142" s="197">
        <v>29.728698590909094</v>
      </c>
      <c r="Q142" s="197">
        <v>29.022313045454553</v>
      </c>
      <c r="R142" s="197">
        <v>26.749087136363638</v>
      </c>
      <c r="S142" s="197">
        <v>27.239421772727269</v>
      </c>
      <c r="T142" s="199">
        <v>23.011353772727269</v>
      </c>
    </row>
    <row r="143" spans="1:20" x14ac:dyDescent="0.25">
      <c r="A143" s="205" t="s">
        <v>3535</v>
      </c>
      <c r="B143" s="205" t="s">
        <v>3536</v>
      </c>
      <c r="C143" s="205" t="s">
        <v>3206</v>
      </c>
      <c r="D143" s="197">
        <v>37.673157954545452</v>
      </c>
      <c r="E143" s="197">
        <v>35.090211181818184</v>
      </c>
      <c r="F143" s="197">
        <v>36.542427818181814</v>
      </c>
      <c r="G143" s="197">
        <v>38.137020954545456</v>
      </c>
      <c r="H143" s="197">
        <v>34.219837863636364</v>
      </c>
      <c r="I143" s="197">
        <v>33.859227045454546</v>
      </c>
      <c r="J143" s="197">
        <v>34.184763136363635</v>
      </c>
      <c r="K143" s="197">
        <v>33.704126681818181</v>
      </c>
      <c r="L143" s="197">
        <v>34.507778772727278</v>
      </c>
      <c r="M143" s="197">
        <v>35.487977090909084</v>
      </c>
      <c r="N143" s="197">
        <v>36.529827318181816</v>
      </c>
      <c r="O143" s="197">
        <v>40.138040545454551</v>
      </c>
      <c r="P143" s="197">
        <v>32.368204999999996</v>
      </c>
      <c r="Q143" s="197">
        <v>32.549732999999996</v>
      </c>
      <c r="R143" s="197">
        <v>31.350714727272727</v>
      </c>
      <c r="S143" s="197">
        <v>29.413352227272732</v>
      </c>
      <c r="T143" s="199">
        <v>28.806996272727279</v>
      </c>
    </row>
    <row r="144" spans="1:20" x14ac:dyDescent="0.25">
      <c r="A144" s="205" t="s">
        <v>946</v>
      </c>
      <c r="B144" s="205" t="s">
        <v>233</v>
      </c>
      <c r="C144" s="205" t="s">
        <v>1661</v>
      </c>
      <c r="D144" s="197">
        <v>5.3813208636363639</v>
      </c>
      <c r="E144" s="197">
        <v>5.0299486818181816</v>
      </c>
      <c r="F144" s="197">
        <v>4.9183948181818185</v>
      </c>
      <c r="G144" s="197">
        <v>4.8003287727272737</v>
      </c>
      <c r="H144" s="197">
        <v>4.7271199090909084</v>
      </c>
      <c r="I144" s="197">
        <v>4.5893405000000005</v>
      </c>
      <c r="J144" s="197">
        <v>4.636305090909091</v>
      </c>
      <c r="K144" s="197">
        <v>4.7730727727272741</v>
      </c>
      <c r="L144" s="197">
        <v>4.5925095909090921</v>
      </c>
      <c r="M144" s="197">
        <v>4.8280896363636376</v>
      </c>
      <c r="N144" s="197">
        <v>4.8030766818181814</v>
      </c>
      <c r="O144" s="197">
        <v>5.426213818181818</v>
      </c>
      <c r="P144" s="197">
        <v>5.2220367727272725</v>
      </c>
      <c r="Q144" s="197">
        <v>4.7922445909090916</v>
      </c>
      <c r="R144" s="197">
        <v>4.8415409090909094</v>
      </c>
      <c r="S144" s="197">
        <v>4.793392090909089</v>
      </c>
      <c r="T144" s="199">
        <v>4.7391414090909096</v>
      </c>
    </row>
    <row r="145" spans="1:20" x14ac:dyDescent="0.25">
      <c r="A145" s="205" t="s">
        <v>567</v>
      </c>
      <c r="B145" s="205" t="s">
        <v>568</v>
      </c>
      <c r="C145" s="205" t="s">
        <v>1661</v>
      </c>
      <c r="D145" s="197">
        <v>17.030859681818178</v>
      </c>
      <c r="E145" s="197">
        <v>14.819751636363636</v>
      </c>
      <c r="F145" s="197">
        <v>15.130358681818178</v>
      </c>
      <c r="G145" s="197">
        <v>15.492624318181822</v>
      </c>
      <c r="H145" s="197">
        <v>15.53034922727273</v>
      </c>
      <c r="I145" s="197">
        <v>14.119032090909087</v>
      </c>
      <c r="J145" s="197">
        <v>14.645966181818187</v>
      </c>
      <c r="K145" s="197">
        <v>15.017468681818185</v>
      </c>
      <c r="L145" s="197">
        <v>13.413045636363638</v>
      </c>
      <c r="M145" s="197">
        <v>14.840093181818178</v>
      </c>
      <c r="N145" s="197">
        <v>14.00114918181818</v>
      </c>
      <c r="O145" s="197">
        <v>15.391828500000003</v>
      </c>
      <c r="P145" s="197">
        <v>14.885846136363638</v>
      </c>
      <c r="Q145" s="197">
        <v>14.34748631818182</v>
      </c>
      <c r="R145" s="197">
        <v>14.050682772727273</v>
      </c>
      <c r="S145" s="197">
        <v>13.746153363636363</v>
      </c>
      <c r="T145" s="199">
        <v>13.847835409090909</v>
      </c>
    </row>
    <row r="146" spans="1:20" x14ac:dyDescent="0.25">
      <c r="A146" s="205" t="s">
        <v>689</v>
      </c>
      <c r="B146" s="205" t="s">
        <v>226</v>
      </c>
      <c r="C146" s="205" t="s">
        <v>1661</v>
      </c>
      <c r="D146" s="197">
        <v>4.3427695000000002</v>
      </c>
      <c r="E146" s="197">
        <v>4.0795806818181823</v>
      </c>
      <c r="F146" s="197">
        <v>3.9903327272727283</v>
      </c>
      <c r="G146" s="197">
        <v>3.9550242272727263</v>
      </c>
      <c r="H146" s="197">
        <v>3.8569119090909094</v>
      </c>
      <c r="I146" s="197">
        <v>3.8582532272727268</v>
      </c>
      <c r="J146" s="197">
        <v>3.8706168181818184</v>
      </c>
      <c r="K146" s="197">
        <v>4.0294671363636354</v>
      </c>
      <c r="L146" s="197">
        <v>3.932871636363636</v>
      </c>
      <c r="M146" s="197">
        <v>3.9557474545454538</v>
      </c>
      <c r="N146" s="197">
        <v>3.9933740454545457</v>
      </c>
      <c r="O146" s="197">
        <v>4.2835690909090909</v>
      </c>
      <c r="P146" s="197">
        <v>3.997939227272727</v>
      </c>
      <c r="Q146" s="197">
        <v>4.064401363636363</v>
      </c>
      <c r="R146" s="197">
        <v>4.002278681818181</v>
      </c>
      <c r="S146" s="197">
        <v>3.9891395454545462</v>
      </c>
      <c r="T146" s="199">
        <v>3.9236756363636363</v>
      </c>
    </row>
    <row r="147" spans="1:20" x14ac:dyDescent="0.25">
      <c r="A147" s="205" t="s">
        <v>693</v>
      </c>
      <c r="B147" s="205" t="s">
        <v>181</v>
      </c>
      <c r="C147" s="205" t="s">
        <v>1661</v>
      </c>
      <c r="D147" s="197">
        <v>20.566838227272726</v>
      </c>
      <c r="E147" s="197">
        <v>19.127440727272724</v>
      </c>
      <c r="F147" s="197">
        <v>18.943550363636362</v>
      </c>
      <c r="G147" s="197">
        <v>19.14923259090909</v>
      </c>
      <c r="H147" s="197">
        <v>19.108467272727268</v>
      </c>
      <c r="I147" s="197">
        <v>18.637926045454545</v>
      </c>
      <c r="J147" s="197">
        <v>18.706674863636366</v>
      </c>
      <c r="K147" s="197">
        <v>18.844153636363639</v>
      </c>
      <c r="L147" s="197">
        <v>18.833170227272724</v>
      </c>
      <c r="M147" s="197">
        <v>18.721825681818185</v>
      </c>
      <c r="N147" s="197">
        <v>18.624062045454547</v>
      </c>
      <c r="O147" s="197">
        <v>19.700777590909091</v>
      </c>
      <c r="P147" s="197">
        <v>18.864258</v>
      </c>
      <c r="Q147" s="197">
        <v>18.73588368181818</v>
      </c>
      <c r="R147" s="197">
        <v>18.711408272727269</v>
      </c>
      <c r="S147" s="197">
        <v>18.825114636363637</v>
      </c>
      <c r="T147" s="199">
        <v>19.281540954545452</v>
      </c>
    </row>
    <row r="148" spans="1:20" x14ac:dyDescent="0.25">
      <c r="A148" s="205" t="s">
        <v>955</v>
      </c>
      <c r="B148" s="205" t="s">
        <v>406</v>
      </c>
      <c r="C148" s="205" t="s">
        <v>1661</v>
      </c>
      <c r="D148" s="197">
        <v>13.763848681818182</v>
      </c>
      <c r="E148" s="197">
        <v>10.08397231818182</v>
      </c>
      <c r="F148" s="197">
        <v>9.5893921363636352</v>
      </c>
      <c r="G148" s="197">
        <v>9.0420217727272743</v>
      </c>
      <c r="H148" s="197">
        <v>8.5343165909090892</v>
      </c>
      <c r="I148" s="197">
        <v>8.5257955454545442</v>
      </c>
      <c r="J148" s="197">
        <v>8.2086666818181815</v>
      </c>
      <c r="K148" s="197">
        <v>8.2940887727272727</v>
      </c>
      <c r="L148" s="197">
        <v>8.3857427272727261</v>
      </c>
      <c r="M148" s="197">
        <v>8.9102795909090879</v>
      </c>
      <c r="N148" s="197">
        <v>8.7178112272727279</v>
      </c>
      <c r="O148" s="197">
        <v>9.6245964545454541</v>
      </c>
      <c r="P148" s="197">
        <v>9.8892333636363627</v>
      </c>
      <c r="Q148" s="197">
        <v>9.7439474545454559</v>
      </c>
      <c r="R148" s="197">
        <v>9.0178363181818177</v>
      </c>
      <c r="S148" s="197">
        <v>8.8480992272727264</v>
      </c>
      <c r="T148" s="199">
        <v>8.8922069545454558</v>
      </c>
    </row>
    <row r="149" spans="1:20" x14ac:dyDescent="0.25">
      <c r="A149" s="205" t="s">
        <v>947</v>
      </c>
      <c r="B149" s="205" t="s">
        <v>31</v>
      </c>
      <c r="C149" s="205" t="s">
        <v>1661</v>
      </c>
      <c r="D149" s="197">
        <v>15.74938631818182</v>
      </c>
      <c r="E149" s="197">
        <v>12.365848</v>
      </c>
      <c r="F149" s="197">
        <v>11.922124909090909</v>
      </c>
      <c r="G149" s="197">
        <v>11.625089363636365</v>
      </c>
      <c r="H149" s="197">
        <v>11.570200636363637</v>
      </c>
      <c r="I149" s="197">
        <v>11.421667681818182</v>
      </c>
      <c r="J149" s="197">
        <v>11.3042075</v>
      </c>
      <c r="K149" s="197">
        <v>11.763495818181816</v>
      </c>
      <c r="L149" s="197">
        <v>11.63068731818182</v>
      </c>
      <c r="M149" s="197">
        <v>11.528130227272728</v>
      </c>
      <c r="N149" s="197">
        <v>11.947644772727273</v>
      </c>
      <c r="O149" s="197">
        <v>12.792728818181816</v>
      </c>
      <c r="P149" s="197">
        <v>13.938199454545456</v>
      </c>
      <c r="Q149" s="197">
        <v>12.926653272727275</v>
      </c>
      <c r="R149" s="197">
        <v>11.585304409090908</v>
      </c>
      <c r="S149" s="197">
        <v>10.955315363636364</v>
      </c>
      <c r="T149" s="199">
        <v>11.055553227272727</v>
      </c>
    </row>
    <row r="150" spans="1:20" x14ac:dyDescent="0.25">
      <c r="A150" s="205" t="s">
        <v>953</v>
      </c>
      <c r="B150" s="205" t="s">
        <v>28</v>
      </c>
      <c r="C150" s="205" t="s">
        <v>1661</v>
      </c>
      <c r="D150" s="197">
        <v>6.7300873181818162</v>
      </c>
      <c r="E150" s="197">
        <v>2.9314311818181822</v>
      </c>
      <c r="F150" s="197">
        <v>2.9635100909090912</v>
      </c>
      <c r="G150" s="197">
        <v>3.2034352727272721</v>
      </c>
      <c r="H150" s="197">
        <v>2.9475330454545454</v>
      </c>
      <c r="I150" s="197">
        <v>2.8715285454545447</v>
      </c>
      <c r="J150" s="197">
        <v>2.7110835909090905</v>
      </c>
      <c r="K150" s="197">
        <v>2.6695924090909093</v>
      </c>
      <c r="L150" s="197">
        <v>2.7376626363636363</v>
      </c>
      <c r="M150" s="197">
        <v>3.0887633181818184</v>
      </c>
      <c r="N150" s="197">
        <v>2.7446635909090906</v>
      </c>
      <c r="O150" s="197">
        <v>3.4563620454545458</v>
      </c>
      <c r="P150" s="197">
        <v>4.0869164090909074</v>
      </c>
      <c r="Q150" s="197">
        <v>3.6499460909090913</v>
      </c>
      <c r="R150" s="197">
        <v>2.9359712727272722</v>
      </c>
      <c r="S150" s="197">
        <v>2.8000628181818183</v>
      </c>
      <c r="T150" s="199">
        <v>2.8310140909090911</v>
      </c>
    </row>
    <row r="151" spans="1:20" x14ac:dyDescent="0.25">
      <c r="A151" s="205" t="s">
        <v>948</v>
      </c>
      <c r="B151" s="205" t="s">
        <v>29</v>
      </c>
      <c r="C151" s="205" t="s">
        <v>1661</v>
      </c>
      <c r="D151" s="197">
        <v>7.4633446818181826</v>
      </c>
      <c r="E151" s="197">
        <v>4.807945000000001</v>
      </c>
      <c r="F151" s="197">
        <v>4.1047853636363634</v>
      </c>
      <c r="G151" s="197">
        <v>3.8902516363636366</v>
      </c>
      <c r="H151" s="197">
        <v>3.8951075454545458</v>
      </c>
      <c r="I151" s="197">
        <v>3.8859889545454549</v>
      </c>
      <c r="J151" s="197">
        <v>3.8030030909090908</v>
      </c>
      <c r="K151" s="197">
        <v>3.9260537272727278</v>
      </c>
      <c r="L151" s="197">
        <v>3.8673308181818196</v>
      </c>
      <c r="M151" s="197">
        <v>4.0956526818181818</v>
      </c>
      <c r="N151" s="197">
        <v>3.9798443636363627</v>
      </c>
      <c r="O151" s="197">
        <v>4.6056387727272714</v>
      </c>
      <c r="P151" s="197">
        <v>4.7345206363636372</v>
      </c>
      <c r="Q151" s="197">
        <v>4.3531356818181814</v>
      </c>
      <c r="R151" s="197">
        <v>3.8906469090909086</v>
      </c>
      <c r="S151" s="197">
        <v>3.7439370909090908</v>
      </c>
      <c r="T151" s="199">
        <v>3.748786</v>
      </c>
    </row>
    <row r="152" spans="1:20" x14ac:dyDescent="0.25">
      <c r="A152" s="205" t="s">
        <v>952</v>
      </c>
      <c r="B152" s="205" t="s">
        <v>30</v>
      </c>
      <c r="C152" s="205" t="s">
        <v>1661</v>
      </c>
      <c r="D152" s="197">
        <v>9.6364081363636362</v>
      </c>
      <c r="E152" s="197">
        <v>5.6713742727272738</v>
      </c>
      <c r="F152" s="197">
        <v>5.3961912272727295</v>
      </c>
      <c r="G152" s="197">
        <v>5.4264544545454543</v>
      </c>
      <c r="H152" s="197">
        <v>5.3655095000000008</v>
      </c>
      <c r="I152" s="197">
        <v>5.2710117727272738</v>
      </c>
      <c r="J152" s="197">
        <v>5.2935787727272716</v>
      </c>
      <c r="K152" s="197">
        <v>5.2089767727272722</v>
      </c>
      <c r="L152" s="197">
        <v>5.413219818181819</v>
      </c>
      <c r="M152" s="197">
        <v>5.3500015000000003</v>
      </c>
      <c r="N152" s="197">
        <v>5.2774796818181819</v>
      </c>
      <c r="O152" s="197">
        <v>5.8913202272727281</v>
      </c>
      <c r="P152" s="197">
        <v>6.9654840000000009</v>
      </c>
      <c r="Q152" s="197">
        <v>6.4965224545454534</v>
      </c>
      <c r="R152" s="197">
        <v>5.6113983636363622</v>
      </c>
      <c r="S152" s="197">
        <v>5.2451825454545453</v>
      </c>
      <c r="T152" s="199">
        <v>5.2745161363636361</v>
      </c>
    </row>
    <row r="153" spans="1:20" x14ac:dyDescent="0.25">
      <c r="A153" s="205" t="s">
        <v>949</v>
      </c>
      <c r="B153" s="205" t="s">
        <v>32</v>
      </c>
      <c r="C153" s="205" t="s">
        <v>1661</v>
      </c>
      <c r="D153" s="197">
        <v>5.6956137272727281</v>
      </c>
      <c r="E153" s="197">
        <v>3.6445044545454537</v>
      </c>
      <c r="F153" s="197">
        <v>3.5464622272727269</v>
      </c>
      <c r="G153" s="197">
        <v>3.4127015909090903</v>
      </c>
      <c r="H153" s="197">
        <v>3.326956590909091</v>
      </c>
      <c r="I153" s="197">
        <v>3.3396425000000005</v>
      </c>
      <c r="J153" s="197">
        <v>3.308284045454545</v>
      </c>
      <c r="K153" s="197">
        <v>3.4724871818181828</v>
      </c>
      <c r="L153" s="197">
        <v>3.5353449090909081</v>
      </c>
      <c r="M153" s="197">
        <v>3.5247027727272724</v>
      </c>
      <c r="N153" s="197">
        <v>3.4927644090909093</v>
      </c>
      <c r="O153" s="197">
        <v>3.5948453181818185</v>
      </c>
      <c r="P153" s="197">
        <v>4.0285864090909094</v>
      </c>
      <c r="Q153" s="197">
        <v>3.6841383636363645</v>
      </c>
      <c r="R153" s="197">
        <v>3.3407229999999988</v>
      </c>
      <c r="S153" s="197">
        <v>3.3169303636363638</v>
      </c>
      <c r="T153" s="199">
        <v>3.3077758181818187</v>
      </c>
    </row>
    <row r="154" spans="1:20" x14ac:dyDescent="0.25">
      <c r="A154" s="205" t="s">
        <v>950</v>
      </c>
      <c r="B154" s="205" t="s">
        <v>27</v>
      </c>
      <c r="C154" s="205" t="s">
        <v>1661</v>
      </c>
      <c r="D154" s="197">
        <v>7.9452458181818173</v>
      </c>
      <c r="E154" s="197">
        <v>4.8746545000000001</v>
      </c>
      <c r="F154" s="197">
        <v>4.6623586363636358</v>
      </c>
      <c r="G154" s="197">
        <v>4.4672936818181821</v>
      </c>
      <c r="H154" s="197">
        <v>4.4498632272727265</v>
      </c>
      <c r="I154" s="197">
        <v>4.5556486818181812</v>
      </c>
      <c r="J154" s="197">
        <v>4.4249662727272714</v>
      </c>
      <c r="K154" s="197">
        <v>4.4491021363636358</v>
      </c>
      <c r="L154" s="197">
        <v>4.4080276818181821</v>
      </c>
      <c r="M154" s="197">
        <v>4.6986661818181821</v>
      </c>
      <c r="N154" s="197">
        <v>4.5935303181818181</v>
      </c>
      <c r="O154" s="197">
        <v>5.5273066818181809</v>
      </c>
      <c r="P154" s="197">
        <v>6.2955816818181809</v>
      </c>
      <c r="Q154" s="197">
        <v>5.4421533636363639</v>
      </c>
      <c r="R154" s="197">
        <v>4.6648644090909102</v>
      </c>
      <c r="S154" s="197">
        <v>4.3668337727272739</v>
      </c>
      <c r="T154" s="199">
        <v>4.4242038636363636</v>
      </c>
    </row>
    <row r="155" spans="1:20" x14ac:dyDescent="0.25">
      <c r="A155" s="205" t="s">
        <v>2445</v>
      </c>
      <c r="B155" s="205" t="s">
        <v>2446</v>
      </c>
      <c r="C155" s="205" t="s">
        <v>1661</v>
      </c>
      <c r="D155" s="197">
        <v>22.833268409090905</v>
      </c>
      <c r="E155" s="197">
        <v>14.538825818181818</v>
      </c>
      <c r="F155" s="197">
        <v>13.222298863636365</v>
      </c>
      <c r="G155" s="197">
        <v>12.59546927272727</v>
      </c>
      <c r="H155" s="197">
        <v>13.528385590909091</v>
      </c>
      <c r="I155" s="197">
        <v>12.481339318181817</v>
      </c>
      <c r="J155" s="197">
        <v>11.797124590909089</v>
      </c>
      <c r="K155" s="197">
        <v>12.188240636363638</v>
      </c>
      <c r="L155" s="197">
        <v>12.033922636363632</v>
      </c>
      <c r="M155" s="197">
        <v>13.187186454545456</v>
      </c>
      <c r="N155" s="197">
        <v>14.589272818181819</v>
      </c>
      <c r="O155" s="197">
        <v>15.292111318181815</v>
      </c>
      <c r="P155" s="197">
        <v>16.366738681818184</v>
      </c>
      <c r="Q155" s="197">
        <v>15.678754227272726</v>
      </c>
      <c r="R155" s="197">
        <v>13.675495909090909</v>
      </c>
      <c r="S155" s="197">
        <v>11.831548772727274</v>
      </c>
      <c r="T155" s="199">
        <v>10.935340409090911</v>
      </c>
    </row>
    <row r="156" spans="1:20" x14ac:dyDescent="0.25">
      <c r="A156" s="205" t="s">
        <v>891</v>
      </c>
      <c r="B156" s="205" t="s">
        <v>889</v>
      </c>
      <c r="C156" s="205" t="s">
        <v>1661</v>
      </c>
      <c r="D156" s="197">
        <v>16.978578409090911</v>
      </c>
      <c r="E156" s="197">
        <v>14.544365227272726</v>
      </c>
      <c r="F156" s="197">
        <v>14.930611954545453</v>
      </c>
      <c r="G156" s="197">
        <v>15.740867636363639</v>
      </c>
      <c r="H156" s="197">
        <v>15.243182045454548</v>
      </c>
      <c r="I156" s="197">
        <v>14.576281318181817</v>
      </c>
      <c r="J156" s="197">
        <v>15.0421475</v>
      </c>
      <c r="K156" s="197">
        <v>15.450133636363637</v>
      </c>
      <c r="L156" s="197">
        <v>13.833572272727276</v>
      </c>
      <c r="M156" s="197">
        <v>16.131270499999999</v>
      </c>
      <c r="N156" s="197">
        <v>14.625473181818181</v>
      </c>
      <c r="O156" s="197">
        <v>15.910592818181822</v>
      </c>
      <c r="P156" s="197">
        <v>15.247160363636368</v>
      </c>
      <c r="Q156" s="197">
        <v>14.249143090909088</v>
      </c>
      <c r="R156" s="197">
        <v>14.21995940909091</v>
      </c>
      <c r="S156" s="197">
        <v>14.183861545454546</v>
      </c>
      <c r="T156" s="199">
        <v>14.150943681818182</v>
      </c>
    </row>
    <row r="157" spans="1:20" x14ac:dyDescent="0.25">
      <c r="A157" s="205" t="s">
        <v>1356</v>
      </c>
      <c r="B157" s="205" t="s">
        <v>840</v>
      </c>
      <c r="C157" s="205" t="s">
        <v>1661</v>
      </c>
      <c r="D157" s="197">
        <v>14.814760727272729</v>
      </c>
      <c r="E157" s="197">
        <v>11.0769775</v>
      </c>
      <c r="F157" s="197">
        <v>11.825694227272725</v>
      </c>
      <c r="G157" s="197">
        <v>12.457646363636364</v>
      </c>
      <c r="H157" s="197">
        <v>12.664444409090907</v>
      </c>
      <c r="I157" s="197">
        <v>10.616568181818183</v>
      </c>
      <c r="J157" s="197">
        <v>10.995303818181819</v>
      </c>
      <c r="K157" s="197">
        <v>11.995928500000002</v>
      </c>
      <c r="L157" s="197">
        <v>9.0237210000000001</v>
      </c>
      <c r="M157" s="197">
        <v>11.540652454545455</v>
      </c>
      <c r="N157" s="197">
        <v>9.8385505454545452</v>
      </c>
      <c r="O157" s="197">
        <v>12.435317136363636</v>
      </c>
      <c r="P157" s="197">
        <v>10.478699227272728</v>
      </c>
      <c r="Q157" s="197">
        <v>10.118684136363637</v>
      </c>
      <c r="R157" s="197">
        <v>9.9277294545454549</v>
      </c>
      <c r="S157" s="197">
        <v>9.6652700909090896</v>
      </c>
      <c r="T157" s="199">
        <v>9.7101159999999975</v>
      </c>
    </row>
    <row r="158" spans="1:20" x14ac:dyDescent="0.25">
      <c r="A158" s="205" t="s">
        <v>690</v>
      </c>
      <c r="B158" s="205" t="s">
        <v>227</v>
      </c>
      <c r="C158" s="205" t="s">
        <v>1661</v>
      </c>
      <c r="D158" s="197">
        <v>9.9449026818181832</v>
      </c>
      <c r="E158" s="197">
        <v>7.8643752272727276</v>
      </c>
      <c r="F158" s="197">
        <v>7.0970697272727277</v>
      </c>
      <c r="G158" s="197">
        <v>7.1091503636363607</v>
      </c>
      <c r="H158" s="197">
        <v>6.7872958181818186</v>
      </c>
      <c r="I158" s="197">
        <v>6.6543921818181824</v>
      </c>
      <c r="J158" s="197">
        <v>6.4284892727272736</v>
      </c>
      <c r="K158" s="197">
        <v>6.5287790454545451</v>
      </c>
      <c r="L158" s="197">
        <v>6.4096520454545445</v>
      </c>
      <c r="M158" s="197">
        <v>6.7529936363636356</v>
      </c>
      <c r="N158" s="197">
        <v>6.7156187272727266</v>
      </c>
      <c r="O158" s="197">
        <v>7.6284775454545448</v>
      </c>
      <c r="P158" s="197">
        <v>7.2306764090909077</v>
      </c>
      <c r="Q158" s="197">
        <v>6.9674111363636362</v>
      </c>
      <c r="R158" s="197">
        <v>7.4821608636363637</v>
      </c>
      <c r="S158" s="197">
        <v>7.1844875454545454</v>
      </c>
      <c r="T158" s="199">
        <v>7.1842757727272719</v>
      </c>
    </row>
    <row r="159" spans="1:20" x14ac:dyDescent="0.25">
      <c r="A159" s="205" t="s">
        <v>694</v>
      </c>
      <c r="B159" s="205" t="s">
        <v>234</v>
      </c>
      <c r="C159" s="205" t="s">
        <v>1661</v>
      </c>
      <c r="D159" s="197">
        <v>13.763178363636364</v>
      </c>
      <c r="E159" s="197">
        <v>11.612366045454545</v>
      </c>
      <c r="F159" s="197">
        <v>12.359734863636362</v>
      </c>
      <c r="G159" s="197">
        <v>13.293824318181818</v>
      </c>
      <c r="H159" s="197">
        <v>12.525608999999998</v>
      </c>
      <c r="I159" s="197">
        <v>11.797897090909091</v>
      </c>
      <c r="J159" s="197">
        <v>12.167908590909093</v>
      </c>
      <c r="K159" s="197">
        <v>12.114538727272725</v>
      </c>
      <c r="L159" s="197">
        <v>10.41412640909091</v>
      </c>
      <c r="M159" s="197">
        <v>10.881918318181818</v>
      </c>
      <c r="N159" s="197">
        <v>10.602786954545454</v>
      </c>
      <c r="O159" s="197">
        <v>11.8006555</v>
      </c>
      <c r="P159" s="197">
        <v>10.646874727272728</v>
      </c>
      <c r="Q159" s="197">
        <v>11.030231454545456</v>
      </c>
      <c r="R159" s="197">
        <v>10.935378590909091</v>
      </c>
      <c r="S159" s="197">
        <v>10.610339363636363</v>
      </c>
      <c r="T159" s="199">
        <v>10.857090363636361</v>
      </c>
    </row>
    <row r="160" spans="1:20" x14ac:dyDescent="0.25">
      <c r="A160" s="205" t="s">
        <v>924</v>
      </c>
      <c r="B160" s="205" t="s">
        <v>917</v>
      </c>
      <c r="C160" s="205" t="s">
        <v>1661</v>
      </c>
      <c r="D160" s="197">
        <v>33.456071727272729</v>
      </c>
      <c r="E160" s="197">
        <v>25.635082318181819</v>
      </c>
      <c r="F160" s="197">
        <v>23.055684681818182</v>
      </c>
      <c r="G160" s="197">
        <v>21.431698772727273</v>
      </c>
      <c r="H160" s="197">
        <v>22.015282636363633</v>
      </c>
      <c r="I160" s="197">
        <v>20.746304545454542</v>
      </c>
      <c r="J160" s="197">
        <v>20.477759363636359</v>
      </c>
      <c r="K160" s="197">
        <v>21.311051181818183</v>
      </c>
      <c r="L160" s="197">
        <v>21.026241000000002</v>
      </c>
      <c r="M160" s="197">
        <v>21.615163454545456</v>
      </c>
      <c r="N160" s="197">
        <v>26.251356181818185</v>
      </c>
      <c r="O160" s="197">
        <v>28.406058136363637</v>
      </c>
      <c r="P160" s="197">
        <v>27.136631181818178</v>
      </c>
      <c r="Q160" s="197">
        <v>24.31807809090909</v>
      </c>
      <c r="R160" s="197">
        <v>20.806496863636365</v>
      </c>
      <c r="S160" s="197">
        <v>20.249701681818184</v>
      </c>
      <c r="T160" s="199">
        <v>20.150180590909095</v>
      </c>
    </row>
    <row r="161" spans="1:20" x14ac:dyDescent="0.25">
      <c r="A161" s="205" t="s">
        <v>2447</v>
      </c>
      <c r="B161" s="205" t="s">
        <v>2448</v>
      </c>
      <c r="C161" s="205" t="s">
        <v>1661</v>
      </c>
      <c r="D161" s="197">
        <v>10.99465980952381</v>
      </c>
      <c r="E161" s="197">
        <v>9.4316825454545459</v>
      </c>
      <c r="F161" s="197">
        <v>9.1417768181818175</v>
      </c>
      <c r="G161" s="197">
        <v>10.037971954545455</v>
      </c>
      <c r="H161" s="197">
        <v>9.7851480909090913</v>
      </c>
      <c r="I161" s="197">
        <v>9.0230999999999995</v>
      </c>
      <c r="J161" s="197">
        <v>9.567813545454543</v>
      </c>
      <c r="K161" s="197">
        <v>9.8789859999999994</v>
      </c>
      <c r="L161" s="197">
        <v>7.9533240909090894</v>
      </c>
      <c r="M161" s="197">
        <v>8.3833499545454533</v>
      </c>
      <c r="N161" s="197">
        <v>8.4185218636363643</v>
      </c>
      <c r="O161" s="197">
        <v>9.5309080454545452</v>
      </c>
      <c r="P161" s="197">
        <v>8.5112450000000006</v>
      </c>
      <c r="Q161" s="197">
        <v>8.7587489090909099</v>
      </c>
      <c r="R161" s="197">
        <v>8.5470049090909086</v>
      </c>
      <c r="S161" s="197">
        <v>8.4221274090909102</v>
      </c>
      <c r="T161" s="199">
        <v>8.4025489090909087</v>
      </c>
    </row>
    <row r="162" spans="1:20" x14ac:dyDescent="0.25">
      <c r="A162" s="205" t="s">
        <v>579</v>
      </c>
      <c r="B162" s="205" t="s">
        <v>113</v>
      </c>
      <c r="C162" s="205" t="s">
        <v>1661</v>
      </c>
      <c r="D162" s="197">
        <v>39.196641318181818</v>
      </c>
      <c r="E162" s="197">
        <v>28.308476636363629</v>
      </c>
      <c r="F162" s="197">
        <v>25.855388545454545</v>
      </c>
      <c r="G162" s="197">
        <v>25.41494713636364</v>
      </c>
      <c r="H162" s="197">
        <v>26.41310972727273</v>
      </c>
      <c r="I162" s="197">
        <v>25.622379409090907</v>
      </c>
      <c r="J162" s="197">
        <v>24.756863409090908</v>
      </c>
      <c r="K162" s="197">
        <v>26.320092000000002</v>
      </c>
      <c r="L162" s="197">
        <v>25.987394090909095</v>
      </c>
      <c r="M162" s="197">
        <v>25.605062909090915</v>
      </c>
      <c r="N162" s="197">
        <v>26.525420000000008</v>
      </c>
      <c r="O162" s="197">
        <v>28.458953454545451</v>
      </c>
      <c r="P162" s="197">
        <v>30.750913181818177</v>
      </c>
      <c r="Q162" s="197">
        <v>30.271623227272723</v>
      </c>
      <c r="R162" s="197">
        <v>27.576789636363639</v>
      </c>
      <c r="S162" s="197">
        <v>24.999976227272722</v>
      </c>
      <c r="T162" s="199">
        <v>23.910760045454548</v>
      </c>
    </row>
    <row r="163" spans="1:20" x14ac:dyDescent="0.25">
      <c r="A163" s="205" t="s">
        <v>2704</v>
      </c>
      <c r="B163" s="205" t="s">
        <v>108</v>
      </c>
      <c r="C163" s="205" t="s">
        <v>1661</v>
      </c>
      <c r="D163" s="197">
        <v>23.136502818181818</v>
      </c>
      <c r="E163" s="197">
        <v>20.370950636363634</v>
      </c>
      <c r="F163" s="197">
        <v>18.663869409090911</v>
      </c>
      <c r="G163" s="197">
        <v>18.704388363636365</v>
      </c>
      <c r="H163" s="197">
        <v>18.759729045454545</v>
      </c>
      <c r="I163" s="197">
        <v>18.35709427272727</v>
      </c>
      <c r="J163" s="197">
        <v>18.096984909090907</v>
      </c>
      <c r="K163" s="197">
        <v>19.068288045454544</v>
      </c>
      <c r="L163" s="197">
        <v>18.647551772727269</v>
      </c>
      <c r="M163" s="197">
        <v>19.046248136363634</v>
      </c>
      <c r="N163" s="197">
        <v>19.363944636363637</v>
      </c>
      <c r="O163" s="197">
        <v>20.324102818181821</v>
      </c>
      <c r="P163" s="197">
        <v>21.095796318181815</v>
      </c>
      <c r="Q163" s="197">
        <v>20.325343909090911</v>
      </c>
      <c r="R163" s="197">
        <v>18.772531500000003</v>
      </c>
      <c r="S163" s="197">
        <v>17.820154681818185</v>
      </c>
      <c r="T163" s="199">
        <v>17.408856454545454</v>
      </c>
    </row>
    <row r="164" spans="1:20" x14ac:dyDescent="0.25">
      <c r="A164" s="205" t="s">
        <v>571</v>
      </c>
      <c r="B164" s="205" t="s">
        <v>276</v>
      </c>
      <c r="C164" s="205" t="s">
        <v>1661</v>
      </c>
      <c r="D164" s="197">
        <v>27.927746409090915</v>
      </c>
      <c r="E164" s="197">
        <v>20.110066727272727</v>
      </c>
      <c r="F164" s="197">
        <v>20.535504500000005</v>
      </c>
      <c r="G164" s="197">
        <v>18.901103136363638</v>
      </c>
      <c r="H164" s="197">
        <v>19.179289318181819</v>
      </c>
      <c r="I164" s="197">
        <v>18.655922636363638</v>
      </c>
      <c r="J164" s="197">
        <v>18.577604727272728</v>
      </c>
      <c r="K164" s="197">
        <v>19.244510136363637</v>
      </c>
      <c r="L164" s="197">
        <v>20.357145000000006</v>
      </c>
      <c r="M164" s="197">
        <v>19.778015727272727</v>
      </c>
      <c r="N164" s="197">
        <v>18.877901681818184</v>
      </c>
      <c r="O164" s="197">
        <v>20.836880227272729</v>
      </c>
      <c r="P164" s="197">
        <v>20.658470499999996</v>
      </c>
      <c r="Q164" s="197">
        <v>19.249722772727271</v>
      </c>
      <c r="R164" s="197">
        <v>19.782562409090904</v>
      </c>
      <c r="S164" s="197">
        <v>18.057153727272734</v>
      </c>
      <c r="T164" s="199">
        <v>18.513081727272727</v>
      </c>
    </row>
    <row r="165" spans="1:20" x14ac:dyDescent="0.25">
      <c r="A165" s="205" t="s">
        <v>584</v>
      </c>
      <c r="B165" s="205" t="s">
        <v>20</v>
      </c>
      <c r="C165" s="205" t="s">
        <v>1661</v>
      </c>
      <c r="D165" s="197">
        <v>23.765059318181819</v>
      </c>
      <c r="E165" s="197">
        <v>20.56918754545455</v>
      </c>
      <c r="F165" s="197">
        <v>20.244108818181818</v>
      </c>
      <c r="G165" s="197">
        <v>20.888983499999998</v>
      </c>
      <c r="H165" s="197">
        <v>20.713358136363638</v>
      </c>
      <c r="I165" s="197">
        <v>20.628021727272724</v>
      </c>
      <c r="J165" s="197">
        <v>20.250908272727276</v>
      </c>
      <c r="K165" s="197">
        <v>19.953653136363638</v>
      </c>
      <c r="L165" s="197">
        <v>20.758894181818182</v>
      </c>
      <c r="M165" s="197">
        <v>19.901886136363633</v>
      </c>
      <c r="N165" s="197">
        <v>19.861752227272724</v>
      </c>
      <c r="O165" s="197">
        <v>21.344035772727278</v>
      </c>
      <c r="P165" s="197">
        <v>21.087534909090905</v>
      </c>
      <c r="Q165" s="197">
        <v>20.959691363636363</v>
      </c>
      <c r="R165" s="197">
        <v>20.394211545454546</v>
      </c>
      <c r="S165" s="197">
        <v>19.677338409090911</v>
      </c>
      <c r="T165" s="199">
        <v>19.578974454545456</v>
      </c>
    </row>
    <row r="166" spans="1:20" x14ac:dyDescent="0.25">
      <c r="A166" s="205" t="s">
        <v>583</v>
      </c>
      <c r="B166" s="205" t="s">
        <v>19</v>
      </c>
      <c r="C166" s="205" t="s">
        <v>1661</v>
      </c>
      <c r="D166" s="197">
        <v>16.70769381818182</v>
      </c>
      <c r="E166" s="197">
        <v>14.036593045454543</v>
      </c>
      <c r="F166" s="197">
        <v>13.509435545454545</v>
      </c>
      <c r="G166" s="197">
        <v>13.606029363636365</v>
      </c>
      <c r="H166" s="197">
        <v>13.637284454545455</v>
      </c>
      <c r="I166" s="197">
        <v>13.47292036363636</v>
      </c>
      <c r="J166" s="197">
        <v>13.205788454545454</v>
      </c>
      <c r="K166" s="197">
        <v>12.987366318181815</v>
      </c>
      <c r="L166" s="197">
        <v>13.452486590909091</v>
      </c>
      <c r="M166" s="197">
        <v>13.550283454545452</v>
      </c>
      <c r="N166" s="197">
        <v>13.546260909090909</v>
      </c>
      <c r="O166" s="197">
        <v>13.960284363636367</v>
      </c>
      <c r="P166" s="197">
        <v>14.329538636363639</v>
      </c>
      <c r="Q166" s="197">
        <v>14.346716500000001</v>
      </c>
      <c r="R166" s="197">
        <v>13.599786818181819</v>
      </c>
      <c r="S166" s="197">
        <v>13.249486136363634</v>
      </c>
      <c r="T166" s="199">
        <v>13.131399909090913</v>
      </c>
    </row>
    <row r="167" spans="1:20" x14ac:dyDescent="0.25">
      <c r="A167" s="205" t="s">
        <v>576</v>
      </c>
      <c r="B167" s="205" t="s">
        <v>18</v>
      </c>
      <c r="C167" s="205" t="s">
        <v>1661</v>
      </c>
      <c r="D167" s="197">
        <v>7.6207484999999995</v>
      </c>
      <c r="E167" s="197">
        <v>5.8089980454545458</v>
      </c>
      <c r="F167" s="197">
        <v>5.6818720454545462</v>
      </c>
      <c r="G167" s="197">
        <v>5.5430297727272722</v>
      </c>
      <c r="H167" s="197">
        <v>5.4705314090909098</v>
      </c>
      <c r="I167" s="197">
        <v>5.3915710000000008</v>
      </c>
      <c r="J167" s="197">
        <v>5.4752301818181826</v>
      </c>
      <c r="K167" s="197">
        <v>5.5351477272727285</v>
      </c>
      <c r="L167" s="197">
        <v>5.8445936818181821</v>
      </c>
      <c r="M167" s="197">
        <v>6.1223116363636363</v>
      </c>
      <c r="N167" s="197">
        <v>6.2605609545454541</v>
      </c>
      <c r="O167" s="197">
        <v>6.40815268181818</v>
      </c>
      <c r="P167" s="197">
        <v>6.3186238636363647</v>
      </c>
      <c r="Q167" s="197">
        <v>6.3650184545454547</v>
      </c>
      <c r="R167" s="197">
        <v>5.8654430454545459</v>
      </c>
      <c r="S167" s="197">
        <v>5.8368259545454553</v>
      </c>
      <c r="T167" s="199">
        <v>5.7443465909090898</v>
      </c>
    </row>
    <row r="168" spans="1:20" x14ac:dyDescent="0.25">
      <c r="A168" s="205" t="s">
        <v>587</v>
      </c>
      <c r="B168" s="205" t="s">
        <v>17</v>
      </c>
      <c r="C168" s="205" t="s">
        <v>1661</v>
      </c>
      <c r="D168" s="197">
        <v>9.1060044090909109</v>
      </c>
      <c r="E168" s="197">
        <v>7.0504802272727263</v>
      </c>
      <c r="F168" s="197">
        <v>6.5365897727272735</v>
      </c>
      <c r="G168" s="197">
        <v>6.7008062272727251</v>
      </c>
      <c r="H168" s="197">
        <v>6.039667772727273</v>
      </c>
      <c r="I168" s="197">
        <v>6.104891318181819</v>
      </c>
      <c r="J168" s="197">
        <v>5.9182746363636367</v>
      </c>
      <c r="K168" s="197">
        <v>5.8736647272727263</v>
      </c>
      <c r="L168" s="197">
        <v>6.0500532272727261</v>
      </c>
      <c r="M168" s="197">
        <v>5.8368985454545452</v>
      </c>
      <c r="N168" s="197">
        <v>6.1672498181818192</v>
      </c>
      <c r="O168" s="197">
        <v>6.6923034999999995</v>
      </c>
      <c r="P168" s="197">
        <v>6.4585120454545439</v>
      </c>
      <c r="Q168" s="197">
        <v>6.2374107272727279</v>
      </c>
      <c r="R168" s="197">
        <v>5.9543949545454549</v>
      </c>
      <c r="S168" s="197">
        <v>5.9714505000000004</v>
      </c>
      <c r="T168" s="199">
        <v>5.8540406818181827</v>
      </c>
    </row>
    <row r="169" spans="1:20" x14ac:dyDescent="0.25">
      <c r="A169" s="205" t="s">
        <v>578</v>
      </c>
      <c r="B169" s="205" t="s">
        <v>16</v>
      </c>
      <c r="C169" s="205" t="s">
        <v>1661</v>
      </c>
      <c r="D169" s="197">
        <v>10.507148045454544</v>
      </c>
      <c r="E169" s="197">
        <v>8.0695399545454549</v>
      </c>
      <c r="F169" s="197">
        <v>7.1953532727272718</v>
      </c>
      <c r="G169" s="197">
        <v>7.3615961363636364</v>
      </c>
      <c r="H169" s="197">
        <v>7.162751181818181</v>
      </c>
      <c r="I169" s="197">
        <v>7.1491919999999993</v>
      </c>
      <c r="J169" s="197">
        <v>6.8524439090909093</v>
      </c>
      <c r="K169" s="197">
        <v>7.0088904545454547</v>
      </c>
      <c r="L169" s="197">
        <v>6.6061511363636356</v>
      </c>
      <c r="M169" s="197">
        <v>6.5447774545454545</v>
      </c>
      <c r="N169" s="197">
        <v>6.453591499999999</v>
      </c>
      <c r="O169" s="197">
        <v>7.1921239545454538</v>
      </c>
      <c r="P169" s="197">
        <v>8.0293528636363636</v>
      </c>
      <c r="Q169" s="197">
        <v>7.4621568636363635</v>
      </c>
      <c r="R169" s="197">
        <v>6.7685855000000004</v>
      </c>
      <c r="S169" s="197">
        <v>6.7466760454545458</v>
      </c>
      <c r="T169" s="199">
        <v>6.2829084090909086</v>
      </c>
    </row>
    <row r="170" spans="1:20" x14ac:dyDescent="0.25">
      <c r="A170" s="205" t="s">
        <v>586</v>
      </c>
      <c r="B170" s="205" t="s">
        <v>15</v>
      </c>
      <c r="C170" s="205" t="s">
        <v>1661</v>
      </c>
      <c r="D170" s="197">
        <v>13.117550545454547</v>
      </c>
      <c r="E170" s="197">
        <v>8.6988703636363631</v>
      </c>
      <c r="F170" s="197">
        <v>8.4193415454545448</v>
      </c>
      <c r="G170" s="197">
        <v>8.3436730454545458</v>
      </c>
      <c r="H170" s="197">
        <v>8.0372190909090904</v>
      </c>
      <c r="I170" s="197">
        <v>8.6836166363636362</v>
      </c>
      <c r="J170" s="197">
        <v>8.3581280000000007</v>
      </c>
      <c r="K170" s="197">
        <v>8.6589544090909083</v>
      </c>
      <c r="L170" s="197">
        <v>8.2056720454545466</v>
      </c>
      <c r="M170" s="197">
        <v>8.4728717272727252</v>
      </c>
      <c r="N170" s="197">
        <v>9.2057360454545467</v>
      </c>
      <c r="O170" s="197">
        <v>8.938396227272726</v>
      </c>
      <c r="P170" s="197">
        <v>9.8145751818181832</v>
      </c>
      <c r="Q170" s="197">
        <v>9.6732820000000022</v>
      </c>
      <c r="R170" s="197">
        <v>8.5031967272727282</v>
      </c>
      <c r="S170" s="197">
        <v>8.3832295454545456</v>
      </c>
      <c r="T170" s="199">
        <v>7.9726882272727257</v>
      </c>
    </row>
    <row r="171" spans="1:20" x14ac:dyDescent="0.25">
      <c r="A171" s="205" t="s">
        <v>725</v>
      </c>
      <c r="B171" s="205" t="s">
        <v>723</v>
      </c>
      <c r="C171" s="205" t="s">
        <v>1661</v>
      </c>
      <c r="D171" s="197">
        <v>10.248664818181819</v>
      </c>
      <c r="E171" s="197">
        <v>9.2543277727272741</v>
      </c>
      <c r="F171" s="197">
        <v>9.7018520454545456</v>
      </c>
      <c r="G171" s="197">
        <v>10.176435909090911</v>
      </c>
      <c r="H171" s="197">
        <v>9.9668460454545436</v>
      </c>
      <c r="I171" s="197">
        <v>9.3884188636363621</v>
      </c>
      <c r="J171" s="197">
        <v>9.7828856818181809</v>
      </c>
      <c r="K171" s="197">
        <v>9.9084208181818187</v>
      </c>
      <c r="L171" s="197">
        <v>9.1717605454545463</v>
      </c>
      <c r="M171" s="197">
        <v>9.6247098181818185</v>
      </c>
      <c r="N171" s="197">
        <v>8.9711070909090918</v>
      </c>
      <c r="O171" s="197">
        <v>9.6273149999999994</v>
      </c>
      <c r="P171" s="197">
        <v>9.2177584545454554</v>
      </c>
      <c r="Q171" s="197">
        <v>9.2157372727272708</v>
      </c>
      <c r="R171" s="197">
        <v>8.9790679999999998</v>
      </c>
      <c r="S171" s="197">
        <v>8.9759596818181837</v>
      </c>
      <c r="T171" s="199">
        <v>9.020939454545454</v>
      </c>
    </row>
    <row r="172" spans="1:20" x14ac:dyDescent="0.25">
      <c r="A172" s="205" t="s">
        <v>1912</v>
      </c>
      <c r="B172" s="205" t="s">
        <v>323</v>
      </c>
      <c r="C172" s="205" t="s">
        <v>1661</v>
      </c>
      <c r="D172" s="197">
        <v>49.722964318181816</v>
      </c>
      <c r="E172" s="197">
        <v>41.485815272727272</v>
      </c>
      <c r="F172" s="197">
        <v>46.882556772727277</v>
      </c>
      <c r="G172" s="197">
        <v>38.048015136363638</v>
      </c>
      <c r="H172" s="197">
        <v>38.860983681818183</v>
      </c>
      <c r="I172" s="197">
        <v>34.591581590909094</v>
      </c>
      <c r="J172" s="197">
        <v>34.74541054545454</v>
      </c>
      <c r="K172" s="197">
        <v>34.797948272727268</v>
      </c>
      <c r="L172" s="197">
        <v>34.522013590909083</v>
      </c>
      <c r="M172" s="197">
        <v>35.869849090909092</v>
      </c>
      <c r="N172" s="197">
        <v>34.280775590909087</v>
      </c>
      <c r="O172" s="197">
        <v>37.903586409090913</v>
      </c>
      <c r="P172" s="197">
        <v>37.910801363636352</v>
      </c>
      <c r="Q172" s="197">
        <v>35.332117727272724</v>
      </c>
      <c r="R172" s="197">
        <v>33.716763318181826</v>
      </c>
      <c r="S172" s="197">
        <v>33.76469827272728</v>
      </c>
      <c r="T172" s="199">
        <v>36.896576363636363</v>
      </c>
    </row>
    <row r="173" spans="1:20" x14ac:dyDescent="0.25">
      <c r="A173" s="205" t="s">
        <v>577</v>
      </c>
      <c r="B173" s="205" t="s">
        <v>322</v>
      </c>
      <c r="C173" s="205" t="s">
        <v>1661</v>
      </c>
      <c r="D173" s="197">
        <v>36.346011272727274</v>
      </c>
      <c r="E173" s="197">
        <v>27.75303499999999</v>
      </c>
      <c r="F173" s="197">
        <v>30.903218545454546</v>
      </c>
      <c r="G173" s="197">
        <v>31.652200090909083</v>
      </c>
      <c r="H173" s="197">
        <v>26.425461909090913</v>
      </c>
      <c r="I173" s="197">
        <v>21.738319727272728</v>
      </c>
      <c r="J173" s="197">
        <v>23.618185045454538</v>
      </c>
      <c r="K173" s="197">
        <v>26.060866499999996</v>
      </c>
      <c r="L173" s="197">
        <v>22.670037454545454</v>
      </c>
      <c r="M173" s="197">
        <v>28.631297818181817</v>
      </c>
      <c r="N173" s="197">
        <v>25.064112818181812</v>
      </c>
      <c r="O173" s="197">
        <v>29.372536272727281</v>
      </c>
      <c r="P173" s="197">
        <v>26.672592545454549</v>
      </c>
      <c r="Q173" s="197">
        <v>24.582854545454548</v>
      </c>
      <c r="R173" s="197">
        <v>24.210923136363636</v>
      </c>
      <c r="S173" s="197">
        <v>24.568093818181818</v>
      </c>
      <c r="T173" s="199">
        <v>26.157780772727275</v>
      </c>
    </row>
    <row r="174" spans="1:20" x14ac:dyDescent="0.25">
      <c r="A174" s="205" t="s">
        <v>3508</v>
      </c>
      <c r="B174" s="205" t="s">
        <v>3509</v>
      </c>
      <c r="C174" s="205" t="s">
        <v>1661</v>
      </c>
      <c r="D174" s="197">
        <v>20.578000818181813</v>
      </c>
      <c r="E174" s="197">
        <v>18.249668590909092</v>
      </c>
      <c r="F174" s="197">
        <v>18.885211272727275</v>
      </c>
      <c r="G174" s="197">
        <v>20.068204863636364</v>
      </c>
      <c r="H174" s="197">
        <v>19.788216681818177</v>
      </c>
      <c r="I174" s="197">
        <v>19.336035636363636</v>
      </c>
      <c r="J174" s="197">
        <v>19.409131227272727</v>
      </c>
      <c r="K174" s="197">
        <v>20.018254863636361</v>
      </c>
      <c r="L174" s="197">
        <v>17.880875318181818</v>
      </c>
      <c r="M174" s="197">
        <v>19.587485863636363</v>
      </c>
      <c r="N174" s="197">
        <v>18.64026068181818</v>
      </c>
      <c r="O174" s="197">
        <v>19.648193499999998</v>
      </c>
      <c r="P174" s="197">
        <v>18.90477818181818</v>
      </c>
      <c r="Q174" s="197">
        <v>18.446125409090911</v>
      </c>
      <c r="R174" s="197">
        <v>18.111764045454546</v>
      </c>
      <c r="S174" s="197">
        <v>17.763815727272728</v>
      </c>
      <c r="T174" s="199">
        <v>17.740519090909089</v>
      </c>
    </row>
    <row r="175" spans="1:20" x14ac:dyDescent="0.25">
      <c r="A175" s="205" t="s">
        <v>3510</v>
      </c>
      <c r="B175" s="205" t="s">
        <v>3511</v>
      </c>
      <c r="C175" s="205" t="s">
        <v>1661</v>
      </c>
      <c r="D175" s="197">
        <v>21.917736136363633</v>
      </c>
      <c r="E175" s="197">
        <v>18.780381409090911</v>
      </c>
      <c r="F175" s="197">
        <v>19.296598363636363</v>
      </c>
      <c r="G175" s="197">
        <v>20.35443581818182</v>
      </c>
      <c r="H175" s="197">
        <v>19.741101909090904</v>
      </c>
      <c r="I175" s="197">
        <v>19.312340181818183</v>
      </c>
      <c r="J175" s="197">
        <v>18.668527590909093</v>
      </c>
      <c r="K175" s="197">
        <v>19.637628272727277</v>
      </c>
      <c r="L175" s="197">
        <v>17.169276909090911</v>
      </c>
      <c r="M175" s="197">
        <v>18.482980545454549</v>
      </c>
      <c r="N175" s="197">
        <v>17.247814181818178</v>
      </c>
      <c r="O175" s="197">
        <v>18.55118781818182</v>
      </c>
      <c r="P175" s="197">
        <v>17.963572863636365</v>
      </c>
      <c r="Q175" s="197">
        <v>17.447885363636363</v>
      </c>
      <c r="R175" s="197">
        <v>16.740372545454548</v>
      </c>
      <c r="S175" s="197">
        <v>16.363001318181819</v>
      </c>
      <c r="T175" s="199">
        <v>16.887795545454541</v>
      </c>
    </row>
    <row r="176" spans="1:20" x14ac:dyDescent="0.25">
      <c r="A176" s="205" t="s">
        <v>814</v>
      </c>
      <c r="B176" s="205" t="s">
        <v>815</v>
      </c>
      <c r="C176" s="205" t="s">
        <v>1661</v>
      </c>
      <c r="D176" s="197">
        <v>35.095843181818182</v>
      </c>
      <c r="E176" s="197">
        <v>32.613478727272735</v>
      </c>
      <c r="F176" s="197">
        <v>32.279929272727266</v>
      </c>
      <c r="G176" s="197">
        <v>33.303314500000006</v>
      </c>
      <c r="H176" s="197">
        <v>33.207449772727273</v>
      </c>
      <c r="I176" s="197">
        <v>31.949938590909085</v>
      </c>
      <c r="J176" s="197">
        <v>32.501212409090911</v>
      </c>
      <c r="K176" s="197">
        <v>33.200478181818184</v>
      </c>
      <c r="L176" s="197">
        <v>30.181874636363638</v>
      </c>
      <c r="M176" s="197">
        <v>30.68769786363637</v>
      </c>
      <c r="N176" s="197">
        <v>30.668381863636363</v>
      </c>
      <c r="O176" s="197">
        <v>32.3209670909091</v>
      </c>
      <c r="P176" s="197">
        <v>31.471964727272731</v>
      </c>
      <c r="Q176" s="197">
        <v>31.758555045454546</v>
      </c>
      <c r="R176" s="197">
        <v>31.250641818181819</v>
      </c>
      <c r="S176" s="197">
        <v>31.088364181818179</v>
      </c>
      <c r="T176" s="199">
        <v>31.175207227272718</v>
      </c>
    </row>
    <row r="177" spans="1:20" x14ac:dyDescent="0.25">
      <c r="A177" s="205" t="s">
        <v>581</v>
      </c>
      <c r="B177" s="205" t="s">
        <v>176</v>
      </c>
      <c r="C177" s="205" t="s">
        <v>1661</v>
      </c>
      <c r="D177" s="197">
        <v>33.624110727272722</v>
      </c>
      <c r="E177" s="197">
        <v>26.919079772727272</v>
      </c>
      <c r="F177" s="197">
        <v>28.544945409090914</v>
      </c>
      <c r="G177" s="197">
        <v>26.007060363636356</v>
      </c>
      <c r="H177" s="197">
        <v>27.700383863636361</v>
      </c>
      <c r="I177" s="197">
        <v>25.160597590909084</v>
      </c>
      <c r="J177" s="197">
        <v>24.116493681818181</v>
      </c>
      <c r="K177" s="197">
        <v>26.113296272727272</v>
      </c>
      <c r="L177" s="197">
        <v>24.357574818181817</v>
      </c>
      <c r="M177" s="197">
        <v>29.008425772727268</v>
      </c>
      <c r="N177" s="197">
        <v>24.23320981818182</v>
      </c>
      <c r="O177" s="197">
        <v>26.10821381818182</v>
      </c>
      <c r="P177" s="197">
        <v>26.463587590909093</v>
      </c>
      <c r="Q177" s="197">
        <v>23.089861227272728</v>
      </c>
      <c r="R177" s="197">
        <v>22.839696272727277</v>
      </c>
      <c r="S177" s="197">
        <v>21.988850727272727</v>
      </c>
      <c r="T177" s="199">
        <v>22.869507681818181</v>
      </c>
    </row>
    <row r="178" spans="1:20" x14ac:dyDescent="0.25">
      <c r="A178" s="205" t="s">
        <v>585</v>
      </c>
      <c r="B178" s="205" t="s">
        <v>22</v>
      </c>
      <c r="C178" s="205" t="s">
        <v>1661</v>
      </c>
      <c r="D178" s="197">
        <v>43.191695772727272</v>
      </c>
      <c r="E178" s="197">
        <v>34.098542409090904</v>
      </c>
      <c r="F178" s="197">
        <v>28.855375954545458</v>
      </c>
      <c r="G178" s="197">
        <v>27.7176725909091</v>
      </c>
      <c r="H178" s="197">
        <v>28.579767772727276</v>
      </c>
      <c r="I178" s="197">
        <v>26.621060590909089</v>
      </c>
      <c r="J178" s="197">
        <v>26.229203409090914</v>
      </c>
      <c r="K178" s="197">
        <v>27.613830681818186</v>
      </c>
      <c r="L178" s="197">
        <v>25.845685227272725</v>
      </c>
      <c r="M178" s="197">
        <v>29.997028818181821</v>
      </c>
      <c r="N178" s="197">
        <v>25.909691545454553</v>
      </c>
      <c r="O178" s="197">
        <v>30.262547909090912</v>
      </c>
      <c r="P178" s="197">
        <v>27.559432636363635</v>
      </c>
      <c r="Q178" s="197">
        <v>25.627808681818181</v>
      </c>
      <c r="R178" s="197">
        <v>24.766830545454546</v>
      </c>
      <c r="S178" s="197">
        <v>24.027114181818181</v>
      </c>
      <c r="T178" s="199">
        <v>24.905907727272723</v>
      </c>
    </row>
    <row r="179" spans="1:20" x14ac:dyDescent="0.25">
      <c r="A179" s="205" t="s">
        <v>582</v>
      </c>
      <c r="B179" s="205" t="s">
        <v>21</v>
      </c>
      <c r="C179" s="205" t="s">
        <v>1661</v>
      </c>
      <c r="D179" s="197">
        <v>19.121577818181819</v>
      </c>
      <c r="E179" s="197">
        <v>16.888844227272727</v>
      </c>
      <c r="F179" s="197">
        <v>15.68329931818182</v>
      </c>
      <c r="G179" s="197">
        <v>15.492689499999999</v>
      </c>
      <c r="H179" s="197">
        <v>15.800132090909086</v>
      </c>
      <c r="I179" s="197">
        <v>15.036092909090904</v>
      </c>
      <c r="J179" s="197">
        <v>14.855094499999996</v>
      </c>
      <c r="K179" s="197">
        <v>14.884774272727272</v>
      </c>
      <c r="L179" s="197">
        <v>13.957329909090909</v>
      </c>
      <c r="M179" s="197">
        <v>14.349539454545454</v>
      </c>
      <c r="N179" s="197">
        <v>14.270591499999997</v>
      </c>
      <c r="O179" s="197">
        <v>15.51688009090909</v>
      </c>
      <c r="P179" s="197">
        <v>14.609269772727272</v>
      </c>
      <c r="Q179" s="197">
        <v>14.475938590909095</v>
      </c>
      <c r="R179" s="197">
        <v>14.415661272727272</v>
      </c>
      <c r="S179" s="197">
        <v>14.337779863636364</v>
      </c>
      <c r="T179" s="199">
        <v>14.361768</v>
      </c>
    </row>
    <row r="180" spans="1:20" x14ac:dyDescent="0.25">
      <c r="A180" s="205" t="s">
        <v>3506</v>
      </c>
      <c r="B180" s="205" t="s">
        <v>3507</v>
      </c>
      <c r="C180" s="205" t="s">
        <v>1661</v>
      </c>
      <c r="D180" s="197">
        <v>13.745036681818181</v>
      </c>
      <c r="E180" s="197">
        <v>12.225892318181819</v>
      </c>
      <c r="F180" s="197">
        <v>12.759863000000001</v>
      </c>
      <c r="G180" s="197">
        <v>13.759630545454543</v>
      </c>
      <c r="H180" s="197">
        <v>13.741353727272726</v>
      </c>
      <c r="I180" s="197">
        <v>12.768856318181816</v>
      </c>
      <c r="J180" s="197">
        <v>12.988973727272729</v>
      </c>
      <c r="K180" s="197">
        <v>13.406324272727273</v>
      </c>
      <c r="L180" s="197">
        <v>11.828248181818184</v>
      </c>
      <c r="M180" s="197">
        <v>13.486818772727275</v>
      </c>
      <c r="N180" s="197">
        <v>12.484498499999999</v>
      </c>
      <c r="O180" s="197">
        <v>13.418545363636362</v>
      </c>
      <c r="P180" s="197">
        <v>13.263020045454544</v>
      </c>
      <c r="Q180" s="197">
        <v>12.26008159090909</v>
      </c>
      <c r="R180" s="197">
        <v>12.205822227272726</v>
      </c>
      <c r="S180" s="197">
        <v>11.653111181818183</v>
      </c>
      <c r="T180" s="199">
        <v>12.209071863636364</v>
      </c>
    </row>
    <row r="181" spans="1:20" x14ac:dyDescent="0.25">
      <c r="A181" s="205" t="s">
        <v>570</v>
      </c>
      <c r="B181" s="205" t="s">
        <v>168</v>
      </c>
      <c r="C181" s="205" t="s">
        <v>1661</v>
      </c>
      <c r="D181" s="197">
        <v>36.971712136363642</v>
      </c>
      <c r="E181" s="197">
        <v>27.352185227272727</v>
      </c>
      <c r="F181" s="197">
        <v>25.294898909090911</v>
      </c>
      <c r="G181" s="197">
        <v>24.371780818181819</v>
      </c>
      <c r="H181" s="197">
        <v>22.305288045454542</v>
      </c>
      <c r="I181" s="197">
        <v>20.736962772727274</v>
      </c>
      <c r="J181" s="197">
        <v>21.791623636363632</v>
      </c>
      <c r="K181" s="197">
        <v>23.076233636363636</v>
      </c>
      <c r="L181" s="197">
        <v>21.499438181818178</v>
      </c>
      <c r="M181" s="197">
        <v>26.720984454545452</v>
      </c>
      <c r="N181" s="197">
        <v>22.656454227272725</v>
      </c>
      <c r="O181" s="197">
        <v>27.061777363636363</v>
      </c>
      <c r="P181" s="197">
        <v>24.438942045454542</v>
      </c>
      <c r="Q181" s="197">
        <v>22.96149909090909</v>
      </c>
      <c r="R181" s="197">
        <v>22.374005863636366</v>
      </c>
      <c r="S181" s="197">
        <v>22.203014454545453</v>
      </c>
      <c r="T181" s="199">
        <v>22.032464636363638</v>
      </c>
    </row>
    <row r="182" spans="1:20" x14ac:dyDescent="0.25">
      <c r="A182" s="205" t="s">
        <v>575</v>
      </c>
      <c r="B182" s="205" t="s">
        <v>24</v>
      </c>
      <c r="C182" s="205" t="s">
        <v>1661</v>
      </c>
      <c r="D182" s="197">
        <v>43.105469181818187</v>
      </c>
      <c r="E182" s="197">
        <v>33.720663272727279</v>
      </c>
      <c r="F182" s="197">
        <v>31.584373681818178</v>
      </c>
      <c r="G182" s="197">
        <v>30.441503454545455</v>
      </c>
      <c r="H182" s="197">
        <v>29.118240318181822</v>
      </c>
      <c r="I182" s="197">
        <v>27.529270272727274</v>
      </c>
      <c r="J182" s="197">
        <v>27.893376136363635</v>
      </c>
      <c r="K182" s="197">
        <v>30.248379727272724</v>
      </c>
      <c r="L182" s="197">
        <v>28.032446590909089</v>
      </c>
      <c r="M182" s="197">
        <v>31.244553227272728</v>
      </c>
      <c r="N182" s="197">
        <v>28.826479818181824</v>
      </c>
      <c r="O182" s="197">
        <v>31.796316545454548</v>
      </c>
      <c r="P182" s="197">
        <v>31.116118954545456</v>
      </c>
      <c r="Q182" s="197">
        <v>29.72096927272727</v>
      </c>
      <c r="R182" s="197">
        <v>29.064995363636367</v>
      </c>
      <c r="S182" s="197">
        <v>29.037866272727271</v>
      </c>
      <c r="T182" s="199">
        <v>28.59850572727273</v>
      </c>
    </row>
    <row r="183" spans="1:20" x14ac:dyDescent="0.25">
      <c r="A183" s="205" t="s">
        <v>573</v>
      </c>
      <c r="B183" s="205" t="s">
        <v>23</v>
      </c>
      <c r="C183" s="205" t="s">
        <v>1661</v>
      </c>
      <c r="D183" s="197">
        <v>23.692069045454545</v>
      </c>
      <c r="E183" s="197">
        <v>18.669999272727271</v>
      </c>
      <c r="F183" s="197">
        <v>16.985357409090906</v>
      </c>
      <c r="G183" s="197">
        <v>16.950164090909091</v>
      </c>
      <c r="H183" s="197">
        <v>16.110387181818183</v>
      </c>
      <c r="I183" s="197">
        <v>14.895596999999997</v>
      </c>
      <c r="J183" s="197">
        <v>15.483829636363636</v>
      </c>
      <c r="K183" s="197">
        <v>16.487656318181816</v>
      </c>
      <c r="L183" s="197">
        <v>16.079782136363637</v>
      </c>
      <c r="M183" s="197">
        <v>16.723429545454543</v>
      </c>
      <c r="N183" s="197">
        <v>16.094843000000001</v>
      </c>
      <c r="O183" s="197">
        <v>17.791031272727277</v>
      </c>
      <c r="P183" s="197">
        <v>16.849046272727268</v>
      </c>
      <c r="Q183" s="197">
        <v>17.410578409090906</v>
      </c>
      <c r="R183" s="197">
        <v>16.410386636363633</v>
      </c>
      <c r="S183" s="197">
        <v>16.196631045454545</v>
      </c>
      <c r="T183" s="199">
        <v>17.057673454545455</v>
      </c>
    </row>
    <row r="184" spans="1:20" x14ac:dyDescent="0.25">
      <c r="A184" s="205" t="s">
        <v>3512</v>
      </c>
      <c r="B184" s="205" t="s">
        <v>3513</v>
      </c>
      <c r="C184" s="205" t="s">
        <v>1661</v>
      </c>
      <c r="D184" s="197">
        <v>16.778380772727271</v>
      </c>
      <c r="E184" s="197">
        <v>14.425844409090907</v>
      </c>
      <c r="F184" s="197">
        <v>15.530536363636367</v>
      </c>
      <c r="G184" s="197">
        <v>15.604502863636366</v>
      </c>
      <c r="H184" s="197">
        <v>14.591487045454546</v>
      </c>
      <c r="I184" s="197">
        <v>13.787157272727269</v>
      </c>
      <c r="J184" s="197">
        <v>14.031520500000001</v>
      </c>
      <c r="K184" s="197">
        <v>15.311299681818182</v>
      </c>
      <c r="L184" s="197">
        <v>14.314017772727272</v>
      </c>
      <c r="M184" s="197">
        <v>16.132810590909092</v>
      </c>
      <c r="N184" s="197">
        <v>17.997310136363634</v>
      </c>
      <c r="O184" s="197">
        <v>19.399256500000003</v>
      </c>
      <c r="P184" s="197">
        <v>15.465141272727271</v>
      </c>
      <c r="Q184" s="197">
        <v>16.430821954545454</v>
      </c>
      <c r="R184" s="197">
        <v>14.068424090909094</v>
      </c>
      <c r="S184" s="197">
        <v>13.815952363636363</v>
      </c>
      <c r="T184" s="199">
        <v>13.987469181818183</v>
      </c>
    </row>
    <row r="185" spans="1:20" x14ac:dyDescent="0.25">
      <c r="A185" s="205" t="s">
        <v>580</v>
      </c>
      <c r="B185" s="205" t="s">
        <v>177</v>
      </c>
      <c r="C185" s="205" t="s">
        <v>1661</v>
      </c>
      <c r="D185" s="197">
        <v>25.074541727272727</v>
      </c>
      <c r="E185" s="197">
        <v>14.88127659090909</v>
      </c>
      <c r="F185" s="197">
        <v>16.463479590909085</v>
      </c>
      <c r="G185" s="197">
        <v>15.853358409090909</v>
      </c>
      <c r="H185" s="197">
        <v>16.990529590909091</v>
      </c>
      <c r="I185" s="197">
        <v>12.992207545454544</v>
      </c>
      <c r="J185" s="197">
        <v>12.644098409090908</v>
      </c>
      <c r="K185" s="197">
        <v>16.76853209090909</v>
      </c>
      <c r="L185" s="197">
        <v>12.50686</v>
      </c>
      <c r="M185" s="197">
        <v>22.595699772727272</v>
      </c>
      <c r="N185" s="197">
        <v>16.292960681818183</v>
      </c>
      <c r="O185" s="197">
        <v>19.001408227272723</v>
      </c>
      <c r="P185" s="197">
        <v>18.509305363636368</v>
      </c>
      <c r="Q185" s="197">
        <v>15.308901909090908</v>
      </c>
      <c r="R185" s="197">
        <v>13.198084181818182</v>
      </c>
      <c r="S185" s="197">
        <v>14.372575454545455</v>
      </c>
      <c r="T185" s="199">
        <v>13.112536727272724</v>
      </c>
    </row>
    <row r="186" spans="1:20" x14ac:dyDescent="0.25">
      <c r="A186" s="205" t="s">
        <v>574</v>
      </c>
      <c r="B186" s="205" t="s">
        <v>26</v>
      </c>
      <c r="C186" s="205" t="s">
        <v>1661</v>
      </c>
      <c r="D186" s="197">
        <v>25.620056727272729</v>
      </c>
      <c r="E186" s="197">
        <v>21.173888818181819</v>
      </c>
      <c r="F186" s="197">
        <v>21.902647181818182</v>
      </c>
      <c r="G186" s="197">
        <v>21.503104045454545</v>
      </c>
      <c r="H186" s="197">
        <v>21.578073727272727</v>
      </c>
      <c r="I186" s="197">
        <v>19.956251545454545</v>
      </c>
      <c r="J186" s="197">
        <v>21.117075863636362</v>
      </c>
      <c r="K186" s="197">
        <v>23.000880545454546</v>
      </c>
      <c r="L186" s="197">
        <v>19.701661909090912</v>
      </c>
      <c r="M186" s="197">
        <v>21.93772004545454</v>
      </c>
      <c r="N186" s="197">
        <v>23.387143045454547</v>
      </c>
      <c r="O186" s="197">
        <v>29.744398</v>
      </c>
      <c r="P186" s="197">
        <v>29.206204318181815</v>
      </c>
      <c r="Q186" s="197">
        <v>25.173783227272725</v>
      </c>
      <c r="R186" s="197">
        <v>20.359036863636366</v>
      </c>
      <c r="S186" s="197">
        <v>19.732726772727272</v>
      </c>
      <c r="T186" s="199">
        <v>19.718684499999998</v>
      </c>
    </row>
    <row r="187" spans="1:20" x14ac:dyDescent="0.25">
      <c r="A187" s="205" t="s">
        <v>572</v>
      </c>
      <c r="B187" s="205" t="s">
        <v>25</v>
      </c>
      <c r="C187" s="205" t="s">
        <v>1661</v>
      </c>
      <c r="D187" s="197">
        <v>9.7851515454545464</v>
      </c>
      <c r="E187" s="197">
        <v>8.0722535000000004</v>
      </c>
      <c r="F187" s="197">
        <v>8.0368707727272746</v>
      </c>
      <c r="G187" s="197">
        <v>8.1976253181818191</v>
      </c>
      <c r="H187" s="197">
        <v>7.5772954999999991</v>
      </c>
      <c r="I187" s="197">
        <v>7.2276656818181815</v>
      </c>
      <c r="J187" s="197">
        <v>7.2957260909090911</v>
      </c>
      <c r="K187" s="197">
        <v>8.0528296363636382</v>
      </c>
      <c r="L187" s="197">
        <v>7.383632863636362</v>
      </c>
      <c r="M187" s="197">
        <v>8.9668411818181806</v>
      </c>
      <c r="N187" s="197">
        <v>8.7229380454545442</v>
      </c>
      <c r="O187" s="197">
        <v>10.155886954545458</v>
      </c>
      <c r="P187" s="197">
        <v>9.512523772727274</v>
      </c>
      <c r="Q187" s="197">
        <v>9.7101154999999988</v>
      </c>
      <c r="R187" s="197">
        <v>7.9510145454545462</v>
      </c>
      <c r="S187" s="197">
        <v>7.704509045454544</v>
      </c>
      <c r="T187" s="199">
        <v>8.1991043636363639</v>
      </c>
    </row>
    <row r="188" spans="1:20" x14ac:dyDescent="0.25">
      <c r="A188" s="205" t="s">
        <v>3514</v>
      </c>
      <c r="B188" s="205" t="s">
        <v>3515</v>
      </c>
      <c r="C188" s="205" t="s">
        <v>1661</v>
      </c>
      <c r="D188" s="197">
        <v>25.92911322727273</v>
      </c>
      <c r="E188" s="197">
        <v>20.793885772727279</v>
      </c>
      <c r="F188" s="197">
        <v>22.403751227272725</v>
      </c>
      <c r="G188" s="197">
        <v>23.095748272727274</v>
      </c>
      <c r="H188" s="197">
        <v>21.369298272727278</v>
      </c>
      <c r="I188" s="197">
        <v>19.880150363636368</v>
      </c>
      <c r="J188" s="197">
        <v>19.916373545454551</v>
      </c>
      <c r="K188" s="197">
        <v>22.450718863636364</v>
      </c>
      <c r="L188" s="197">
        <v>20.131846590909095</v>
      </c>
      <c r="M188" s="197">
        <v>24.204169045454549</v>
      </c>
      <c r="N188" s="197">
        <v>23.709782727272724</v>
      </c>
      <c r="O188" s="197">
        <v>25.058720909090905</v>
      </c>
      <c r="P188" s="197">
        <v>23.562185590909088</v>
      </c>
      <c r="Q188" s="197">
        <v>22.698871363636364</v>
      </c>
      <c r="R188" s="197">
        <v>21.588016318181815</v>
      </c>
      <c r="S188" s="197">
        <v>23.055056136363635</v>
      </c>
      <c r="T188" s="199">
        <v>20.392597954545455</v>
      </c>
    </row>
    <row r="189" spans="1:20" x14ac:dyDescent="0.25">
      <c r="A189" s="205" t="s">
        <v>1945</v>
      </c>
      <c r="B189" s="205" t="s">
        <v>1946</v>
      </c>
      <c r="C189" s="205" t="s">
        <v>1661</v>
      </c>
      <c r="D189" s="197">
        <v>10.971257681818184</v>
      </c>
      <c r="E189" s="197">
        <v>9.6958539999999971</v>
      </c>
      <c r="F189" s="197">
        <v>9.352322136363636</v>
      </c>
      <c r="G189" s="197">
        <v>9.2096256818181832</v>
      </c>
      <c r="H189" s="197">
        <v>9.129420681818182</v>
      </c>
      <c r="I189" s="197">
        <v>8.5842534090909091</v>
      </c>
      <c r="J189" s="197">
        <v>8.540936863636361</v>
      </c>
      <c r="K189" s="197">
        <v>9.3124540000000007</v>
      </c>
      <c r="L189" s="197">
        <v>9.1697277727272741</v>
      </c>
      <c r="M189" s="197">
        <v>10.013385590909094</v>
      </c>
      <c r="N189" s="197">
        <v>10.099810772727272</v>
      </c>
      <c r="O189" s="197">
        <v>10.947800045454544</v>
      </c>
      <c r="P189" s="197">
        <v>9.9626609090909106</v>
      </c>
      <c r="Q189" s="197">
        <v>10.401699499999999</v>
      </c>
      <c r="R189" s="197">
        <v>9.5452702727272722</v>
      </c>
      <c r="S189" s="197">
        <v>9.4288189090909089</v>
      </c>
      <c r="T189" s="199">
        <v>9.5925262272727281</v>
      </c>
    </row>
    <row r="190" spans="1:20" x14ac:dyDescent="0.25">
      <c r="A190" s="205" t="s">
        <v>881</v>
      </c>
      <c r="B190" s="205" t="s">
        <v>879</v>
      </c>
      <c r="C190" s="205" t="s">
        <v>1661</v>
      </c>
      <c r="D190" s="197">
        <v>17.791976500000001</v>
      </c>
      <c r="E190" s="197">
        <v>13.230263772727273</v>
      </c>
      <c r="F190" s="197">
        <v>14.145232090909092</v>
      </c>
      <c r="G190" s="197">
        <v>15.412292727272726</v>
      </c>
      <c r="H190" s="197">
        <v>15.070158772727268</v>
      </c>
      <c r="I190" s="197">
        <v>13.172158636363635</v>
      </c>
      <c r="J190" s="197">
        <v>13.82847109090909</v>
      </c>
      <c r="K190" s="197">
        <v>14.39786190909091</v>
      </c>
      <c r="L190" s="197">
        <v>10.893779227272727</v>
      </c>
      <c r="M190" s="197">
        <v>14.222177545454548</v>
      </c>
      <c r="N190" s="197">
        <v>11.941157409090909</v>
      </c>
      <c r="O190" s="197">
        <v>15.091672590909091</v>
      </c>
      <c r="P190" s="197">
        <v>12.666323772727271</v>
      </c>
      <c r="Q190" s="197">
        <v>12.214970363636365</v>
      </c>
      <c r="R190" s="197">
        <v>11.902961454545453</v>
      </c>
      <c r="S190" s="197">
        <v>11.565923818181821</v>
      </c>
      <c r="T190" s="199">
        <v>11.564190409090907</v>
      </c>
    </row>
    <row r="191" spans="1:20" x14ac:dyDescent="0.25">
      <c r="A191" s="205" t="s">
        <v>698</v>
      </c>
      <c r="B191" s="205" t="s">
        <v>191</v>
      </c>
      <c r="C191" s="205" t="s">
        <v>1661</v>
      </c>
      <c r="D191" s="197">
        <v>31.937415681818184</v>
      </c>
      <c r="E191" s="197">
        <v>27.621495227272728</v>
      </c>
      <c r="F191" s="197">
        <v>27.860944863636369</v>
      </c>
      <c r="G191" s="197">
        <v>27.744595818181821</v>
      </c>
      <c r="H191" s="197">
        <v>28.626861727272725</v>
      </c>
      <c r="I191" s="197">
        <v>27.912963045454546</v>
      </c>
      <c r="J191" s="197">
        <v>27.183608818181821</v>
      </c>
      <c r="K191" s="197">
        <v>27.837091772727273</v>
      </c>
      <c r="L191" s="197">
        <v>25.412413409090906</v>
      </c>
      <c r="M191" s="197">
        <v>26.239066181818181</v>
      </c>
      <c r="N191" s="197">
        <v>25.368832409090906</v>
      </c>
      <c r="O191" s="197">
        <v>26.691133954545453</v>
      </c>
      <c r="P191" s="197">
        <v>25.676783954545456</v>
      </c>
      <c r="Q191" s="197">
        <v>25.604999681818182</v>
      </c>
      <c r="R191" s="197">
        <v>25.797315954545457</v>
      </c>
      <c r="S191" s="197">
        <v>25.618473090909095</v>
      </c>
      <c r="T191" s="199">
        <v>25.610362454545452</v>
      </c>
    </row>
    <row r="192" spans="1:20" x14ac:dyDescent="0.25">
      <c r="A192" s="205" t="s">
        <v>707</v>
      </c>
      <c r="B192" s="205" t="s">
        <v>228</v>
      </c>
      <c r="C192" s="205" t="s">
        <v>1661</v>
      </c>
      <c r="D192" s="197">
        <v>18.429770181818181</v>
      </c>
      <c r="E192" s="197">
        <v>16.785400409090908</v>
      </c>
      <c r="F192" s="197">
        <v>16.446251636363634</v>
      </c>
      <c r="G192" s="197">
        <v>16.959174181818177</v>
      </c>
      <c r="H192" s="197">
        <v>17.151143136363636</v>
      </c>
      <c r="I192" s="197">
        <v>16.201713727272729</v>
      </c>
      <c r="J192" s="197">
        <v>16.523581227272725</v>
      </c>
      <c r="K192" s="197">
        <v>18.063397136363633</v>
      </c>
      <c r="L192" s="197">
        <v>16.154930318181819</v>
      </c>
      <c r="M192" s="197">
        <v>17.081273363636367</v>
      </c>
      <c r="N192" s="197">
        <v>16.326858181818181</v>
      </c>
      <c r="O192" s="197">
        <v>18.239971727272728</v>
      </c>
      <c r="P192" s="197">
        <v>16.586391499999998</v>
      </c>
      <c r="Q192" s="197">
        <v>16.586662818181818</v>
      </c>
      <c r="R192" s="197">
        <v>16.821633090909089</v>
      </c>
      <c r="S192" s="197">
        <v>16.604812090909085</v>
      </c>
      <c r="T192" s="199">
        <v>17.382581363636362</v>
      </c>
    </row>
    <row r="193" spans="1:20" x14ac:dyDescent="0.25">
      <c r="A193" s="205" t="s">
        <v>704</v>
      </c>
      <c r="B193" s="205" t="s">
        <v>229</v>
      </c>
      <c r="C193" s="205" t="s">
        <v>1661</v>
      </c>
      <c r="D193" s="197">
        <v>40.828891590909095</v>
      </c>
      <c r="E193" s="197">
        <v>31.80497413636364</v>
      </c>
      <c r="F193" s="197">
        <v>32.16055813636364</v>
      </c>
      <c r="G193" s="197">
        <v>31.298314545454545</v>
      </c>
      <c r="H193" s="197">
        <v>32.542294181818185</v>
      </c>
      <c r="I193" s="197">
        <v>29.517027909090903</v>
      </c>
      <c r="J193" s="197">
        <v>29.38064681818182</v>
      </c>
      <c r="K193" s="197">
        <v>31.951557545454538</v>
      </c>
      <c r="L193" s="197">
        <v>26.690807727272727</v>
      </c>
      <c r="M193" s="197">
        <v>32.855665499999994</v>
      </c>
      <c r="N193" s="197">
        <v>27.79301259090909</v>
      </c>
      <c r="O193" s="197">
        <v>32.012841909090916</v>
      </c>
      <c r="P193" s="197">
        <v>28.975259000000005</v>
      </c>
      <c r="Q193" s="197">
        <v>27.859847545454546</v>
      </c>
      <c r="R193" s="197">
        <v>28.181178090909096</v>
      </c>
      <c r="S193" s="197">
        <v>27.380856545454545</v>
      </c>
      <c r="T193" s="199">
        <v>27.700457909090911</v>
      </c>
    </row>
    <row r="194" spans="1:20" x14ac:dyDescent="0.25">
      <c r="A194" s="205" t="s">
        <v>703</v>
      </c>
      <c r="B194" s="205" t="s">
        <v>230</v>
      </c>
      <c r="C194" s="205" t="s">
        <v>1661</v>
      </c>
      <c r="D194" s="197">
        <v>49.118765000000003</v>
      </c>
      <c r="E194" s="197">
        <v>35.346251681818188</v>
      </c>
      <c r="F194" s="197">
        <v>34.464888409090911</v>
      </c>
      <c r="G194" s="197">
        <v>35.256785136363632</v>
      </c>
      <c r="H194" s="197">
        <v>35.615620590909089</v>
      </c>
      <c r="I194" s="197">
        <v>32.630965954545445</v>
      </c>
      <c r="J194" s="197">
        <v>32.962679727272722</v>
      </c>
      <c r="K194" s="197">
        <v>34.444467318181815</v>
      </c>
      <c r="L194" s="197">
        <v>31.154357454545458</v>
      </c>
      <c r="M194" s="197">
        <v>34.725841590909091</v>
      </c>
      <c r="N194" s="197">
        <v>31.165710545454544</v>
      </c>
      <c r="O194" s="197">
        <v>34.654986909090908</v>
      </c>
      <c r="P194" s="197">
        <v>33.411041636363635</v>
      </c>
      <c r="Q194" s="197">
        <v>31.622213045454544</v>
      </c>
      <c r="R194" s="197">
        <v>31.49281322727272</v>
      </c>
      <c r="S194" s="197">
        <v>30.738460318181822</v>
      </c>
      <c r="T194" s="199">
        <v>32.833029954545459</v>
      </c>
    </row>
    <row r="195" spans="1:20" x14ac:dyDescent="0.25">
      <c r="A195" s="205" t="s">
        <v>2449</v>
      </c>
      <c r="B195" s="205" t="s">
        <v>2450</v>
      </c>
      <c r="C195" s="205" t="s">
        <v>1661</v>
      </c>
      <c r="D195" s="197">
        <v>19.732066909090907</v>
      </c>
      <c r="E195" s="197">
        <v>11.502517681818183</v>
      </c>
      <c r="F195" s="197">
        <v>9.963778818181817</v>
      </c>
      <c r="G195" s="197">
        <v>10.219714227272728</v>
      </c>
      <c r="H195" s="197">
        <v>10.312456863636362</v>
      </c>
      <c r="I195" s="197">
        <v>8.737304045454545</v>
      </c>
      <c r="J195" s="197">
        <v>9.0832888636363656</v>
      </c>
      <c r="K195" s="197">
        <v>9.9356910909090903</v>
      </c>
      <c r="L195" s="197">
        <v>9.4555565909090902</v>
      </c>
      <c r="M195" s="197">
        <v>9.5658411818181843</v>
      </c>
      <c r="N195" s="197">
        <v>10.321050590909092</v>
      </c>
      <c r="O195" s="197">
        <v>13.495735181818183</v>
      </c>
      <c r="P195" s="197">
        <v>14.427623045454546</v>
      </c>
      <c r="Q195" s="197">
        <v>11.348198863636361</v>
      </c>
      <c r="R195" s="197">
        <v>9.016988363636365</v>
      </c>
      <c r="S195" s="197">
        <v>7.2777694090909089</v>
      </c>
      <c r="T195" s="199">
        <v>7.8573555454545438</v>
      </c>
    </row>
    <row r="196" spans="1:20" x14ac:dyDescent="0.25">
      <c r="A196" s="205" t="s">
        <v>2663</v>
      </c>
      <c r="B196" s="205" t="s">
        <v>1334</v>
      </c>
      <c r="C196" s="205" t="s">
        <v>3404</v>
      </c>
      <c r="D196" s="197">
        <v>22.278519772727272</v>
      </c>
      <c r="E196" s="197">
        <v>22.241522363636367</v>
      </c>
      <c r="F196" s="197">
        <v>22.233779181818178</v>
      </c>
      <c r="G196" s="197">
        <v>22.298141545454538</v>
      </c>
      <c r="H196" s="197">
        <v>22.169912909090911</v>
      </c>
      <c r="I196" s="197">
        <v>22.037200818181816</v>
      </c>
      <c r="J196" s="197">
        <v>21.982370590909092</v>
      </c>
      <c r="K196" s="197">
        <v>22.03600563636364</v>
      </c>
      <c r="L196" s="197">
        <v>22.234995636363639</v>
      </c>
      <c r="M196" s="197">
        <v>22.289579136363642</v>
      </c>
      <c r="N196" s="197">
        <v>22.290014727272727</v>
      </c>
      <c r="O196" s="197">
        <v>21.982064090909091</v>
      </c>
      <c r="P196" s="197">
        <v>22.012516181818182</v>
      </c>
      <c r="Q196" s="197">
        <v>22.027751045454547</v>
      </c>
      <c r="R196" s="197">
        <v>22.23804845454546</v>
      </c>
      <c r="S196" s="197">
        <v>22.261550681818179</v>
      </c>
      <c r="T196" s="199">
        <v>22.215611772727275</v>
      </c>
    </row>
    <row r="197" spans="1:20" x14ac:dyDescent="0.25">
      <c r="A197" s="205" t="s">
        <v>2664</v>
      </c>
      <c r="B197" s="205" t="s">
        <v>2216</v>
      </c>
      <c r="C197" s="205" t="s">
        <v>3404</v>
      </c>
      <c r="D197" s="197">
        <v>47.707947190476183</v>
      </c>
      <c r="E197" s="197">
        <v>47.883165636363636</v>
      </c>
      <c r="F197" s="197">
        <v>47.833438727272728</v>
      </c>
      <c r="G197" s="197">
        <v>46.912381772727265</v>
      </c>
      <c r="H197" s="197">
        <v>46.105666136363638</v>
      </c>
      <c r="I197" s="197">
        <v>45.913321818181814</v>
      </c>
      <c r="J197" s="197">
        <v>46.374006363636362</v>
      </c>
      <c r="K197" s="197">
        <v>46.372915409090915</v>
      </c>
      <c r="L197" s="197">
        <v>46.526515227272732</v>
      </c>
      <c r="M197" s="197">
        <v>45.619235681818175</v>
      </c>
      <c r="N197" s="197">
        <v>45.205239045454547</v>
      </c>
      <c r="O197" s="197">
        <v>46.075275363636365</v>
      </c>
      <c r="P197" s="197">
        <v>44.267252045454548</v>
      </c>
      <c r="Q197" s="197">
        <v>43.386702181818187</v>
      </c>
      <c r="R197" s="197">
        <v>40.402812272727267</v>
      </c>
      <c r="S197" s="197">
        <v>39.810443772727268</v>
      </c>
      <c r="T197" s="199">
        <v>39.765398772727274</v>
      </c>
    </row>
    <row r="198" spans="1:20" x14ac:dyDescent="0.25">
      <c r="A198" s="205" t="s">
        <v>3732</v>
      </c>
      <c r="B198" s="205" t="s">
        <v>3733</v>
      </c>
      <c r="C198" s="205" t="s">
        <v>3404</v>
      </c>
      <c r="D198" s="197">
        <v>45.485764882352946</v>
      </c>
      <c r="E198" s="197">
        <v>44.223123117647056</v>
      </c>
      <c r="F198" s="197">
        <v>43.361224624999998</v>
      </c>
      <c r="G198" s="197">
        <v>39.505967647058824</v>
      </c>
      <c r="H198" s="197">
        <v>40.375679294117646</v>
      </c>
      <c r="I198" s="197">
        <v>39.206214647058822</v>
      </c>
      <c r="J198" s="197">
        <v>39.152619764705882</v>
      </c>
      <c r="K198" s="197">
        <v>34.814888647058822</v>
      </c>
      <c r="L198" s="197">
        <v>36.115684352941173</v>
      </c>
      <c r="M198" s="197">
        <v>35.513265588235292</v>
      </c>
      <c r="N198" s="197">
        <v>34.022515411764701</v>
      </c>
      <c r="O198" s="197">
        <v>35.462939529411763</v>
      </c>
      <c r="P198" s="197">
        <v>34.384075764705877</v>
      </c>
      <c r="Q198" s="197">
        <v>36.424973882352951</v>
      </c>
      <c r="R198" s="197">
        <v>36.353506058823534</v>
      </c>
      <c r="S198" s="197">
        <v>36.112597705882351</v>
      </c>
      <c r="T198" s="199">
        <v>38.321472812500005</v>
      </c>
    </row>
    <row r="199" spans="1:20" x14ac:dyDescent="0.25">
      <c r="A199" s="205" t="s">
        <v>3241</v>
      </c>
      <c r="B199" s="205" t="s">
        <v>943</v>
      </c>
      <c r="C199" s="205" t="s">
        <v>3404</v>
      </c>
      <c r="D199" s="197">
        <v>62.844802318181799</v>
      </c>
      <c r="E199" s="197">
        <v>59.166293500000002</v>
      </c>
      <c r="F199" s="197">
        <v>53.927417772727274</v>
      </c>
      <c r="G199" s="197">
        <v>53.171788727272741</v>
      </c>
      <c r="H199" s="197">
        <v>53.002754863636369</v>
      </c>
      <c r="I199" s="197">
        <v>51.624592681818172</v>
      </c>
      <c r="J199" s="197">
        <v>54.273762500000004</v>
      </c>
      <c r="K199" s="197">
        <v>52.698900454545466</v>
      </c>
      <c r="L199" s="197">
        <v>49.586643045454544</v>
      </c>
      <c r="M199" s="197">
        <v>49.269564409090897</v>
      </c>
      <c r="N199" s="197">
        <v>50.036794863636366</v>
      </c>
      <c r="O199" s="197">
        <v>52.601989909090896</v>
      </c>
      <c r="P199" s="197">
        <v>51.241927454545454</v>
      </c>
      <c r="Q199" s="197">
        <v>61.04299827272726</v>
      </c>
      <c r="R199" s="197">
        <v>48.888681545454546</v>
      </c>
      <c r="S199" s="197">
        <v>48.222650181818182</v>
      </c>
      <c r="T199" s="199">
        <v>48.8561144090909</v>
      </c>
    </row>
    <row r="200" spans="1:20" x14ac:dyDescent="0.25">
      <c r="A200" s="205" t="s">
        <v>1519</v>
      </c>
      <c r="B200" s="205" t="s">
        <v>975</v>
      </c>
      <c r="C200" s="205" t="s">
        <v>3404</v>
      </c>
      <c r="D200" s="197">
        <v>53.120945772727275</v>
      </c>
      <c r="E200" s="197">
        <v>52.387246363636365</v>
      </c>
      <c r="F200" s="197">
        <v>52.349644181818171</v>
      </c>
      <c r="G200" s="197">
        <v>52.208616772727275</v>
      </c>
      <c r="H200" s="197">
        <v>51.962719227272721</v>
      </c>
      <c r="I200" s="197">
        <v>51.121507727272729</v>
      </c>
      <c r="J200" s="197">
        <v>50.932554999999986</v>
      </c>
      <c r="K200" s="197">
        <v>50.525281545454547</v>
      </c>
      <c r="L200" s="197">
        <v>50.324283727272721</v>
      </c>
      <c r="M200" s="197">
        <v>51.883633409090912</v>
      </c>
      <c r="N200" s="197">
        <v>51.842395772727279</v>
      </c>
      <c r="O200" s="197">
        <v>50.658871636363635</v>
      </c>
      <c r="P200" s="197">
        <v>52.727801909090907</v>
      </c>
      <c r="Q200" s="197">
        <v>53.305872909090908</v>
      </c>
      <c r="R200" s="197">
        <v>52.228572318181826</v>
      </c>
      <c r="S200" s="197">
        <v>51.957004136363636</v>
      </c>
      <c r="T200" s="199">
        <v>52.535397136363628</v>
      </c>
    </row>
    <row r="201" spans="1:20" x14ac:dyDescent="0.25">
      <c r="A201" s="205" t="s">
        <v>1448</v>
      </c>
      <c r="B201" s="205" t="s">
        <v>1449</v>
      </c>
      <c r="C201" s="205" t="s">
        <v>3404</v>
      </c>
      <c r="D201" s="197">
        <v>30.014694636363632</v>
      </c>
      <c r="E201" s="197">
        <v>30.456497272727269</v>
      </c>
      <c r="F201" s="197">
        <v>30.381379772727279</v>
      </c>
      <c r="G201" s="197">
        <v>30.275474454545453</v>
      </c>
      <c r="H201" s="197">
        <v>30.901246772727269</v>
      </c>
      <c r="I201" s="197">
        <v>30.3038235</v>
      </c>
      <c r="J201" s="197">
        <v>30.110400227272727</v>
      </c>
      <c r="K201" s="197">
        <v>30.266935181818187</v>
      </c>
      <c r="L201" s="197">
        <v>30.069442090909096</v>
      </c>
      <c r="M201" s="197">
        <v>29.506461818181812</v>
      </c>
      <c r="N201" s="197">
        <v>29.784981909090913</v>
      </c>
      <c r="O201" s="197">
        <v>29.308729909090911</v>
      </c>
      <c r="P201" s="197">
        <v>30.14884186363637</v>
      </c>
      <c r="Q201" s="197">
        <v>30.258140045454557</v>
      </c>
      <c r="R201" s="197">
        <v>29.901617000000002</v>
      </c>
      <c r="S201" s="197">
        <v>31.903677090909092</v>
      </c>
      <c r="T201" s="199">
        <v>31.098465409090906</v>
      </c>
    </row>
    <row r="202" spans="1:20" x14ac:dyDescent="0.25">
      <c r="A202" s="205" t="s">
        <v>1438</v>
      </c>
      <c r="B202" s="205" t="s">
        <v>1439</v>
      </c>
      <c r="C202" s="205" t="s">
        <v>3404</v>
      </c>
      <c r="D202" s="197">
        <v>47.125873523809517</v>
      </c>
      <c r="E202" s="197">
        <v>47.876878409090914</v>
      </c>
      <c r="F202" s="197">
        <v>43.168917772727269</v>
      </c>
      <c r="G202" s="197">
        <v>42.267521272727272</v>
      </c>
      <c r="H202" s="197">
        <v>43.156410909090908</v>
      </c>
      <c r="I202" s="197">
        <v>42.277485500000004</v>
      </c>
      <c r="J202" s="197">
        <v>41.223192545454545</v>
      </c>
      <c r="K202" s="197">
        <v>37.241633818181818</v>
      </c>
      <c r="L202" s="197">
        <v>37.999295090909094</v>
      </c>
      <c r="M202" s="197">
        <v>36.412188863636366</v>
      </c>
      <c r="N202" s="197">
        <v>36.207149909090909</v>
      </c>
      <c r="O202" s="197">
        <v>36.826735954545448</v>
      </c>
      <c r="P202" s="197">
        <v>36.041694772727269</v>
      </c>
      <c r="Q202" s="197">
        <v>35.70040368181818</v>
      </c>
      <c r="R202" s="197">
        <v>36.317745045454551</v>
      </c>
      <c r="S202" s="197">
        <v>36.413119363636369</v>
      </c>
      <c r="T202" s="199">
        <v>36.969751000000002</v>
      </c>
    </row>
    <row r="203" spans="1:20" x14ac:dyDescent="0.25">
      <c r="A203" s="205" t="s">
        <v>2665</v>
      </c>
      <c r="B203" s="205" t="s">
        <v>1130</v>
      </c>
      <c r="C203" s="205" t="s">
        <v>3404</v>
      </c>
      <c r="D203" s="197">
        <v>15.933433590909091</v>
      </c>
      <c r="E203" s="197">
        <v>14.838090999999999</v>
      </c>
      <c r="F203" s="197">
        <v>14.427384818181821</v>
      </c>
      <c r="G203" s="197">
        <v>13.362832181818179</v>
      </c>
      <c r="H203" s="197">
        <v>13.4211505</v>
      </c>
      <c r="I203" s="197">
        <v>12.708066272727272</v>
      </c>
      <c r="J203" s="197">
        <v>12.735465</v>
      </c>
      <c r="K203" s="197">
        <v>12.615229272727275</v>
      </c>
      <c r="L203" s="197">
        <v>12.329239954545454</v>
      </c>
      <c r="M203" s="197">
        <v>12.385622181818183</v>
      </c>
      <c r="N203" s="197">
        <v>12.442589409090914</v>
      </c>
      <c r="O203" s="197">
        <v>13.324332227272727</v>
      </c>
      <c r="P203" s="197">
        <v>12.891654999999998</v>
      </c>
      <c r="Q203" s="197">
        <v>13.633805045454546</v>
      </c>
      <c r="R203" s="197">
        <v>13.513638636363636</v>
      </c>
      <c r="S203" s="197">
        <v>13.868590045454546</v>
      </c>
      <c r="T203" s="199">
        <v>15.772433818181815</v>
      </c>
    </row>
    <row r="204" spans="1:20" x14ac:dyDescent="0.25">
      <c r="A204" s="205" t="s">
        <v>2666</v>
      </c>
      <c r="B204" s="205" t="s">
        <v>1196</v>
      </c>
      <c r="C204" s="205" t="s">
        <v>3404</v>
      </c>
      <c r="D204" s="197">
        <v>31.879657681818184</v>
      </c>
      <c r="E204" s="197">
        <v>28.643534181818179</v>
      </c>
      <c r="F204" s="197">
        <v>27.382189136363639</v>
      </c>
      <c r="G204" s="197">
        <v>27.679213090909091</v>
      </c>
      <c r="H204" s="197">
        <v>27.21805536363636</v>
      </c>
      <c r="I204" s="197">
        <v>26.040515000000006</v>
      </c>
      <c r="J204" s="197">
        <v>26.324224727272725</v>
      </c>
      <c r="K204" s="197">
        <v>25.796891454545456</v>
      </c>
      <c r="L204" s="197">
        <v>25.176166454545456</v>
      </c>
      <c r="M204" s="197">
        <v>24.558900727272729</v>
      </c>
      <c r="N204" s="197">
        <v>24.189830409090913</v>
      </c>
      <c r="O204" s="197">
        <v>25.227705136363635</v>
      </c>
      <c r="P204" s="197">
        <v>24.678411909090904</v>
      </c>
      <c r="Q204" s="197">
        <v>24.937002772727272</v>
      </c>
      <c r="R204" s="197">
        <v>25.134501318181819</v>
      </c>
      <c r="S204" s="197">
        <v>26.074573727272728</v>
      </c>
      <c r="T204" s="199">
        <v>26.354002636363631</v>
      </c>
    </row>
    <row r="205" spans="1:20" x14ac:dyDescent="0.25">
      <c r="A205" s="205" t="s">
        <v>1520</v>
      </c>
      <c r="B205" s="205" t="s">
        <v>1131</v>
      </c>
      <c r="C205" s="205" t="s">
        <v>3404</v>
      </c>
      <c r="D205" s="197">
        <v>43.196915181818184</v>
      </c>
      <c r="E205" s="197">
        <v>39.318480000000008</v>
      </c>
      <c r="F205" s="197">
        <v>36.342246590909092</v>
      </c>
      <c r="G205" s="197">
        <v>34.879744363636377</v>
      </c>
      <c r="H205" s="197">
        <v>33.431501818181808</v>
      </c>
      <c r="I205" s="197">
        <v>33.32921781818181</v>
      </c>
      <c r="J205" s="197">
        <v>34.080544909090911</v>
      </c>
      <c r="K205" s="197">
        <v>35.279717454545455</v>
      </c>
      <c r="L205" s="197">
        <v>34.232745000000001</v>
      </c>
      <c r="M205" s="197">
        <v>34.068100045454543</v>
      </c>
      <c r="N205" s="197">
        <v>32.699907136363642</v>
      </c>
      <c r="O205" s="197">
        <v>35.735862636363642</v>
      </c>
      <c r="P205" s="197">
        <v>33.100910227272728</v>
      </c>
      <c r="Q205" s="197">
        <v>41.569890499999993</v>
      </c>
      <c r="R205" s="197">
        <v>37.272048136363637</v>
      </c>
      <c r="S205" s="197">
        <v>36.672969272727265</v>
      </c>
      <c r="T205" s="199">
        <v>36.371238772727274</v>
      </c>
    </row>
    <row r="206" spans="1:20" x14ac:dyDescent="0.25">
      <c r="A206" s="205" t="s">
        <v>1521</v>
      </c>
      <c r="B206" s="205" t="s">
        <v>1197</v>
      </c>
      <c r="C206" s="205" t="s">
        <v>3404</v>
      </c>
      <c r="D206" s="197">
        <v>49.366088409090914</v>
      </c>
      <c r="E206" s="197">
        <v>46.679681863636354</v>
      </c>
      <c r="F206" s="197">
        <v>42.54619081818182</v>
      </c>
      <c r="G206" s="197">
        <v>42.013614363636357</v>
      </c>
      <c r="H206" s="197">
        <v>39.736332454545455</v>
      </c>
      <c r="I206" s="197">
        <v>39.429699772727275</v>
      </c>
      <c r="J206" s="197">
        <v>39.48816236363637</v>
      </c>
      <c r="K206" s="197">
        <v>40.312199227272728</v>
      </c>
      <c r="L206" s="197">
        <v>39.183267636363631</v>
      </c>
      <c r="M206" s="197">
        <v>39.213392227272728</v>
      </c>
      <c r="N206" s="197">
        <v>38.086597045454546</v>
      </c>
      <c r="O206" s="197">
        <v>40.374956181818185</v>
      </c>
      <c r="P206" s="197">
        <v>37.920578409090908</v>
      </c>
      <c r="Q206" s="197">
        <v>41.872994545454546</v>
      </c>
      <c r="R206" s="197">
        <v>37.514043272727271</v>
      </c>
      <c r="S206" s="197">
        <v>36.598687818181823</v>
      </c>
      <c r="T206" s="199">
        <v>36.280437818181809</v>
      </c>
    </row>
    <row r="207" spans="1:20" x14ac:dyDescent="0.25">
      <c r="A207" s="205" t="s">
        <v>1522</v>
      </c>
      <c r="B207" s="205" t="s">
        <v>1195</v>
      </c>
      <c r="C207" s="205" t="s">
        <v>3404</v>
      </c>
      <c r="D207" s="197">
        <v>52.975197476190473</v>
      </c>
      <c r="E207" s="197">
        <v>49.988868363636357</v>
      </c>
      <c r="F207" s="197">
        <v>47.61254036363637</v>
      </c>
      <c r="G207" s="197">
        <v>46.463403863636351</v>
      </c>
      <c r="H207" s="197">
        <v>44.434896590909098</v>
      </c>
      <c r="I207" s="197">
        <v>43.979463000000003</v>
      </c>
      <c r="J207" s="197">
        <v>43.71259772727273</v>
      </c>
      <c r="K207" s="197">
        <v>44.658764909090905</v>
      </c>
      <c r="L207" s="197">
        <v>42.266550318181821</v>
      </c>
      <c r="M207" s="197">
        <v>41.570405727272721</v>
      </c>
      <c r="N207" s="197">
        <v>39.983775727272729</v>
      </c>
      <c r="O207" s="197">
        <v>42.529921999999992</v>
      </c>
      <c r="P207" s="197">
        <v>39.932888500000004</v>
      </c>
      <c r="Q207" s="197">
        <v>45.043186227272741</v>
      </c>
      <c r="R207" s="197">
        <v>38.704870909090907</v>
      </c>
      <c r="S207" s="197">
        <v>37.432194545454543</v>
      </c>
      <c r="T207" s="199">
        <v>36.742269181818187</v>
      </c>
    </row>
    <row r="208" spans="1:20" x14ac:dyDescent="0.25">
      <c r="A208" s="205" t="s">
        <v>2667</v>
      </c>
      <c r="B208" s="205" t="s">
        <v>1138</v>
      </c>
      <c r="C208" s="205" t="s">
        <v>3404</v>
      </c>
      <c r="D208" s="197">
        <v>30.608541090909092</v>
      </c>
      <c r="E208" s="197">
        <v>30.383369045454547</v>
      </c>
      <c r="F208" s="197">
        <v>29.077229136363631</v>
      </c>
      <c r="G208" s="197">
        <v>27.622431181818186</v>
      </c>
      <c r="H208" s="197">
        <v>27.11461668181818</v>
      </c>
      <c r="I208" s="197">
        <v>26.740090681818184</v>
      </c>
      <c r="J208" s="197">
        <v>26.730090090909094</v>
      </c>
      <c r="K208" s="197">
        <v>26.400157863636366</v>
      </c>
      <c r="L208" s="197">
        <v>25.420526772727268</v>
      </c>
      <c r="M208" s="197">
        <v>25.386572772727277</v>
      </c>
      <c r="N208" s="197">
        <v>25.435059272727276</v>
      </c>
      <c r="O208" s="197">
        <v>26.084974363636356</v>
      </c>
      <c r="P208" s="197">
        <v>25.451293227272732</v>
      </c>
      <c r="Q208" s="197">
        <v>25.556196227272732</v>
      </c>
      <c r="R208" s="197">
        <v>25.252345909090909</v>
      </c>
      <c r="S208" s="197">
        <v>25.703849090909088</v>
      </c>
      <c r="T208" s="199">
        <v>29.28000031818182</v>
      </c>
    </row>
    <row r="209" spans="1:20" x14ac:dyDescent="0.25">
      <c r="A209" s="205" t="s">
        <v>2668</v>
      </c>
      <c r="B209" s="205" t="s">
        <v>1194</v>
      </c>
      <c r="C209" s="205" t="s">
        <v>3404</v>
      </c>
      <c r="D209" s="197">
        <v>34.872149318181819</v>
      </c>
      <c r="E209" s="197">
        <v>34.104157454545451</v>
      </c>
      <c r="F209" s="197">
        <v>32.567572590909087</v>
      </c>
      <c r="G209" s="197">
        <v>32.737533272727269</v>
      </c>
      <c r="H209" s="197">
        <v>32.572607772727274</v>
      </c>
      <c r="I209" s="197">
        <v>31.863220727272733</v>
      </c>
      <c r="J209" s="197">
        <v>32.065643727272729</v>
      </c>
      <c r="K209" s="197">
        <v>31.30268872727272</v>
      </c>
      <c r="L209" s="197">
        <v>30.688864318181821</v>
      </c>
      <c r="M209" s="197">
        <v>30.090744409090906</v>
      </c>
      <c r="N209" s="197">
        <v>30.016663545454545</v>
      </c>
      <c r="O209" s="197">
        <v>30.242226227272724</v>
      </c>
      <c r="P209" s="197">
        <v>29.601760909090899</v>
      </c>
      <c r="Q209" s="197">
        <v>29.319811954545454</v>
      </c>
      <c r="R209" s="197">
        <v>29.562739818181822</v>
      </c>
      <c r="S209" s="197">
        <v>29.353778363636362</v>
      </c>
      <c r="T209" s="199">
        <v>31.014189272727279</v>
      </c>
    </row>
    <row r="210" spans="1:20" x14ac:dyDescent="0.25">
      <c r="A210" s="205" t="s">
        <v>2669</v>
      </c>
      <c r="B210" s="205" t="s">
        <v>1133</v>
      </c>
      <c r="C210" s="205" t="s">
        <v>3404</v>
      </c>
      <c r="D210" s="197">
        <v>25.933055636363633</v>
      </c>
      <c r="E210" s="197">
        <v>22.682307909090909</v>
      </c>
      <c r="F210" s="197">
        <v>21.947211636363637</v>
      </c>
      <c r="G210" s="197">
        <v>21.141031909090909</v>
      </c>
      <c r="H210" s="197">
        <v>21.315769818181817</v>
      </c>
      <c r="I210" s="197">
        <v>20.658290090909091</v>
      </c>
      <c r="J210" s="197">
        <v>20.750731636363639</v>
      </c>
      <c r="K210" s="197">
        <v>20.377506136363635</v>
      </c>
      <c r="L210" s="197">
        <v>19.326565409090907</v>
      </c>
      <c r="M210" s="197">
        <v>18.970003772727271</v>
      </c>
      <c r="N210" s="197">
        <v>18.9883405</v>
      </c>
      <c r="O210" s="197">
        <v>20.070317954545455</v>
      </c>
      <c r="P210" s="197">
        <v>19.602089499999998</v>
      </c>
      <c r="Q210" s="197">
        <v>20.059026363636363</v>
      </c>
      <c r="R210" s="197">
        <v>20.014325636363637</v>
      </c>
      <c r="S210" s="197">
        <v>20.699294818181816</v>
      </c>
      <c r="T210" s="199">
        <v>22.687809000000001</v>
      </c>
    </row>
    <row r="211" spans="1:20" x14ac:dyDescent="0.25">
      <c r="A211" s="205" t="s">
        <v>2670</v>
      </c>
      <c r="B211" s="205" t="s">
        <v>1198</v>
      </c>
      <c r="C211" s="205" t="s">
        <v>3404</v>
      </c>
      <c r="D211" s="197">
        <v>33.792123772727273</v>
      </c>
      <c r="E211" s="197">
        <v>30.900874499999997</v>
      </c>
      <c r="F211" s="197">
        <v>30.122542499999994</v>
      </c>
      <c r="G211" s="197">
        <v>30.184780499999999</v>
      </c>
      <c r="H211" s="197">
        <v>30.124252181818179</v>
      </c>
      <c r="I211" s="197">
        <v>29.393007181818181</v>
      </c>
      <c r="J211" s="197">
        <v>29.619053636363631</v>
      </c>
      <c r="K211" s="197">
        <v>29.351425772727282</v>
      </c>
      <c r="L211" s="197">
        <v>28.987041181818185</v>
      </c>
      <c r="M211" s="197">
        <v>28.285513999999999</v>
      </c>
      <c r="N211" s="197">
        <v>28.052860045454551</v>
      </c>
      <c r="O211" s="197">
        <v>28.80317022727273</v>
      </c>
      <c r="P211" s="197">
        <v>28.359874863636364</v>
      </c>
      <c r="Q211" s="197">
        <v>28.53103740909091</v>
      </c>
      <c r="R211" s="197">
        <v>28.789078136363639</v>
      </c>
      <c r="S211" s="197">
        <v>29.059363772727274</v>
      </c>
      <c r="T211" s="199">
        <v>31.545092318181819</v>
      </c>
    </row>
    <row r="212" spans="1:20" x14ac:dyDescent="0.25">
      <c r="A212" s="205" t="s">
        <v>2671</v>
      </c>
      <c r="B212" s="205" t="s">
        <v>1193</v>
      </c>
      <c r="C212" s="205" t="s">
        <v>3404</v>
      </c>
      <c r="D212" s="197">
        <v>31.57470104545455</v>
      </c>
      <c r="E212" s="197">
        <v>28.021325818181822</v>
      </c>
      <c r="F212" s="197">
        <v>26.394259636363632</v>
      </c>
      <c r="G212" s="197">
        <v>26.292966636363634</v>
      </c>
      <c r="H212" s="197">
        <v>25.950990818181818</v>
      </c>
      <c r="I212" s="197">
        <v>25.401698227272721</v>
      </c>
      <c r="J212" s="197">
        <v>25.403098590909089</v>
      </c>
      <c r="K212" s="197">
        <v>24.908931772727275</v>
      </c>
      <c r="L212" s="197">
        <v>24.857153136363639</v>
      </c>
      <c r="M212" s="197">
        <v>23.439923727272728</v>
      </c>
      <c r="N212" s="197">
        <v>23.058160045454546</v>
      </c>
      <c r="O212" s="197">
        <v>24.588886136363634</v>
      </c>
      <c r="P212" s="197">
        <v>23.842346727272727</v>
      </c>
      <c r="Q212" s="197">
        <v>23.799580954545448</v>
      </c>
      <c r="R212" s="197">
        <v>24.335043181818182</v>
      </c>
      <c r="S212" s="197">
        <v>24.282076318181819</v>
      </c>
      <c r="T212" s="199">
        <v>25.63156440909091</v>
      </c>
    </row>
    <row r="213" spans="1:20" x14ac:dyDescent="0.25">
      <c r="A213" s="205" t="s">
        <v>2672</v>
      </c>
      <c r="B213" s="205" t="s">
        <v>1124</v>
      </c>
      <c r="C213" s="205" t="s">
        <v>3404</v>
      </c>
      <c r="D213" s="197">
        <v>20.811306681818181</v>
      </c>
      <c r="E213" s="197">
        <v>18.434424681818182</v>
      </c>
      <c r="F213" s="197">
        <v>17.971730954545453</v>
      </c>
      <c r="G213" s="197">
        <v>16.999461272727274</v>
      </c>
      <c r="H213" s="197">
        <v>17.238987090909095</v>
      </c>
      <c r="I213" s="197">
        <v>16.568407454545454</v>
      </c>
      <c r="J213" s="197">
        <v>16.465449499999998</v>
      </c>
      <c r="K213" s="197">
        <v>16.144257227272728</v>
      </c>
      <c r="L213" s="197">
        <v>15.786752363636362</v>
      </c>
      <c r="M213" s="197">
        <v>15.115675090909093</v>
      </c>
      <c r="N213" s="197">
        <v>15.44714136363636</v>
      </c>
      <c r="O213" s="197">
        <v>16.459639227272731</v>
      </c>
      <c r="P213" s="197">
        <v>15.995808454545456</v>
      </c>
      <c r="Q213" s="197">
        <v>16.699098045454544</v>
      </c>
      <c r="R213" s="197">
        <v>16.844018363636366</v>
      </c>
      <c r="S213" s="197">
        <v>16.87428145454545</v>
      </c>
      <c r="T213" s="199">
        <v>18.874008818181814</v>
      </c>
    </row>
    <row r="214" spans="1:20" x14ac:dyDescent="0.25">
      <c r="A214" s="205" t="s">
        <v>2673</v>
      </c>
      <c r="B214" s="205" t="s">
        <v>2513</v>
      </c>
      <c r="C214" s="205" t="s">
        <v>3404</v>
      </c>
      <c r="D214" s="197">
        <v>44.775782954545441</v>
      </c>
      <c r="E214" s="197">
        <v>39.071220636363634</v>
      </c>
      <c r="F214" s="197">
        <v>37.838201318181817</v>
      </c>
      <c r="G214" s="197">
        <v>37.782808909090896</v>
      </c>
      <c r="H214" s="197">
        <v>38.06650113636362</v>
      </c>
      <c r="I214" s="197">
        <v>37.040849772727263</v>
      </c>
      <c r="J214" s="197">
        <v>36.564735909090899</v>
      </c>
      <c r="K214" s="197">
        <v>36.495012181818183</v>
      </c>
      <c r="L214" s="197">
        <v>37.354845909090905</v>
      </c>
      <c r="M214" s="197">
        <v>39.537408863636365</v>
      </c>
      <c r="N214" s="197">
        <v>39.852755545454535</v>
      </c>
      <c r="O214" s="197">
        <v>40.714434136363643</v>
      </c>
      <c r="P214" s="197">
        <v>38.380239863636355</v>
      </c>
      <c r="Q214" s="197">
        <v>39.389009954545443</v>
      </c>
      <c r="R214" s="197">
        <v>39.477287863636363</v>
      </c>
      <c r="S214" s="197">
        <v>39.071758272727273</v>
      </c>
      <c r="T214" s="199">
        <v>38.352657818181811</v>
      </c>
    </row>
    <row r="215" spans="1:20" x14ac:dyDescent="0.25">
      <c r="A215" s="205" t="s">
        <v>2674</v>
      </c>
      <c r="B215" s="205" t="s">
        <v>2512</v>
      </c>
      <c r="C215" s="205" t="s">
        <v>3404</v>
      </c>
      <c r="D215" s="197">
        <v>63.612219818181828</v>
      </c>
      <c r="E215" s="197">
        <v>52.428215545454549</v>
      </c>
      <c r="F215" s="197">
        <v>51.324743136363644</v>
      </c>
      <c r="G215" s="197">
        <v>50.185358545454548</v>
      </c>
      <c r="H215" s="197">
        <v>50.05655322727273</v>
      </c>
      <c r="I215" s="197">
        <v>49.331565954545461</v>
      </c>
      <c r="J215" s="197">
        <v>50.121447590909092</v>
      </c>
      <c r="K215" s="197">
        <v>51.079684136363646</v>
      </c>
      <c r="L215" s="197">
        <v>50.347835363636356</v>
      </c>
      <c r="M215" s="197">
        <v>50.272824681818179</v>
      </c>
      <c r="N215" s="197">
        <v>50.498651954545451</v>
      </c>
      <c r="O215" s="197">
        <v>52.22767390909091</v>
      </c>
      <c r="P215" s="197">
        <v>49.6674783181818</v>
      </c>
      <c r="Q215" s="197">
        <v>50.805575136363636</v>
      </c>
      <c r="R215" s="197">
        <v>51.259147454545449</v>
      </c>
      <c r="S215" s="197">
        <v>52.27939763636364</v>
      </c>
      <c r="T215" s="199">
        <v>53.955455181818181</v>
      </c>
    </row>
    <row r="216" spans="1:20" x14ac:dyDescent="0.25">
      <c r="A216" s="205" t="s">
        <v>2675</v>
      </c>
      <c r="B216" s="205" t="s">
        <v>2081</v>
      </c>
      <c r="C216" s="205" t="s">
        <v>3404</v>
      </c>
      <c r="D216" s="197">
        <v>50.317745227272731</v>
      </c>
      <c r="E216" s="197">
        <v>49.533379227272718</v>
      </c>
      <c r="F216" s="197">
        <v>48.86842904545454</v>
      </c>
      <c r="G216" s="197">
        <v>48.360481909090915</v>
      </c>
      <c r="H216" s="197">
        <v>47.727709181818184</v>
      </c>
      <c r="I216" s="197">
        <v>46.739970681818178</v>
      </c>
      <c r="J216" s="197">
        <v>47.532588318181823</v>
      </c>
      <c r="K216" s="197">
        <v>48.115514181818178</v>
      </c>
      <c r="L216" s="197">
        <v>47.455076363636365</v>
      </c>
      <c r="M216" s="197">
        <v>48.220069772727285</v>
      </c>
      <c r="N216" s="197">
        <v>47.714061090909084</v>
      </c>
      <c r="O216" s="197">
        <v>51.029614590909098</v>
      </c>
      <c r="P216" s="197">
        <v>49.668998181818182</v>
      </c>
      <c r="Q216" s="197">
        <v>50.078446045454548</v>
      </c>
      <c r="R216" s="197">
        <v>49.876994409090905</v>
      </c>
      <c r="S216" s="197">
        <v>49.407383999999986</v>
      </c>
      <c r="T216" s="199">
        <v>49.331097</v>
      </c>
    </row>
    <row r="217" spans="1:20" x14ac:dyDescent="0.25">
      <c r="A217" s="205" t="s">
        <v>2676</v>
      </c>
      <c r="B217" s="205" t="s">
        <v>866</v>
      </c>
      <c r="C217" s="205" t="s">
        <v>3404</v>
      </c>
      <c r="D217" s="197">
        <v>31.740106227272722</v>
      </c>
      <c r="E217" s="197">
        <v>22.837640318181823</v>
      </c>
      <c r="F217" s="197">
        <v>17.521487545454544</v>
      </c>
      <c r="G217" s="197">
        <v>15.273662454545455</v>
      </c>
      <c r="H217" s="197">
        <v>14.767249863636364</v>
      </c>
      <c r="I217" s="197">
        <v>14.668157954545455</v>
      </c>
      <c r="J217" s="197">
        <v>16.814503590909091</v>
      </c>
      <c r="K217" s="197">
        <v>15.118998500000002</v>
      </c>
      <c r="L217" s="197">
        <v>14.330642681818182</v>
      </c>
      <c r="M217" s="197">
        <v>14.844918045454541</v>
      </c>
      <c r="N217" s="197">
        <v>15.592480136363635</v>
      </c>
      <c r="O217" s="197">
        <v>18.718168772727271</v>
      </c>
      <c r="P217" s="197">
        <v>17.646361545454543</v>
      </c>
      <c r="Q217" s="197">
        <v>19.322115500000002</v>
      </c>
      <c r="R217" s="197">
        <v>19.616080136363635</v>
      </c>
      <c r="S217" s="197">
        <v>20.122161090909092</v>
      </c>
      <c r="T217" s="199">
        <v>18.999149136363634</v>
      </c>
    </row>
    <row r="218" spans="1:20" x14ac:dyDescent="0.25">
      <c r="A218" s="205" t="s">
        <v>2677</v>
      </c>
      <c r="B218" s="205" t="s">
        <v>867</v>
      </c>
      <c r="C218" s="205" t="s">
        <v>3404</v>
      </c>
      <c r="D218" s="197">
        <v>27.422697590909095</v>
      </c>
      <c r="E218" s="197">
        <v>20.131589681818184</v>
      </c>
      <c r="F218" s="197">
        <v>15.870307227272725</v>
      </c>
      <c r="G218" s="197">
        <v>14.681839227272729</v>
      </c>
      <c r="H218" s="197">
        <v>14.14828490909091</v>
      </c>
      <c r="I218" s="197">
        <v>13.86069331818182</v>
      </c>
      <c r="J218" s="197">
        <v>15.610309681818181</v>
      </c>
      <c r="K218" s="197">
        <v>14.347174681818181</v>
      </c>
      <c r="L218" s="197">
        <v>13.50932431818182</v>
      </c>
      <c r="M218" s="197">
        <v>14.01372781818182</v>
      </c>
      <c r="N218" s="197">
        <v>14.178367772727274</v>
      </c>
      <c r="O218" s="197">
        <v>16.540450818181817</v>
      </c>
      <c r="P218" s="197">
        <v>15.428842454545453</v>
      </c>
      <c r="Q218" s="197">
        <v>17.494767318181815</v>
      </c>
      <c r="R218" s="197">
        <v>17.445813545454545</v>
      </c>
      <c r="S218" s="197">
        <v>16.7897295</v>
      </c>
      <c r="T218" s="199">
        <v>17.127181045454549</v>
      </c>
    </row>
    <row r="219" spans="1:20" x14ac:dyDescent="0.25">
      <c r="A219" s="205" t="s">
        <v>2678</v>
      </c>
      <c r="B219" s="205" t="s">
        <v>2511</v>
      </c>
      <c r="C219" s="205" t="s">
        <v>3404</v>
      </c>
      <c r="D219" s="197">
        <v>45.713764045454553</v>
      </c>
      <c r="E219" s="197">
        <v>42.029438363636352</v>
      </c>
      <c r="F219" s="197">
        <v>40.313647954545459</v>
      </c>
      <c r="G219" s="197">
        <v>38.895539045454548</v>
      </c>
      <c r="H219" s="197">
        <v>37.689461636363646</v>
      </c>
      <c r="I219" s="197">
        <v>37.300770454545457</v>
      </c>
      <c r="J219" s="197">
        <v>37.40784336363636</v>
      </c>
      <c r="K219" s="197">
        <v>36.618298727272716</v>
      </c>
      <c r="L219" s="197">
        <v>37.170871090909088</v>
      </c>
      <c r="M219" s="197">
        <v>36.26503509090908</v>
      </c>
      <c r="N219" s="197">
        <v>36.02333545454546</v>
      </c>
      <c r="O219" s="197">
        <v>37.005057863636367</v>
      </c>
      <c r="P219" s="197">
        <v>35.920643590909087</v>
      </c>
      <c r="Q219" s="197">
        <v>36.627321454545445</v>
      </c>
      <c r="R219" s="197">
        <v>36.402801272727281</v>
      </c>
      <c r="S219" s="197">
        <v>35.428299045454544</v>
      </c>
      <c r="T219" s="199">
        <v>36.15548131818182</v>
      </c>
    </row>
    <row r="220" spans="1:20" x14ac:dyDescent="0.25">
      <c r="A220" s="205" t="s">
        <v>3199</v>
      </c>
      <c r="B220" s="205" t="s">
        <v>3200</v>
      </c>
      <c r="C220" s="205" t="s">
        <v>3404</v>
      </c>
      <c r="D220" s="197">
        <v>42.983625772727279</v>
      </c>
      <c r="E220" s="197">
        <v>35.085713090909096</v>
      </c>
      <c r="F220" s="197">
        <v>33.546891636363632</v>
      </c>
      <c r="G220" s="197">
        <v>32.706553047619046</v>
      </c>
      <c r="H220" s="197">
        <v>32.004019238095239</v>
      </c>
      <c r="I220" s="197">
        <v>31.187762090909086</v>
      </c>
      <c r="J220" s="197">
        <v>30.342371818181814</v>
      </c>
      <c r="K220" s="197">
        <v>28.568524772727276</v>
      </c>
      <c r="L220" s="197">
        <v>33.526247954545461</v>
      </c>
      <c r="M220" s="197">
        <v>29.09601654545455</v>
      </c>
      <c r="N220" s="197">
        <v>28.188227818181815</v>
      </c>
      <c r="O220" s="197">
        <v>28.732164454545458</v>
      </c>
      <c r="P220" s="197">
        <v>28.16036609090909</v>
      </c>
      <c r="Q220" s="197">
        <v>27.149840227272726</v>
      </c>
      <c r="R220" s="197">
        <v>27.013482045454552</v>
      </c>
      <c r="S220" s="197">
        <v>25.933599545454545</v>
      </c>
      <c r="T220" s="199">
        <v>25.569505409090905</v>
      </c>
    </row>
    <row r="221" spans="1:20" x14ac:dyDescent="0.25">
      <c r="A221" s="205" t="s">
        <v>2679</v>
      </c>
      <c r="B221" s="205" t="s">
        <v>1176</v>
      </c>
      <c r="C221" s="205" t="s">
        <v>3404</v>
      </c>
      <c r="D221" s="197">
        <v>33.736145545454548</v>
      </c>
      <c r="E221" s="197">
        <v>28.321548590909092</v>
      </c>
      <c r="F221" s="197">
        <v>26.970311318181817</v>
      </c>
      <c r="G221" s="197">
        <v>25.648496863636364</v>
      </c>
      <c r="H221" s="197">
        <v>25.88337931818182</v>
      </c>
      <c r="I221" s="197">
        <v>23.845071363636361</v>
      </c>
      <c r="J221" s="197">
        <v>23.554752772727273</v>
      </c>
      <c r="K221" s="197">
        <v>24.039167545454543</v>
      </c>
      <c r="L221" s="197">
        <v>25.223796454545457</v>
      </c>
      <c r="M221" s="197">
        <v>23.328866863636367</v>
      </c>
      <c r="N221" s="197">
        <v>22.427687681818181</v>
      </c>
      <c r="O221" s="197">
        <v>22.991639772727272</v>
      </c>
      <c r="P221" s="197">
        <v>22.096774136363639</v>
      </c>
      <c r="Q221" s="197">
        <v>22.076264727272726</v>
      </c>
      <c r="R221" s="197">
        <v>22.665694818181819</v>
      </c>
      <c r="S221" s="197">
        <v>23.42359731818182</v>
      </c>
      <c r="T221" s="199">
        <v>23.143346045454546</v>
      </c>
    </row>
    <row r="222" spans="1:20" x14ac:dyDescent="0.25">
      <c r="A222" s="205" t="s">
        <v>1671</v>
      </c>
      <c r="B222" s="205" t="s">
        <v>1672</v>
      </c>
      <c r="C222" s="205" t="s">
        <v>3404</v>
      </c>
      <c r="D222" s="197">
        <v>26.383915909090913</v>
      </c>
      <c r="E222" s="197">
        <v>23.93786663636363</v>
      </c>
      <c r="F222" s="197">
        <v>23.722413909090907</v>
      </c>
      <c r="G222" s="197">
        <v>22.66780204545455</v>
      </c>
      <c r="H222" s="197">
        <v>22.541579863636368</v>
      </c>
      <c r="I222" s="197">
        <v>22.474929681818182</v>
      </c>
      <c r="J222" s="197">
        <v>22.087164363636365</v>
      </c>
      <c r="K222" s="197">
        <v>21.567242409090905</v>
      </c>
      <c r="L222" s="197">
        <v>21.700598772727275</v>
      </c>
      <c r="M222" s="197">
        <v>20.786596818181817</v>
      </c>
      <c r="N222" s="197">
        <v>20.999329409090908</v>
      </c>
      <c r="O222" s="197">
        <v>21.423587727272729</v>
      </c>
      <c r="P222" s="197">
        <v>21.373236772727271</v>
      </c>
      <c r="Q222" s="197">
        <v>21.404858227272726</v>
      </c>
      <c r="R222" s="197">
        <v>20.674430681818183</v>
      </c>
      <c r="S222" s="197">
        <v>20.53542536363636</v>
      </c>
      <c r="T222" s="199">
        <v>20.266834454545457</v>
      </c>
    </row>
    <row r="223" spans="1:20" x14ac:dyDescent="0.25">
      <c r="A223" s="205" t="s">
        <v>2680</v>
      </c>
      <c r="B223" s="205" t="s">
        <v>225</v>
      </c>
      <c r="C223" s="205" t="s">
        <v>3404</v>
      </c>
      <c r="D223" s="197">
        <v>25.768462863636362</v>
      </c>
      <c r="E223" s="197">
        <v>21.55891077272727</v>
      </c>
      <c r="F223" s="197">
        <v>20.680348363636362</v>
      </c>
      <c r="G223" s="197">
        <v>20.210674454545455</v>
      </c>
      <c r="H223" s="197">
        <v>20.450616818181818</v>
      </c>
      <c r="I223" s="197">
        <v>20.252543409090912</v>
      </c>
      <c r="J223" s="197">
        <v>19.934587863636363</v>
      </c>
      <c r="K223" s="197">
        <v>19.184941090909092</v>
      </c>
      <c r="L223" s="197">
        <v>19.39600759090909</v>
      </c>
      <c r="M223" s="197">
        <v>18.844443727272729</v>
      </c>
      <c r="N223" s="197">
        <v>18.601048181818182</v>
      </c>
      <c r="O223" s="197">
        <v>19.8133655</v>
      </c>
      <c r="P223" s="197">
        <v>19.43541040909091</v>
      </c>
      <c r="Q223" s="197">
        <v>19.628926909090907</v>
      </c>
      <c r="R223" s="197">
        <v>19.611554090909092</v>
      </c>
      <c r="S223" s="197">
        <v>19.69039572727273</v>
      </c>
      <c r="T223" s="199">
        <v>18.960418590909089</v>
      </c>
    </row>
    <row r="224" spans="1:20" x14ac:dyDescent="0.25">
      <c r="A224" s="205" t="s">
        <v>2681</v>
      </c>
      <c r="B224" s="205" t="s">
        <v>1278</v>
      </c>
      <c r="C224" s="205" t="s">
        <v>3404</v>
      </c>
      <c r="D224" s="197">
        <v>60.541097000000001</v>
      </c>
      <c r="E224" s="197">
        <v>50.970655136363625</v>
      </c>
      <c r="F224" s="197">
        <v>51.377577227272724</v>
      </c>
      <c r="G224" s="197">
        <v>51.029345772727261</v>
      </c>
      <c r="H224" s="197">
        <v>51.064880954545465</v>
      </c>
      <c r="I224" s="197">
        <v>50.878614090909103</v>
      </c>
      <c r="J224" s="197">
        <v>50.633778318181818</v>
      </c>
      <c r="K224" s="197">
        <v>51.419427500000005</v>
      </c>
      <c r="L224" s="197">
        <v>51.061172863636372</v>
      </c>
      <c r="M224" s="197">
        <v>51.046802227272721</v>
      </c>
      <c r="N224" s="197">
        <v>50.712498545454544</v>
      </c>
      <c r="O224" s="197">
        <v>51.452909909090906</v>
      </c>
      <c r="P224" s="197">
        <v>51.162284227272721</v>
      </c>
      <c r="Q224" s="197">
        <v>50.765196363636349</v>
      </c>
      <c r="R224" s="197">
        <v>51.424202909090901</v>
      </c>
      <c r="S224" s="197">
        <v>51.427342227272725</v>
      </c>
      <c r="T224" s="199">
        <v>50.869059636363652</v>
      </c>
    </row>
    <row r="225" spans="1:20" x14ac:dyDescent="0.25">
      <c r="A225" s="205" t="s">
        <v>2682</v>
      </c>
      <c r="B225" s="205" t="s">
        <v>1333</v>
      </c>
      <c r="C225" s="205" t="s">
        <v>3404</v>
      </c>
      <c r="D225" s="197">
        <v>17.472106909090908</v>
      </c>
      <c r="E225" s="197">
        <v>16.243393090909088</v>
      </c>
      <c r="F225" s="197">
        <v>16.45919018181818</v>
      </c>
      <c r="G225" s="197">
        <v>15.280084</v>
      </c>
      <c r="H225" s="197">
        <v>16.256199363636366</v>
      </c>
      <c r="I225" s="197">
        <v>14.5329295</v>
      </c>
      <c r="J225" s="197">
        <v>14.421932227272727</v>
      </c>
      <c r="K225" s="197">
        <v>14.899647727272724</v>
      </c>
      <c r="L225" s="197">
        <v>15.129063590909094</v>
      </c>
      <c r="M225" s="197">
        <v>15.751753000000001</v>
      </c>
      <c r="N225" s="197">
        <v>15.182164999999999</v>
      </c>
      <c r="O225" s="197">
        <v>15.727820272727273</v>
      </c>
      <c r="P225" s="197">
        <v>14.875358454545454</v>
      </c>
      <c r="Q225" s="197">
        <v>15.18826759090909</v>
      </c>
      <c r="R225" s="197">
        <v>14.40229572727273</v>
      </c>
      <c r="S225" s="197">
        <v>14.86135822727273</v>
      </c>
      <c r="T225" s="199">
        <v>15.142452045454547</v>
      </c>
    </row>
    <row r="226" spans="1:20" x14ac:dyDescent="0.25">
      <c r="A226" s="205" t="s">
        <v>2683</v>
      </c>
      <c r="B226" s="205" t="s">
        <v>1199</v>
      </c>
      <c r="C226" s="205" t="s">
        <v>3404</v>
      </c>
      <c r="D226" s="197">
        <v>68.231296409090916</v>
      </c>
      <c r="E226" s="197">
        <v>61.956938000000015</v>
      </c>
      <c r="F226" s="197">
        <v>59.234227909090912</v>
      </c>
      <c r="G226" s="197">
        <v>58.553757863636378</v>
      </c>
      <c r="H226" s="197">
        <v>58.594604545454537</v>
      </c>
      <c r="I226" s="197">
        <v>57.452687727272739</v>
      </c>
      <c r="J226" s="197">
        <v>57.192140318181821</v>
      </c>
      <c r="K226" s="197">
        <v>56.794545909090907</v>
      </c>
      <c r="L226" s="197">
        <v>59.344338727272728</v>
      </c>
      <c r="M226" s="197">
        <v>58.878273863636359</v>
      </c>
      <c r="N226" s="197">
        <v>62.126418181818167</v>
      </c>
      <c r="O226" s="197">
        <v>61.502409863636373</v>
      </c>
      <c r="P226" s="197">
        <v>60.873330090909079</v>
      </c>
      <c r="Q226" s="197">
        <v>60.781369318181831</v>
      </c>
      <c r="R226" s="197">
        <v>61.247866818181819</v>
      </c>
      <c r="S226" s="197">
        <v>59.84867931818183</v>
      </c>
      <c r="T226" s="199">
        <v>60.272979818181824</v>
      </c>
    </row>
    <row r="227" spans="1:20" x14ac:dyDescent="0.25">
      <c r="A227" s="205" t="s">
        <v>2684</v>
      </c>
      <c r="B227" s="205" t="s">
        <v>1132</v>
      </c>
      <c r="C227" s="205" t="s">
        <v>3404</v>
      </c>
      <c r="D227" s="197">
        <v>55.113577590909102</v>
      </c>
      <c r="E227" s="197">
        <v>46.162035136363642</v>
      </c>
      <c r="F227" s="197">
        <v>41.372236954545457</v>
      </c>
      <c r="G227" s="197">
        <v>43.00073990909091</v>
      </c>
      <c r="H227" s="197">
        <v>40.468488499999992</v>
      </c>
      <c r="I227" s="197">
        <v>40.308213181818182</v>
      </c>
      <c r="J227" s="197">
        <v>40.140705318181823</v>
      </c>
      <c r="K227" s="197">
        <v>39.233364000000002</v>
      </c>
      <c r="L227" s="197">
        <v>38.876477363636361</v>
      </c>
      <c r="M227" s="197">
        <v>38.876910954545444</v>
      </c>
      <c r="N227" s="197">
        <v>38.828942318181824</v>
      </c>
      <c r="O227" s="197">
        <v>41.965799909090919</v>
      </c>
      <c r="P227" s="197">
        <v>40.93756218181818</v>
      </c>
      <c r="Q227" s="197">
        <v>44.45172368181818</v>
      </c>
      <c r="R227" s="197">
        <v>39.34528940909091</v>
      </c>
      <c r="S227" s="197">
        <v>37.435806818181817</v>
      </c>
      <c r="T227" s="199">
        <v>36.276601499999998</v>
      </c>
    </row>
    <row r="228" spans="1:20" x14ac:dyDescent="0.25">
      <c r="A228" s="205" t="s">
        <v>2685</v>
      </c>
      <c r="B228" s="205" t="s">
        <v>1513</v>
      </c>
      <c r="C228" s="205" t="s">
        <v>3404</v>
      </c>
      <c r="D228" s="197">
        <v>47.201092045454544</v>
      </c>
      <c r="E228" s="197">
        <v>46.493703772727279</v>
      </c>
      <c r="F228" s="197">
        <v>45.68541722727273</v>
      </c>
      <c r="G228" s="197">
        <v>43.981618090909087</v>
      </c>
      <c r="H228" s="197">
        <v>43.921916000000003</v>
      </c>
      <c r="I228" s="197">
        <v>43.530682272727276</v>
      </c>
      <c r="J228" s="197">
        <v>44.247394318181826</v>
      </c>
      <c r="K228" s="197">
        <v>44.969745909090911</v>
      </c>
      <c r="L228" s="197">
        <v>44.417436181818175</v>
      </c>
      <c r="M228" s="197">
        <v>44.371422727272723</v>
      </c>
      <c r="N228" s="197">
        <v>44.696821909090914</v>
      </c>
      <c r="O228" s="197">
        <v>45.441879409090909</v>
      </c>
      <c r="P228" s="197">
        <v>44.963793909090896</v>
      </c>
      <c r="Q228" s="197">
        <v>44.968201409090909</v>
      </c>
      <c r="R228" s="197">
        <v>45.176983227272736</v>
      </c>
      <c r="S228" s="197">
        <v>44.832207727272731</v>
      </c>
      <c r="T228" s="199">
        <v>45.554308590909095</v>
      </c>
    </row>
    <row r="229" spans="1:20" x14ac:dyDescent="0.25">
      <c r="A229" s="205" t="s">
        <v>2686</v>
      </c>
      <c r="B229" s="205" t="s">
        <v>1172</v>
      </c>
      <c r="C229" s="205" t="s">
        <v>3404</v>
      </c>
      <c r="D229" s="197">
        <v>37.200905954545455</v>
      </c>
      <c r="E229" s="197">
        <v>32.089514500000007</v>
      </c>
      <c r="F229" s="197">
        <v>31.76300218181818</v>
      </c>
      <c r="G229" s="197">
        <v>31.175639590909089</v>
      </c>
      <c r="H229" s="197">
        <v>30.243798318181813</v>
      </c>
      <c r="I229" s="197">
        <v>29.947201227272732</v>
      </c>
      <c r="J229" s="197">
        <v>29.82554804545455</v>
      </c>
      <c r="K229" s="197">
        <v>29.92373850000001</v>
      </c>
      <c r="L229" s="197">
        <v>30.040093181818182</v>
      </c>
      <c r="M229" s="197">
        <v>29.526088363636362</v>
      </c>
      <c r="N229" s="197">
        <v>31.15666286363636</v>
      </c>
      <c r="O229" s="197">
        <v>32.289128999999996</v>
      </c>
      <c r="P229" s="197">
        <v>32.461848772727279</v>
      </c>
      <c r="Q229" s="197">
        <v>31.393305636363632</v>
      </c>
      <c r="R229" s="197">
        <v>29.935605272727273</v>
      </c>
      <c r="S229" s="197">
        <v>29.69349627272727</v>
      </c>
      <c r="T229" s="199">
        <v>29.1488075</v>
      </c>
    </row>
    <row r="230" spans="1:20" x14ac:dyDescent="0.25">
      <c r="A230" s="205" t="s">
        <v>2687</v>
      </c>
      <c r="B230" s="205" t="s">
        <v>1127</v>
      </c>
      <c r="C230" s="205" t="s">
        <v>3404</v>
      </c>
      <c r="D230" s="197">
        <v>26.458794863636367</v>
      </c>
      <c r="E230" s="197">
        <v>21.32290972727273</v>
      </c>
      <c r="F230" s="197">
        <v>20.937870136363635</v>
      </c>
      <c r="G230" s="197">
        <v>20.306710090909093</v>
      </c>
      <c r="H230" s="197">
        <v>20.316406454545454</v>
      </c>
      <c r="I230" s="197">
        <v>19.538427500000001</v>
      </c>
      <c r="J230" s="197">
        <v>19.482512272727273</v>
      </c>
      <c r="K230" s="197">
        <v>18.917568772727275</v>
      </c>
      <c r="L230" s="197">
        <v>18.980939727272723</v>
      </c>
      <c r="M230" s="197">
        <v>18.402142909090912</v>
      </c>
      <c r="N230" s="197">
        <v>19.08243268181818</v>
      </c>
      <c r="O230" s="197">
        <v>20.381368909090909</v>
      </c>
      <c r="P230" s="197">
        <v>20.218286863636362</v>
      </c>
      <c r="Q230" s="197">
        <v>19.921168409090907</v>
      </c>
      <c r="R230" s="197">
        <v>19.017836999999997</v>
      </c>
      <c r="S230" s="197">
        <v>18.814611045454544</v>
      </c>
      <c r="T230" s="199">
        <v>19.153815227272727</v>
      </c>
    </row>
    <row r="231" spans="1:20" x14ac:dyDescent="0.25">
      <c r="A231" s="205" t="s">
        <v>2688</v>
      </c>
      <c r="B231" s="205" t="s">
        <v>2514</v>
      </c>
      <c r="C231" s="205" t="s">
        <v>3404</v>
      </c>
      <c r="D231" s="197">
        <v>56.889239136363635</v>
      </c>
      <c r="E231" s="197">
        <v>56.60667068181818</v>
      </c>
      <c r="F231" s="197">
        <v>49.68667595454545</v>
      </c>
      <c r="G231" s="197">
        <v>52.969038090909088</v>
      </c>
      <c r="H231" s="197">
        <v>49.146746227272729</v>
      </c>
      <c r="I231" s="197">
        <v>47.76204727272728</v>
      </c>
      <c r="J231" s="197">
        <v>47.942896545454545</v>
      </c>
      <c r="K231" s="197">
        <v>43.727807818181823</v>
      </c>
      <c r="L231" s="197">
        <v>36.473685454545453</v>
      </c>
      <c r="M231" s="197">
        <v>34.557082772727263</v>
      </c>
      <c r="N231" s="197">
        <v>33.870676909090911</v>
      </c>
      <c r="O231" s="197">
        <v>33.994581227272732</v>
      </c>
      <c r="P231" s="197">
        <v>33.810204727272719</v>
      </c>
      <c r="Q231" s="197">
        <v>32.689835409090911</v>
      </c>
      <c r="R231" s="197">
        <v>32.43802704545454</v>
      </c>
      <c r="S231" s="197">
        <v>32.656657636363633</v>
      </c>
      <c r="T231" s="199">
        <v>32.372326136363647</v>
      </c>
    </row>
    <row r="232" spans="1:20" x14ac:dyDescent="0.25">
      <c r="A232" s="205" t="s">
        <v>2689</v>
      </c>
      <c r="B232" s="205" t="s">
        <v>1128</v>
      </c>
      <c r="C232" s="205" t="s">
        <v>3404</v>
      </c>
      <c r="D232" s="197">
        <v>21.591863681818179</v>
      </c>
      <c r="E232" s="197">
        <v>18.09179427272727</v>
      </c>
      <c r="F232" s="197">
        <v>18.74382604545454</v>
      </c>
      <c r="G232" s="197">
        <v>17.148868636363634</v>
      </c>
      <c r="H232" s="197">
        <v>17.572780818181823</v>
      </c>
      <c r="I232" s="197">
        <v>16.613285636363635</v>
      </c>
      <c r="J232" s="197">
        <v>16.668905499999997</v>
      </c>
      <c r="K232" s="197">
        <v>16.495898409090913</v>
      </c>
      <c r="L232" s="197">
        <v>15.871778363636366</v>
      </c>
      <c r="M232" s="197">
        <v>15.977712454545452</v>
      </c>
      <c r="N232" s="197">
        <v>15.901282181818182</v>
      </c>
      <c r="O232" s="197">
        <v>17.326063999999999</v>
      </c>
      <c r="P232" s="197">
        <v>16.593737863636367</v>
      </c>
      <c r="Q232" s="197">
        <v>16.369103181818179</v>
      </c>
      <c r="R232" s="197">
        <v>16.096292500000001</v>
      </c>
      <c r="S232" s="197">
        <v>16.212210227272728</v>
      </c>
      <c r="T232" s="199">
        <v>16.822521590909091</v>
      </c>
    </row>
    <row r="233" spans="1:20" x14ac:dyDescent="0.25">
      <c r="A233" s="205" t="s">
        <v>2690</v>
      </c>
      <c r="B233" s="205" t="s">
        <v>1136</v>
      </c>
      <c r="C233" s="205" t="s">
        <v>3404</v>
      </c>
      <c r="D233" s="197">
        <v>39.486003904761901</v>
      </c>
      <c r="E233" s="197">
        <v>39.23306633333334</v>
      </c>
      <c r="F233" s="197">
        <v>44.467842045454553</v>
      </c>
      <c r="G233" s="197">
        <v>43.769652954545457</v>
      </c>
      <c r="H233" s="197">
        <v>43.684183272727275</v>
      </c>
      <c r="I233" s="197">
        <v>43.70679509090909</v>
      </c>
      <c r="J233" s="197">
        <v>43.563060818181818</v>
      </c>
      <c r="K233" s="197">
        <v>34.478180999999999</v>
      </c>
      <c r="L233" s="197">
        <v>34.884702409090906</v>
      </c>
      <c r="M233" s="197">
        <v>34.200910227272736</v>
      </c>
      <c r="N233" s="197">
        <v>34.471623454545451</v>
      </c>
      <c r="O233" s="197">
        <v>34.671244363636362</v>
      </c>
      <c r="P233" s="197">
        <v>34.178775181818182</v>
      </c>
      <c r="Q233" s="197">
        <v>33.897164363636371</v>
      </c>
      <c r="R233" s="197">
        <v>33.9720935</v>
      </c>
      <c r="S233" s="197">
        <v>33.963658181818182</v>
      </c>
      <c r="T233" s="199">
        <v>36.06275563636364</v>
      </c>
    </row>
    <row r="234" spans="1:20" x14ac:dyDescent="0.25">
      <c r="A234" s="205" t="s">
        <v>3242</v>
      </c>
      <c r="B234" s="205" t="s">
        <v>1125</v>
      </c>
      <c r="C234" s="205" t="s">
        <v>3404</v>
      </c>
      <c r="D234" s="197">
        <v>67.626660090909098</v>
      </c>
      <c r="E234" s="197">
        <v>53.558043318181831</v>
      </c>
      <c r="F234" s="197">
        <v>45.734077318181811</v>
      </c>
      <c r="G234" s="197">
        <v>45.127269500000011</v>
      </c>
      <c r="H234" s="197">
        <v>42.396628545454547</v>
      </c>
      <c r="I234" s="197">
        <v>40.84941845454545</v>
      </c>
      <c r="J234" s="197">
        <v>41.976635363636369</v>
      </c>
      <c r="K234" s="197">
        <v>42.922186954545445</v>
      </c>
      <c r="L234" s="197">
        <v>49.956942045454547</v>
      </c>
      <c r="M234" s="197">
        <v>40.41479690909091</v>
      </c>
      <c r="N234" s="197">
        <v>39.990984636363628</v>
      </c>
      <c r="O234" s="197">
        <v>40.943233363636359</v>
      </c>
      <c r="P234" s="197">
        <v>40.239663227272722</v>
      </c>
      <c r="Q234" s="197">
        <v>39.149470545454534</v>
      </c>
      <c r="R234" s="197">
        <v>39.161219318181821</v>
      </c>
      <c r="S234" s="197">
        <v>39.726348181818175</v>
      </c>
      <c r="T234" s="199">
        <v>40.264783272727271</v>
      </c>
    </row>
    <row r="235" spans="1:20" x14ac:dyDescent="0.25">
      <c r="A235" s="205" t="s">
        <v>2691</v>
      </c>
      <c r="B235" s="205" t="s">
        <v>1771</v>
      </c>
      <c r="C235" s="205" t="s">
        <v>3404</v>
      </c>
      <c r="D235" s="197">
        <v>19.163975318181819</v>
      </c>
      <c r="E235" s="197">
        <v>15.765220545454547</v>
      </c>
      <c r="F235" s="197">
        <v>16.048014045454547</v>
      </c>
      <c r="G235" s="197">
        <v>15.6099385</v>
      </c>
      <c r="H235" s="197">
        <v>15.898111181818182</v>
      </c>
      <c r="I235" s="197">
        <v>14.945987227272729</v>
      </c>
      <c r="J235" s="197">
        <v>15.257657045454545</v>
      </c>
      <c r="K235" s="197">
        <v>15.102216545454546</v>
      </c>
      <c r="L235" s="197">
        <v>14.788088363636364</v>
      </c>
      <c r="M235" s="197">
        <v>14.639823</v>
      </c>
      <c r="N235" s="197">
        <v>15.395586954545456</v>
      </c>
      <c r="O235" s="197">
        <v>16.959749545454546</v>
      </c>
      <c r="P235" s="197">
        <v>16.793917090909087</v>
      </c>
      <c r="Q235" s="197">
        <v>16.165963409090914</v>
      </c>
      <c r="R235" s="197">
        <v>14.755596681818183</v>
      </c>
      <c r="S235" s="197">
        <v>14.397770363636367</v>
      </c>
      <c r="T235" s="199">
        <v>15.461890363636366</v>
      </c>
    </row>
    <row r="236" spans="1:20" x14ac:dyDescent="0.25">
      <c r="A236" s="205" t="s">
        <v>2692</v>
      </c>
      <c r="B236" s="205" t="s">
        <v>1126</v>
      </c>
      <c r="C236" s="205" t="s">
        <v>3404</v>
      </c>
      <c r="D236" s="197">
        <v>17.262844545454545</v>
      </c>
      <c r="E236" s="197">
        <v>14.137288772727276</v>
      </c>
      <c r="F236" s="197">
        <v>12.104796227272725</v>
      </c>
      <c r="G236" s="197">
        <v>11.866297863636364</v>
      </c>
      <c r="H236" s="197">
        <v>11.390000454545456</v>
      </c>
      <c r="I236" s="197">
        <v>11.301453045454544</v>
      </c>
      <c r="J236" s="197">
        <v>11.323868727272727</v>
      </c>
      <c r="K236" s="197">
        <v>11.325317727272726</v>
      </c>
      <c r="L236" s="197">
        <v>11.122150318181816</v>
      </c>
      <c r="M236" s="197">
        <v>11.437973636363637</v>
      </c>
      <c r="N236" s="197">
        <v>11.986573272727272</v>
      </c>
      <c r="O236" s="197">
        <v>14.668828136363631</v>
      </c>
      <c r="P236" s="197">
        <v>13.425550909090912</v>
      </c>
      <c r="Q236" s="197">
        <v>13.818718772727276</v>
      </c>
      <c r="R236" s="197">
        <v>12.592925409090912</v>
      </c>
      <c r="S236" s="197">
        <v>12.089816045454546</v>
      </c>
      <c r="T236" s="199">
        <v>11.986273636363633</v>
      </c>
    </row>
    <row r="237" spans="1:20" x14ac:dyDescent="0.25">
      <c r="A237" s="205" t="s">
        <v>2693</v>
      </c>
      <c r="B237" s="205" t="s">
        <v>1279</v>
      </c>
      <c r="C237" s="205" t="s">
        <v>3404</v>
      </c>
      <c r="D237" s="197">
        <v>29.927289999999996</v>
      </c>
      <c r="E237" s="197">
        <v>25.190540954545451</v>
      </c>
      <c r="F237" s="197">
        <v>22.583801454545455</v>
      </c>
      <c r="G237" s="197">
        <v>22.060573909090909</v>
      </c>
      <c r="H237" s="197">
        <v>21.184482272727273</v>
      </c>
      <c r="I237" s="197">
        <v>21.183964681818182</v>
      </c>
      <c r="J237" s="197">
        <v>21.607813045454542</v>
      </c>
      <c r="K237" s="197">
        <v>22.482373227272731</v>
      </c>
      <c r="L237" s="197">
        <v>21.367155136363632</v>
      </c>
      <c r="M237" s="197">
        <v>21.532980863636364</v>
      </c>
      <c r="N237" s="197">
        <v>22.271622181818181</v>
      </c>
      <c r="O237" s="197">
        <v>24.751157681818178</v>
      </c>
      <c r="P237" s="197">
        <v>24.454751954545454</v>
      </c>
      <c r="Q237" s="197">
        <v>24.787326090909087</v>
      </c>
      <c r="R237" s="197">
        <v>22.423991181818181</v>
      </c>
      <c r="S237" s="197">
        <v>22.018516454545452</v>
      </c>
      <c r="T237" s="199">
        <v>21.933635363636359</v>
      </c>
    </row>
    <row r="238" spans="1:20" x14ac:dyDescent="0.25">
      <c r="A238" s="205" t="s">
        <v>2694</v>
      </c>
      <c r="B238" s="205" t="s">
        <v>1770</v>
      </c>
      <c r="C238" s="205" t="s">
        <v>3404</v>
      </c>
      <c r="D238" s="197">
        <v>26.310248909090912</v>
      </c>
      <c r="E238" s="197">
        <v>20.999815227272727</v>
      </c>
      <c r="F238" s="197">
        <v>19.878617272727276</v>
      </c>
      <c r="G238" s="197">
        <v>19.568258136363635</v>
      </c>
      <c r="H238" s="197">
        <v>18.752028909090914</v>
      </c>
      <c r="I238" s="197">
        <v>18.757866545454547</v>
      </c>
      <c r="J238" s="197">
        <v>18.891940136363633</v>
      </c>
      <c r="K238" s="197">
        <v>19.137878818181818</v>
      </c>
      <c r="L238" s="197">
        <v>19.010081590909095</v>
      </c>
      <c r="M238" s="197">
        <v>18.840997090909095</v>
      </c>
      <c r="N238" s="197">
        <v>19.802265500000001</v>
      </c>
      <c r="O238" s="197">
        <v>21.875360999999998</v>
      </c>
      <c r="P238" s="197">
        <v>21.612689727272731</v>
      </c>
      <c r="Q238" s="197">
        <v>20.929665727272727</v>
      </c>
      <c r="R238" s="197">
        <v>19.332682136363637</v>
      </c>
      <c r="S238" s="197">
        <v>18.730270454545455</v>
      </c>
      <c r="T238" s="199">
        <v>18.705200272727271</v>
      </c>
    </row>
    <row r="239" spans="1:20" x14ac:dyDescent="0.25">
      <c r="A239" s="205" t="s">
        <v>2695</v>
      </c>
      <c r="B239" s="205" t="s">
        <v>1134</v>
      </c>
      <c r="C239" s="205" t="s">
        <v>3404</v>
      </c>
      <c r="D239" s="197">
        <v>60.668754136363638</v>
      </c>
      <c r="E239" s="197">
        <v>56.265712818181811</v>
      </c>
      <c r="F239" s="197">
        <v>39.510824090909097</v>
      </c>
      <c r="G239" s="197">
        <v>40.469480545454552</v>
      </c>
      <c r="H239" s="197">
        <v>37.461360681818171</v>
      </c>
      <c r="I239" s="197">
        <v>37.26111668181818</v>
      </c>
      <c r="J239" s="197">
        <v>40.167910090909089</v>
      </c>
      <c r="K239" s="197">
        <v>38.038648181818182</v>
      </c>
      <c r="L239" s="197">
        <v>37.094323727272723</v>
      </c>
      <c r="M239" s="197">
        <v>38.798294772727274</v>
      </c>
      <c r="N239" s="197">
        <v>37.617758499999994</v>
      </c>
      <c r="O239" s="197">
        <v>44.455919954545458</v>
      </c>
      <c r="P239" s="197">
        <v>45.066949181818188</v>
      </c>
      <c r="Q239" s="197">
        <v>52.544056818181815</v>
      </c>
      <c r="R239" s="197">
        <v>35.057661409090912</v>
      </c>
      <c r="S239" s="197">
        <v>33.870361727272723</v>
      </c>
      <c r="T239" s="199">
        <v>33.278435954545451</v>
      </c>
    </row>
    <row r="240" spans="1:20" x14ac:dyDescent="0.25">
      <c r="A240" s="205" t="s">
        <v>2696</v>
      </c>
      <c r="B240" s="205" t="s">
        <v>1137</v>
      </c>
      <c r="C240" s="205" t="s">
        <v>3404</v>
      </c>
      <c r="D240" s="197">
        <v>33.919932681818182</v>
      </c>
      <c r="E240" s="197">
        <v>32.494238954545445</v>
      </c>
      <c r="F240" s="197">
        <v>33.442962727272736</v>
      </c>
      <c r="G240" s="197">
        <v>32.30617972727272</v>
      </c>
      <c r="H240" s="197">
        <v>32.44148472727273</v>
      </c>
      <c r="I240" s="197">
        <v>32.192874318181815</v>
      </c>
      <c r="J240" s="197">
        <v>31.428104727272729</v>
      </c>
      <c r="K240" s="197">
        <v>33.352482000000002</v>
      </c>
      <c r="L240" s="197">
        <v>33.07276181818181</v>
      </c>
      <c r="M240" s="197">
        <v>33.045162727272732</v>
      </c>
      <c r="N240" s="197">
        <v>34.552407272727272</v>
      </c>
      <c r="O240" s="197">
        <v>37.664263863636364</v>
      </c>
      <c r="P240" s="197">
        <v>37.784722136363641</v>
      </c>
      <c r="Q240" s="197">
        <v>36.028080818181813</v>
      </c>
      <c r="R240" s="197">
        <v>33.949571636363636</v>
      </c>
      <c r="S240" s="197">
        <v>35.014677227272728</v>
      </c>
      <c r="T240" s="199">
        <v>35.362304318181813</v>
      </c>
    </row>
    <row r="241" spans="1:20" x14ac:dyDescent="0.25">
      <c r="A241" s="205" t="s">
        <v>2697</v>
      </c>
      <c r="B241" s="205" t="s">
        <v>1135</v>
      </c>
      <c r="C241" s="205" t="s">
        <v>3404</v>
      </c>
      <c r="D241" s="197">
        <v>28.054979227272728</v>
      </c>
      <c r="E241" s="197">
        <v>21.194635818181816</v>
      </c>
      <c r="F241" s="197">
        <v>20.221280727272728</v>
      </c>
      <c r="G241" s="197">
        <v>19.364482363636366</v>
      </c>
      <c r="H241" s="197">
        <v>18.517428681818185</v>
      </c>
      <c r="I241" s="197">
        <v>18.238690136363633</v>
      </c>
      <c r="J241" s="197">
        <v>18.723461363636371</v>
      </c>
      <c r="K241" s="197">
        <v>18.867803590909091</v>
      </c>
      <c r="L241" s="197">
        <v>19.113951636363637</v>
      </c>
      <c r="M241" s="197">
        <v>19.842532045454547</v>
      </c>
      <c r="N241" s="197">
        <v>20.089115909090907</v>
      </c>
      <c r="O241" s="197">
        <v>23.530098909090906</v>
      </c>
      <c r="P241" s="197">
        <v>21.459598272727273</v>
      </c>
      <c r="Q241" s="197">
        <v>23.472534863636362</v>
      </c>
      <c r="R241" s="197">
        <v>18.297311318181816</v>
      </c>
      <c r="S241" s="197">
        <v>17.097459545454548</v>
      </c>
      <c r="T241" s="199">
        <v>17.048172409090913</v>
      </c>
    </row>
    <row r="242" spans="1:20" x14ac:dyDescent="0.25">
      <c r="A242" s="205" t="s">
        <v>2697</v>
      </c>
      <c r="B242" s="205" t="s">
        <v>1512</v>
      </c>
      <c r="C242" s="205" t="s">
        <v>3404</v>
      </c>
      <c r="D242" s="197">
        <v>44.825920863636355</v>
      </c>
      <c r="E242" s="197">
        <v>39.337017409090898</v>
      </c>
      <c r="F242" s="197">
        <v>40.367050409090908</v>
      </c>
      <c r="G242" s="197">
        <v>35.511705772727261</v>
      </c>
      <c r="H242" s="197">
        <v>33.267843999999997</v>
      </c>
      <c r="I242" s="197">
        <v>33.354412499999995</v>
      </c>
      <c r="J242" s="197">
        <v>32.164860636363642</v>
      </c>
      <c r="K242" s="197">
        <v>32.501299454545453</v>
      </c>
      <c r="L242" s="197">
        <v>32.349644272727275</v>
      </c>
      <c r="M242" s="197">
        <v>33.62348104545454</v>
      </c>
      <c r="N242" s="197">
        <v>32.82964831818181</v>
      </c>
      <c r="O242" s="197">
        <v>35.547147863636361</v>
      </c>
      <c r="P242" s="197">
        <v>33.379010772727277</v>
      </c>
      <c r="Q242" s="197">
        <v>36.832732318181819</v>
      </c>
      <c r="R242" s="197">
        <v>30.808715409090908</v>
      </c>
      <c r="S242" s="197">
        <v>30.130253863636359</v>
      </c>
      <c r="T242" s="199">
        <v>28.13166981818182</v>
      </c>
    </row>
    <row r="243" spans="1:20" x14ac:dyDescent="0.25">
      <c r="A243" s="205" t="s">
        <v>2698</v>
      </c>
      <c r="B243" s="205" t="s">
        <v>1437</v>
      </c>
      <c r="C243" s="205" t="s">
        <v>3404</v>
      </c>
      <c r="D243" s="197">
        <v>28.281788000000002</v>
      </c>
      <c r="E243" s="197">
        <v>27.742700772727268</v>
      </c>
      <c r="F243" s="197">
        <v>27.962556636363637</v>
      </c>
      <c r="G243" s="197">
        <v>26.436089590909095</v>
      </c>
      <c r="H243" s="197">
        <v>26.033804181818176</v>
      </c>
      <c r="I243" s="197">
        <v>26.085478863636364</v>
      </c>
      <c r="J243" s="197">
        <v>26.305889363636371</v>
      </c>
      <c r="K243" s="197">
        <v>24.538357590909083</v>
      </c>
      <c r="L243" s="197">
        <v>25.795059818181816</v>
      </c>
      <c r="M243" s="197">
        <v>25.090563272727277</v>
      </c>
      <c r="N243" s="197">
        <v>24.617144863636362</v>
      </c>
      <c r="O243" s="197">
        <v>25.569673499999997</v>
      </c>
      <c r="P243" s="197">
        <v>23.776470727272727</v>
      </c>
      <c r="Q243" s="197">
        <v>25.627617636363642</v>
      </c>
      <c r="R243" s="197">
        <v>23.793828499999996</v>
      </c>
      <c r="S243" s="197">
        <v>23.249291409090912</v>
      </c>
      <c r="T243" s="199">
        <v>23.265897909090913</v>
      </c>
    </row>
    <row r="244" spans="1:20" x14ac:dyDescent="0.25">
      <c r="A244" s="205" t="s">
        <v>2699</v>
      </c>
      <c r="B244" s="205" t="s">
        <v>1129</v>
      </c>
      <c r="C244" s="205" t="s">
        <v>3404</v>
      </c>
      <c r="D244" s="197">
        <v>29.071233772727268</v>
      </c>
      <c r="E244" s="197">
        <v>26.672036227272734</v>
      </c>
      <c r="F244" s="197">
        <v>24.028194863636369</v>
      </c>
      <c r="G244" s="197">
        <v>23.75355159090909</v>
      </c>
      <c r="H244" s="197">
        <v>22.482492409090909</v>
      </c>
      <c r="I244" s="197">
        <v>21.842352545454546</v>
      </c>
      <c r="J244" s="197">
        <v>22.498794818181818</v>
      </c>
      <c r="K244" s="197">
        <v>23.395459136363637</v>
      </c>
      <c r="L244" s="197">
        <v>21.366899136363635</v>
      </c>
      <c r="M244" s="197">
        <v>20.60615495454546</v>
      </c>
      <c r="N244" s="197">
        <v>20.77292818181818</v>
      </c>
      <c r="O244" s="197">
        <v>24.181093136363639</v>
      </c>
      <c r="P244" s="197">
        <v>23.637723363636361</v>
      </c>
      <c r="Q244" s="197">
        <v>32.143955454545456</v>
      </c>
      <c r="R244" s="197">
        <v>18.946835409090909</v>
      </c>
      <c r="S244" s="197">
        <v>18.040964227272724</v>
      </c>
      <c r="T244" s="199">
        <v>17.406564590909095</v>
      </c>
    </row>
    <row r="245" spans="1:20" x14ac:dyDescent="0.25">
      <c r="A245" s="205" t="s">
        <v>2498</v>
      </c>
      <c r="B245" s="205" t="s">
        <v>2508</v>
      </c>
      <c r="C245" s="205" t="s">
        <v>3404</v>
      </c>
      <c r="D245" s="197">
        <v>17.539438818181818</v>
      </c>
      <c r="E245" s="197">
        <v>17.378670318181818</v>
      </c>
      <c r="F245" s="197">
        <v>15.623234000000002</v>
      </c>
      <c r="G245" s="197">
        <v>15.712823772727273</v>
      </c>
      <c r="H245" s="197">
        <v>14.765026727272726</v>
      </c>
      <c r="I245" s="197">
        <v>14.823696318181819</v>
      </c>
      <c r="J245" s="197">
        <v>15.91499331818182</v>
      </c>
      <c r="K245" s="197">
        <v>16.164534636363637</v>
      </c>
      <c r="L245" s="197">
        <v>14.55716590909091</v>
      </c>
      <c r="M245" s="197">
        <v>14.937423090909094</v>
      </c>
      <c r="N245" s="197">
        <v>15.215839454545455</v>
      </c>
      <c r="O245" s="197">
        <v>16.82412431818182</v>
      </c>
      <c r="P245" s="197">
        <v>15.865128863636365</v>
      </c>
      <c r="Q245" s="197">
        <v>17.540555181818181</v>
      </c>
      <c r="R245" s="197">
        <v>17.207765272727276</v>
      </c>
      <c r="S245" s="197">
        <v>16.935014499999998</v>
      </c>
      <c r="T245" s="199">
        <v>16.894135363636362</v>
      </c>
    </row>
    <row r="246" spans="1:20" x14ac:dyDescent="0.25">
      <c r="A246" s="205" t="s">
        <v>2498</v>
      </c>
      <c r="B246" s="205" t="s">
        <v>2297</v>
      </c>
      <c r="C246" s="205" t="s">
        <v>3404</v>
      </c>
      <c r="D246" s="197">
        <v>24.015996500000004</v>
      </c>
      <c r="E246" s="197">
        <v>23.420954545454546</v>
      </c>
      <c r="F246" s="197">
        <v>17.695970500000001</v>
      </c>
      <c r="G246" s="197">
        <v>16.845805272727276</v>
      </c>
      <c r="H246" s="197">
        <v>16.296095409090913</v>
      </c>
      <c r="I246" s="197">
        <v>17.643998454545454</v>
      </c>
      <c r="J246" s="197">
        <v>18.850649818181822</v>
      </c>
      <c r="K246" s="197">
        <v>16.53136977272727</v>
      </c>
      <c r="L246" s="197">
        <v>15.299127318181819</v>
      </c>
      <c r="M246" s="197">
        <v>15.432311409090907</v>
      </c>
      <c r="N246" s="197">
        <v>15.880182045454545</v>
      </c>
      <c r="O246" s="197">
        <v>17.838905499999999</v>
      </c>
      <c r="P246" s="197">
        <v>17.648772863636363</v>
      </c>
      <c r="Q246" s="197">
        <v>20.565714</v>
      </c>
      <c r="R246" s="197">
        <v>19.361671772727274</v>
      </c>
      <c r="S246" s="197">
        <v>20.490310272727275</v>
      </c>
      <c r="T246" s="199">
        <v>20.354909545454543</v>
      </c>
    </row>
    <row r="247" spans="1:20" x14ac:dyDescent="0.25">
      <c r="A247" s="205" t="s">
        <v>2700</v>
      </c>
      <c r="B247" s="205" t="s">
        <v>616</v>
      </c>
      <c r="C247" s="205" t="s">
        <v>3404</v>
      </c>
      <c r="D247" s="197">
        <v>9.5195114090909083</v>
      </c>
      <c r="E247" s="197">
        <v>8.9265064090909068</v>
      </c>
      <c r="F247" s="197">
        <v>7.8376859090909106</v>
      </c>
      <c r="G247" s="197">
        <v>7.3848170454545459</v>
      </c>
      <c r="H247" s="197">
        <v>7.3185008636363627</v>
      </c>
      <c r="I247" s="197">
        <v>7.5498861818181817</v>
      </c>
      <c r="J247" s="197">
        <v>7.8173329090909087</v>
      </c>
      <c r="K247" s="197">
        <v>7.7718597272727292</v>
      </c>
      <c r="L247" s="197">
        <v>7.3680251818181821</v>
      </c>
      <c r="M247" s="197">
        <v>7.6650158636363619</v>
      </c>
      <c r="N247" s="197">
        <v>8.0478579545454565</v>
      </c>
      <c r="O247" s="197">
        <v>8.4990888181818161</v>
      </c>
      <c r="P247" s="197">
        <v>7.9781389090909096</v>
      </c>
      <c r="Q247" s="197">
        <v>8.9274444090909117</v>
      </c>
      <c r="R247" s="197">
        <v>8.6608465454545467</v>
      </c>
      <c r="S247" s="197">
        <v>8.4300583181818176</v>
      </c>
      <c r="T247" s="199">
        <v>8.7985692272727292</v>
      </c>
    </row>
    <row r="248" spans="1:20" x14ac:dyDescent="0.25">
      <c r="A248" s="205" t="s">
        <v>2701</v>
      </c>
      <c r="B248" s="205" t="s">
        <v>1188</v>
      </c>
      <c r="C248" s="205" t="s">
        <v>3404</v>
      </c>
      <c r="D248" s="197">
        <v>10.317538818181816</v>
      </c>
      <c r="E248" s="197">
        <v>9.1074825909090933</v>
      </c>
      <c r="F248" s="197">
        <v>8.3898689090909091</v>
      </c>
      <c r="G248" s="197">
        <v>7.9738179090909105</v>
      </c>
      <c r="H248" s="197">
        <v>7.8882057272727275</v>
      </c>
      <c r="I248" s="197">
        <v>7.9219605909090918</v>
      </c>
      <c r="J248" s="197">
        <v>7.9454137272727259</v>
      </c>
      <c r="K248" s="197">
        <v>8.0329668636363625</v>
      </c>
      <c r="L248" s="197">
        <v>8.7604675909090926</v>
      </c>
      <c r="M248" s="197">
        <v>8.4485052272727277</v>
      </c>
      <c r="N248" s="197">
        <v>9.2975160909090917</v>
      </c>
      <c r="O248" s="197">
        <v>11.476709863636366</v>
      </c>
      <c r="P248" s="197">
        <v>11.464255545454547</v>
      </c>
      <c r="Q248" s="197">
        <v>12.646110727272726</v>
      </c>
      <c r="R248" s="197">
        <v>10.952008318181818</v>
      </c>
      <c r="S248" s="197">
        <v>9.9331190454545428</v>
      </c>
      <c r="T248" s="199">
        <v>9.6083476818181861</v>
      </c>
    </row>
    <row r="249" spans="1:20" x14ac:dyDescent="0.25">
      <c r="A249" s="205" t="s">
        <v>2702</v>
      </c>
      <c r="B249" s="205" t="s">
        <v>2296</v>
      </c>
      <c r="C249" s="205" t="s">
        <v>3404</v>
      </c>
      <c r="D249" s="197">
        <v>27.695078181818186</v>
      </c>
      <c r="E249" s="197">
        <v>24.43276863636364</v>
      </c>
      <c r="F249" s="197">
        <v>20.609111681818185</v>
      </c>
      <c r="G249" s="197">
        <v>19.01909454545455</v>
      </c>
      <c r="H249" s="197">
        <v>18.701976045454543</v>
      </c>
      <c r="I249" s="197">
        <v>19.884968681818183</v>
      </c>
      <c r="J249" s="197">
        <v>23.180157909090909</v>
      </c>
      <c r="K249" s="197">
        <v>20.97808818181818</v>
      </c>
      <c r="L249" s="197">
        <v>18.94652222727273</v>
      </c>
      <c r="M249" s="197">
        <v>19.408911954545456</v>
      </c>
      <c r="N249" s="197">
        <v>20.089870545454549</v>
      </c>
      <c r="O249" s="197">
        <v>22.045795454545456</v>
      </c>
      <c r="P249" s="197">
        <v>19.969133363636363</v>
      </c>
      <c r="Q249" s="197">
        <v>20.232318363636359</v>
      </c>
      <c r="R249" s="197">
        <v>21.979348818181816</v>
      </c>
      <c r="S249" s="197">
        <v>22.698412454545455</v>
      </c>
      <c r="T249" s="199">
        <v>22.268318727272728</v>
      </c>
    </row>
    <row r="250" spans="1:20" x14ac:dyDescent="0.25">
      <c r="A250" s="205" t="s">
        <v>2703</v>
      </c>
      <c r="B250" s="205" t="s">
        <v>617</v>
      </c>
      <c r="C250" s="205" t="s">
        <v>3404</v>
      </c>
      <c r="D250" s="197">
        <v>12.47027040909091</v>
      </c>
      <c r="E250" s="197">
        <v>9.6200756363636355</v>
      </c>
      <c r="F250" s="197">
        <v>9.2051481818181813</v>
      </c>
      <c r="G250" s="197">
        <v>8.3375255454545467</v>
      </c>
      <c r="H250" s="197">
        <v>8.213112818181818</v>
      </c>
      <c r="I250" s="197">
        <v>7.9386015454545458</v>
      </c>
      <c r="J250" s="197">
        <v>8.1969819090909102</v>
      </c>
      <c r="K250" s="197">
        <v>8.0306702727272725</v>
      </c>
      <c r="L250" s="197">
        <v>7.9982091363636361</v>
      </c>
      <c r="M250" s="197">
        <v>7.9138823181818196</v>
      </c>
      <c r="N250" s="197">
        <v>8.0202979999999986</v>
      </c>
      <c r="O250" s="197">
        <v>8.7214590909090877</v>
      </c>
      <c r="P250" s="197">
        <v>8.2050542272727274</v>
      </c>
      <c r="Q250" s="197">
        <v>8.5182860454545448</v>
      </c>
      <c r="R250" s="197">
        <v>8.6457935454545449</v>
      </c>
      <c r="S250" s="197">
        <v>8.7494216363636372</v>
      </c>
      <c r="T250" s="199">
        <v>8.7492385454545474</v>
      </c>
    </row>
    <row r="251" spans="1:20" x14ac:dyDescent="0.25">
      <c r="A251" s="205" t="s">
        <v>1564</v>
      </c>
      <c r="B251" s="205" t="s">
        <v>1565</v>
      </c>
      <c r="C251" s="205" t="s">
        <v>1566</v>
      </c>
      <c r="D251" s="197"/>
      <c r="E251" s="197"/>
      <c r="F251" s="197"/>
      <c r="G251" s="197"/>
      <c r="H251" s="197"/>
      <c r="I251" s="197"/>
      <c r="J251" s="197"/>
      <c r="K251" s="197"/>
      <c r="L251" s="197">
        <v>627.12988883333344</v>
      </c>
      <c r="M251" s="197">
        <v>625.14054966666686</v>
      </c>
      <c r="N251" s="197">
        <v>619.96791638888874</v>
      </c>
      <c r="O251" s="197">
        <v>598.91465377777763</v>
      </c>
      <c r="P251" s="197">
        <v>605.0910571764706</v>
      </c>
      <c r="Q251" s="197">
        <v>611.85630452631585</v>
      </c>
      <c r="R251" s="197"/>
      <c r="S251" s="197"/>
      <c r="T251" s="199"/>
    </row>
    <row r="252" spans="1:20" x14ac:dyDescent="0.25">
      <c r="A252" s="205" t="s">
        <v>1764</v>
      </c>
      <c r="B252" s="205" t="s">
        <v>1765</v>
      </c>
      <c r="C252" s="205" t="s">
        <v>1566</v>
      </c>
      <c r="D252" s="197"/>
      <c r="E252" s="197"/>
      <c r="F252" s="197"/>
      <c r="G252" s="197"/>
      <c r="H252" s="197"/>
      <c r="I252" s="197"/>
      <c r="J252" s="197"/>
      <c r="K252" s="197">
        <v>502.25799599999999</v>
      </c>
      <c r="L252" s="197">
        <v>496.90596209523801</v>
      </c>
      <c r="M252" s="197">
        <v>496.81393571428566</v>
      </c>
      <c r="N252" s="197">
        <v>496.69000342857129</v>
      </c>
      <c r="O252" s="197">
        <v>496.72978666666677</v>
      </c>
      <c r="P252" s="197">
        <v>497.34786490476176</v>
      </c>
      <c r="Q252" s="197">
        <v>498.51016371428568</v>
      </c>
      <c r="R252" s="197"/>
      <c r="S252" s="197"/>
      <c r="T252" s="199"/>
    </row>
    <row r="253" spans="1:20" x14ac:dyDescent="0.25">
      <c r="A253" s="205" t="s">
        <v>1714</v>
      </c>
      <c r="B253" s="205" t="s">
        <v>1715</v>
      </c>
      <c r="C253" s="205" t="s">
        <v>1566</v>
      </c>
      <c r="D253" s="197"/>
      <c r="E253" s="197"/>
      <c r="F253" s="197"/>
      <c r="G253" s="197"/>
      <c r="H253" s="197"/>
      <c r="I253" s="197"/>
      <c r="J253" s="197"/>
      <c r="K253" s="197"/>
      <c r="L253" s="197">
        <v>491.18424690476195</v>
      </c>
      <c r="M253" s="197">
        <v>491.2684398095239</v>
      </c>
      <c r="N253" s="197">
        <v>492.59842942857125</v>
      </c>
      <c r="O253" s="197">
        <v>493.54730585714276</v>
      </c>
      <c r="P253" s="197">
        <v>495.77875885714286</v>
      </c>
      <c r="Q253" s="197">
        <v>497.46848695238094</v>
      </c>
      <c r="R253" s="197"/>
      <c r="S253" s="197"/>
      <c r="T253" s="199"/>
    </row>
    <row r="254" spans="1:20" x14ac:dyDescent="0.25">
      <c r="A254" s="205" t="s">
        <v>1710</v>
      </c>
      <c r="B254" s="205" t="s">
        <v>1711</v>
      </c>
      <c r="C254" s="205" t="s">
        <v>1566</v>
      </c>
      <c r="D254" s="197"/>
      <c r="E254" s="197"/>
      <c r="F254" s="197"/>
      <c r="G254" s="197"/>
      <c r="H254" s="197"/>
      <c r="I254" s="197"/>
      <c r="J254" s="197"/>
      <c r="K254" s="197"/>
      <c r="L254" s="197">
        <v>559.05888747619042</v>
      </c>
      <c r="M254" s="197">
        <v>558.3937655714285</v>
      </c>
      <c r="N254" s="197">
        <v>560.09494195238074</v>
      </c>
      <c r="O254" s="197">
        <v>560.48905633333334</v>
      </c>
      <c r="P254" s="197">
        <v>560.56671385714276</v>
      </c>
      <c r="Q254" s="197">
        <v>562.04304533333323</v>
      </c>
      <c r="R254" s="197"/>
      <c r="S254" s="197"/>
      <c r="T254" s="199"/>
    </row>
    <row r="255" spans="1:20" x14ac:dyDescent="0.25">
      <c r="A255" s="205" t="s">
        <v>1762</v>
      </c>
      <c r="B255" s="205" t="s">
        <v>1763</v>
      </c>
      <c r="C255" s="205" t="s">
        <v>1566</v>
      </c>
      <c r="D255" s="197"/>
      <c r="E255" s="197"/>
      <c r="F255" s="197"/>
      <c r="G255" s="197"/>
      <c r="H255" s="197"/>
      <c r="I255" s="197"/>
      <c r="J255" s="197"/>
      <c r="K255" s="197"/>
      <c r="L255" s="197">
        <v>633.43527700000004</v>
      </c>
      <c r="M255" s="197">
        <v>534.09081400000002</v>
      </c>
      <c r="N255" s="197">
        <v>580.29845733333332</v>
      </c>
      <c r="O255" s="197">
        <v>565.29647599999998</v>
      </c>
      <c r="P255" s="197">
        <v>587.54027662499993</v>
      </c>
      <c r="Q255" s="197">
        <v>598.1112308571428</v>
      </c>
      <c r="R255" s="197"/>
      <c r="S255" s="197"/>
      <c r="T255" s="199"/>
    </row>
    <row r="256" spans="1:20" x14ac:dyDescent="0.25">
      <c r="A256" s="205" t="s">
        <v>1712</v>
      </c>
      <c r="B256" s="205" t="s">
        <v>1713</v>
      </c>
      <c r="C256" s="205" t="s">
        <v>1566</v>
      </c>
      <c r="D256" s="197"/>
      <c r="E256" s="197"/>
      <c r="F256" s="197"/>
      <c r="G256" s="197"/>
      <c r="H256" s="197"/>
      <c r="I256" s="197"/>
      <c r="J256" s="197"/>
      <c r="K256" s="197"/>
      <c r="L256" s="197">
        <v>599.57646838095252</v>
      </c>
      <c r="M256" s="197">
        <v>598.85977990476181</v>
      </c>
      <c r="N256" s="197">
        <v>598.73129714285722</v>
      </c>
      <c r="O256" s="197">
        <v>597.4965625000001</v>
      </c>
      <c r="P256" s="197">
        <v>599.50277045000007</v>
      </c>
      <c r="Q256" s="197">
        <v>599.74522390000004</v>
      </c>
      <c r="R256" s="197"/>
      <c r="S256" s="197"/>
      <c r="T256" s="199"/>
    </row>
    <row r="257" spans="1:20" x14ac:dyDescent="0.25">
      <c r="A257" s="205" t="s">
        <v>1791</v>
      </c>
      <c r="B257" s="205" t="s">
        <v>1716</v>
      </c>
      <c r="C257" s="205" t="s">
        <v>1566</v>
      </c>
      <c r="D257" s="197"/>
      <c r="E257" s="197"/>
      <c r="F257" s="197"/>
      <c r="G257" s="197"/>
      <c r="H257" s="197"/>
      <c r="I257" s="197"/>
      <c r="J257" s="197"/>
      <c r="K257" s="197"/>
      <c r="L257" s="197">
        <v>620.55838064999989</v>
      </c>
      <c r="M257" s="197">
        <v>620.5449494500001</v>
      </c>
      <c r="N257" s="197">
        <v>622.42265499999996</v>
      </c>
      <c r="O257" s="197">
        <v>622.68538134999994</v>
      </c>
      <c r="P257" s="197">
        <v>622.65574579999998</v>
      </c>
      <c r="Q257" s="197">
        <v>622.74432550000006</v>
      </c>
      <c r="R257" s="197"/>
      <c r="S257" s="197"/>
      <c r="T257" s="199"/>
    </row>
    <row r="258" spans="1:20" x14ac:dyDescent="0.25">
      <c r="A258" s="205" t="s">
        <v>1768</v>
      </c>
      <c r="B258" s="205" t="s">
        <v>1769</v>
      </c>
      <c r="C258" s="205" t="s">
        <v>1566</v>
      </c>
      <c r="D258" s="197"/>
      <c r="E258" s="197"/>
      <c r="F258" s="197"/>
      <c r="G258" s="197"/>
      <c r="H258" s="197"/>
      <c r="I258" s="197"/>
      <c r="J258" s="197"/>
      <c r="K258" s="197"/>
      <c r="L258" s="197">
        <v>482.35413647619055</v>
      </c>
      <c r="M258" s="197">
        <v>481.77611428571424</v>
      </c>
      <c r="N258" s="197">
        <v>480.4710998571428</v>
      </c>
      <c r="O258" s="197">
        <v>479.76732971428567</v>
      </c>
      <c r="P258" s="197">
        <v>479.04382042857139</v>
      </c>
      <c r="Q258" s="197">
        <v>478.07172623809521</v>
      </c>
      <c r="R258" s="197"/>
      <c r="S258" s="197"/>
      <c r="T258" s="199">
        <v>524.92085899999995</v>
      </c>
    </row>
    <row r="259" spans="1:20" x14ac:dyDescent="0.25">
      <c r="A259" s="205" t="s">
        <v>2706</v>
      </c>
      <c r="B259" s="205" t="s">
        <v>1493</v>
      </c>
      <c r="C259" s="205" t="s">
        <v>1265</v>
      </c>
      <c r="D259" s="197">
        <v>54.769253363636373</v>
      </c>
      <c r="E259" s="197">
        <v>49.535113636363626</v>
      </c>
      <c r="F259" s="197">
        <v>50.742545954545456</v>
      </c>
      <c r="G259" s="197">
        <v>51.17385890909091</v>
      </c>
      <c r="H259" s="197">
        <v>47.860233409090895</v>
      </c>
      <c r="I259" s="197">
        <v>45.841399500000001</v>
      </c>
      <c r="J259" s="197">
        <v>47.213746136363632</v>
      </c>
      <c r="K259" s="197">
        <v>47.698827227272723</v>
      </c>
      <c r="L259" s="197">
        <v>45.966792954545447</v>
      </c>
      <c r="M259" s="197">
        <v>48.954060545454539</v>
      </c>
      <c r="N259" s="197">
        <v>47.056579045454548</v>
      </c>
      <c r="O259" s="197">
        <v>49.088396272727259</v>
      </c>
      <c r="P259" s="197">
        <v>47.782938090909099</v>
      </c>
      <c r="Q259" s="197">
        <v>47.253056000000008</v>
      </c>
      <c r="R259" s="197">
        <v>46.791838363636366</v>
      </c>
      <c r="S259" s="197">
        <v>46.666274272727264</v>
      </c>
      <c r="T259" s="199">
        <v>47.618460363636366</v>
      </c>
    </row>
    <row r="260" spans="1:20" x14ac:dyDescent="0.25">
      <c r="A260" s="205" t="s">
        <v>2707</v>
      </c>
      <c r="B260" s="205" t="s">
        <v>2460</v>
      </c>
      <c r="C260" s="205" t="s">
        <v>1265</v>
      </c>
      <c r="D260" s="197">
        <v>56.796513045454532</v>
      </c>
      <c r="E260" s="197">
        <v>51.856806136363637</v>
      </c>
      <c r="F260" s="197">
        <v>53.110216590909083</v>
      </c>
      <c r="G260" s="197">
        <v>53.540721136363643</v>
      </c>
      <c r="H260" s="197">
        <v>49.883227499999997</v>
      </c>
      <c r="I260" s="197">
        <v>46.932878000000002</v>
      </c>
      <c r="J260" s="197">
        <v>48.865980045454542</v>
      </c>
      <c r="K260" s="197">
        <v>48.667890818181824</v>
      </c>
      <c r="L260" s="197">
        <v>47.817106727272737</v>
      </c>
      <c r="M260" s="197">
        <v>49.156119045454552</v>
      </c>
      <c r="N260" s="197">
        <v>49.191259000000009</v>
      </c>
      <c r="O260" s="197">
        <v>51.043121181818179</v>
      </c>
      <c r="P260" s="197">
        <v>49.219780000000007</v>
      </c>
      <c r="Q260" s="197">
        <v>50.290727409090898</v>
      </c>
      <c r="R260" s="197">
        <v>49.700349636363633</v>
      </c>
      <c r="S260" s="197">
        <v>48.581971272727266</v>
      </c>
      <c r="T260" s="199">
        <v>49.320685909090912</v>
      </c>
    </row>
    <row r="261" spans="1:20" x14ac:dyDescent="0.25">
      <c r="A261" s="205" t="s">
        <v>2708</v>
      </c>
      <c r="B261" s="205" t="s">
        <v>1492</v>
      </c>
      <c r="C261" s="205" t="s">
        <v>1265</v>
      </c>
      <c r="D261" s="197">
        <v>42.358013318181811</v>
      </c>
      <c r="E261" s="197">
        <v>35.108467863636371</v>
      </c>
      <c r="F261" s="197">
        <v>36.679205590909099</v>
      </c>
      <c r="G261" s="197">
        <v>35.222695818181812</v>
      </c>
      <c r="H261" s="197">
        <v>36.628366181818187</v>
      </c>
      <c r="I261" s="197">
        <v>32.466743636363631</v>
      </c>
      <c r="J261" s="197">
        <v>32.466431499999999</v>
      </c>
      <c r="K261" s="197">
        <v>34.924913772727272</v>
      </c>
      <c r="L261" s="197">
        <v>30.33263772727274</v>
      </c>
      <c r="M261" s="197">
        <v>37.093250181818185</v>
      </c>
      <c r="N261" s="197">
        <v>30.236926818181818</v>
      </c>
      <c r="O261" s="197">
        <v>37.395700500000004</v>
      </c>
      <c r="P261" s="197">
        <v>34.406622954545462</v>
      </c>
      <c r="Q261" s="197">
        <v>30.90073995454545</v>
      </c>
      <c r="R261" s="197">
        <v>30.720811227272733</v>
      </c>
      <c r="S261" s="197">
        <v>29.676352818181815</v>
      </c>
      <c r="T261" s="199">
        <v>30.834975090909094</v>
      </c>
    </row>
    <row r="262" spans="1:20" x14ac:dyDescent="0.25">
      <c r="A262" s="205" t="s">
        <v>2709</v>
      </c>
      <c r="B262" s="205" t="s">
        <v>2461</v>
      </c>
      <c r="C262" s="205" t="s">
        <v>1265</v>
      </c>
      <c r="D262" s="197">
        <v>28.83781777272727</v>
      </c>
      <c r="E262" s="197">
        <v>25.545982409090911</v>
      </c>
      <c r="F262" s="197">
        <v>24.750757318181819</v>
      </c>
      <c r="G262" s="197">
        <v>26.532696863636364</v>
      </c>
      <c r="H262" s="197">
        <v>26.474478727272729</v>
      </c>
      <c r="I262" s="197">
        <v>24.405248318181815</v>
      </c>
      <c r="J262" s="197">
        <v>25.405749636363637</v>
      </c>
      <c r="K262" s="197">
        <v>25.775158681818187</v>
      </c>
      <c r="L262" s="197">
        <v>22.139275272727271</v>
      </c>
      <c r="M262" s="197">
        <v>23.219960545454544</v>
      </c>
      <c r="N262" s="197">
        <v>23.126264681818181</v>
      </c>
      <c r="O262" s="197">
        <v>25.667068227272726</v>
      </c>
      <c r="P262" s="197">
        <v>23.669099409090908</v>
      </c>
      <c r="Q262" s="197">
        <v>24.164034818181822</v>
      </c>
      <c r="R262" s="197">
        <v>23.618231863636364</v>
      </c>
      <c r="S262" s="197">
        <v>23.417517363636364</v>
      </c>
      <c r="T262" s="199">
        <v>23.469514863636366</v>
      </c>
    </row>
    <row r="263" spans="1:20" x14ac:dyDescent="0.25">
      <c r="A263" s="205" t="s">
        <v>3571</v>
      </c>
      <c r="B263" s="205" t="s">
        <v>1510</v>
      </c>
      <c r="C263" s="205" t="s">
        <v>1265</v>
      </c>
      <c r="D263" s="197">
        <v>47.744987863636361</v>
      </c>
      <c r="E263" s="197">
        <v>41.546034227272735</v>
      </c>
      <c r="F263" s="197">
        <v>42.054839818181819</v>
      </c>
      <c r="G263" s="197">
        <v>41.411481500000008</v>
      </c>
      <c r="H263" s="197">
        <v>40.041068681818182</v>
      </c>
      <c r="I263" s="197">
        <v>37.687908863636359</v>
      </c>
      <c r="J263" s="197">
        <v>38.879576</v>
      </c>
      <c r="K263" s="197">
        <v>39.874811727272728</v>
      </c>
      <c r="L263" s="197">
        <v>38.075492136363636</v>
      </c>
      <c r="M263" s="197">
        <v>41.135027363636361</v>
      </c>
      <c r="N263" s="197">
        <v>41.679466227272734</v>
      </c>
      <c r="O263" s="197">
        <v>43.948727590909094</v>
      </c>
      <c r="P263" s="197">
        <v>41.011529318181829</v>
      </c>
      <c r="Q263" s="197">
        <v>42.447122727272728</v>
      </c>
      <c r="R263" s="197">
        <v>38.771580590909089</v>
      </c>
      <c r="S263" s="197">
        <v>38.348135363636374</v>
      </c>
      <c r="T263" s="199">
        <v>38.550812681818179</v>
      </c>
    </row>
    <row r="264" spans="1:20" x14ac:dyDescent="0.25">
      <c r="A264" s="205" t="s">
        <v>2710</v>
      </c>
      <c r="B264" s="205" t="s">
        <v>1267</v>
      </c>
      <c r="C264" s="205" t="s">
        <v>1265</v>
      </c>
      <c r="D264" s="197">
        <v>39.037876727272725</v>
      </c>
      <c r="E264" s="197">
        <v>33.416638590909088</v>
      </c>
      <c r="F264" s="197">
        <v>31.835213818181817</v>
      </c>
      <c r="G264" s="197">
        <v>29.373906727272722</v>
      </c>
      <c r="H264" s="197">
        <v>29.08021459090909</v>
      </c>
      <c r="I264" s="197">
        <v>27.349726136363632</v>
      </c>
      <c r="J264" s="197">
        <v>28.405730272727268</v>
      </c>
      <c r="K264" s="197">
        <v>29.30336095454545</v>
      </c>
      <c r="L264" s="197">
        <v>26.996648818181821</v>
      </c>
      <c r="M264" s="197">
        <v>30.820778545454548</v>
      </c>
      <c r="N264" s="197">
        <v>30.431039681818177</v>
      </c>
      <c r="O264" s="197">
        <v>32.536679181818172</v>
      </c>
      <c r="P264" s="197">
        <v>32.293400681818177</v>
      </c>
      <c r="Q264" s="197">
        <v>32.772235863636368</v>
      </c>
      <c r="R264" s="197">
        <v>29.255358727272725</v>
      </c>
      <c r="S264" s="197">
        <v>27.665095090909094</v>
      </c>
      <c r="T264" s="199">
        <v>28.605906318181823</v>
      </c>
    </row>
    <row r="265" spans="1:20" x14ac:dyDescent="0.25">
      <c r="A265" s="205" t="s">
        <v>3319</v>
      </c>
      <c r="B265" s="205" t="s">
        <v>3320</v>
      </c>
      <c r="C265" s="205" t="s">
        <v>1265</v>
      </c>
      <c r="D265" s="197">
        <v>29.997807681818173</v>
      </c>
      <c r="E265" s="197">
        <v>28.022240999999998</v>
      </c>
      <c r="F265" s="197">
        <v>28.56923822727272</v>
      </c>
      <c r="G265" s="197">
        <v>31.514870545454539</v>
      </c>
      <c r="H265" s="197">
        <v>31.039112181818179</v>
      </c>
      <c r="I265" s="197">
        <v>29.811779000000005</v>
      </c>
      <c r="J265" s="197">
        <v>30.349692772727266</v>
      </c>
      <c r="K265" s="197">
        <v>31.791660681818186</v>
      </c>
      <c r="L265" s="197">
        <v>26.766063636363636</v>
      </c>
      <c r="M265" s="197">
        <v>27.131203909090903</v>
      </c>
      <c r="N265" s="197">
        <v>27.749497000000005</v>
      </c>
      <c r="O265" s="197">
        <v>28.535797045454544</v>
      </c>
      <c r="P265" s="197">
        <v>27.788214227272729</v>
      </c>
      <c r="Q265" s="197">
        <v>27.760195227272728</v>
      </c>
      <c r="R265" s="197">
        <v>27.186222863636363</v>
      </c>
      <c r="S265" s="197">
        <v>26.564921545454549</v>
      </c>
      <c r="T265" s="199">
        <v>26.48397718181818</v>
      </c>
    </row>
    <row r="266" spans="1:20" x14ac:dyDescent="0.25">
      <c r="A266" s="205" t="s">
        <v>3321</v>
      </c>
      <c r="B266" s="205" t="s">
        <v>3322</v>
      </c>
      <c r="C266" s="205" t="s">
        <v>1265</v>
      </c>
      <c r="D266" s="197">
        <v>40.728742545454544</v>
      </c>
      <c r="E266" s="197">
        <v>37.907210727272734</v>
      </c>
      <c r="F266" s="197">
        <v>39.130362681818184</v>
      </c>
      <c r="G266" s="197">
        <v>38.752751909090911</v>
      </c>
      <c r="H266" s="197">
        <v>36.314142545454551</v>
      </c>
      <c r="I266" s="197">
        <v>36.160419454545455</v>
      </c>
      <c r="J266" s="197">
        <v>37.008026045454557</v>
      </c>
      <c r="K266" s="197">
        <v>38.055291090909087</v>
      </c>
      <c r="L266" s="197">
        <v>36.478739954545453</v>
      </c>
      <c r="M266" s="197">
        <v>36.877727954545456</v>
      </c>
      <c r="N266" s="197">
        <v>41.37628386363636</v>
      </c>
      <c r="O266" s="197">
        <v>40.589674318181821</v>
      </c>
      <c r="P266" s="197">
        <v>38.756778500000003</v>
      </c>
      <c r="Q266" s="197">
        <v>41.022917227272728</v>
      </c>
      <c r="R266" s="197">
        <v>36.979145500000008</v>
      </c>
      <c r="S266" s="197">
        <v>36.221978818181817</v>
      </c>
      <c r="T266" s="199">
        <v>36.139306500000004</v>
      </c>
    </row>
    <row r="267" spans="1:20" x14ac:dyDescent="0.25">
      <c r="A267" s="205" t="s">
        <v>3317</v>
      </c>
      <c r="B267" s="205" t="s">
        <v>3318</v>
      </c>
      <c r="C267" s="205" t="s">
        <v>1265</v>
      </c>
      <c r="D267" s="197">
        <v>35.381881</v>
      </c>
      <c r="E267" s="197">
        <v>33.020592909090901</v>
      </c>
      <c r="F267" s="197">
        <v>34.439113636363636</v>
      </c>
      <c r="G267" s="197">
        <v>33.913669363636359</v>
      </c>
      <c r="H267" s="197">
        <v>31.394795545454546</v>
      </c>
      <c r="I267" s="197">
        <v>31.385916500000008</v>
      </c>
      <c r="J267" s="197">
        <v>32.203665045454549</v>
      </c>
      <c r="K267" s="197">
        <v>33.293280909090903</v>
      </c>
      <c r="L267" s="197">
        <v>31.610799045454542</v>
      </c>
      <c r="M267" s="197">
        <v>32.093268909090909</v>
      </c>
      <c r="N267" s="197">
        <v>36.49457940909091</v>
      </c>
      <c r="O267" s="197">
        <v>35.826336772727274</v>
      </c>
      <c r="P267" s="197">
        <v>33.7399344090909</v>
      </c>
      <c r="Q267" s="197">
        <v>36.239981818181825</v>
      </c>
      <c r="R267" s="197">
        <v>32.158194409090918</v>
      </c>
      <c r="S267" s="197">
        <v>31.41021109090909</v>
      </c>
      <c r="T267" s="199">
        <v>31.317958363636365</v>
      </c>
    </row>
    <row r="268" spans="1:20" x14ac:dyDescent="0.25">
      <c r="A268" s="205" t="s">
        <v>2711</v>
      </c>
      <c r="B268" s="205" t="s">
        <v>1502</v>
      </c>
      <c r="C268" s="205" t="s">
        <v>1265</v>
      </c>
      <c r="D268" s="197">
        <v>42.749492454545447</v>
      </c>
      <c r="E268" s="197">
        <v>31.703881954545455</v>
      </c>
      <c r="F268" s="197">
        <v>32.935531863636371</v>
      </c>
      <c r="G268" s="197">
        <v>31.912962772727269</v>
      </c>
      <c r="H268" s="197">
        <v>32.540603000000004</v>
      </c>
      <c r="I268" s="197">
        <v>27.6380725</v>
      </c>
      <c r="J268" s="197">
        <v>28.798607272727278</v>
      </c>
      <c r="K268" s="197">
        <v>30.850914</v>
      </c>
      <c r="L268" s="197">
        <v>27.991017772727265</v>
      </c>
      <c r="M268" s="197">
        <v>35.875219090909098</v>
      </c>
      <c r="N268" s="197">
        <v>34.096034454545453</v>
      </c>
      <c r="O268" s="197">
        <v>36.751925590909089</v>
      </c>
      <c r="P268" s="197">
        <v>33.943701409090913</v>
      </c>
      <c r="Q268" s="197">
        <v>33.05924454545454</v>
      </c>
      <c r="R268" s="197">
        <v>29.637055454545454</v>
      </c>
      <c r="S268" s="197">
        <v>30.441270909090907</v>
      </c>
      <c r="T268" s="199">
        <v>29.245803954545451</v>
      </c>
    </row>
    <row r="269" spans="1:20" x14ac:dyDescent="0.25">
      <c r="A269" s="205" t="s">
        <v>2712</v>
      </c>
      <c r="B269" s="205" t="s">
        <v>1264</v>
      </c>
      <c r="C269" s="205" t="s">
        <v>1265</v>
      </c>
      <c r="D269" s="197">
        <v>34.686382272727272</v>
      </c>
      <c r="E269" s="197">
        <v>25.888205636363637</v>
      </c>
      <c r="F269" s="197">
        <v>26.405367681818177</v>
      </c>
      <c r="G269" s="197">
        <v>26.852055181818184</v>
      </c>
      <c r="H269" s="197">
        <v>25.80325613636364</v>
      </c>
      <c r="I269" s="197">
        <v>22.306112772727275</v>
      </c>
      <c r="J269" s="197">
        <v>22.19313718181818</v>
      </c>
      <c r="K269" s="197">
        <v>25.016870363636361</v>
      </c>
      <c r="L269" s="197">
        <v>21.64823059090909</v>
      </c>
      <c r="M269" s="197">
        <v>28.7399545</v>
      </c>
      <c r="N269" s="197">
        <v>26.238978181818183</v>
      </c>
      <c r="O269" s="197">
        <v>27.881771954545453</v>
      </c>
      <c r="P269" s="197">
        <v>27.212491318181819</v>
      </c>
      <c r="Q269" s="197">
        <v>25.254538954545453</v>
      </c>
      <c r="R269" s="197">
        <v>23.19042540909091</v>
      </c>
      <c r="S269" s="197">
        <v>23.476466227272724</v>
      </c>
      <c r="T269" s="199">
        <v>22.064540272727267</v>
      </c>
    </row>
    <row r="270" spans="1:20" x14ac:dyDescent="0.25">
      <c r="A270" s="205" t="s">
        <v>2713</v>
      </c>
      <c r="B270" s="205" t="s">
        <v>1266</v>
      </c>
      <c r="C270" s="205" t="s">
        <v>1265</v>
      </c>
      <c r="D270" s="197">
        <v>35.396566045454549</v>
      </c>
      <c r="E270" s="197">
        <v>26.578575227272722</v>
      </c>
      <c r="F270" s="197">
        <v>27.308213772727278</v>
      </c>
      <c r="G270" s="197">
        <v>29.839786545454537</v>
      </c>
      <c r="H270" s="197">
        <v>26.27948418181818</v>
      </c>
      <c r="I270" s="197">
        <v>22.002940136363634</v>
      </c>
      <c r="J270" s="197">
        <v>22.693060045454544</v>
      </c>
      <c r="K270" s="197">
        <v>26.254214727272725</v>
      </c>
      <c r="L270" s="197">
        <v>24.148679454545448</v>
      </c>
      <c r="M270" s="197">
        <v>31.061421590909095</v>
      </c>
      <c r="N270" s="197">
        <v>35.161953863636363</v>
      </c>
      <c r="O270" s="197">
        <v>31.664533681818181</v>
      </c>
      <c r="P270" s="197">
        <v>28.459658363636358</v>
      </c>
      <c r="Q270" s="197">
        <v>27.266788409090911</v>
      </c>
      <c r="R270" s="197">
        <v>24.548498500000008</v>
      </c>
      <c r="S270" s="197">
        <v>24.845672499999999</v>
      </c>
      <c r="T270" s="199">
        <v>23.960411409090906</v>
      </c>
    </row>
    <row r="271" spans="1:20" x14ac:dyDescent="0.25">
      <c r="A271" s="205" t="s">
        <v>3735</v>
      </c>
      <c r="B271" s="205" t="s">
        <v>3736</v>
      </c>
      <c r="C271" s="205" t="s">
        <v>980</v>
      </c>
      <c r="D271" s="197">
        <v>37.652464999999992</v>
      </c>
      <c r="E271" s="197">
        <v>30.012172611111104</v>
      </c>
      <c r="F271" s="197">
        <v>36.578300611111104</v>
      </c>
      <c r="G271" s="197">
        <v>39.261850611111107</v>
      </c>
      <c r="H271" s="197">
        <v>33.964681111111112</v>
      </c>
      <c r="I271" s="197">
        <v>32.089254555555563</v>
      </c>
      <c r="J271" s="197">
        <v>32.109412333333324</v>
      </c>
      <c r="K271" s="197">
        <v>32.098615833333334</v>
      </c>
      <c r="L271" s="197">
        <v>33.187324444444442</v>
      </c>
      <c r="M271" s="197">
        <v>32.261787944444443</v>
      </c>
      <c r="N271" s="197">
        <v>31.614437222222232</v>
      </c>
      <c r="O271" s="197">
        <v>37.197585722222215</v>
      </c>
      <c r="P271" s="197">
        <v>32.325260611111119</v>
      </c>
      <c r="Q271" s="197">
        <v>39.50995866666667</v>
      </c>
      <c r="R271" s="197">
        <v>31.499362833333333</v>
      </c>
      <c r="S271" s="197">
        <v>31.660905333333329</v>
      </c>
      <c r="T271" s="199">
        <v>30.36758572222222</v>
      </c>
    </row>
    <row r="272" spans="1:20" x14ac:dyDescent="0.25">
      <c r="A272" s="205" t="s">
        <v>2166</v>
      </c>
      <c r="B272" s="205" t="s">
        <v>3310</v>
      </c>
      <c r="C272" s="205" t="s">
        <v>980</v>
      </c>
      <c r="D272" s="197">
        <v>29.466756227272722</v>
      </c>
      <c r="E272" s="197">
        <v>25.750440727272732</v>
      </c>
      <c r="F272" s="197">
        <v>27.866012454545459</v>
      </c>
      <c r="G272" s="197">
        <v>28.22247254545454</v>
      </c>
      <c r="H272" s="197">
        <v>26.044157045454551</v>
      </c>
      <c r="I272" s="197">
        <v>24.723101409090908</v>
      </c>
      <c r="J272" s="197">
        <v>25.312746772727266</v>
      </c>
      <c r="K272" s="197">
        <v>25.188238636363636</v>
      </c>
      <c r="L272" s="197">
        <v>26.393719000000001</v>
      </c>
      <c r="M272" s="197">
        <v>26.093159136363635</v>
      </c>
      <c r="N272" s="197">
        <v>26.824919909090912</v>
      </c>
      <c r="O272" s="197">
        <v>28.521062181818184</v>
      </c>
      <c r="P272" s="197">
        <v>25.6495955</v>
      </c>
      <c r="Q272" s="197">
        <v>30.484374318181825</v>
      </c>
      <c r="R272" s="197">
        <v>25.509470909090911</v>
      </c>
      <c r="S272" s="197">
        <v>26.406424181818181</v>
      </c>
      <c r="T272" s="199">
        <v>25.665019909090905</v>
      </c>
    </row>
    <row r="273" spans="1:20" x14ac:dyDescent="0.25">
      <c r="A273" s="205" t="s">
        <v>976</v>
      </c>
      <c r="B273" s="205" t="s">
        <v>3311</v>
      </c>
      <c r="C273" s="205" t="s">
        <v>980</v>
      </c>
      <c r="D273" s="197">
        <v>35.804778999999989</v>
      </c>
      <c r="E273" s="197">
        <v>27.874501727272726</v>
      </c>
      <c r="F273" s="197">
        <v>29.779125545454551</v>
      </c>
      <c r="G273" s="197">
        <v>31.423087272727276</v>
      </c>
      <c r="H273" s="197">
        <v>31.485702045454545</v>
      </c>
      <c r="I273" s="197">
        <v>28.823262409090912</v>
      </c>
      <c r="J273" s="197">
        <v>29.07521527272727</v>
      </c>
      <c r="K273" s="197">
        <v>31.197275136363626</v>
      </c>
      <c r="L273" s="197">
        <v>27.924695090909097</v>
      </c>
      <c r="M273" s="197">
        <v>30.234091181818176</v>
      </c>
      <c r="N273" s="197">
        <v>28.870043409090911</v>
      </c>
      <c r="O273" s="197">
        <v>31.571982136363637</v>
      </c>
      <c r="P273" s="197">
        <v>28.617879045454547</v>
      </c>
      <c r="Q273" s="197">
        <v>28.403643136363634</v>
      </c>
      <c r="R273" s="197">
        <v>26.913490318181822</v>
      </c>
      <c r="S273" s="197">
        <v>26.293469681818181</v>
      </c>
      <c r="T273" s="199">
        <v>26.077675863636365</v>
      </c>
    </row>
    <row r="274" spans="1:20" x14ac:dyDescent="0.25">
      <c r="A274" s="205" t="s">
        <v>3738</v>
      </c>
      <c r="B274" s="205" t="s">
        <v>3739</v>
      </c>
      <c r="C274" s="205" t="s">
        <v>980</v>
      </c>
      <c r="D274" s="197">
        <v>46.63738417647059</v>
      </c>
      <c r="E274" s="197">
        <v>42.923473058823525</v>
      </c>
      <c r="F274" s="197">
        <v>44.949743470588238</v>
      </c>
      <c r="G274" s="197">
        <v>44.153429058823541</v>
      </c>
      <c r="H274" s="197">
        <v>41.530359235294114</v>
      </c>
      <c r="I274" s="197">
        <v>41.219249999999995</v>
      </c>
      <c r="J274" s="197">
        <v>42.376999777777769</v>
      </c>
      <c r="K274" s="197">
        <v>43.522694333333341</v>
      </c>
      <c r="L274" s="197">
        <v>41.662752277777777</v>
      </c>
      <c r="M274" s="197">
        <v>42.187624555555558</v>
      </c>
      <c r="N274" s="197">
        <v>44.864275944444444</v>
      </c>
      <c r="O274" s="197">
        <v>42.372358166666658</v>
      </c>
      <c r="P274" s="197">
        <v>40.599871277777773</v>
      </c>
      <c r="Q274" s="197">
        <v>35.306612000000001</v>
      </c>
      <c r="R274" s="197">
        <v>32.003351388888888</v>
      </c>
      <c r="S274" s="197">
        <v>31.313551055555553</v>
      </c>
      <c r="T274" s="199">
        <v>31.214116777777779</v>
      </c>
    </row>
    <row r="275" spans="1:20" x14ac:dyDescent="0.25">
      <c r="A275" s="205" t="s">
        <v>1277</v>
      </c>
      <c r="B275" s="205" t="s">
        <v>3312</v>
      </c>
      <c r="C275" s="205" t="s">
        <v>980</v>
      </c>
      <c r="D275" s="197">
        <v>33.84369995454545</v>
      </c>
      <c r="E275" s="197">
        <v>31.999510499999989</v>
      </c>
      <c r="F275" s="197">
        <v>32.970729318181824</v>
      </c>
      <c r="G275" s="197">
        <v>32.592126045454549</v>
      </c>
      <c r="H275" s="197">
        <v>30.920173227272731</v>
      </c>
      <c r="I275" s="197">
        <v>30.798459409090921</v>
      </c>
      <c r="J275" s="197">
        <v>31.368990090909094</v>
      </c>
      <c r="K275" s="197">
        <v>32.076480136363635</v>
      </c>
      <c r="L275" s="197">
        <v>31.03548290909092</v>
      </c>
      <c r="M275" s="197">
        <v>31.385457272727265</v>
      </c>
      <c r="N275" s="197">
        <v>34.556944090909091</v>
      </c>
      <c r="O275" s="197">
        <v>34.023508136363638</v>
      </c>
      <c r="P275" s="197">
        <v>32.707538863636358</v>
      </c>
      <c r="Q275" s="197">
        <v>34.040275681818194</v>
      </c>
      <c r="R275" s="197">
        <v>31.396241227272728</v>
      </c>
      <c r="S275" s="197">
        <v>30.887844681818184</v>
      </c>
      <c r="T275" s="199">
        <v>30.785561545454541</v>
      </c>
    </row>
    <row r="276" spans="1:20" x14ac:dyDescent="0.25">
      <c r="A276" s="205" t="s">
        <v>2217</v>
      </c>
      <c r="B276" s="205" t="s">
        <v>2218</v>
      </c>
      <c r="C276" s="205" t="s">
        <v>1417</v>
      </c>
      <c r="D276" s="197">
        <v>180.30645504999998</v>
      </c>
      <c r="E276" s="197">
        <v>170.32790661904761</v>
      </c>
      <c r="F276" s="197">
        <v>169.66218254545453</v>
      </c>
      <c r="G276" s="197">
        <v>172.68025118181819</v>
      </c>
      <c r="H276" s="197">
        <v>165.5975188636364</v>
      </c>
      <c r="I276" s="197">
        <v>166.15249572727274</v>
      </c>
      <c r="J276" s="197">
        <v>169.22244700000002</v>
      </c>
      <c r="K276" s="197">
        <v>167.990185</v>
      </c>
      <c r="L276" s="197">
        <v>172.05302081818181</v>
      </c>
      <c r="M276" s="197">
        <v>175.61672278947367</v>
      </c>
      <c r="N276" s="197">
        <v>178.21209290909093</v>
      </c>
      <c r="O276" s="197">
        <v>169.8751753636364</v>
      </c>
      <c r="P276" s="197">
        <v>166.83913454545456</v>
      </c>
      <c r="Q276" s="197">
        <v>167.97180577272727</v>
      </c>
      <c r="R276" s="197">
        <v>165.91063813636362</v>
      </c>
      <c r="S276" s="197">
        <v>164.97308927272729</v>
      </c>
      <c r="T276" s="199">
        <v>165.25012695454546</v>
      </c>
    </row>
    <row r="277" spans="1:20" x14ac:dyDescent="0.25">
      <c r="A277" s="205" t="s">
        <v>2221</v>
      </c>
      <c r="B277" s="205" t="s">
        <v>2222</v>
      </c>
      <c r="C277" s="205" t="s">
        <v>1417</v>
      </c>
      <c r="D277" s="197">
        <v>1915.8691547727271</v>
      </c>
      <c r="E277" s="197">
        <v>536.76109990909083</v>
      </c>
      <c r="F277" s="197">
        <v>2800.0092563181829</v>
      </c>
      <c r="G277" s="197">
        <v>575.33830127272734</v>
      </c>
      <c r="H277" s="197">
        <v>350.02064595454544</v>
      </c>
      <c r="I277" s="197">
        <v>305.15589068181811</v>
      </c>
      <c r="J277" s="197">
        <v>586.4225980909091</v>
      </c>
      <c r="K277" s="197">
        <v>405.95624972727268</v>
      </c>
      <c r="L277" s="197">
        <v>544.64671618181831</v>
      </c>
      <c r="M277" s="197">
        <v>640.50171568181815</v>
      </c>
      <c r="N277" s="197">
        <v>323.15490531818182</v>
      </c>
      <c r="O277" s="197">
        <v>173.75184350000001</v>
      </c>
      <c r="P277" s="197">
        <v>143.26530450000004</v>
      </c>
      <c r="Q277" s="197">
        <v>368.19773486363641</v>
      </c>
      <c r="R277" s="197">
        <v>390.49623072727263</v>
      </c>
      <c r="S277" s="197">
        <v>434.96530031818185</v>
      </c>
      <c r="T277" s="199">
        <v>541.14395881818189</v>
      </c>
    </row>
    <row r="278" spans="1:20" x14ac:dyDescent="0.25">
      <c r="A278" s="205" t="s">
        <v>2242</v>
      </c>
      <c r="B278" s="205" t="s">
        <v>2243</v>
      </c>
      <c r="C278" s="205" t="s">
        <v>1417</v>
      </c>
      <c r="D278" s="197">
        <v>95.410478857142877</v>
      </c>
      <c r="E278" s="197">
        <v>89.451329499999986</v>
      </c>
      <c r="F278" s="197">
        <v>88.724675818181822</v>
      </c>
      <c r="G278" s="197">
        <v>90.571108952380939</v>
      </c>
      <c r="H278" s="197">
        <v>87.492154333333318</v>
      </c>
      <c r="I278" s="197">
        <v>85.746989272727262</v>
      </c>
      <c r="J278" s="197">
        <v>86.139814318181806</v>
      </c>
      <c r="K278" s="197">
        <v>88.43711859090908</v>
      </c>
      <c r="L278" s="197">
        <v>86.605970363636374</v>
      </c>
      <c r="M278" s="197">
        <v>87.991998636363633</v>
      </c>
      <c r="N278" s="197">
        <v>85.269329454545471</v>
      </c>
      <c r="O278" s="197">
        <v>85.961580909090898</v>
      </c>
      <c r="P278" s="197">
        <v>84.683017727272713</v>
      </c>
      <c r="Q278" s="197">
        <v>85.008471136363653</v>
      </c>
      <c r="R278" s="197">
        <v>84.695883681818188</v>
      </c>
      <c r="S278" s="197">
        <v>84.903304318181796</v>
      </c>
      <c r="T278" s="199">
        <v>85.316360136363627</v>
      </c>
    </row>
    <row r="279" spans="1:20" x14ac:dyDescent="0.25">
      <c r="A279" s="205" t="s">
        <v>2219</v>
      </c>
      <c r="B279" s="205" t="s">
        <v>2220</v>
      </c>
      <c r="C279" s="205" t="s">
        <v>1417</v>
      </c>
      <c r="D279" s="197">
        <v>94.772065045454568</v>
      </c>
      <c r="E279" s="197">
        <v>90.254066727272729</v>
      </c>
      <c r="F279" s="197">
        <v>91.984192636363659</v>
      </c>
      <c r="G279" s="197">
        <v>91.69891252380954</v>
      </c>
      <c r="H279" s="197">
        <v>89.665932571428584</v>
      </c>
      <c r="I279" s="197">
        <v>87.823756863636376</v>
      </c>
      <c r="J279" s="197">
        <v>88.376411909090905</v>
      </c>
      <c r="K279" s="197">
        <v>89.355170818181819</v>
      </c>
      <c r="L279" s="197">
        <v>88.070886318181806</v>
      </c>
      <c r="M279" s="197">
        <v>89.116349500000013</v>
      </c>
      <c r="N279" s="197">
        <v>88.931871909090901</v>
      </c>
      <c r="O279" s="197">
        <v>89.748614318181836</v>
      </c>
      <c r="P279" s="197">
        <v>88.080983181818183</v>
      </c>
      <c r="Q279" s="197">
        <v>92.767659409090911</v>
      </c>
      <c r="R279" s="197">
        <v>91.230400909090903</v>
      </c>
      <c r="S279" s="197">
        <v>89.948877818181799</v>
      </c>
      <c r="T279" s="199">
        <v>90.468054181818161</v>
      </c>
    </row>
    <row r="280" spans="1:20" x14ac:dyDescent="0.25">
      <c r="A280" s="205" t="s">
        <v>2169</v>
      </c>
      <c r="B280" s="205" t="s">
        <v>2170</v>
      </c>
      <c r="C280" s="205" t="s">
        <v>1417</v>
      </c>
      <c r="D280" s="197">
        <v>24.511341227272727</v>
      </c>
      <c r="E280" s="197">
        <v>24.485838954545457</v>
      </c>
      <c r="F280" s="197">
        <v>24.086899363636359</v>
      </c>
      <c r="G280" s="197">
        <v>24.230949909090906</v>
      </c>
      <c r="H280" s="197">
        <v>23.978959772727272</v>
      </c>
      <c r="I280" s="197">
        <v>23.772524681818176</v>
      </c>
      <c r="J280" s="197">
        <v>23.848985136363638</v>
      </c>
      <c r="K280" s="197">
        <v>24.067741454545452</v>
      </c>
      <c r="L280" s="197">
        <v>24.249575681818182</v>
      </c>
      <c r="M280" s="197">
        <v>24.512526090909095</v>
      </c>
      <c r="N280" s="197">
        <v>24.287097727272734</v>
      </c>
      <c r="O280" s="197">
        <v>24.389203500000004</v>
      </c>
      <c r="P280" s="197">
        <v>24.309668454545452</v>
      </c>
      <c r="Q280" s="197">
        <v>24.26392968181818</v>
      </c>
      <c r="R280" s="197">
        <v>24.4711155</v>
      </c>
      <c r="S280" s="197">
        <v>24.216032909090913</v>
      </c>
      <c r="T280" s="199">
        <v>24.080342954545451</v>
      </c>
    </row>
    <row r="281" spans="1:20" x14ac:dyDescent="0.25">
      <c r="A281" s="205" t="s">
        <v>1900</v>
      </c>
      <c r="B281" s="205" t="s">
        <v>1901</v>
      </c>
      <c r="C281" s="205" t="s">
        <v>1417</v>
      </c>
      <c r="D281" s="197">
        <v>10.938668090909092</v>
      </c>
      <c r="E281" s="197">
        <v>10.893058863636366</v>
      </c>
      <c r="F281" s="197">
        <v>11.00861609090909</v>
      </c>
      <c r="G281" s="197">
        <v>10.799947136363635</v>
      </c>
      <c r="H281" s="197">
        <v>10.744676681818182</v>
      </c>
      <c r="I281" s="197">
        <v>10.85653459090909</v>
      </c>
      <c r="J281" s="197">
        <v>10.737171590909092</v>
      </c>
      <c r="K281" s="197">
        <v>10.864007954545455</v>
      </c>
      <c r="L281" s="197">
        <v>10.852223272727272</v>
      </c>
      <c r="M281" s="197">
        <v>10.878436499999999</v>
      </c>
      <c r="N281" s="197">
        <v>10.831260227272729</v>
      </c>
      <c r="O281" s="197">
        <v>10.832373636363636</v>
      </c>
      <c r="P281" s="197">
        <v>10.855596636363638</v>
      </c>
      <c r="Q281" s="197">
        <v>10.805339363636362</v>
      </c>
      <c r="R281" s="197">
        <v>10.849800818181819</v>
      </c>
      <c r="S281" s="197">
        <v>11.058846090909091</v>
      </c>
      <c r="T281" s="199">
        <v>11.108125727272729</v>
      </c>
    </row>
    <row r="282" spans="1:20" x14ac:dyDescent="0.25">
      <c r="A282" s="205" t="s">
        <v>1902</v>
      </c>
      <c r="B282" s="205" t="s">
        <v>1903</v>
      </c>
      <c r="C282" s="205" t="s">
        <v>1417</v>
      </c>
      <c r="D282" s="197">
        <v>17.19957263636363</v>
      </c>
      <c r="E282" s="197">
        <v>17.196174363636366</v>
      </c>
      <c r="F282" s="197">
        <v>17.195255136363635</v>
      </c>
      <c r="G282" s="197">
        <v>17.213878727272728</v>
      </c>
      <c r="H282" s="197">
        <v>17.181460954545454</v>
      </c>
      <c r="I282" s="197">
        <v>17.169390818181817</v>
      </c>
      <c r="J282" s="197">
        <v>17.177647863636363</v>
      </c>
      <c r="K282" s="197">
        <v>17.557259909090913</v>
      </c>
      <c r="L282" s="197">
        <v>17.267445181818179</v>
      </c>
      <c r="M282" s="197">
        <v>17.82578640909091</v>
      </c>
      <c r="N282" s="197">
        <v>17.338691681818176</v>
      </c>
      <c r="O282" s="197">
        <v>17.412575181818184</v>
      </c>
      <c r="P282" s="197">
        <v>17.389321181818183</v>
      </c>
      <c r="Q282" s="197">
        <v>17.182809181818183</v>
      </c>
      <c r="R282" s="197">
        <v>17.407623545454545</v>
      </c>
      <c r="S282" s="197">
        <v>17.256475727272729</v>
      </c>
      <c r="T282" s="199">
        <v>17.164470090909095</v>
      </c>
    </row>
    <row r="283" spans="1:20" x14ac:dyDescent="0.25">
      <c r="A283" s="205" t="s">
        <v>1948</v>
      </c>
      <c r="B283" s="205" t="s">
        <v>1949</v>
      </c>
      <c r="C283" s="205" t="s">
        <v>1417</v>
      </c>
      <c r="D283" s="197">
        <v>86.591490545454548</v>
      </c>
      <c r="E283" s="197">
        <v>82.407932727272723</v>
      </c>
      <c r="F283" s="197">
        <v>84.011437999999998</v>
      </c>
      <c r="G283" s="197">
        <v>78.668466190476181</v>
      </c>
      <c r="H283" s="197">
        <v>78.245797619047607</v>
      </c>
      <c r="I283" s="197">
        <v>75.935249545454539</v>
      </c>
      <c r="J283" s="197">
        <v>77.562420454545446</v>
      </c>
      <c r="K283" s="197">
        <v>77.324776499999999</v>
      </c>
      <c r="L283" s="197">
        <v>77.928317409090909</v>
      </c>
      <c r="M283" s="197">
        <v>79.327615272727286</v>
      </c>
      <c r="N283" s="197">
        <v>78.407049227272708</v>
      </c>
      <c r="O283" s="197">
        <v>78.952913454545438</v>
      </c>
      <c r="P283" s="197">
        <v>77.682803090909104</v>
      </c>
      <c r="Q283" s="197">
        <v>78.088600727272748</v>
      </c>
      <c r="R283" s="197">
        <v>77.307817136363639</v>
      </c>
      <c r="S283" s="197">
        <v>77.005436045454545</v>
      </c>
      <c r="T283" s="199">
        <v>76.336885863636368</v>
      </c>
    </row>
    <row r="284" spans="1:20" x14ac:dyDescent="0.25">
      <c r="A284" s="205" t="s">
        <v>1452</v>
      </c>
      <c r="B284" s="205" t="s">
        <v>1453</v>
      </c>
      <c r="C284" s="205" t="s">
        <v>1417</v>
      </c>
      <c r="D284" s="197">
        <v>81.073578454545455</v>
      </c>
      <c r="E284" s="197">
        <v>72.889680857142849</v>
      </c>
      <c r="F284" s="197">
        <v>67.880512272727273</v>
      </c>
      <c r="G284" s="197">
        <v>75.298129500000002</v>
      </c>
      <c r="H284" s="197">
        <v>63.618619772727264</v>
      </c>
      <c r="I284" s="197">
        <v>62.55176977272729</v>
      </c>
      <c r="J284" s="197">
        <v>56.796620409090906</v>
      </c>
      <c r="K284" s="197">
        <v>49.965229500000007</v>
      </c>
      <c r="L284" s="197">
        <v>61.290079409090929</v>
      </c>
      <c r="M284" s="197">
        <v>68.926536636363636</v>
      </c>
      <c r="N284" s="197">
        <v>62.627509818181814</v>
      </c>
      <c r="O284" s="197">
        <v>54.037803227272725</v>
      </c>
      <c r="P284" s="197">
        <v>55.306623863636361</v>
      </c>
      <c r="Q284" s="197">
        <v>65.986061409090908</v>
      </c>
      <c r="R284" s="197">
        <v>58.314753318181808</v>
      </c>
      <c r="S284" s="197">
        <v>54.065379636363645</v>
      </c>
      <c r="T284" s="199">
        <v>49.497568045454543</v>
      </c>
    </row>
    <row r="285" spans="1:20" x14ac:dyDescent="0.25">
      <c r="A285" s="205" t="s">
        <v>1420</v>
      </c>
      <c r="B285" s="205" t="s">
        <v>1421</v>
      </c>
      <c r="C285" s="205" t="s">
        <v>1417</v>
      </c>
      <c r="D285" s="197">
        <v>53.939524523809538</v>
      </c>
      <c r="E285" s="197">
        <v>53.137525818181821</v>
      </c>
      <c r="F285" s="197">
        <v>52.207113333333339</v>
      </c>
      <c r="G285" s="197">
        <v>53.517933363636352</v>
      </c>
      <c r="H285" s="197">
        <v>53.042771409090918</v>
      </c>
      <c r="I285" s="197">
        <v>51.087835999999996</v>
      </c>
      <c r="J285" s="197">
        <v>51.752929818181819</v>
      </c>
      <c r="K285" s="197">
        <v>52.655225272727279</v>
      </c>
      <c r="L285" s="197">
        <v>49.54995904545455</v>
      </c>
      <c r="M285" s="197">
        <v>52.395472818181823</v>
      </c>
      <c r="N285" s="197">
        <v>51.9511045</v>
      </c>
      <c r="O285" s="197">
        <v>53.211202045454549</v>
      </c>
      <c r="P285" s="197">
        <v>52.184311000000001</v>
      </c>
      <c r="Q285" s="197">
        <v>51.209194181818184</v>
      </c>
      <c r="R285" s="197">
        <v>51.558464136363632</v>
      </c>
      <c r="S285" s="197">
        <v>47.528838842105266</v>
      </c>
      <c r="T285" s="199">
        <v>43.817427352941166</v>
      </c>
    </row>
    <row r="286" spans="1:20" x14ac:dyDescent="0.25">
      <c r="A286" s="205" t="s">
        <v>1939</v>
      </c>
      <c r="B286" s="205" t="s">
        <v>1940</v>
      </c>
      <c r="C286" s="205" t="s">
        <v>1417</v>
      </c>
      <c r="D286" s="197">
        <v>50.060044714285716</v>
      </c>
      <c r="E286" s="197">
        <v>49.153953999999999</v>
      </c>
      <c r="F286" s="197">
        <v>48.37698271428571</v>
      </c>
      <c r="G286" s="197">
        <v>49.707680227272732</v>
      </c>
      <c r="H286" s="197">
        <v>48.861717545454553</v>
      </c>
      <c r="I286" s="197">
        <v>48.223708136363626</v>
      </c>
      <c r="J286" s="197">
        <v>47.854798954545458</v>
      </c>
      <c r="K286" s="197">
        <v>48.516432590909091</v>
      </c>
      <c r="L286" s="197">
        <v>46.162027681818174</v>
      </c>
      <c r="M286" s="197">
        <v>48.591122818181816</v>
      </c>
      <c r="N286" s="197">
        <v>48.433700909090923</v>
      </c>
      <c r="O286" s="197">
        <v>48.774067181818175</v>
      </c>
      <c r="P286" s="197">
        <v>48.675329863636371</v>
      </c>
      <c r="Q286" s="197">
        <v>48.233527681818174</v>
      </c>
      <c r="R286" s="197">
        <v>47.509736090909094</v>
      </c>
      <c r="S286" s="197">
        <v>45.276195210526318</v>
      </c>
      <c r="T286" s="199">
        <v>42.084307058823526</v>
      </c>
    </row>
    <row r="287" spans="1:20" x14ac:dyDescent="0.25">
      <c r="A287" s="205" t="s">
        <v>1422</v>
      </c>
      <c r="B287" s="205" t="s">
        <v>1423</v>
      </c>
      <c r="C287" s="205" t="s">
        <v>1417</v>
      </c>
      <c r="D287" s="197">
        <v>122.84510479999999</v>
      </c>
      <c r="E287" s="197">
        <v>117.2973497142857</v>
      </c>
      <c r="F287" s="197">
        <v>116.5137993181818</v>
      </c>
      <c r="G287" s="197">
        <v>113.98513404545453</v>
      </c>
      <c r="H287" s="197">
        <v>112.29731127272726</v>
      </c>
      <c r="I287" s="197">
        <v>111.01852286363638</v>
      </c>
      <c r="J287" s="197">
        <v>110.9293444285714</v>
      </c>
      <c r="K287" s="197">
        <v>113.5465865</v>
      </c>
      <c r="L287" s="197">
        <v>111.81369045454545</v>
      </c>
      <c r="M287" s="197">
        <v>114.87936542105263</v>
      </c>
      <c r="N287" s="197">
        <v>114.78598718181819</v>
      </c>
      <c r="O287" s="197">
        <v>115.94098131818181</v>
      </c>
      <c r="P287" s="197">
        <v>111.51657045454544</v>
      </c>
      <c r="Q287" s="197">
        <v>119.5547243181818</v>
      </c>
      <c r="R287" s="197">
        <v>115.08037559090909</v>
      </c>
      <c r="S287" s="197">
        <v>116.73084840909091</v>
      </c>
      <c r="T287" s="199">
        <v>117.91476745454544</v>
      </c>
    </row>
    <row r="288" spans="1:20" x14ac:dyDescent="0.25">
      <c r="A288" s="205" t="s">
        <v>1415</v>
      </c>
      <c r="B288" s="205" t="s">
        <v>1416</v>
      </c>
      <c r="C288" s="205" t="s">
        <v>1417</v>
      </c>
      <c r="D288" s="197">
        <v>114.23827349999996</v>
      </c>
      <c r="E288" s="197">
        <v>86.02016568181817</v>
      </c>
      <c r="F288" s="197">
        <v>85.331883681818198</v>
      </c>
      <c r="G288" s="197">
        <v>85.181856545454536</v>
      </c>
      <c r="H288" s="197">
        <v>86.237636000000009</v>
      </c>
      <c r="I288" s="197">
        <v>85.721108954545443</v>
      </c>
      <c r="J288" s="197">
        <v>85.402159499999982</v>
      </c>
      <c r="K288" s="197">
        <v>88.833809727272723</v>
      </c>
      <c r="L288" s="197">
        <v>87.511992999999975</v>
      </c>
      <c r="M288" s="197">
        <v>93.785074909090881</v>
      </c>
      <c r="N288" s="197">
        <v>92.532660681818172</v>
      </c>
      <c r="O288" s="197">
        <v>91.520702409090902</v>
      </c>
      <c r="P288" s="197">
        <v>89.249654772727283</v>
      </c>
      <c r="Q288" s="197">
        <v>94.192431500000012</v>
      </c>
      <c r="R288" s="197">
        <v>90.085139818181787</v>
      </c>
      <c r="S288" s="197">
        <v>85.584864818181828</v>
      </c>
      <c r="T288" s="199">
        <v>86.057125045454541</v>
      </c>
    </row>
    <row r="289" spans="1:20" x14ac:dyDescent="0.25">
      <c r="A289" s="205" t="s">
        <v>1418</v>
      </c>
      <c r="B289" s="205" t="s">
        <v>1419</v>
      </c>
      <c r="C289" s="205" t="s">
        <v>1417</v>
      </c>
      <c r="D289" s="197">
        <v>44.04367772727273</v>
      </c>
      <c r="E289" s="197">
        <v>37.576472999999993</v>
      </c>
      <c r="F289" s="197">
        <v>39.252880772727273</v>
      </c>
      <c r="G289" s="197">
        <v>37.140311590909093</v>
      </c>
      <c r="H289" s="197">
        <v>36.12347254545454</v>
      </c>
      <c r="I289" s="197">
        <v>35.585758090909081</v>
      </c>
      <c r="J289" s="197">
        <v>35.755260363636367</v>
      </c>
      <c r="K289" s="197">
        <v>36.438460090909096</v>
      </c>
      <c r="L289" s="197">
        <v>35.366767409090919</v>
      </c>
      <c r="M289" s="197">
        <v>38.078949454545459</v>
      </c>
      <c r="N289" s="197">
        <v>38.100437136363631</v>
      </c>
      <c r="O289" s="197">
        <v>39.411863772727273</v>
      </c>
      <c r="P289" s="197">
        <v>36.968460318181819</v>
      </c>
      <c r="Q289" s="197">
        <v>37.623833545454545</v>
      </c>
      <c r="R289" s="197">
        <v>36.816611363636362</v>
      </c>
      <c r="S289" s="197">
        <v>35.49325913636364</v>
      </c>
      <c r="T289" s="199">
        <v>35.193482863636369</v>
      </c>
    </row>
    <row r="290" spans="1:20" x14ac:dyDescent="0.25">
      <c r="A290" s="205" t="s">
        <v>3537</v>
      </c>
      <c r="B290" s="205" t="s">
        <v>3538</v>
      </c>
      <c r="C290" s="205" t="s">
        <v>1417</v>
      </c>
      <c r="D290" s="197">
        <v>24.351815363636373</v>
      </c>
      <c r="E290" s="197">
        <v>22.70707254545454</v>
      </c>
      <c r="F290" s="197">
        <v>24.264815909090906</v>
      </c>
      <c r="G290" s="197">
        <v>23.144424999999998</v>
      </c>
      <c r="H290" s="197">
        <v>22.057627590909092</v>
      </c>
      <c r="I290" s="197">
        <v>21.153315000000003</v>
      </c>
      <c r="J290" s="197">
        <v>21.634351227272727</v>
      </c>
      <c r="K290" s="197">
        <v>22.895211136363635</v>
      </c>
      <c r="L290" s="197">
        <v>21.635696363636363</v>
      </c>
      <c r="M290" s="197">
        <v>21.464105772727269</v>
      </c>
      <c r="N290" s="197">
        <v>24.679349863636357</v>
      </c>
      <c r="O290" s="197">
        <v>24.428098090909092</v>
      </c>
      <c r="P290" s="197">
        <v>22.968968454545458</v>
      </c>
      <c r="Q290" s="197">
        <v>24.832495454545452</v>
      </c>
      <c r="R290" s="197">
        <v>21.960279999999997</v>
      </c>
      <c r="S290" s="197">
        <v>21.641296590909089</v>
      </c>
      <c r="T290" s="199">
        <v>21.660170136363632</v>
      </c>
    </row>
    <row r="291" spans="1:20" x14ac:dyDescent="0.25">
      <c r="A291" s="205" t="s">
        <v>3539</v>
      </c>
      <c r="B291" s="205" t="s">
        <v>3540</v>
      </c>
      <c r="C291" s="205" t="s">
        <v>1417</v>
      </c>
      <c r="D291" s="197">
        <v>28.226282863636367</v>
      </c>
      <c r="E291" s="197">
        <v>25.917415681818181</v>
      </c>
      <c r="F291" s="197">
        <v>26.604952954545453</v>
      </c>
      <c r="G291" s="197">
        <v>29.935326000000007</v>
      </c>
      <c r="H291" s="197">
        <v>29.191759136363643</v>
      </c>
      <c r="I291" s="197">
        <v>28.967933772727271</v>
      </c>
      <c r="J291" s="197">
        <v>28.306711545454547</v>
      </c>
      <c r="K291" s="197">
        <v>30.050526727272715</v>
      </c>
      <c r="L291" s="197">
        <v>25.365177863636362</v>
      </c>
      <c r="M291" s="197">
        <v>25.472378727272723</v>
      </c>
      <c r="N291" s="197">
        <v>25.711191454545453</v>
      </c>
      <c r="O291" s="197">
        <v>27.264899636363634</v>
      </c>
      <c r="P291" s="197">
        <v>26.93412054545454</v>
      </c>
      <c r="Q291" s="197">
        <v>25.773307136363634</v>
      </c>
      <c r="R291" s="197">
        <v>24.970411090909092</v>
      </c>
      <c r="S291" s="197">
        <v>24.198461272727272</v>
      </c>
      <c r="T291" s="199">
        <v>24.035125227272726</v>
      </c>
    </row>
    <row r="292" spans="1:20" x14ac:dyDescent="0.25">
      <c r="A292" s="205" t="s">
        <v>2495</v>
      </c>
      <c r="B292" s="205" t="s">
        <v>2496</v>
      </c>
      <c r="C292" s="205" t="s">
        <v>2477</v>
      </c>
      <c r="D292" s="197">
        <v>36.686308136363635</v>
      </c>
      <c r="E292" s="197">
        <v>39.79008372727273</v>
      </c>
      <c r="F292" s="197">
        <v>40.395787500000012</v>
      </c>
      <c r="G292" s="197">
        <v>35.54261213636363</v>
      </c>
      <c r="H292" s="197">
        <v>35.549808999999996</v>
      </c>
      <c r="I292" s="197">
        <v>41.403935545454537</v>
      </c>
      <c r="J292" s="197">
        <v>35.562543045454547</v>
      </c>
      <c r="K292" s="197">
        <v>35.502453500000001</v>
      </c>
      <c r="L292" s="197">
        <v>35.47979395454545</v>
      </c>
      <c r="M292" s="197">
        <v>35.529725727272734</v>
      </c>
      <c r="N292" s="197">
        <v>40.354482863636363</v>
      </c>
      <c r="O292" s="197">
        <v>35.411962863636369</v>
      </c>
      <c r="P292" s="197">
        <v>35.091274999999996</v>
      </c>
      <c r="Q292" s="197">
        <v>35.021776954545459</v>
      </c>
      <c r="R292" s="197">
        <v>35.366165181818182</v>
      </c>
      <c r="S292" s="197">
        <v>35.548521318181827</v>
      </c>
      <c r="T292" s="199">
        <v>35.434937499999997</v>
      </c>
    </row>
    <row r="293" spans="1:20" x14ac:dyDescent="0.25">
      <c r="A293" s="205" t="s">
        <v>2509</v>
      </c>
      <c r="B293" s="205" t="s">
        <v>2510</v>
      </c>
      <c r="C293" s="205" t="s">
        <v>2477</v>
      </c>
      <c r="D293" s="197">
        <v>84.547859818181806</v>
      </c>
      <c r="E293" s="197">
        <v>84.301895727272722</v>
      </c>
      <c r="F293" s="197">
        <v>84.346104954545453</v>
      </c>
      <c r="G293" s="197">
        <v>84.646373454545468</v>
      </c>
      <c r="H293" s="197">
        <v>84.363286090909099</v>
      </c>
      <c r="I293" s="197">
        <v>84.415299318181823</v>
      </c>
      <c r="J293" s="197">
        <v>84.252562090909095</v>
      </c>
      <c r="K293" s="197">
        <v>84.684609000000009</v>
      </c>
      <c r="L293" s="197">
        <v>84.631633863636367</v>
      </c>
      <c r="M293" s="197">
        <v>84.39695422727273</v>
      </c>
      <c r="N293" s="197">
        <v>84.801704090909098</v>
      </c>
      <c r="O293" s="197">
        <v>85.258564272727298</v>
      </c>
      <c r="P293" s="197">
        <v>85.250095227272723</v>
      </c>
      <c r="Q293" s="197">
        <v>85.058818409090904</v>
      </c>
      <c r="R293" s="197">
        <v>84.7721733181818</v>
      </c>
      <c r="S293" s="197">
        <v>84.73801063636364</v>
      </c>
      <c r="T293" s="199">
        <v>84.58776772727272</v>
      </c>
    </row>
    <row r="294" spans="1:20" x14ac:dyDescent="0.25">
      <c r="A294" s="205" t="s">
        <v>2475</v>
      </c>
      <c r="B294" s="205" t="s">
        <v>2476</v>
      </c>
      <c r="C294" s="205" t="s">
        <v>2477</v>
      </c>
      <c r="D294" s="197">
        <v>102.34602531818183</v>
      </c>
      <c r="E294" s="197">
        <v>102.45045804545454</v>
      </c>
      <c r="F294" s="197">
        <v>104.10374400000002</v>
      </c>
      <c r="G294" s="197">
        <v>97.298767181818206</v>
      </c>
      <c r="H294" s="197">
        <v>98.911973318181808</v>
      </c>
      <c r="I294" s="197">
        <v>99.814547772727281</v>
      </c>
      <c r="J294" s="197">
        <v>99.130563681818188</v>
      </c>
      <c r="K294" s="197">
        <v>97.964645681818197</v>
      </c>
      <c r="L294" s="197">
        <v>98.069544045454535</v>
      </c>
      <c r="M294" s="197">
        <v>98.638355681818197</v>
      </c>
      <c r="N294" s="197">
        <v>99.466367272727297</v>
      </c>
      <c r="O294" s="197">
        <v>99.755308954545455</v>
      </c>
      <c r="P294" s="197">
        <v>99.265434954545441</v>
      </c>
      <c r="Q294" s="197">
        <v>98.426850227272737</v>
      </c>
      <c r="R294" s="197">
        <v>98.09843286363639</v>
      </c>
      <c r="S294" s="197">
        <v>96.185466363636365</v>
      </c>
      <c r="T294" s="199">
        <v>94.606385318181822</v>
      </c>
    </row>
    <row r="295" spans="1:20" x14ac:dyDescent="0.25">
      <c r="A295" s="205" t="s">
        <v>3548</v>
      </c>
      <c r="B295" s="205" t="s">
        <v>3549</v>
      </c>
      <c r="C295" s="205" t="s">
        <v>1956</v>
      </c>
      <c r="D295" s="197">
        <v>67.015024999999994</v>
      </c>
      <c r="E295" s="197">
        <v>72.283046999999996</v>
      </c>
      <c r="F295" s="197"/>
      <c r="G295" s="197"/>
      <c r="H295" s="197">
        <v>71.894160999999997</v>
      </c>
      <c r="I295" s="197">
        <v>71.923965999999993</v>
      </c>
      <c r="J295" s="197">
        <v>72.580979999999997</v>
      </c>
      <c r="K295" s="197"/>
      <c r="L295" s="197"/>
      <c r="M295" s="197">
        <v>73.121821999999995</v>
      </c>
      <c r="N295" s="197">
        <v>71.146386000000007</v>
      </c>
      <c r="O295" s="197"/>
      <c r="P295" s="197">
        <v>72.693734000000006</v>
      </c>
      <c r="Q295" s="197">
        <v>91.335561999999996</v>
      </c>
      <c r="R295" s="197">
        <v>66.443089000000001</v>
      </c>
      <c r="S295" s="197">
        <v>67.088241499999995</v>
      </c>
      <c r="T295" s="199">
        <v>76.905068</v>
      </c>
    </row>
    <row r="296" spans="1:20" x14ac:dyDescent="0.25">
      <c r="A296" s="205" t="s">
        <v>3721</v>
      </c>
      <c r="B296" s="205" t="s">
        <v>3722</v>
      </c>
      <c r="C296" s="205" t="s">
        <v>1956</v>
      </c>
      <c r="D296" s="197">
        <v>61.105965714285716</v>
      </c>
      <c r="E296" s="197">
        <v>50.725321266666668</v>
      </c>
      <c r="F296" s="197">
        <v>54.615571533333338</v>
      </c>
      <c r="G296" s="197">
        <v>57.300706533333333</v>
      </c>
      <c r="H296" s="197">
        <v>53.038357066666663</v>
      </c>
      <c r="I296" s="197">
        <v>51.265109133333333</v>
      </c>
      <c r="J296" s="197">
        <v>51.304034266666676</v>
      </c>
      <c r="K296" s="197">
        <v>51.512348599999996</v>
      </c>
      <c r="L296" s="197">
        <v>52.397502599999989</v>
      </c>
      <c r="M296" s="197">
        <v>51.419620600000002</v>
      </c>
      <c r="N296" s="197">
        <v>50.222518199999996</v>
      </c>
      <c r="O296" s="197">
        <v>55.628342933333322</v>
      </c>
      <c r="P296" s="197">
        <v>50.11363746666666</v>
      </c>
      <c r="Q296" s="197">
        <v>58.349741066666674</v>
      </c>
      <c r="R296" s="197">
        <v>51.281620399999994</v>
      </c>
      <c r="S296" s="197">
        <v>51.562492866666666</v>
      </c>
      <c r="T296" s="199">
        <v>49.888383400000002</v>
      </c>
    </row>
    <row r="297" spans="1:20" x14ac:dyDescent="0.25">
      <c r="A297" s="205" t="s">
        <v>3744</v>
      </c>
      <c r="B297" s="205" t="s">
        <v>3745</v>
      </c>
      <c r="C297" s="205" t="s">
        <v>1956</v>
      </c>
      <c r="D297" s="197">
        <v>52.263685799999998</v>
      </c>
      <c r="E297" s="197">
        <v>38.048088800000002</v>
      </c>
      <c r="F297" s="197">
        <v>43.106790400000001</v>
      </c>
      <c r="G297" s="197">
        <v>45.363705499999995</v>
      </c>
      <c r="H297" s="197">
        <v>38.202214699999999</v>
      </c>
      <c r="I297" s="197">
        <v>37.265068799999995</v>
      </c>
      <c r="J297" s="197">
        <v>37.290828599999998</v>
      </c>
      <c r="K297" s="197">
        <v>37.355503400000003</v>
      </c>
      <c r="L297" s="197">
        <v>39.183566499999998</v>
      </c>
      <c r="M297" s="197">
        <v>38.831520000000005</v>
      </c>
      <c r="N297" s="197">
        <v>37.848142099999997</v>
      </c>
      <c r="O297" s="197">
        <v>44.265101699999995</v>
      </c>
      <c r="P297" s="197">
        <v>37.5147434</v>
      </c>
      <c r="Q297" s="197">
        <v>43.1445893</v>
      </c>
      <c r="R297" s="197">
        <v>37.352235100000001</v>
      </c>
      <c r="S297" s="197">
        <v>39.406475400000005</v>
      </c>
      <c r="T297" s="199">
        <v>37.299021499999995</v>
      </c>
    </row>
    <row r="298" spans="1:20" x14ac:dyDescent="0.25">
      <c r="A298" s="205" t="s">
        <v>2705</v>
      </c>
      <c r="B298" s="205" t="s">
        <v>3570</v>
      </c>
      <c r="C298" s="205" t="s">
        <v>1956</v>
      </c>
      <c r="D298" s="197">
        <v>59.111299045454551</v>
      </c>
      <c r="E298" s="197">
        <v>50.840540454545454</v>
      </c>
      <c r="F298" s="197">
        <v>54.181915999999994</v>
      </c>
      <c r="G298" s="197">
        <v>56.132894772727283</v>
      </c>
      <c r="H298" s="197">
        <v>47.599693181818182</v>
      </c>
      <c r="I298" s="197">
        <v>45.561780681818178</v>
      </c>
      <c r="J298" s="197">
        <v>47.388434136363635</v>
      </c>
      <c r="K298" s="197">
        <v>45.497655954545458</v>
      </c>
      <c r="L298" s="197">
        <v>47.650750090909085</v>
      </c>
      <c r="M298" s="197">
        <v>45.222123000000003</v>
      </c>
      <c r="N298" s="197">
        <v>44.98270518181819</v>
      </c>
      <c r="O298" s="197">
        <v>50.555729318181811</v>
      </c>
      <c r="P298" s="197">
        <v>45.290911181818181</v>
      </c>
      <c r="Q298" s="197">
        <v>54.931485772727271</v>
      </c>
      <c r="R298" s="197">
        <v>44.617251090909093</v>
      </c>
      <c r="S298" s="197">
        <v>45.010952409090912</v>
      </c>
      <c r="T298" s="199">
        <v>43.548498272727272</v>
      </c>
    </row>
    <row r="299" spans="1:20" x14ac:dyDescent="0.25">
      <c r="A299" s="205" t="s">
        <v>2714</v>
      </c>
      <c r="B299" s="205" t="s">
        <v>3572</v>
      </c>
      <c r="C299" s="205" t="s">
        <v>1956</v>
      </c>
      <c r="D299" s="197">
        <v>44.605746909090911</v>
      </c>
      <c r="E299" s="197">
        <v>35.8859505</v>
      </c>
      <c r="F299" s="197">
        <v>40.431768090909081</v>
      </c>
      <c r="G299" s="197">
        <v>49.594645772727269</v>
      </c>
      <c r="H299" s="197">
        <v>33.102133499999987</v>
      </c>
      <c r="I299" s="197">
        <v>30.064197499999999</v>
      </c>
      <c r="J299" s="197">
        <v>35.933014227272729</v>
      </c>
      <c r="K299" s="197">
        <v>31.091156954545458</v>
      </c>
      <c r="L299" s="197">
        <v>33.092983636363627</v>
      </c>
      <c r="M299" s="197">
        <v>30.359481818181816</v>
      </c>
      <c r="N299" s="197">
        <v>30.832461590909098</v>
      </c>
      <c r="O299" s="197">
        <v>40.097396727272724</v>
      </c>
      <c r="P299" s="197">
        <v>31.459292136363629</v>
      </c>
      <c r="Q299" s="197">
        <v>47.996107045454529</v>
      </c>
      <c r="R299" s="197">
        <v>30.061485409090906</v>
      </c>
      <c r="S299" s="197">
        <v>31.992675636363639</v>
      </c>
      <c r="T299" s="199">
        <v>29.28012204545454</v>
      </c>
    </row>
    <row r="300" spans="1:20" x14ac:dyDescent="0.25">
      <c r="A300" s="205" t="s">
        <v>2715</v>
      </c>
      <c r="B300" s="205" t="s">
        <v>3573</v>
      </c>
      <c r="C300" s="205" t="s">
        <v>1956</v>
      </c>
      <c r="D300" s="197">
        <v>49.218692454545454</v>
      </c>
      <c r="E300" s="197">
        <v>39.223636227272735</v>
      </c>
      <c r="F300" s="197">
        <v>41.70015263636364</v>
      </c>
      <c r="G300" s="197">
        <v>44.143117409090912</v>
      </c>
      <c r="H300" s="197">
        <v>40.29531131818181</v>
      </c>
      <c r="I300" s="197">
        <v>39.048446545454539</v>
      </c>
      <c r="J300" s="197">
        <v>39.028170727272723</v>
      </c>
      <c r="K300" s="197">
        <v>39.043437999999995</v>
      </c>
      <c r="L300" s="197">
        <v>39.884040590909088</v>
      </c>
      <c r="M300" s="197">
        <v>39.161987090909093</v>
      </c>
      <c r="N300" s="197">
        <v>38.537080363636363</v>
      </c>
      <c r="O300" s="197">
        <v>43.200148727272719</v>
      </c>
      <c r="P300" s="197">
        <v>38.805344363636358</v>
      </c>
      <c r="Q300" s="197">
        <v>47.292032681818178</v>
      </c>
      <c r="R300" s="197">
        <v>39.012983772727267</v>
      </c>
      <c r="S300" s="197">
        <v>39.24330281818181</v>
      </c>
      <c r="T300" s="199">
        <v>38.059797499999995</v>
      </c>
    </row>
    <row r="301" spans="1:20" x14ac:dyDescent="0.25">
      <c r="A301" s="205" t="s">
        <v>3574</v>
      </c>
      <c r="B301" s="205" t="s">
        <v>3575</v>
      </c>
      <c r="C301" s="205" t="s">
        <v>1956</v>
      </c>
      <c r="D301" s="197">
        <v>48.762642045454555</v>
      </c>
      <c r="E301" s="197">
        <v>38.746459999999999</v>
      </c>
      <c r="F301" s="197">
        <v>41.434579681818185</v>
      </c>
      <c r="G301" s="197">
        <v>42.892244772727274</v>
      </c>
      <c r="H301" s="197">
        <v>39.528801045454536</v>
      </c>
      <c r="I301" s="197">
        <v>38.346683363636352</v>
      </c>
      <c r="J301" s="197">
        <v>38.342735136363643</v>
      </c>
      <c r="K301" s="197">
        <v>38.405015227272727</v>
      </c>
      <c r="L301" s="197">
        <v>39.503725181818183</v>
      </c>
      <c r="M301" s="197">
        <v>38.464769363636364</v>
      </c>
      <c r="N301" s="197">
        <v>37.894550909090903</v>
      </c>
      <c r="O301" s="197">
        <v>42.392945181818178</v>
      </c>
      <c r="P301" s="197">
        <v>37.968395136363633</v>
      </c>
      <c r="Q301" s="197">
        <v>46.293805363636359</v>
      </c>
      <c r="R301" s="197">
        <v>38.001692727272733</v>
      </c>
      <c r="S301" s="197">
        <v>38.408229909090899</v>
      </c>
      <c r="T301" s="199">
        <v>37.506809318181816</v>
      </c>
    </row>
    <row r="302" spans="1:20" x14ac:dyDescent="0.25">
      <c r="A302" s="205" t="s">
        <v>2835</v>
      </c>
      <c r="B302" s="205" t="s">
        <v>3576</v>
      </c>
      <c r="C302" s="205" t="s">
        <v>1956</v>
      </c>
      <c r="D302" s="197">
        <v>151.98495788888889</v>
      </c>
      <c r="E302" s="197">
        <v>149.7048581</v>
      </c>
      <c r="F302" s="197">
        <v>152.0188362727273</v>
      </c>
      <c r="G302" s="197">
        <v>157.7457249</v>
      </c>
      <c r="H302" s="197">
        <v>150.58108799999999</v>
      </c>
      <c r="I302" s="197">
        <v>148.61172499999998</v>
      </c>
      <c r="J302" s="197">
        <v>149.24434716666664</v>
      </c>
      <c r="K302" s="197">
        <v>149.96283663636365</v>
      </c>
      <c r="L302" s="197">
        <v>150.62244072727273</v>
      </c>
      <c r="M302" s="197">
        <v>149.6537118</v>
      </c>
      <c r="N302" s="197">
        <v>149.06527009090908</v>
      </c>
      <c r="O302" s="197">
        <v>151.50728627272727</v>
      </c>
      <c r="P302" s="197">
        <v>149.32430599999998</v>
      </c>
      <c r="Q302" s="197">
        <v>161.16631572727272</v>
      </c>
      <c r="R302" s="197">
        <v>151.73801827272726</v>
      </c>
      <c r="S302" s="197">
        <v>150.3900450909091</v>
      </c>
      <c r="T302" s="199">
        <v>149.98522229999998</v>
      </c>
    </row>
    <row r="303" spans="1:20" x14ac:dyDescent="0.25">
      <c r="A303" s="205" t="s">
        <v>2552</v>
      </c>
      <c r="B303" s="205" t="s">
        <v>3578</v>
      </c>
      <c r="C303" s="205" t="s">
        <v>1956</v>
      </c>
      <c r="D303" s="197"/>
      <c r="E303" s="197"/>
      <c r="F303" s="197"/>
      <c r="G303" s="197"/>
      <c r="H303" s="197"/>
      <c r="I303" s="197"/>
      <c r="J303" s="197"/>
      <c r="K303" s="197"/>
      <c r="L303" s="197"/>
      <c r="M303" s="197"/>
      <c r="N303" s="197"/>
      <c r="O303" s="197"/>
      <c r="P303" s="197"/>
      <c r="Q303" s="197"/>
      <c r="R303" s="197"/>
      <c r="S303" s="197">
        <v>289.57476600000001</v>
      </c>
      <c r="T303" s="199"/>
    </row>
    <row r="304" spans="1:20" x14ac:dyDescent="0.25">
      <c r="A304" s="205" t="s">
        <v>3679</v>
      </c>
      <c r="B304" s="205" t="s">
        <v>3680</v>
      </c>
      <c r="C304" s="205" t="s">
        <v>1662</v>
      </c>
      <c r="D304" s="197"/>
      <c r="E304" s="197">
        <v>123.900553</v>
      </c>
      <c r="F304" s="197">
        <v>126.28153</v>
      </c>
      <c r="G304" s="197">
        <v>106.49973349999999</v>
      </c>
      <c r="H304" s="197">
        <v>98.764971000000003</v>
      </c>
      <c r="I304" s="197">
        <v>114.48625033333333</v>
      </c>
      <c r="J304" s="197">
        <v>120.45006175</v>
      </c>
      <c r="K304" s="197">
        <v>121.74625349999999</v>
      </c>
      <c r="L304" s="197">
        <v>120.88953233333332</v>
      </c>
      <c r="M304" s="197">
        <v>119.02515349999999</v>
      </c>
      <c r="N304" s="197">
        <v>118.76119033333333</v>
      </c>
      <c r="O304" s="197">
        <v>119.96361166666668</v>
      </c>
      <c r="P304" s="197">
        <v>119.4972935</v>
      </c>
      <c r="Q304" s="197">
        <v>122.901994</v>
      </c>
      <c r="R304" s="197">
        <v>125.0190935</v>
      </c>
      <c r="S304" s="197">
        <v>132.84185066666666</v>
      </c>
      <c r="T304" s="199">
        <v>132.62394833333335</v>
      </c>
    </row>
    <row r="305" spans="1:20" x14ac:dyDescent="0.25">
      <c r="A305" s="205" t="s">
        <v>3546</v>
      </c>
      <c r="B305" s="205" t="s">
        <v>3547</v>
      </c>
      <c r="C305" s="205" t="s">
        <v>1662</v>
      </c>
      <c r="D305" s="197"/>
      <c r="E305" s="197">
        <v>64.453341999999992</v>
      </c>
      <c r="F305" s="197">
        <v>62.173080857142857</v>
      </c>
      <c r="G305" s="197">
        <v>77.970743555555543</v>
      </c>
      <c r="H305" s="197">
        <v>63.662178600000004</v>
      </c>
      <c r="I305" s="197">
        <v>62.749308454545456</v>
      </c>
      <c r="J305" s="197">
        <v>62.777374199999997</v>
      </c>
      <c r="K305" s="197">
        <v>63.135140888888891</v>
      </c>
      <c r="L305" s="197">
        <v>61.985160375</v>
      </c>
      <c r="M305" s="197">
        <v>63.269750999999992</v>
      </c>
      <c r="N305" s="197">
        <v>74.028263300000006</v>
      </c>
      <c r="O305" s="197">
        <v>72.488184000000004</v>
      </c>
      <c r="P305" s="197">
        <v>74.821210818181825</v>
      </c>
      <c r="Q305" s="197">
        <v>82.287823700000004</v>
      </c>
      <c r="R305" s="197">
        <v>73.034049888888887</v>
      </c>
      <c r="S305" s="197">
        <v>79.825114888888891</v>
      </c>
      <c r="T305" s="199">
        <v>78.481315899999998</v>
      </c>
    </row>
    <row r="306" spans="1:20" x14ac:dyDescent="0.25">
      <c r="A306" s="205" t="s">
        <v>3681</v>
      </c>
      <c r="B306" s="205" t="s">
        <v>3682</v>
      </c>
      <c r="C306" s="205" t="s">
        <v>1662</v>
      </c>
      <c r="D306" s="197"/>
      <c r="E306" s="197">
        <v>120.208459</v>
      </c>
      <c r="F306" s="197">
        <v>119.843491</v>
      </c>
      <c r="G306" s="197">
        <v>119.30192</v>
      </c>
      <c r="H306" s="197">
        <v>122.54948999999999</v>
      </c>
      <c r="I306" s="197">
        <v>122.38914399999999</v>
      </c>
      <c r="J306" s="197">
        <v>121.69481533333334</v>
      </c>
      <c r="K306" s="197">
        <v>122.8201815</v>
      </c>
      <c r="L306" s="197">
        <v>123.49293499999999</v>
      </c>
      <c r="M306" s="197">
        <v>123.87179449999999</v>
      </c>
      <c r="N306" s="197">
        <v>131.86986733333333</v>
      </c>
      <c r="O306" s="197">
        <v>129.46961949999999</v>
      </c>
      <c r="P306" s="197">
        <v>120.9392655</v>
      </c>
      <c r="Q306" s="197">
        <v>137.46918400000001</v>
      </c>
      <c r="R306" s="197">
        <v>131.48079199999998</v>
      </c>
      <c r="S306" s="197">
        <v>129.021162</v>
      </c>
      <c r="T306" s="199">
        <v>128.56813249999999</v>
      </c>
    </row>
    <row r="307" spans="1:20" x14ac:dyDescent="0.25">
      <c r="A307" s="205" t="s">
        <v>1105</v>
      </c>
      <c r="B307" s="205" t="s">
        <v>3183</v>
      </c>
      <c r="C307" s="205" t="s">
        <v>1662</v>
      </c>
      <c r="D307" s="197">
        <v>16.156247818181821</v>
      </c>
      <c r="E307" s="197">
        <v>12.496617363636362</v>
      </c>
      <c r="F307" s="197">
        <v>11.988636954545454</v>
      </c>
      <c r="G307" s="197">
        <v>12.189938318181818</v>
      </c>
      <c r="H307" s="197">
        <v>11.813169227272731</v>
      </c>
      <c r="I307" s="197">
        <v>10.93695372727273</v>
      </c>
      <c r="J307" s="197">
        <v>11.387937272727273</v>
      </c>
      <c r="K307" s="197">
        <v>11.996987454545456</v>
      </c>
      <c r="L307" s="197">
        <v>10.577315545454546</v>
      </c>
      <c r="M307" s="197">
        <v>12.438658636363639</v>
      </c>
      <c r="N307" s="197">
        <v>11.321554681818185</v>
      </c>
      <c r="O307" s="197">
        <v>13.693503409090907</v>
      </c>
      <c r="P307" s="197">
        <v>12.267805318181816</v>
      </c>
      <c r="Q307" s="197">
        <v>11.093575909090909</v>
      </c>
      <c r="R307" s="197">
        <v>11.307737181818181</v>
      </c>
      <c r="S307" s="197">
        <v>11.032643045454547</v>
      </c>
      <c r="T307" s="199">
        <v>11.151407999999998</v>
      </c>
    </row>
    <row r="308" spans="1:20" x14ac:dyDescent="0.25">
      <c r="A308" s="205" t="s">
        <v>3516</v>
      </c>
      <c r="B308" s="205" t="s">
        <v>3517</v>
      </c>
      <c r="C308" s="205" t="s">
        <v>1662</v>
      </c>
      <c r="D308" s="197">
        <v>141.75157200000001</v>
      </c>
      <c r="E308" s="197">
        <v>73.403455500000007</v>
      </c>
      <c r="F308" s="197">
        <v>71.663382333333331</v>
      </c>
      <c r="G308" s="197">
        <v>74.164190888888896</v>
      </c>
      <c r="H308" s="197">
        <v>72.639670333333328</v>
      </c>
      <c r="I308" s="197">
        <v>70.194934000000003</v>
      </c>
      <c r="J308" s="197">
        <v>71.429250799999991</v>
      </c>
      <c r="K308" s="197">
        <v>70.762965700000009</v>
      </c>
      <c r="L308" s="197">
        <v>70.41754929999999</v>
      </c>
      <c r="M308" s="197">
        <v>70.988767555555555</v>
      </c>
      <c r="N308" s="197">
        <v>70.384012636363636</v>
      </c>
      <c r="O308" s="197">
        <v>72.068992899999998</v>
      </c>
      <c r="P308" s="197">
        <v>80.804709111111094</v>
      </c>
      <c r="Q308" s="197">
        <v>78.070059400000019</v>
      </c>
      <c r="R308" s="197">
        <v>77.695337555555568</v>
      </c>
      <c r="S308" s="197">
        <v>70.988502714285715</v>
      </c>
      <c r="T308" s="199">
        <v>72.615978666666663</v>
      </c>
    </row>
    <row r="309" spans="1:20" x14ac:dyDescent="0.25">
      <c r="A309" s="205" t="s">
        <v>1100</v>
      </c>
      <c r="B309" s="205" t="s">
        <v>3182</v>
      </c>
      <c r="C309" s="205" t="s">
        <v>1662</v>
      </c>
      <c r="D309" s="197">
        <v>18.665495181818184</v>
      </c>
      <c r="E309" s="197">
        <v>17.298419272727276</v>
      </c>
      <c r="F309" s="197">
        <v>17.074133863636362</v>
      </c>
      <c r="G309" s="197">
        <v>16.985038636363637</v>
      </c>
      <c r="H309" s="197">
        <v>16.656847454545453</v>
      </c>
      <c r="I309" s="197">
        <v>15.821987454545456</v>
      </c>
      <c r="J309" s="197">
        <v>16.470376272727272</v>
      </c>
      <c r="K309" s="197">
        <v>16.71998</v>
      </c>
      <c r="L309" s="197">
        <v>16.256326772727274</v>
      </c>
      <c r="M309" s="197">
        <v>17.293184954545456</v>
      </c>
      <c r="N309" s="197">
        <v>17.345733181818183</v>
      </c>
      <c r="O309" s="197">
        <v>18.672862318181817</v>
      </c>
      <c r="P309" s="197">
        <v>16.722864727272729</v>
      </c>
      <c r="Q309" s="197">
        <v>16.910122454545455</v>
      </c>
      <c r="R309" s="197">
        <v>16.631546000000004</v>
      </c>
      <c r="S309" s="197">
        <v>16.267001863636363</v>
      </c>
      <c r="T309" s="199">
        <v>16.464086499999997</v>
      </c>
    </row>
    <row r="310" spans="1:20" x14ac:dyDescent="0.25">
      <c r="A310" s="205" t="s">
        <v>600</v>
      </c>
      <c r="B310" s="205" t="s">
        <v>3172</v>
      </c>
      <c r="C310" s="205" t="s">
        <v>1662</v>
      </c>
      <c r="D310" s="197">
        <v>32.630264409090913</v>
      </c>
      <c r="E310" s="197">
        <v>27.62274504545454</v>
      </c>
      <c r="F310" s="197">
        <v>27.493076909090913</v>
      </c>
      <c r="G310" s="197">
        <v>27.435728045454542</v>
      </c>
      <c r="H310" s="197">
        <v>25.573236409090907</v>
      </c>
      <c r="I310" s="197">
        <v>24.684132818181819</v>
      </c>
      <c r="J310" s="197">
        <v>25.573834090909088</v>
      </c>
      <c r="K310" s="197">
        <v>25.684975818181815</v>
      </c>
      <c r="L310" s="197">
        <v>25.420124272727275</v>
      </c>
      <c r="M310" s="197">
        <v>28.080301454545452</v>
      </c>
      <c r="N310" s="197">
        <v>30.797483636363641</v>
      </c>
      <c r="O310" s="197">
        <v>28.705359272727275</v>
      </c>
      <c r="P310" s="197">
        <v>32.02622090909091</v>
      </c>
      <c r="Q310" s="197">
        <v>27.178784045454538</v>
      </c>
      <c r="R310" s="197">
        <v>22.361433045454547</v>
      </c>
      <c r="S310" s="197">
        <v>21.809306590909092</v>
      </c>
      <c r="T310" s="199">
        <v>22.045802181818186</v>
      </c>
    </row>
    <row r="311" spans="1:20" x14ac:dyDescent="0.25">
      <c r="A311" s="205" t="s">
        <v>3518</v>
      </c>
      <c r="B311" s="205" t="s">
        <v>3519</v>
      </c>
      <c r="C311" s="205" t="s">
        <v>1662</v>
      </c>
      <c r="D311" s="197"/>
      <c r="E311" s="197">
        <v>70.402265</v>
      </c>
      <c r="F311" s="197">
        <v>68.761936333333338</v>
      </c>
      <c r="G311" s="197">
        <v>66.447354142857151</v>
      </c>
      <c r="H311" s="197">
        <v>66.45338528571429</v>
      </c>
      <c r="I311" s="197">
        <v>66.331003857142861</v>
      </c>
      <c r="J311" s="197">
        <v>67.091889499999994</v>
      </c>
      <c r="K311" s="197">
        <v>66.591928428571421</v>
      </c>
      <c r="L311" s="197">
        <v>67.039552</v>
      </c>
      <c r="M311" s="197">
        <v>68.053874999999991</v>
      </c>
      <c r="N311" s="197">
        <v>67.740458750000016</v>
      </c>
      <c r="O311" s="197">
        <v>68.067609222222217</v>
      </c>
      <c r="P311" s="197">
        <v>70.58075442857141</v>
      </c>
      <c r="Q311" s="197">
        <v>78.30556133333333</v>
      </c>
      <c r="R311" s="197">
        <v>75.802211571428572</v>
      </c>
      <c r="S311" s="197">
        <v>68.717078833333332</v>
      </c>
      <c r="T311" s="199">
        <v>68.84210075</v>
      </c>
    </row>
    <row r="312" spans="1:20" x14ac:dyDescent="0.25">
      <c r="A312" s="205" t="s">
        <v>1395</v>
      </c>
      <c r="B312" s="205" t="s">
        <v>3181</v>
      </c>
      <c r="C312" s="205" t="s">
        <v>1662</v>
      </c>
      <c r="D312" s="197">
        <v>36.443032227272731</v>
      </c>
      <c r="E312" s="197">
        <v>32.008401863636372</v>
      </c>
      <c r="F312" s="197">
        <v>34.811736409090919</v>
      </c>
      <c r="G312" s="197">
        <v>31.729325499999995</v>
      </c>
      <c r="H312" s="197">
        <v>31.617964409090913</v>
      </c>
      <c r="I312" s="197">
        <v>29.894952909090911</v>
      </c>
      <c r="J312" s="197">
        <v>31.159364636363637</v>
      </c>
      <c r="K312" s="197">
        <v>31.265783318181818</v>
      </c>
      <c r="L312" s="197">
        <v>29.44811763636363</v>
      </c>
      <c r="M312" s="197">
        <v>30.11441745454545</v>
      </c>
      <c r="N312" s="197">
        <v>28.114450954545454</v>
      </c>
      <c r="O312" s="197">
        <v>29.629130727272731</v>
      </c>
      <c r="P312" s="197">
        <v>28.88583463636364</v>
      </c>
      <c r="Q312" s="197">
        <v>29.058340000000001</v>
      </c>
      <c r="R312" s="197">
        <v>28.078586590909094</v>
      </c>
      <c r="S312" s="197">
        <v>27.877629363636366</v>
      </c>
      <c r="T312" s="199">
        <v>27.575479409090914</v>
      </c>
    </row>
    <row r="313" spans="1:20" x14ac:dyDescent="0.25">
      <c r="A313" s="205" t="s">
        <v>1099</v>
      </c>
      <c r="B313" s="205" t="s">
        <v>3175</v>
      </c>
      <c r="C313" s="205" t="s">
        <v>1662</v>
      </c>
      <c r="D313" s="197">
        <v>66.725599909090917</v>
      </c>
      <c r="E313" s="197">
        <v>58.699316727272738</v>
      </c>
      <c r="F313" s="197">
        <v>61.165649318181821</v>
      </c>
      <c r="G313" s="197">
        <v>61.550322499999993</v>
      </c>
      <c r="H313" s="197">
        <v>58.634553045454552</v>
      </c>
      <c r="I313" s="197">
        <v>57.063323818181829</v>
      </c>
      <c r="J313" s="197">
        <v>57.468502136363639</v>
      </c>
      <c r="K313" s="197">
        <v>59.270085590909076</v>
      </c>
      <c r="L313" s="197">
        <v>60.668229772727273</v>
      </c>
      <c r="M313" s="197">
        <v>62.969075499999988</v>
      </c>
      <c r="N313" s="197">
        <v>66.098803727272738</v>
      </c>
      <c r="O313" s="197">
        <v>58.634161727272719</v>
      </c>
      <c r="P313" s="197">
        <v>59.202199772727269</v>
      </c>
      <c r="Q313" s="197">
        <v>58.020457818181825</v>
      </c>
      <c r="R313" s="197">
        <v>57.230776363636366</v>
      </c>
      <c r="S313" s="197">
        <v>56.685100772727289</v>
      </c>
      <c r="T313" s="199">
        <v>57.286195318181825</v>
      </c>
    </row>
    <row r="314" spans="1:20" x14ac:dyDescent="0.25">
      <c r="A314" s="205" t="s">
        <v>601</v>
      </c>
      <c r="B314" s="205" t="s">
        <v>3190</v>
      </c>
      <c r="C314" s="205" t="s">
        <v>1662</v>
      </c>
      <c r="D314" s="197">
        <v>21.308326909090905</v>
      </c>
      <c r="E314" s="197">
        <v>18.88272631818182</v>
      </c>
      <c r="F314" s="197">
        <v>19.285992772727273</v>
      </c>
      <c r="G314" s="197">
        <v>19.438184272727273</v>
      </c>
      <c r="H314" s="197">
        <v>17.911411863636367</v>
      </c>
      <c r="I314" s="197">
        <v>18.006114272727274</v>
      </c>
      <c r="J314" s="197">
        <v>17.490442272727275</v>
      </c>
      <c r="K314" s="197">
        <v>18.599251227272728</v>
      </c>
      <c r="L314" s="197">
        <v>17.181708272727274</v>
      </c>
      <c r="M314" s="197">
        <v>18.610385000000001</v>
      </c>
      <c r="N314" s="197">
        <v>31.325256136363635</v>
      </c>
      <c r="O314" s="197">
        <v>20.753816454545454</v>
      </c>
      <c r="P314" s="197">
        <v>58.419698545454544</v>
      </c>
      <c r="Q314" s="197">
        <v>22.338136727272726</v>
      </c>
      <c r="R314" s="197">
        <v>19.714769363636364</v>
      </c>
      <c r="S314" s="197">
        <v>17.881749954545455</v>
      </c>
      <c r="T314" s="199">
        <v>18.114990590909091</v>
      </c>
    </row>
    <row r="315" spans="1:20" x14ac:dyDescent="0.25">
      <c r="A315" s="205" t="s">
        <v>1957</v>
      </c>
      <c r="B315" s="205" t="s">
        <v>3171</v>
      </c>
      <c r="C315" s="205" t="s">
        <v>1662</v>
      </c>
      <c r="D315" s="197">
        <v>63.202918909090911</v>
      </c>
      <c r="E315" s="197">
        <v>59.051053136363635</v>
      </c>
      <c r="F315" s="197">
        <v>56.902174590909105</v>
      </c>
      <c r="G315" s="197">
        <v>57.7904715909091</v>
      </c>
      <c r="H315" s="197">
        <v>56.427626772727258</v>
      </c>
      <c r="I315" s="197">
        <v>57.150721500000003</v>
      </c>
      <c r="J315" s="197">
        <v>60.190534500000005</v>
      </c>
      <c r="K315" s="197">
        <v>59.348976363636368</v>
      </c>
      <c r="L315" s="197">
        <v>57.992460272727271</v>
      </c>
      <c r="M315" s="197">
        <v>58.967866909090894</v>
      </c>
      <c r="N315" s="197">
        <v>58.452551681818164</v>
      </c>
      <c r="O315" s="197">
        <v>58.504771999999996</v>
      </c>
      <c r="P315" s="197">
        <v>59.142888590909095</v>
      </c>
      <c r="Q315" s="197">
        <v>58.307524181818195</v>
      </c>
      <c r="R315" s="197">
        <v>57.548168227272733</v>
      </c>
      <c r="S315" s="197">
        <v>55.73739086363635</v>
      </c>
      <c r="T315" s="199">
        <v>55.210461272727279</v>
      </c>
    </row>
    <row r="316" spans="1:20" x14ac:dyDescent="0.25">
      <c r="A316" s="205" t="s">
        <v>602</v>
      </c>
      <c r="B316" s="205" t="s">
        <v>3170</v>
      </c>
      <c r="C316" s="205" t="s">
        <v>1662</v>
      </c>
      <c r="D316" s="197">
        <v>21.233494590909093</v>
      </c>
      <c r="E316" s="197">
        <v>18.179808090909095</v>
      </c>
      <c r="F316" s="197">
        <v>19.302969090909091</v>
      </c>
      <c r="G316" s="197">
        <v>21.84275231818182</v>
      </c>
      <c r="H316" s="197">
        <v>22.429084272727277</v>
      </c>
      <c r="I316" s="197">
        <v>18.783030363636364</v>
      </c>
      <c r="J316" s="197">
        <v>18.750606045454539</v>
      </c>
      <c r="K316" s="197">
        <v>18.798311727272729</v>
      </c>
      <c r="L316" s="197">
        <v>18.899023136363635</v>
      </c>
      <c r="M316" s="197">
        <v>18.654239636363634</v>
      </c>
      <c r="N316" s="197">
        <v>19.154265590909091</v>
      </c>
      <c r="O316" s="197">
        <v>19.330866954545453</v>
      </c>
      <c r="P316" s="197">
        <v>19.459332000000003</v>
      </c>
      <c r="Q316" s="197">
        <v>18.793664181818183</v>
      </c>
      <c r="R316" s="197">
        <v>17.57920140909091</v>
      </c>
      <c r="S316" s="197">
        <v>17.550423181818182</v>
      </c>
      <c r="T316" s="199">
        <v>17.364849727272727</v>
      </c>
    </row>
    <row r="317" spans="1:20" x14ac:dyDescent="0.25">
      <c r="A317" s="205" t="s">
        <v>1104</v>
      </c>
      <c r="B317" s="205" t="s">
        <v>3185</v>
      </c>
      <c r="C317" s="205" t="s">
        <v>1662</v>
      </c>
      <c r="D317" s="197">
        <v>60.955315772727268</v>
      </c>
      <c r="E317" s="197">
        <v>53.075688000000007</v>
      </c>
      <c r="F317" s="197">
        <v>61.309361681818181</v>
      </c>
      <c r="G317" s="197">
        <v>52.831202363636365</v>
      </c>
      <c r="H317" s="197">
        <v>52.507703409090915</v>
      </c>
      <c r="I317" s="197">
        <v>49.091804909090911</v>
      </c>
      <c r="J317" s="197">
        <v>49.338378181818172</v>
      </c>
      <c r="K317" s="197">
        <v>50.215109909090913</v>
      </c>
      <c r="L317" s="197">
        <v>49.56542018181819</v>
      </c>
      <c r="M317" s="197">
        <v>51.161997590909095</v>
      </c>
      <c r="N317" s="197">
        <v>50.60239372727272</v>
      </c>
      <c r="O317" s="197">
        <v>51.387305499999997</v>
      </c>
      <c r="P317" s="197">
        <v>51.040424090909099</v>
      </c>
      <c r="Q317" s="197">
        <v>51.022804272727278</v>
      </c>
      <c r="R317" s="197">
        <v>49.645970136363644</v>
      </c>
      <c r="S317" s="197">
        <v>49.567779363636355</v>
      </c>
      <c r="T317" s="199">
        <v>48.749634409090916</v>
      </c>
    </row>
    <row r="318" spans="1:20" x14ac:dyDescent="0.25">
      <c r="A318" s="205" t="s">
        <v>744</v>
      </c>
      <c r="B318" s="205" t="s">
        <v>3177</v>
      </c>
      <c r="C318" s="205" t="s">
        <v>1662</v>
      </c>
      <c r="D318" s="197">
        <v>69.391406818181821</v>
      </c>
      <c r="E318" s="197">
        <v>62.750713136363629</v>
      </c>
      <c r="F318" s="197">
        <v>64.354621318181827</v>
      </c>
      <c r="G318" s="197">
        <v>64.35781327272727</v>
      </c>
      <c r="H318" s="197">
        <v>61.789168272727281</v>
      </c>
      <c r="I318" s="197">
        <v>61.154046499999986</v>
      </c>
      <c r="J318" s="197">
        <v>61.766813500000005</v>
      </c>
      <c r="K318" s="197">
        <v>63.634465954545455</v>
      </c>
      <c r="L318" s="197">
        <v>64.900797545454537</v>
      </c>
      <c r="M318" s="197">
        <v>65.112922863636385</v>
      </c>
      <c r="N318" s="197">
        <v>71.965347272727271</v>
      </c>
      <c r="O318" s="197">
        <v>65.603038090909095</v>
      </c>
      <c r="P318" s="197">
        <v>64.660344045454551</v>
      </c>
      <c r="Q318" s="197">
        <v>74.797410818181802</v>
      </c>
      <c r="R318" s="197">
        <v>67.771142772727259</v>
      </c>
      <c r="S318" s="197">
        <v>65.124244545454545</v>
      </c>
      <c r="T318" s="199">
        <v>62.502192863636353</v>
      </c>
    </row>
    <row r="319" spans="1:20" x14ac:dyDescent="0.25">
      <c r="A319" s="205" t="s">
        <v>603</v>
      </c>
      <c r="B319" s="205" t="s">
        <v>3174</v>
      </c>
      <c r="C319" s="205" t="s">
        <v>1662</v>
      </c>
      <c r="D319" s="197">
        <v>25.339577772727271</v>
      </c>
      <c r="E319" s="197">
        <v>22.931070681818177</v>
      </c>
      <c r="F319" s="197">
        <v>23.572059454545457</v>
      </c>
      <c r="G319" s="197">
        <v>23.44058104545455</v>
      </c>
      <c r="H319" s="197">
        <v>21.994228363636367</v>
      </c>
      <c r="I319" s="197">
        <v>21.620336727272726</v>
      </c>
      <c r="J319" s="197">
        <v>21.7907525</v>
      </c>
      <c r="K319" s="197">
        <v>22.526625818181817</v>
      </c>
      <c r="L319" s="197">
        <v>22.125509454545451</v>
      </c>
      <c r="M319" s="197">
        <v>23.495092227272721</v>
      </c>
      <c r="N319" s="197">
        <v>22.684403227272725</v>
      </c>
      <c r="O319" s="197">
        <v>22.897518909090909</v>
      </c>
      <c r="P319" s="197">
        <v>23.082876681818185</v>
      </c>
      <c r="Q319" s="197">
        <v>23.391413045454541</v>
      </c>
      <c r="R319" s="197">
        <v>22.609176000000001</v>
      </c>
      <c r="S319" s="197">
        <v>22.752799772727272</v>
      </c>
      <c r="T319" s="199">
        <v>22.234404318181817</v>
      </c>
    </row>
    <row r="320" spans="1:20" x14ac:dyDescent="0.25">
      <c r="A320" s="205" t="s">
        <v>1106</v>
      </c>
      <c r="B320" s="205" t="s">
        <v>3176</v>
      </c>
      <c r="C320" s="205" t="s">
        <v>1662</v>
      </c>
      <c r="D320" s="197">
        <v>26.959542181818186</v>
      </c>
      <c r="E320" s="197">
        <v>21.743518545454545</v>
      </c>
      <c r="F320" s="197">
        <v>22.16132540909091</v>
      </c>
      <c r="G320" s="197">
        <v>22.851246409090908</v>
      </c>
      <c r="H320" s="197">
        <v>22.177717454545455</v>
      </c>
      <c r="I320" s="197">
        <v>20.358375636363629</v>
      </c>
      <c r="J320" s="197">
        <v>20.652633999999999</v>
      </c>
      <c r="K320" s="197">
        <v>21.554559636363635</v>
      </c>
      <c r="L320" s="197">
        <v>18.356441227272725</v>
      </c>
      <c r="M320" s="197">
        <v>19.919979090909088</v>
      </c>
      <c r="N320" s="197">
        <v>19.025960045454543</v>
      </c>
      <c r="O320" s="197">
        <v>21.368348363636361</v>
      </c>
      <c r="P320" s="197">
        <v>19.901961272727274</v>
      </c>
      <c r="Q320" s="197">
        <v>19.039610681818186</v>
      </c>
      <c r="R320" s="197">
        <v>18.679176045454547</v>
      </c>
      <c r="S320" s="197">
        <v>18.512347454545456</v>
      </c>
      <c r="T320" s="199">
        <v>19.054268363636364</v>
      </c>
    </row>
    <row r="321" spans="1:20" x14ac:dyDescent="0.25">
      <c r="A321" s="205" t="s">
        <v>604</v>
      </c>
      <c r="B321" s="205" t="s">
        <v>3179</v>
      </c>
      <c r="C321" s="205" t="s">
        <v>1662</v>
      </c>
      <c r="D321" s="197">
        <v>88.099314909090921</v>
      </c>
      <c r="E321" s="197">
        <v>84.901448181818182</v>
      </c>
      <c r="F321" s="197">
        <v>84.772558227272725</v>
      </c>
      <c r="G321" s="197">
        <v>87.08896072727272</v>
      </c>
      <c r="H321" s="197">
        <v>85.062090318181831</v>
      </c>
      <c r="I321" s="197">
        <v>106.41785845454545</v>
      </c>
      <c r="J321" s="197">
        <v>79.537077045454552</v>
      </c>
      <c r="K321" s="197">
        <v>79.267996772727273</v>
      </c>
      <c r="L321" s="197">
        <v>79.435288363636346</v>
      </c>
      <c r="M321" s="197">
        <v>81.610038499999987</v>
      </c>
      <c r="N321" s="197">
        <v>77.281475409090916</v>
      </c>
      <c r="O321" s="197">
        <v>81.330544590909071</v>
      </c>
      <c r="P321" s="197">
        <v>82.256728636363633</v>
      </c>
      <c r="Q321" s="197">
        <v>79.875504227272728</v>
      </c>
      <c r="R321" s="197">
        <v>77.353424227272725</v>
      </c>
      <c r="S321" s="197">
        <v>76.213852363636363</v>
      </c>
      <c r="T321" s="199">
        <v>75.628889318181834</v>
      </c>
    </row>
    <row r="322" spans="1:20" x14ac:dyDescent="0.25">
      <c r="A322" s="205" t="s">
        <v>1103</v>
      </c>
      <c r="B322" s="205" t="s">
        <v>3167</v>
      </c>
      <c r="C322" s="205" t="s">
        <v>1662</v>
      </c>
      <c r="D322" s="197">
        <v>15.875593818181814</v>
      </c>
      <c r="E322" s="197">
        <v>12.260563636363635</v>
      </c>
      <c r="F322" s="197">
        <v>10.544794000000001</v>
      </c>
      <c r="G322" s="197">
        <v>10.718083727272726</v>
      </c>
      <c r="H322" s="197">
        <v>10.393481500000002</v>
      </c>
      <c r="I322" s="197">
        <v>10.067538090909091</v>
      </c>
      <c r="J322" s="197">
        <v>10.538517409090909</v>
      </c>
      <c r="K322" s="197">
        <v>10.713784363636362</v>
      </c>
      <c r="L322" s="197">
        <v>10.540544545454544</v>
      </c>
      <c r="M322" s="197">
        <v>11.395983863636364</v>
      </c>
      <c r="N322" s="197">
        <v>10.947506818181818</v>
      </c>
      <c r="O322" s="197">
        <v>12.68161059090909</v>
      </c>
      <c r="P322" s="197">
        <v>12.283811863636366</v>
      </c>
      <c r="Q322" s="197">
        <v>11.530695136363635</v>
      </c>
      <c r="R322" s="197">
        <v>11.453410863636364</v>
      </c>
      <c r="S322" s="197">
        <v>10.836271545454546</v>
      </c>
      <c r="T322" s="199">
        <v>10.879702181818178</v>
      </c>
    </row>
    <row r="323" spans="1:20" x14ac:dyDescent="0.25">
      <c r="A323" s="205" t="s">
        <v>3243</v>
      </c>
      <c r="B323" s="205" t="s">
        <v>3180</v>
      </c>
      <c r="C323" s="205" t="s">
        <v>1662</v>
      </c>
      <c r="D323" s="197">
        <v>46.43031527272727</v>
      </c>
      <c r="E323" s="197">
        <v>40.837492181818185</v>
      </c>
      <c r="F323" s="197">
        <v>45.687829272727271</v>
      </c>
      <c r="G323" s="197">
        <v>44.23019254545455</v>
      </c>
      <c r="H323" s="197">
        <v>40.617453818181808</v>
      </c>
      <c r="I323" s="197">
        <v>39.635906409090914</v>
      </c>
      <c r="J323" s="197">
        <v>39.766293999999995</v>
      </c>
      <c r="K323" s="197">
        <v>41.452755681818182</v>
      </c>
      <c r="L323" s="197">
        <v>39.850528590909093</v>
      </c>
      <c r="M323" s="197">
        <v>42.50619690909091</v>
      </c>
      <c r="N323" s="197">
        <v>41.145822500000008</v>
      </c>
      <c r="O323" s="197">
        <v>43.827062863636357</v>
      </c>
      <c r="P323" s="197">
        <v>44.199148181818181</v>
      </c>
      <c r="Q323" s="197">
        <v>42.015696272727268</v>
      </c>
      <c r="R323" s="197">
        <v>41.238715863636365</v>
      </c>
      <c r="S323" s="197">
        <v>40.051176863636364</v>
      </c>
      <c r="T323" s="199">
        <v>40.071295636363637</v>
      </c>
    </row>
    <row r="324" spans="1:20" x14ac:dyDescent="0.25">
      <c r="A324" s="205" t="s">
        <v>605</v>
      </c>
      <c r="B324" s="205" t="s">
        <v>3187</v>
      </c>
      <c r="C324" s="205" t="s">
        <v>1662</v>
      </c>
      <c r="D324" s="197">
        <v>98.262982363636354</v>
      </c>
      <c r="E324" s="197">
        <v>95.299148772727264</v>
      </c>
      <c r="F324" s="197">
        <v>94.072439954545459</v>
      </c>
      <c r="G324" s="197">
        <v>95.385473681818169</v>
      </c>
      <c r="H324" s="197">
        <v>94.921029863636377</v>
      </c>
      <c r="I324" s="197">
        <v>94.330861272727276</v>
      </c>
      <c r="J324" s="197">
        <v>94.883300545454574</v>
      </c>
      <c r="K324" s="197">
        <v>94.66047172727275</v>
      </c>
      <c r="L324" s="197">
        <v>93.704324590909081</v>
      </c>
      <c r="M324" s="197">
        <v>94.513765499999963</v>
      </c>
      <c r="N324" s="197">
        <v>91.927463499999988</v>
      </c>
      <c r="O324" s="197">
        <v>93.336035045454537</v>
      </c>
      <c r="P324" s="197">
        <v>93.993052590909102</v>
      </c>
      <c r="Q324" s="197">
        <v>93.908788454545444</v>
      </c>
      <c r="R324" s="197">
        <v>91.78923131818182</v>
      </c>
      <c r="S324" s="197">
        <v>90.668416409090909</v>
      </c>
      <c r="T324" s="199">
        <v>92.064907454545448</v>
      </c>
    </row>
    <row r="325" spans="1:20" x14ac:dyDescent="0.25">
      <c r="A325" s="205" t="s">
        <v>606</v>
      </c>
      <c r="B325" s="205" t="s">
        <v>3189</v>
      </c>
      <c r="C325" s="205" t="s">
        <v>1662</v>
      </c>
      <c r="D325" s="197">
        <v>54.935684181818175</v>
      </c>
      <c r="E325" s="197">
        <v>51.094480363636357</v>
      </c>
      <c r="F325" s="197">
        <v>52.344644636363654</v>
      </c>
      <c r="G325" s="197">
        <v>52.921522090909093</v>
      </c>
      <c r="H325" s="197">
        <v>50.38921445454546</v>
      </c>
      <c r="I325" s="197">
        <v>49.971519500000007</v>
      </c>
      <c r="J325" s="197">
        <v>50.086239181818179</v>
      </c>
      <c r="K325" s="197">
        <v>50.664585772727264</v>
      </c>
      <c r="L325" s="197">
        <v>50.94334313636363</v>
      </c>
      <c r="M325" s="197">
        <v>52.609356636363643</v>
      </c>
      <c r="N325" s="197">
        <v>54.598051909090898</v>
      </c>
      <c r="O325" s="197">
        <v>56.194586272727285</v>
      </c>
      <c r="P325" s="197">
        <v>51.910554454545462</v>
      </c>
      <c r="Q325" s="197">
        <v>57.921784318181814</v>
      </c>
      <c r="R325" s="197">
        <v>51.706741818181833</v>
      </c>
      <c r="S325" s="197">
        <v>48.564972409090906</v>
      </c>
      <c r="T325" s="199">
        <v>46.662687045454547</v>
      </c>
    </row>
    <row r="326" spans="1:20" x14ac:dyDescent="0.25">
      <c r="A326" s="205" t="s">
        <v>1102</v>
      </c>
      <c r="B326" s="205" t="s">
        <v>3188</v>
      </c>
      <c r="C326" s="205" t="s">
        <v>1662</v>
      </c>
      <c r="D326" s="197">
        <v>32.038847727272724</v>
      </c>
      <c r="E326" s="197">
        <v>26.034283045454547</v>
      </c>
      <c r="F326" s="197">
        <v>32.206854818181817</v>
      </c>
      <c r="G326" s="197">
        <v>25.971239818181814</v>
      </c>
      <c r="H326" s="197">
        <v>24.752557681818178</v>
      </c>
      <c r="I326" s="197">
        <v>22.265503681818181</v>
      </c>
      <c r="J326" s="197">
        <v>22.813966409090906</v>
      </c>
      <c r="K326" s="197">
        <v>23.79600418181818</v>
      </c>
      <c r="L326" s="197">
        <v>22.317933</v>
      </c>
      <c r="M326" s="197">
        <v>24.122463590909092</v>
      </c>
      <c r="N326" s="197">
        <v>23.202254772727272</v>
      </c>
      <c r="O326" s="197">
        <v>24.298745909090908</v>
      </c>
      <c r="P326" s="197">
        <v>25.173981636363635</v>
      </c>
      <c r="Q326" s="197">
        <v>23.568182636363634</v>
      </c>
      <c r="R326" s="197">
        <v>22.412851954545452</v>
      </c>
      <c r="S326" s="197">
        <v>22.192139863636363</v>
      </c>
      <c r="T326" s="199">
        <v>22.683751409090906</v>
      </c>
    </row>
    <row r="327" spans="1:20" x14ac:dyDescent="0.25">
      <c r="A327" s="205" t="s">
        <v>607</v>
      </c>
      <c r="B327" s="205" t="s">
        <v>3173</v>
      </c>
      <c r="C327" s="205" t="s">
        <v>1662</v>
      </c>
      <c r="D327" s="197">
        <v>31.465716090909094</v>
      </c>
      <c r="E327" s="197">
        <v>25.411722590909086</v>
      </c>
      <c r="F327" s="197">
        <v>25.147650863636361</v>
      </c>
      <c r="G327" s="197">
        <v>24.358800909090913</v>
      </c>
      <c r="H327" s="197">
        <v>23.817675681818177</v>
      </c>
      <c r="I327" s="197">
        <v>23.574643954545454</v>
      </c>
      <c r="J327" s="197">
        <v>23.923726363636362</v>
      </c>
      <c r="K327" s="197">
        <v>24.087398409090909</v>
      </c>
      <c r="L327" s="197">
        <v>25.193938454545457</v>
      </c>
      <c r="M327" s="197">
        <v>25.440407136363639</v>
      </c>
      <c r="N327" s="197">
        <v>24.942806363636361</v>
      </c>
      <c r="O327" s="197">
        <v>25.41844104545455</v>
      </c>
      <c r="P327" s="197">
        <v>24.415697000000002</v>
      </c>
      <c r="Q327" s="197">
        <v>24.180650590909089</v>
      </c>
      <c r="R327" s="197">
        <v>24.141322454545456</v>
      </c>
      <c r="S327" s="197">
        <v>26.417542545454545</v>
      </c>
      <c r="T327" s="199">
        <v>26.887454818181819</v>
      </c>
    </row>
    <row r="328" spans="1:20" x14ac:dyDescent="0.25">
      <c r="A328" s="205" t="s">
        <v>608</v>
      </c>
      <c r="B328" s="205" t="s">
        <v>3191</v>
      </c>
      <c r="C328" s="205" t="s">
        <v>1662</v>
      </c>
      <c r="D328" s="197">
        <v>54.470665636363634</v>
      </c>
      <c r="E328" s="197">
        <v>51.231703500000002</v>
      </c>
      <c r="F328" s="197">
        <v>51.479920136363646</v>
      </c>
      <c r="G328" s="197">
        <v>52.720331636363632</v>
      </c>
      <c r="H328" s="197">
        <v>50.874286863636371</v>
      </c>
      <c r="I328" s="197">
        <v>49.62790990909091</v>
      </c>
      <c r="J328" s="197">
        <v>49.857736045454544</v>
      </c>
      <c r="K328" s="197">
        <v>50.286799409090911</v>
      </c>
      <c r="L328" s="197">
        <v>49.668715636363622</v>
      </c>
      <c r="M328" s="197">
        <v>51.36800286363637</v>
      </c>
      <c r="N328" s="197">
        <v>50.70976504545456</v>
      </c>
      <c r="O328" s="197">
        <v>51.166234954545459</v>
      </c>
      <c r="P328" s="197">
        <v>51.354815454545452</v>
      </c>
      <c r="Q328" s="197">
        <v>52.026386136363634</v>
      </c>
      <c r="R328" s="197">
        <v>50.775454363636364</v>
      </c>
      <c r="S328" s="197">
        <v>55.147012863636355</v>
      </c>
      <c r="T328" s="199">
        <v>51.113299363636358</v>
      </c>
    </row>
    <row r="329" spans="1:20" x14ac:dyDescent="0.25">
      <c r="A329" s="205" t="s">
        <v>2716</v>
      </c>
      <c r="B329" s="205" t="s">
        <v>3186</v>
      </c>
      <c r="C329" s="205" t="s">
        <v>1662</v>
      </c>
      <c r="D329" s="197">
        <v>47.820475499999993</v>
      </c>
      <c r="E329" s="197">
        <v>47.699004545454549</v>
      </c>
      <c r="F329" s="197">
        <v>50.944853954545458</v>
      </c>
      <c r="G329" s="197">
        <v>52.171369090909096</v>
      </c>
      <c r="H329" s="197">
        <v>47.859442272727271</v>
      </c>
      <c r="I329" s="197">
        <v>45.804959999999987</v>
      </c>
      <c r="J329" s="197">
        <v>46.563176090909103</v>
      </c>
      <c r="K329" s="197">
        <v>47.745599999999996</v>
      </c>
      <c r="L329" s="197">
        <v>45.811655727272729</v>
      </c>
      <c r="M329" s="197">
        <v>48.965795409090909</v>
      </c>
      <c r="N329" s="197">
        <v>48.032276181818183</v>
      </c>
      <c r="O329" s="197">
        <v>49.130521272727272</v>
      </c>
      <c r="P329" s="197">
        <v>48.694632772727282</v>
      </c>
      <c r="Q329" s="197">
        <v>46.951109136363634</v>
      </c>
      <c r="R329" s="197">
        <v>45.948963045454548</v>
      </c>
      <c r="S329" s="197">
        <v>45.084145045454541</v>
      </c>
      <c r="T329" s="199">
        <v>44.723481454545457</v>
      </c>
    </row>
    <row r="330" spans="1:20" x14ac:dyDescent="0.25">
      <c r="A330" s="205" t="s">
        <v>609</v>
      </c>
      <c r="B330" s="205" t="s">
        <v>3178</v>
      </c>
      <c r="C330" s="205" t="s">
        <v>1662</v>
      </c>
      <c r="D330" s="197">
        <v>55.051771909090895</v>
      </c>
      <c r="E330" s="197">
        <v>52.034815590909083</v>
      </c>
      <c r="F330" s="197">
        <v>53.232430818181804</v>
      </c>
      <c r="G330" s="197">
        <v>54.005404954545448</v>
      </c>
      <c r="H330" s="197">
        <v>52.85630945454546</v>
      </c>
      <c r="I330" s="197">
        <v>50.852485500000007</v>
      </c>
      <c r="J330" s="197">
        <v>50.844144863636373</v>
      </c>
      <c r="K330" s="197">
        <v>50.845368409090902</v>
      </c>
      <c r="L330" s="197">
        <v>49.321867454545462</v>
      </c>
      <c r="M330" s="197">
        <v>50.677437818181822</v>
      </c>
      <c r="N330" s="197">
        <v>49.680685227272733</v>
      </c>
      <c r="O330" s="197">
        <v>51.391747227272724</v>
      </c>
      <c r="P330" s="197">
        <v>51.505942727272732</v>
      </c>
      <c r="Q330" s="197">
        <v>51.836248318181816</v>
      </c>
      <c r="R330" s="197">
        <v>52.963855863636361</v>
      </c>
      <c r="S330" s="197">
        <v>48.274217545454547</v>
      </c>
      <c r="T330" s="199">
        <v>57.297871454545458</v>
      </c>
    </row>
    <row r="331" spans="1:20" x14ac:dyDescent="0.25">
      <c r="A331" s="205" t="s">
        <v>1101</v>
      </c>
      <c r="B331" s="205" t="s">
        <v>3184</v>
      </c>
      <c r="C331" s="205" t="s">
        <v>1662</v>
      </c>
      <c r="D331" s="197">
        <v>10.423290863636362</v>
      </c>
      <c r="E331" s="197">
        <v>7.6919466818181812</v>
      </c>
      <c r="F331" s="197">
        <v>8.5953598181818194</v>
      </c>
      <c r="G331" s="197">
        <v>8.2506427727272733</v>
      </c>
      <c r="H331" s="197">
        <v>7.5020173636363641</v>
      </c>
      <c r="I331" s="197">
        <v>6.6621084545454545</v>
      </c>
      <c r="J331" s="197">
        <v>7.0936766363636359</v>
      </c>
      <c r="K331" s="197">
        <v>7.8920999090909074</v>
      </c>
      <c r="L331" s="197">
        <v>6.8032572727272731</v>
      </c>
      <c r="M331" s="197">
        <v>8.9531446818181806</v>
      </c>
      <c r="N331" s="197">
        <v>9.285767545454549</v>
      </c>
      <c r="O331" s="197">
        <v>9.6764343636363641</v>
      </c>
      <c r="P331" s="197">
        <v>9.0216754545454538</v>
      </c>
      <c r="Q331" s="197">
        <v>9.6248560000000012</v>
      </c>
      <c r="R331" s="197">
        <v>7.9491422727272729</v>
      </c>
      <c r="S331" s="197">
        <v>7.4390640454545442</v>
      </c>
      <c r="T331" s="199">
        <v>7.0642938181818202</v>
      </c>
    </row>
    <row r="332" spans="1:20" x14ac:dyDescent="0.25">
      <c r="A332" s="205" t="s">
        <v>610</v>
      </c>
      <c r="B332" s="205" t="s">
        <v>3168</v>
      </c>
      <c r="C332" s="205" t="s">
        <v>1662</v>
      </c>
      <c r="D332" s="197">
        <v>9.7250997272727275</v>
      </c>
      <c r="E332" s="197">
        <v>8.4390619999999998</v>
      </c>
      <c r="F332" s="197">
        <v>8.5602715454545475</v>
      </c>
      <c r="G332" s="197">
        <v>8.3485035909090914</v>
      </c>
      <c r="H332" s="197">
        <v>8.234057045454545</v>
      </c>
      <c r="I332" s="197">
        <v>8.1931074090909117</v>
      </c>
      <c r="J332" s="197">
        <v>8.1696835909090897</v>
      </c>
      <c r="K332" s="197">
        <v>8.2336140909090929</v>
      </c>
      <c r="L332" s="197">
        <v>7.9599715000000009</v>
      </c>
      <c r="M332" s="197">
        <v>8.3031589545454558</v>
      </c>
      <c r="N332" s="197">
        <v>11.683587681818182</v>
      </c>
      <c r="O332" s="197">
        <v>13.701766545454545</v>
      </c>
      <c r="P332" s="197">
        <v>13.982179545454551</v>
      </c>
      <c r="Q332" s="197">
        <v>8.8686086363636392</v>
      </c>
      <c r="R332" s="197">
        <v>8.4851577727272751</v>
      </c>
      <c r="S332" s="197">
        <v>8.2087886818181826</v>
      </c>
      <c r="T332" s="199">
        <v>8.4914273636363635</v>
      </c>
    </row>
    <row r="333" spans="1:20" x14ac:dyDescent="0.25">
      <c r="A333" s="205" t="s">
        <v>1872</v>
      </c>
      <c r="B333" s="205" t="s">
        <v>3192</v>
      </c>
      <c r="C333" s="205" t="s">
        <v>1662</v>
      </c>
      <c r="D333" s="197">
        <v>53.287095136363632</v>
      </c>
      <c r="E333" s="197">
        <v>51.499982499999994</v>
      </c>
      <c r="F333" s="197">
        <v>51.45984822727273</v>
      </c>
      <c r="G333" s="197">
        <v>51.556645818181806</v>
      </c>
      <c r="H333" s="197">
        <v>50.751744454545452</v>
      </c>
      <c r="I333" s="197">
        <v>50.333235681818159</v>
      </c>
      <c r="J333" s="197">
        <v>50.714139318181815</v>
      </c>
      <c r="K333" s="197">
        <v>50.814342545454544</v>
      </c>
      <c r="L333" s="197">
        <v>50.494490454545463</v>
      </c>
      <c r="M333" s="197">
        <v>50.800117545454547</v>
      </c>
      <c r="N333" s="197">
        <v>53.367739772727262</v>
      </c>
      <c r="O333" s="197">
        <v>52.654346000000004</v>
      </c>
      <c r="P333" s="197">
        <v>52.690760227272726</v>
      </c>
      <c r="Q333" s="197">
        <v>53.047786227272717</v>
      </c>
      <c r="R333" s="197">
        <v>51.31943168181818</v>
      </c>
      <c r="S333" s="197">
        <v>50.876876999999993</v>
      </c>
      <c r="T333" s="199">
        <v>50.543406454545455</v>
      </c>
    </row>
    <row r="334" spans="1:20" x14ac:dyDescent="0.25">
      <c r="A334" s="205" t="s">
        <v>1097</v>
      </c>
      <c r="B334" s="205" t="s">
        <v>3169</v>
      </c>
      <c r="C334" s="205" t="s">
        <v>1662</v>
      </c>
      <c r="D334" s="197">
        <v>10.089719772727271</v>
      </c>
      <c r="E334" s="197">
        <v>9.0747475909090909</v>
      </c>
      <c r="F334" s="197">
        <v>9.1959541363636355</v>
      </c>
      <c r="G334" s="197">
        <v>8.9128254545454553</v>
      </c>
      <c r="H334" s="197">
        <v>8.7909859545454552</v>
      </c>
      <c r="I334" s="197">
        <v>8.5251614999999994</v>
      </c>
      <c r="J334" s="197">
        <v>8.6504542272727285</v>
      </c>
      <c r="K334" s="197">
        <v>8.8144257272727273</v>
      </c>
      <c r="L334" s="197">
        <v>8.7551140000000025</v>
      </c>
      <c r="M334" s="197">
        <v>9.3434564999999985</v>
      </c>
      <c r="N334" s="197">
        <v>9.2979766363636358</v>
      </c>
      <c r="O334" s="197">
        <v>10.564373545454545</v>
      </c>
      <c r="P334" s="197">
        <v>9.815189954545458</v>
      </c>
      <c r="Q334" s="197">
        <v>8.7517695909090918</v>
      </c>
      <c r="R334" s="197">
        <v>8.4869164999999995</v>
      </c>
      <c r="S334" s="197">
        <v>8.4167538636363659</v>
      </c>
      <c r="T334" s="199">
        <v>8.096700499999999</v>
      </c>
    </row>
    <row r="335" spans="1:20" x14ac:dyDescent="0.25">
      <c r="A335" s="205" t="s">
        <v>3520</v>
      </c>
      <c r="B335" s="205" t="s">
        <v>3521</v>
      </c>
      <c r="C335" s="205" t="s">
        <v>1662</v>
      </c>
      <c r="D335" s="197"/>
      <c r="E335" s="197">
        <v>66.819205124999996</v>
      </c>
      <c r="F335" s="197">
        <v>66.938457</v>
      </c>
      <c r="G335" s="197">
        <v>66.589288874999994</v>
      </c>
      <c r="H335" s="197">
        <v>70.226927909090918</v>
      </c>
      <c r="I335" s="197">
        <v>66.241557090909069</v>
      </c>
      <c r="J335" s="197">
        <v>66.224255555555544</v>
      </c>
      <c r="K335" s="197">
        <v>67.001823333333334</v>
      </c>
      <c r="L335" s="197">
        <v>66.928003428571429</v>
      </c>
      <c r="M335" s="197">
        <v>85.580704909090912</v>
      </c>
      <c r="N335" s="197">
        <v>69.487776363636371</v>
      </c>
      <c r="O335" s="197">
        <v>68.25456366666667</v>
      </c>
      <c r="P335" s="197">
        <v>69.52579999999999</v>
      </c>
      <c r="Q335" s="197">
        <v>74.90451177777777</v>
      </c>
      <c r="R335" s="197">
        <v>65.92768077777778</v>
      </c>
      <c r="S335" s="197">
        <v>66.505096000000009</v>
      </c>
      <c r="T335" s="199">
        <v>66.051426714285711</v>
      </c>
    </row>
    <row r="336" spans="1:20" x14ac:dyDescent="0.25">
      <c r="A336" s="205" t="s">
        <v>1909</v>
      </c>
      <c r="B336" s="205" t="s">
        <v>1910</v>
      </c>
      <c r="C336" s="205" t="s">
        <v>1870</v>
      </c>
      <c r="D336" s="197">
        <v>62.894364409090912</v>
      </c>
      <c r="E336" s="197">
        <v>42.167537727272723</v>
      </c>
      <c r="F336" s="197">
        <v>40.779098636363635</v>
      </c>
      <c r="G336" s="197">
        <v>40.596473227272732</v>
      </c>
      <c r="H336" s="197">
        <v>40.146482818181816</v>
      </c>
      <c r="I336" s="197">
        <v>40.562743636363642</v>
      </c>
      <c r="J336" s="197">
        <v>41.549386681818191</v>
      </c>
      <c r="K336" s="197">
        <v>42.16167031818182</v>
      </c>
      <c r="L336" s="197">
        <v>41.455195999999994</v>
      </c>
      <c r="M336" s="197">
        <v>42.018867863636359</v>
      </c>
      <c r="N336" s="197">
        <v>43.397905181818182</v>
      </c>
      <c r="O336" s="197">
        <v>42.841314454545454</v>
      </c>
      <c r="P336" s="197">
        <v>43.517730772727255</v>
      </c>
      <c r="Q336" s="197">
        <v>43.049111454545454</v>
      </c>
      <c r="R336" s="197">
        <v>42.429137454545454</v>
      </c>
      <c r="S336" s="197">
        <v>42.375253772727277</v>
      </c>
      <c r="T336" s="199">
        <v>43.303706681818177</v>
      </c>
    </row>
    <row r="337" spans="1:20" x14ac:dyDescent="0.25">
      <c r="A337" s="205" t="s">
        <v>1842</v>
      </c>
      <c r="B337" s="205" t="s">
        <v>2206</v>
      </c>
      <c r="C337" s="205" t="s">
        <v>1870</v>
      </c>
      <c r="D337" s="197">
        <v>24.271033227272724</v>
      </c>
      <c r="E337" s="197">
        <v>23.01720145454545</v>
      </c>
      <c r="F337" s="197">
        <v>23.374942909090915</v>
      </c>
      <c r="G337" s="197">
        <v>23.164040227272732</v>
      </c>
      <c r="H337" s="197">
        <v>22.63272240909091</v>
      </c>
      <c r="I337" s="197">
        <v>21.883192545454545</v>
      </c>
      <c r="J337" s="197">
        <v>21.902384181818181</v>
      </c>
      <c r="K337" s="197">
        <v>21.734283636363635</v>
      </c>
      <c r="L337" s="197">
        <v>22.094613363636363</v>
      </c>
      <c r="M337" s="197">
        <v>23.060214090909096</v>
      </c>
      <c r="N337" s="197">
        <v>23.523932863636364</v>
      </c>
      <c r="O337" s="197">
        <v>22.788775545454548</v>
      </c>
      <c r="P337" s="197">
        <v>22.791514954545452</v>
      </c>
      <c r="Q337" s="197">
        <v>28.223476636363628</v>
      </c>
      <c r="R337" s="197">
        <v>23.296822136363634</v>
      </c>
      <c r="S337" s="197">
        <v>23.337330818181819</v>
      </c>
      <c r="T337" s="199">
        <v>22.973095000000001</v>
      </c>
    </row>
    <row r="338" spans="1:20" x14ac:dyDescent="0.25">
      <c r="A338" s="205" t="s">
        <v>2156</v>
      </c>
      <c r="B338" s="205" t="s">
        <v>2157</v>
      </c>
      <c r="C338" s="205" t="s">
        <v>1870</v>
      </c>
      <c r="D338" s="197">
        <v>39.017287818181821</v>
      </c>
      <c r="E338" s="197">
        <v>36.985558909090898</v>
      </c>
      <c r="F338" s="197">
        <v>37.7354445</v>
      </c>
      <c r="G338" s="197">
        <v>38.336190227272724</v>
      </c>
      <c r="H338" s="197">
        <v>37.794377818181815</v>
      </c>
      <c r="I338" s="197">
        <v>36.719951954545458</v>
      </c>
      <c r="J338" s="197">
        <v>36.687025318181817</v>
      </c>
      <c r="K338" s="197">
        <v>36.174907136363636</v>
      </c>
      <c r="L338" s="197">
        <v>35.691285181818188</v>
      </c>
      <c r="M338" s="197">
        <v>36.982130909090912</v>
      </c>
      <c r="N338" s="197">
        <v>37.303754318181824</v>
      </c>
      <c r="O338" s="197">
        <v>39.661885409090907</v>
      </c>
      <c r="P338" s="197">
        <v>38.798912227272723</v>
      </c>
      <c r="Q338" s="197">
        <v>38.938533818181817</v>
      </c>
      <c r="R338" s="197">
        <v>36.459139818181818</v>
      </c>
      <c r="S338" s="197">
        <v>35.804258818181829</v>
      </c>
      <c r="T338" s="199">
        <v>35.607581772727272</v>
      </c>
    </row>
    <row r="339" spans="1:20" x14ac:dyDescent="0.25">
      <c r="A339" s="205" t="s">
        <v>1799</v>
      </c>
      <c r="B339" s="205" t="s">
        <v>42</v>
      </c>
      <c r="C339" s="205" t="s">
        <v>1870</v>
      </c>
      <c r="D339" s="197">
        <v>6.1439180000000002</v>
      </c>
      <c r="E339" s="197">
        <v>5.2860296363636365</v>
      </c>
      <c r="F339" s="197">
        <v>5.1099551818181803</v>
      </c>
      <c r="G339" s="197">
        <v>5.3447538181818173</v>
      </c>
      <c r="H339" s="197">
        <v>5.2271399999999995</v>
      </c>
      <c r="I339" s="197">
        <v>5.2197378636363645</v>
      </c>
      <c r="J339" s="197">
        <v>5.1328781363636375</v>
      </c>
      <c r="K339" s="197">
        <v>5.1507824090909091</v>
      </c>
      <c r="L339" s="197">
        <v>5.2620406363636372</v>
      </c>
      <c r="M339" s="197">
        <v>5.4856300000000005</v>
      </c>
      <c r="N339" s="197">
        <v>5.833949590909091</v>
      </c>
      <c r="O339" s="197">
        <v>7.2056835454545451</v>
      </c>
      <c r="P339" s="197">
        <v>5.8967265909090907</v>
      </c>
      <c r="Q339" s="197">
        <v>7.1593074999999997</v>
      </c>
      <c r="R339" s="197">
        <v>6.8085119090909103</v>
      </c>
      <c r="S339" s="197">
        <v>6.4833814545454551</v>
      </c>
      <c r="T339" s="199">
        <v>6.7811812727272729</v>
      </c>
    </row>
    <row r="340" spans="1:20" x14ac:dyDescent="0.25">
      <c r="A340" s="205" t="s">
        <v>2717</v>
      </c>
      <c r="B340" s="205" t="s">
        <v>1454</v>
      </c>
      <c r="C340" s="205" t="s">
        <v>1870</v>
      </c>
      <c r="D340" s="197">
        <v>43.843553863636366</v>
      </c>
      <c r="E340" s="197">
        <v>35.71674059090909</v>
      </c>
      <c r="F340" s="197">
        <v>37.444954000000003</v>
      </c>
      <c r="G340" s="197">
        <v>34.82853813636364</v>
      </c>
      <c r="H340" s="197">
        <v>33.298663545454545</v>
      </c>
      <c r="I340" s="197">
        <v>31.557726545454546</v>
      </c>
      <c r="J340" s="197">
        <v>30.349134909090903</v>
      </c>
      <c r="K340" s="197">
        <v>30.684036590909081</v>
      </c>
      <c r="L340" s="197">
        <v>32.15297372727273</v>
      </c>
      <c r="M340" s="197">
        <v>30.573083909090908</v>
      </c>
      <c r="N340" s="197">
        <v>34.451066409090906</v>
      </c>
      <c r="O340" s="197">
        <v>36.735671045454552</v>
      </c>
      <c r="P340" s="197">
        <v>36.863142636363634</v>
      </c>
      <c r="Q340" s="197">
        <v>35.969454772727268</v>
      </c>
      <c r="R340" s="197">
        <v>34.057250136363628</v>
      </c>
      <c r="S340" s="197">
        <v>32.045323363636371</v>
      </c>
      <c r="T340" s="199">
        <v>30.876321318181816</v>
      </c>
    </row>
    <row r="341" spans="1:20" x14ac:dyDescent="0.25">
      <c r="A341" s="205" t="s">
        <v>1862</v>
      </c>
      <c r="B341" s="205" t="s">
        <v>1501</v>
      </c>
      <c r="C341" s="205" t="s">
        <v>1870</v>
      </c>
      <c r="D341" s="197">
        <v>22.169848045454547</v>
      </c>
      <c r="E341" s="197">
        <v>13.309949636363637</v>
      </c>
      <c r="F341" s="197">
        <v>15.442973818181821</v>
      </c>
      <c r="G341" s="197">
        <v>13.23812309090909</v>
      </c>
      <c r="H341" s="197">
        <v>12.615068636363638</v>
      </c>
      <c r="I341" s="197">
        <v>12.588832318181819</v>
      </c>
      <c r="J341" s="197">
        <v>12.45401313636364</v>
      </c>
      <c r="K341" s="197">
        <v>12.670406954545454</v>
      </c>
      <c r="L341" s="197">
        <v>12.375384954545455</v>
      </c>
      <c r="M341" s="197">
        <v>12.49725913636364</v>
      </c>
      <c r="N341" s="197">
        <v>13.380724636363636</v>
      </c>
      <c r="O341" s="197">
        <v>12.647712636363638</v>
      </c>
      <c r="P341" s="197">
        <v>12.844040045454545</v>
      </c>
      <c r="Q341" s="197">
        <v>12.741653045454548</v>
      </c>
      <c r="R341" s="197">
        <v>15.452284954545451</v>
      </c>
      <c r="S341" s="197">
        <v>12.780478954545456</v>
      </c>
      <c r="T341" s="199">
        <v>12.863606318181816</v>
      </c>
    </row>
    <row r="342" spans="1:20" x14ac:dyDescent="0.25">
      <c r="A342" s="205" t="s">
        <v>3685</v>
      </c>
      <c r="B342" s="205" t="s">
        <v>3686</v>
      </c>
      <c r="C342" s="205" t="s">
        <v>1870</v>
      </c>
      <c r="D342" s="197">
        <v>43.622342409090919</v>
      </c>
      <c r="E342" s="197">
        <v>43.565341863636363</v>
      </c>
      <c r="F342" s="197">
        <v>43.538234954545445</v>
      </c>
      <c r="G342" s="197">
        <v>43.621791636363639</v>
      </c>
      <c r="H342" s="197">
        <v>43.576272545454543</v>
      </c>
      <c r="I342" s="197">
        <v>43.522863954545464</v>
      </c>
      <c r="J342" s="197">
        <v>42.869126863636367</v>
      </c>
      <c r="K342" s="197">
        <v>43.086339272727258</v>
      </c>
      <c r="L342" s="197">
        <v>43.055507909090913</v>
      </c>
      <c r="M342" s="197">
        <v>42.982855136363646</v>
      </c>
      <c r="N342" s="197">
        <v>43.016769636363641</v>
      </c>
      <c r="O342" s="197">
        <v>44.00450877272727</v>
      </c>
      <c r="P342" s="197">
        <v>43.729833499999991</v>
      </c>
      <c r="Q342" s="197">
        <v>43.661974454545444</v>
      </c>
      <c r="R342" s="197">
        <v>43.525061863636367</v>
      </c>
      <c r="S342" s="197">
        <v>43.096368590909087</v>
      </c>
      <c r="T342" s="199">
        <v>43.23012177272728</v>
      </c>
    </row>
    <row r="343" spans="1:20" x14ac:dyDescent="0.25">
      <c r="A343" s="205" t="s">
        <v>3683</v>
      </c>
      <c r="B343" s="205" t="s">
        <v>3684</v>
      </c>
      <c r="C343" s="205" t="s">
        <v>1870</v>
      </c>
      <c r="D343" s="197">
        <v>38.850209904761904</v>
      </c>
      <c r="E343" s="197">
        <v>36.75653236363636</v>
      </c>
      <c r="F343" s="197">
        <v>34.447134181818178</v>
      </c>
      <c r="G343" s="197">
        <v>33.938396636363628</v>
      </c>
      <c r="H343" s="197">
        <v>34.074247409090908</v>
      </c>
      <c r="I343" s="197">
        <v>33.328154090909088</v>
      </c>
      <c r="J343" s="197">
        <v>32.296374590909089</v>
      </c>
      <c r="K343" s="197">
        <v>32.102456181818184</v>
      </c>
      <c r="L343" s="197">
        <v>32.009674818181821</v>
      </c>
      <c r="M343" s="197">
        <v>32.254840727272729</v>
      </c>
      <c r="N343" s="197">
        <v>31.871509181818183</v>
      </c>
      <c r="O343" s="197">
        <v>31.838871499999996</v>
      </c>
      <c r="P343" s="197">
        <v>31.693681318181813</v>
      </c>
      <c r="Q343" s="197">
        <v>31.329816409090913</v>
      </c>
      <c r="R343" s="197">
        <v>32.959219045454546</v>
      </c>
      <c r="S343" s="197">
        <v>31.897767318181817</v>
      </c>
      <c r="T343" s="199">
        <v>31.5972945</v>
      </c>
    </row>
    <row r="344" spans="1:20" x14ac:dyDescent="0.25">
      <c r="A344" s="205" t="s">
        <v>1889</v>
      </c>
      <c r="B344" s="205" t="s">
        <v>1890</v>
      </c>
      <c r="C344" s="205" t="s">
        <v>1870</v>
      </c>
      <c r="D344" s="197">
        <v>13.254023136363635</v>
      </c>
      <c r="E344" s="197">
        <v>13.225186409090911</v>
      </c>
      <c r="F344" s="197">
        <v>13.184661454545454</v>
      </c>
      <c r="G344" s="197">
        <v>13.179754590909091</v>
      </c>
      <c r="H344" s="197">
        <v>13.106532545454543</v>
      </c>
      <c r="I344" s="197">
        <v>12.997332545454547</v>
      </c>
      <c r="J344" s="197">
        <v>13.0003695</v>
      </c>
      <c r="K344" s="197">
        <v>12.996814545454544</v>
      </c>
      <c r="L344" s="197">
        <v>12.967840818181816</v>
      </c>
      <c r="M344" s="197">
        <v>12.969861818181817</v>
      </c>
      <c r="N344" s="197">
        <v>12.962158727272726</v>
      </c>
      <c r="O344" s="197">
        <v>12.979665045454544</v>
      </c>
      <c r="P344" s="197">
        <v>12.935414363636363</v>
      </c>
      <c r="Q344" s="197">
        <v>12.883357636363634</v>
      </c>
      <c r="R344" s="197">
        <v>13.338053954545455</v>
      </c>
      <c r="S344" s="197">
        <v>13.217908636363637</v>
      </c>
      <c r="T344" s="199">
        <v>13.15865740909091</v>
      </c>
    </row>
    <row r="345" spans="1:20" x14ac:dyDescent="0.25">
      <c r="A345" s="205" t="s">
        <v>2434</v>
      </c>
      <c r="B345" s="205" t="s">
        <v>2435</v>
      </c>
      <c r="C345" s="205" t="s">
        <v>1870</v>
      </c>
      <c r="D345" s="197">
        <v>7.5070702272727265</v>
      </c>
      <c r="E345" s="197">
        <v>7.451469454545455</v>
      </c>
      <c r="F345" s="197">
        <v>7.456961818181818</v>
      </c>
      <c r="G345" s="197">
        <v>7.4418489090909086</v>
      </c>
      <c r="H345" s="197">
        <v>7.4919618181818182</v>
      </c>
      <c r="I345" s="197">
        <v>7.4932798181818185</v>
      </c>
      <c r="J345" s="197">
        <v>7.496307863636364</v>
      </c>
      <c r="K345" s="197">
        <v>7.4232496818181826</v>
      </c>
      <c r="L345" s="197">
        <v>7.4704885454545469</v>
      </c>
      <c r="M345" s="197">
        <v>7.4836255909090914</v>
      </c>
      <c r="N345" s="197">
        <v>7.3977259090909095</v>
      </c>
      <c r="O345" s="197">
        <v>7.4000490454545478</v>
      </c>
      <c r="P345" s="197">
        <v>7.3915884090909092</v>
      </c>
      <c r="Q345" s="197">
        <v>7.5563046818181814</v>
      </c>
      <c r="R345" s="197">
        <v>7.9353624545454551</v>
      </c>
      <c r="S345" s="197">
        <v>7.4266832727272742</v>
      </c>
      <c r="T345" s="199">
        <v>7.3626385000000001</v>
      </c>
    </row>
    <row r="346" spans="1:20" x14ac:dyDescent="0.25">
      <c r="A346" s="205" t="s">
        <v>2438</v>
      </c>
      <c r="B346" s="205" t="s">
        <v>2439</v>
      </c>
      <c r="C346" s="205" t="s">
        <v>1870</v>
      </c>
      <c r="D346" s="197">
        <v>6.0230760909090915</v>
      </c>
      <c r="E346" s="197">
        <v>5.9156094999999995</v>
      </c>
      <c r="F346" s="197">
        <v>5.9794429999999998</v>
      </c>
      <c r="G346" s="197">
        <v>6.0267839545454542</v>
      </c>
      <c r="H346" s="197">
        <v>6.1036768181818184</v>
      </c>
      <c r="I346" s="197">
        <v>6.0595298181818178</v>
      </c>
      <c r="J346" s="197">
        <v>6.0706543181818198</v>
      </c>
      <c r="K346" s="197">
        <v>6.112754954545454</v>
      </c>
      <c r="L346" s="197">
        <v>5.9476494999999998</v>
      </c>
      <c r="M346" s="197">
        <v>5.8184708636363638</v>
      </c>
      <c r="N346" s="197">
        <v>5.9130819090909084</v>
      </c>
      <c r="O346" s="197">
        <v>6.1358709090909089</v>
      </c>
      <c r="P346" s="197">
        <v>6.3425295454545454</v>
      </c>
      <c r="Q346" s="197">
        <v>6.3440308636363634</v>
      </c>
      <c r="R346" s="197">
        <v>6.6280698181818201</v>
      </c>
      <c r="S346" s="197">
        <v>6.196158818181817</v>
      </c>
      <c r="T346" s="199">
        <v>6.3198228636363645</v>
      </c>
    </row>
    <row r="347" spans="1:20" x14ac:dyDescent="0.25">
      <c r="A347" s="205" t="s">
        <v>2440</v>
      </c>
      <c r="B347" s="205" t="s">
        <v>2441</v>
      </c>
      <c r="C347" s="205" t="s">
        <v>1870</v>
      </c>
      <c r="D347" s="197">
        <v>7.5678679545454566</v>
      </c>
      <c r="E347" s="197">
        <v>7.5186655454545468</v>
      </c>
      <c r="F347" s="197">
        <v>7.5981650000000007</v>
      </c>
      <c r="G347" s="197">
        <v>7.5851814999999991</v>
      </c>
      <c r="H347" s="197">
        <v>7.6575099545454526</v>
      </c>
      <c r="I347" s="197">
        <v>7.5938438181818206</v>
      </c>
      <c r="J347" s="197">
        <v>7.6010694090909103</v>
      </c>
      <c r="K347" s="197">
        <v>7.5350851363636346</v>
      </c>
      <c r="L347" s="197">
        <v>7.6457727727272706</v>
      </c>
      <c r="M347" s="197">
        <v>8.0716404999999991</v>
      </c>
      <c r="N347" s="197">
        <v>7.6356129545454561</v>
      </c>
      <c r="O347" s="197">
        <v>7.6130014545454534</v>
      </c>
      <c r="P347" s="197">
        <v>7.6528032727272723</v>
      </c>
      <c r="Q347" s="197">
        <v>7.8165775909090884</v>
      </c>
      <c r="R347" s="197">
        <v>7.6284154545454532</v>
      </c>
      <c r="S347" s="197">
        <v>7.6184242272727287</v>
      </c>
      <c r="T347" s="199">
        <v>7.5953772272727269</v>
      </c>
    </row>
    <row r="348" spans="1:20" x14ac:dyDescent="0.25">
      <c r="A348" s="205" t="s">
        <v>2436</v>
      </c>
      <c r="B348" s="205" t="s">
        <v>2437</v>
      </c>
      <c r="C348" s="205" t="s">
        <v>1870</v>
      </c>
      <c r="D348" s="197">
        <v>12.296212272727272</v>
      </c>
      <c r="E348" s="197">
        <v>12.259129863636366</v>
      </c>
      <c r="F348" s="197">
        <v>12.282907681818182</v>
      </c>
      <c r="G348" s="197">
        <v>12.27421568181818</v>
      </c>
      <c r="H348" s="197">
        <v>12.314127227272728</v>
      </c>
      <c r="I348" s="197">
        <v>12.386561181818184</v>
      </c>
      <c r="J348" s="197">
        <v>12.314079409090908</v>
      </c>
      <c r="K348" s="197">
        <v>12.212016499999999</v>
      </c>
      <c r="L348" s="197">
        <v>12.235001136363637</v>
      </c>
      <c r="M348" s="197">
        <v>12.265752500000003</v>
      </c>
      <c r="N348" s="197">
        <v>12.310665590909089</v>
      </c>
      <c r="O348" s="197">
        <v>12.546921409090912</v>
      </c>
      <c r="P348" s="197">
        <v>12.294736727272728</v>
      </c>
      <c r="Q348" s="197">
        <v>12.500010090909091</v>
      </c>
      <c r="R348" s="197">
        <v>12.768167227272727</v>
      </c>
      <c r="S348" s="197">
        <v>12.235005863636365</v>
      </c>
      <c r="T348" s="199">
        <v>12.302746272727273</v>
      </c>
    </row>
    <row r="349" spans="1:20" x14ac:dyDescent="0.25">
      <c r="A349" s="205" t="s">
        <v>2443</v>
      </c>
      <c r="B349" s="205" t="s">
        <v>2444</v>
      </c>
      <c r="C349" s="205" t="s">
        <v>1870</v>
      </c>
      <c r="D349" s="197">
        <v>7.5131931363636371</v>
      </c>
      <c r="E349" s="197">
        <v>7.5814159545454523</v>
      </c>
      <c r="F349" s="197">
        <v>7.4966773636363646</v>
      </c>
      <c r="G349" s="197">
        <v>7.5095070909090911</v>
      </c>
      <c r="H349" s="197">
        <v>7.5010363181818178</v>
      </c>
      <c r="I349" s="197">
        <v>7.4781522727272725</v>
      </c>
      <c r="J349" s="197">
        <v>7.4858037727272739</v>
      </c>
      <c r="K349" s="197">
        <v>7.4452236363636359</v>
      </c>
      <c r="L349" s="197">
        <v>7.4653095909090901</v>
      </c>
      <c r="M349" s="197">
        <v>7.4692363636363632</v>
      </c>
      <c r="N349" s="197">
        <v>7.5035705454545454</v>
      </c>
      <c r="O349" s="197">
        <v>7.4967932727272739</v>
      </c>
      <c r="P349" s="197">
        <v>7.7299697727272738</v>
      </c>
      <c r="Q349" s="197">
        <v>7.6928883636363627</v>
      </c>
      <c r="R349" s="197">
        <v>8.3150976363636371</v>
      </c>
      <c r="S349" s="197">
        <v>7.4732840909090905</v>
      </c>
      <c r="T349" s="199">
        <v>7.4850267727272728</v>
      </c>
    </row>
    <row r="350" spans="1:20" x14ac:dyDescent="0.25">
      <c r="A350" s="205" t="s">
        <v>1802</v>
      </c>
      <c r="B350" s="205" t="s">
        <v>184</v>
      </c>
      <c r="C350" s="205" t="s">
        <v>1870</v>
      </c>
      <c r="D350" s="197">
        <v>8.3911610909090903</v>
      </c>
      <c r="E350" s="197">
        <v>6.0339544999999992</v>
      </c>
      <c r="F350" s="197">
        <v>5.8571744999999993</v>
      </c>
      <c r="G350" s="197">
        <v>5.7322290000000002</v>
      </c>
      <c r="H350" s="197">
        <v>5.7396981363636348</v>
      </c>
      <c r="I350" s="197">
        <v>5.5653914090909105</v>
      </c>
      <c r="J350" s="197">
        <v>5.6364213636363631</v>
      </c>
      <c r="K350" s="197">
        <v>5.4994255000000001</v>
      </c>
      <c r="L350" s="197">
        <v>5.4790115000000004</v>
      </c>
      <c r="M350" s="197">
        <v>5.9811717272727272</v>
      </c>
      <c r="N350" s="197">
        <v>5.6134150909090899</v>
      </c>
      <c r="O350" s="197">
        <v>6.9463831363636368</v>
      </c>
      <c r="P350" s="197">
        <v>5.6520664999999992</v>
      </c>
      <c r="Q350" s="197">
        <v>5.8001614090909079</v>
      </c>
      <c r="R350" s="197">
        <v>5.8548720454545453</v>
      </c>
      <c r="S350" s="197">
        <v>5.8635380454545469</v>
      </c>
      <c r="T350" s="199">
        <v>5.768062681818181</v>
      </c>
    </row>
    <row r="351" spans="1:20" x14ac:dyDescent="0.25">
      <c r="A351" s="205" t="s">
        <v>1821</v>
      </c>
      <c r="B351" s="205" t="s">
        <v>237</v>
      </c>
      <c r="C351" s="205" t="s">
        <v>1870</v>
      </c>
      <c r="D351" s="197">
        <v>13.87705668181818</v>
      </c>
      <c r="E351" s="197">
        <v>7.2628536363636362</v>
      </c>
      <c r="F351" s="197">
        <v>6.8996143181818175</v>
      </c>
      <c r="G351" s="197">
        <v>6.7077509090909082</v>
      </c>
      <c r="H351" s="197">
        <v>6.7970550454545453</v>
      </c>
      <c r="I351" s="197">
        <v>6.2570566363636368</v>
      </c>
      <c r="J351" s="197">
        <v>6.3215076363636369</v>
      </c>
      <c r="K351" s="197">
        <v>6.3832379999999995</v>
      </c>
      <c r="L351" s="197">
        <v>6.5577367272727285</v>
      </c>
      <c r="M351" s="197">
        <v>7.2202660454545446</v>
      </c>
      <c r="N351" s="197">
        <v>6.5162760454545454</v>
      </c>
      <c r="O351" s="197">
        <v>7.9615504545454545</v>
      </c>
      <c r="P351" s="197">
        <v>7.1443899545454546</v>
      </c>
      <c r="Q351" s="197">
        <v>7.1770778181818198</v>
      </c>
      <c r="R351" s="197">
        <v>7.4650419545454527</v>
      </c>
      <c r="S351" s="197">
        <v>6.9664393636363631</v>
      </c>
      <c r="T351" s="199">
        <v>6.6243465909090897</v>
      </c>
    </row>
    <row r="352" spans="1:20" x14ac:dyDescent="0.25">
      <c r="A352" s="205" t="s">
        <v>1831</v>
      </c>
      <c r="B352" s="205" t="s">
        <v>944</v>
      </c>
      <c r="C352" s="205" t="s">
        <v>1870</v>
      </c>
      <c r="D352" s="197">
        <v>29.579804727272734</v>
      </c>
      <c r="E352" s="197">
        <v>23.815696045454544</v>
      </c>
      <c r="F352" s="197">
        <v>24.999493545454548</v>
      </c>
      <c r="G352" s="197">
        <v>24.12707222727273</v>
      </c>
      <c r="H352" s="197">
        <v>25.798215863636361</v>
      </c>
      <c r="I352" s="197">
        <v>22.672953363636363</v>
      </c>
      <c r="J352" s="197">
        <v>22.882252136363633</v>
      </c>
      <c r="K352" s="197">
        <v>24.751563909090915</v>
      </c>
      <c r="L352" s="197">
        <v>20.97725936363636</v>
      </c>
      <c r="M352" s="197">
        <v>25.099190772727273</v>
      </c>
      <c r="N352" s="197">
        <v>22.088859409090912</v>
      </c>
      <c r="O352" s="197">
        <v>24.450592772727273</v>
      </c>
      <c r="P352" s="197">
        <v>23.587085954545454</v>
      </c>
      <c r="Q352" s="197">
        <v>22.201126272727269</v>
      </c>
      <c r="R352" s="197">
        <v>21.977651136363633</v>
      </c>
      <c r="S352" s="197">
        <v>21.681285727272726</v>
      </c>
      <c r="T352" s="199">
        <v>21.961770863636367</v>
      </c>
    </row>
    <row r="353" spans="1:20" x14ac:dyDescent="0.25">
      <c r="A353" s="205" t="s">
        <v>1801</v>
      </c>
      <c r="B353" s="205" t="s">
        <v>77</v>
      </c>
      <c r="C353" s="205" t="s">
        <v>1870</v>
      </c>
      <c r="D353" s="197">
        <v>21.891852818181817</v>
      </c>
      <c r="E353" s="197">
        <v>18.273701863636362</v>
      </c>
      <c r="F353" s="197">
        <v>18.505852999999998</v>
      </c>
      <c r="G353" s="197">
        <v>17.673516818181817</v>
      </c>
      <c r="H353" s="197">
        <v>17.373219909090906</v>
      </c>
      <c r="I353" s="197">
        <v>16.993720954545459</v>
      </c>
      <c r="J353" s="197">
        <v>17.41156181818182</v>
      </c>
      <c r="K353" s="197">
        <v>16.615047909090915</v>
      </c>
      <c r="L353" s="197">
        <v>16.594265090909094</v>
      </c>
      <c r="M353" s="197">
        <v>15.997447045454543</v>
      </c>
      <c r="N353" s="197">
        <v>15.976902954545453</v>
      </c>
      <c r="O353" s="197">
        <v>16.942732318181815</v>
      </c>
      <c r="P353" s="197">
        <v>16.506867909090907</v>
      </c>
      <c r="Q353" s="197">
        <v>16.78318331818182</v>
      </c>
      <c r="R353" s="197">
        <v>16.09605518181818</v>
      </c>
      <c r="S353" s="197">
        <v>15.685231681818179</v>
      </c>
      <c r="T353" s="199">
        <v>16.107646545454546</v>
      </c>
    </row>
    <row r="354" spans="1:20" x14ac:dyDescent="0.25">
      <c r="A354" s="205" t="s">
        <v>1837</v>
      </c>
      <c r="B354" s="205" t="s">
        <v>244</v>
      </c>
      <c r="C354" s="205" t="s">
        <v>1870</v>
      </c>
      <c r="D354" s="197">
        <v>7.7223596363636373</v>
      </c>
      <c r="E354" s="197">
        <v>7.4435046818181805</v>
      </c>
      <c r="F354" s="197">
        <v>7.3886813636363629</v>
      </c>
      <c r="G354" s="197">
        <v>7.4464645909090912</v>
      </c>
      <c r="H354" s="197">
        <v>7.4784530454545441</v>
      </c>
      <c r="I354" s="197">
        <v>7.3932239090909073</v>
      </c>
      <c r="J354" s="197">
        <v>7.4636445454545459</v>
      </c>
      <c r="K354" s="197">
        <v>7.4097395909090915</v>
      </c>
      <c r="L354" s="197">
        <v>7.4092306818181815</v>
      </c>
      <c r="M354" s="197">
        <v>7.4036284090909099</v>
      </c>
      <c r="N354" s="197">
        <v>7.4322343636363648</v>
      </c>
      <c r="O354" s="197">
        <v>7.3771124545454541</v>
      </c>
      <c r="P354" s="197">
        <v>7.3001122727272731</v>
      </c>
      <c r="Q354" s="197">
        <v>7.4122545000000004</v>
      </c>
      <c r="R354" s="197">
        <v>7.3657208636363656</v>
      </c>
      <c r="S354" s="197">
        <v>7.5587015454545474</v>
      </c>
      <c r="T354" s="199">
        <v>7.2034115000000014</v>
      </c>
    </row>
    <row r="355" spans="1:20" x14ac:dyDescent="0.25">
      <c r="A355" s="205" t="s">
        <v>1839</v>
      </c>
      <c r="B355" s="205" t="s">
        <v>1055</v>
      </c>
      <c r="C355" s="205" t="s">
        <v>1870</v>
      </c>
      <c r="D355" s="197">
        <v>289.05012788235297</v>
      </c>
      <c r="E355" s="197">
        <v>86.420728818181814</v>
      </c>
      <c r="F355" s="197">
        <v>76.990942499999989</v>
      </c>
      <c r="G355" s="197">
        <v>77.501768909090899</v>
      </c>
      <c r="H355" s="197">
        <v>75.96773427272727</v>
      </c>
      <c r="I355" s="197">
        <v>71.982726181818194</v>
      </c>
      <c r="J355" s="197">
        <v>71.330783409090884</v>
      </c>
      <c r="K355" s="197">
        <v>74.65653095454546</v>
      </c>
      <c r="L355" s="197">
        <v>79.271661318181827</v>
      </c>
      <c r="M355" s="197">
        <v>82.643449500000003</v>
      </c>
      <c r="N355" s="197">
        <v>84.876734409090901</v>
      </c>
      <c r="O355" s="197">
        <v>80.16682999999999</v>
      </c>
      <c r="P355" s="197">
        <v>74.901646318181804</v>
      </c>
      <c r="Q355" s="197">
        <v>75.432577761904767</v>
      </c>
      <c r="R355" s="197">
        <v>81.319567318181839</v>
      </c>
      <c r="S355" s="197">
        <v>81.846455954545476</v>
      </c>
      <c r="T355" s="199">
        <v>85.830483363636375</v>
      </c>
    </row>
    <row r="356" spans="1:20" x14ac:dyDescent="0.25">
      <c r="A356" s="205" t="s">
        <v>1863</v>
      </c>
      <c r="B356" s="205" t="s">
        <v>752</v>
      </c>
      <c r="C356" s="205" t="s">
        <v>1870</v>
      </c>
      <c r="D356" s="197">
        <v>141.86649800000001</v>
      </c>
      <c r="E356" s="197">
        <v>112.71228257142857</v>
      </c>
      <c r="F356" s="197">
        <v>109.24912781818183</v>
      </c>
      <c r="G356" s="197">
        <v>109.63508980952381</v>
      </c>
      <c r="H356" s="197">
        <v>108.08977871428571</v>
      </c>
      <c r="I356" s="197">
        <v>104.42626804761906</v>
      </c>
      <c r="J356" s="197">
        <v>107.01128424999999</v>
      </c>
      <c r="K356" s="197">
        <v>108.02060573684209</v>
      </c>
      <c r="L356" s="197">
        <v>104.59102994117647</v>
      </c>
      <c r="M356" s="197">
        <v>107.55454769999999</v>
      </c>
      <c r="N356" s="197">
        <v>108.72953673684211</v>
      </c>
      <c r="O356" s="197">
        <v>107.45466257894735</v>
      </c>
      <c r="P356" s="197">
        <v>107.39262431578948</v>
      </c>
      <c r="Q356" s="197">
        <v>109.53493115789475</v>
      </c>
      <c r="R356" s="197">
        <v>107.00396540000001</v>
      </c>
      <c r="S356" s="197">
        <v>106.30328733333334</v>
      </c>
      <c r="T356" s="199">
        <v>108.44884125000002</v>
      </c>
    </row>
    <row r="357" spans="1:20" x14ac:dyDescent="0.25">
      <c r="A357" s="205" t="s">
        <v>1849</v>
      </c>
      <c r="B357" s="205" t="s">
        <v>41</v>
      </c>
      <c r="C357" s="205" t="s">
        <v>1870</v>
      </c>
      <c r="D357" s="197">
        <v>148.8354630454545</v>
      </c>
      <c r="E357" s="197">
        <v>119.80162504545456</v>
      </c>
      <c r="F357" s="197">
        <v>113.89320468181818</v>
      </c>
      <c r="G357" s="197">
        <v>116.10087586363638</v>
      </c>
      <c r="H357" s="197">
        <v>112.98579895454546</v>
      </c>
      <c r="I357" s="197">
        <v>111.72806095454544</v>
      </c>
      <c r="J357" s="197">
        <v>111.40463136363637</v>
      </c>
      <c r="K357" s="197">
        <v>113.20403809090908</v>
      </c>
      <c r="L357" s="197">
        <v>114.71198145454545</v>
      </c>
      <c r="M357" s="197">
        <v>118.41320868181816</v>
      </c>
      <c r="N357" s="197">
        <v>112.34099031818181</v>
      </c>
      <c r="O357" s="197">
        <v>111.13492086363637</v>
      </c>
      <c r="P357" s="197">
        <v>110.04849618181817</v>
      </c>
      <c r="Q357" s="197">
        <v>113.4588168636364</v>
      </c>
      <c r="R357" s="197">
        <v>109.96881086363638</v>
      </c>
      <c r="S357" s="197">
        <v>106.62392622727272</v>
      </c>
      <c r="T357" s="199">
        <v>105.5217145909091</v>
      </c>
    </row>
    <row r="358" spans="1:20" x14ac:dyDescent="0.25">
      <c r="A358" s="205" t="s">
        <v>1841</v>
      </c>
      <c r="B358" s="205" t="s">
        <v>43</v>
      </c>
      <c r="C358" s="205" t="s">
        <v>1870</v>
      </c>
      <c r="D358" s="197">
        <v>26.145265000000006</v>
      </c>
      <c r="E358" s="197">
        <v>23.384126454545456</v>
      </c>
      <c r="F358" s="197">
        <v>22.896894136363631</v>
      </c>
      <c r="G358" s="197">
        <v>24.101953272727272</v>
      </c>
      <c r="H358" s="197">
        <v>24.069879727272731</v>
      </c>
      <c r="I358" s="197">
        <v>22.434021681818184</v>
      </c>
      <c r="J358" s="197">
        <v>23.133706045454545</v>
      </c>
      <c r="K358" s="197">
        <v>23.997417499999997</v>
      </c>
      <c r="L358" s="197">
        <v>20.746761318181822</v>
      </c>
      <c r="M358" s="197">
        <v>21.624537818181818</v>
      </c>
      <c r="N358" s="197">
        <v>21.503568954545454</v>
      </c>
      <c r="O358" s="197">
        <v>23.37784818181818</v>
      </c>
      <c r="P358" s="197">
        <v>22.063386090909088</v>
      </c>
      <c r="Q358" s="197">
        <v>22.410915818181824</v>
      </c>
      <c r="R358" s="197">
        <v>22.095843272727276</v>
      </c>
      <c r="S358" s="197">
        <v>21.795909909090909</v>
      </c>
      <c r="T358" s="199">
        <v>21.743627272727274</v>
      </c>
    </row>
    <row r="359" spans="1:20" x14ac:dyDescent="0.25">
      <c r="A359" s="205" t="s">
        <v>1855</v>
      </c>
      <c r="B359" s="205" t="s">
        <v>44</v>
      </c>
      <c r="C359" s="205" t="s">
        <v>1870</v>
      </c>
      <c r="D359" s="197">
        <v>33.144993863636358</v>
      </c>
      <c r="E359" s="197">
        <v>24.104693000000001</v>
      </c>
      <c r="F359" s="197">
        <v>24.574908772727273</v>
      </c>
      <c r="G359" s="197">
        <v>23.576269499999999</v>
      </c>
      <c r="H359" s="197">
        <v>25.633959772727277</v>
      </c>
      <c r="I359" s="197">
        <v>22.036848227272728</v>
      </c>
      <c r="J359" s="197">
        <v>22.001557772727271</v>
      </c>
      <c r="K359" s="197">
        <v>24.948860636363637</v>
      </c>
      <c r="L359" s="197">
        <v>21.102774409090909</v>
      </c>
      <c r="M359" s="197">
        <v>28.18755872727273</v>
      </c>
      <c r="N359" s="197">
        <v>25.63789127272727</v>
      </c>
      <c r="O359" s="197">
        <v>26.52666886363637</v>
      </c>
      <c r="P359" s="197">
        <v>30.685513818181814</v>
      </c>
      <c r="Q359" s="197">
        <v>26.333740863636361</v>
      </c>
      <c r="R359" s="197">
        <v>21.48566259090909</v>
      </c>
      <c r="S359" s="197">
        <v>22.365720363636363</v>
      </c>
      <c r="T359" s="199">
        <v>23.76180227272727</v>
      </c>
    </row>
    <row r="360" spans="1:20" x14ac:dyDescent="0.25">
      <c r="A360" s="205" t="s">
        <v>1852</v>
      </c>
      <c r="B360" s="205" t="s">
        <v>788</v>
      </c>
      <c r="C360" s="205" t="s">
        <v>1870</v>
      </c>
      <c r="D360" s="197">
        <v>144.30365218181817</v>
      </c>
      <c r="E360" s="197">
        <v>132.64080277272728</v>
      </c>
      <c r="F360" s="197">
        <v>129.08034000000001</v>
      </c>
      <c r="G360" s="197">
        <v>130.47793986363638</v>
      </c>
      <c r="H360" s="197">
        <v>125.56428849999999</v>
      </c>
      <c r="I360" s="197">
        <v>126.12001227272727</v>
      </c>
      <c r="J360" s="197">
        <v>125.8250620909091</v>
      </c>
      <c r="K360" s="197">
        <v>128.10313227272729</v>
      </c>
      <c r="L360" s="197">
        <v>129.38624309090912</v>
      </c>
      <c r="M360" s="197">
        <v>132.72708522727271</v>
      </c>
      <c r="N360" s="197">
        <v>129.87188836363634</v>
      </c>
      <c r="O360" s="197">
        <v>132.44926418181814</v>
      </c>
      <c r="P360" s="197">
        <v>127.23243740909092</v>
      </c>
      <c r="Q360" s="197">
        <v>122.30941518181818</v>
      </c>
      <c r="R360" s="197">
        <v>120.83659431818184</v>
      </c>
      <c r="S360" s="197">
        <v>118.43622222727271</v>
      </c>
      <c r="T360" s="199">
        <v>123.42025909090908</v>
      </c>
    </row>
    <row r="361" spans="1:20" x14ac:dyDescent="0.25">
      <c r="A361" s="205" t="s">
        <v>1983</v>
      </c>
      <c r="B361" s="205" t="s">
        <v>2213</v>
      </c>
      <c r="C361" s="205" t="s">
        <v>1870</v>
      </c>
      <c r="D361" s="197">
        <v>35.577940045454547</v>
      </c>
      <c r="E361" s="197">
        <v>34.980989954545457</v>
      </c>
      <c r="F361" s="197">
        <v>35.329523636363639</v>
      </c>
      <c r="G361" s="197">
        <v>35.690143772727275</v>
      </c>
      <c r="H361" s="197">
        <v>35.085891500000002</v>
      </c>
      <c r="I361" s="197">
        <v>34.916885272727271</v>
      </c>
      <c r="J361" s="197">
        <v>34.996781545454539</v>
      </c>
      <c r="K361" s="197">
        <v>35.1243835</v>
      </c>
      <c r="L361" s="197">
        <v>35.199746772727266</v>
      </c>
      <c r="M361" s="197">
        <v>35.466930136363636</v>
      </c>
      <c r="N361" s="197">
        <v>35.262373409090912</v>
      </c>
      <c r="O361" s="197">
        <v>35.635532045454539</v>
      </c>
      <c r="P361" s="197">
        <v>35.127501409090911</v>
      </c>
      <c r="Q361" s="197">
        <v>35.830625636363635</v>
      </c>
      <c r="R361" s="197">
        <v>35.335497181818184</v>
      </c>
      <c r="S361" s="197">
        <v>35.339451772727266</v>
      </c>
      <c r="T361" s="199">
        <v>35.688176636363636</v>
      </c>
    </row>
    <row r="362" spans="1:20" x14ac:dyDescent="0.25">
      <c r="A362" s="205" t="s">
        <v>1820</v>
      </c>
      <c r="B362" s="205" t="s">
        <v>2205</v>
      </c>
      <c r="C362" s="205" t="s">
        <v>1870</v>
      </c>
      <c r="D362" s="197">
        <v>16.539310454545451</v>
      </c>
      <c r="E362" s="197">
        <v>11.993823045454546</v>
      </c>
      <c r="F362" s="197">
        <v>11.969453954545452</v>
      </c>
      <c r="G362" s="197">
        <v>11.654542636363637</v>
      </c>
      <c r="H362" s="197">
        <v>13.248497318181817</v>
      </c>
      <c r="I362" s="197">
        <v>11.110852818181819</v>
      </c>
      <c r="J362" s="197">
        <v>11.423073818181818</v>
      </c>
      <c r="K362" s="197">
        <v>11.168825272727274</v>
      </c>
      <c r="L362" s="197">
        <v>11.231919954545454</v>
      </c>
      <c r="M362" s="197">
        <v>14.435220954545455</v>
      </c>
      <c r="N362" s="197">
        <v>12.076101</v>
      </c>
      <c r="O362" s="197">
        <v>13.957141681818184</v>
      </c>
      <c r="P362" s="197">
        <v>13.707678636363637</v>
      </c>
      <c r="Q362" s="197">
        <v>11.637068499999998</v>
      </c>
      <c r="R362" s="197">
        <v>11.72754109090909</v>
      </c>
      <c r="S362" s="197">
        <v>10.922005454545454</v>
      </c>
      <c r="T362" s="199">
        <v>11.550248454545455</v>
      </c>
    </row>
    <row r="363" spans="1:20" x14ac:dyDescent="0.25">
      <c r="A363" s="205" t="s">
        <v>1846</v>
      </c>
      <c r="B363" s="205" t="s">
        <v>2210</v>
      </c>
      <c r="C363" s="205" t="s">
        <v>1870</v>
      </c>
      <c r="D363" s="197">
        <v>18.581940727272727</v>
      </c>
      <c r="E363" s="197">
        <v>18.37064918181818</v>
      </c>
      <c r="F363" s="197">
        <v>18.378144500000001</v>
      </c>
      <c r="G363" s="197">
        <v>18.41424409090909</v>
      </c>
      <c r="H363" s="197">
        <v>18.422927545454545</v>
      </c>
      <c r="I363" s="197">
        <v>18.284497409090907</v>
      </c>
      <c r="J363" s="197">
        <v>18.251003363636364</v>
      </c>
      <c r="K363" s="197">
        <v>18.240358090909094</v>
      </c>
      <c r="L363" s="197">
        <v>18.299894500000001</v>
      </c>
      <c r="M363" s="197">
        <v>18.253396090909089</v>
      </c>
      <c r="N363" s="197">
        <v>18.330968227272727</v>
      </c>
      <c r="O363" s="197">
        <v>18.552544454545458</v>
      </c>
      <c r="P363" s="197">
        <v>18.413636363636364</v>
      </c>
      <c r="Q363" s="197">
        <v>18.634414681818182</v>
      </c>
      <c r="R363" s="197">
        <v>18.346859409090907</v>
      </c>
      <c r="S363" s="197">
        <v>18.393011227272734</v>
      </c>
      <c r="T363" s="199">
        <v>18.651936409090908</v>
      </c>
    </row>
    <row r="364" spans="1:20" x14ac:dyDescent="0.25">
      <c r="A364" s="205" t="s">
        <v>1830</v>
      </c>
      <c r="B364" s="205" t="s">
        <v>2209</v>
      </c>
      <c r="C364" s="205" t="s">
        <v>1870</v>
      </c>
      <c r="D364" s="197">
        <v>17.277790727272727</v>
      </c>
      <c r="E364" s="197">
        <v>11.115917636363635</v>
      </c>
      <c r="F364" s="197">
        <v>10.903169818181819</v>
      </c>
      <c r="G364" s="197">
        <v>10.834941090909091</v>
      </c>
      <c r="H364" s="197">
        <v>10.166314999999999</v>
      </c>
      <c r="I364" s="197">
        <v>9.7321443636363636</v>
      </c>
      <c r="J364" s="197">
        <v>10.004096272727272</v>
      </c>
      <c r="K364" s="197">
        <v>10.351631727272727</v>
      </c>
      <c r="L364" s="197">
        <v>9.9700088181818192</v>
      </c>
      <c r="M364" s="197">
        <v>11.06568968181818</v>
      </c>
      <c r="N364" s="197">
        <v>10.42724959090909</v>
      </c>
      <c r="O364" s="197">
        <v>11.620225636363637</v>
      </c>
      <c r="P364" s="197">
        <v>10.601963636363637</v>
      </c>
      <c r="Q364" s="197">
        <v>10.396915545454547</v>
      </c>
      <c r="R364" s="197">
        <v>10.032884181818183</v>
      </c>
      <c r="S364" s="197">
        <v>9.9305074545454541</v>
      </c>
      <c r="T364" s="199">
        <v>9.8010465454545468</v>
      </c>
    </row>
    <row r="365" spans="1:20" x14ac:dyDescent="0.25">
      <c r="A365" s="205" t="s">
        <v>1809</v>
      </c>
      <c r="B365" s="205" t="s">
        <v>829</v>
      </c>
      <c r="C365" s="205" t="s">
        <v>1870</v>
      </c>
      <c r="D365" s="197">
        <v>15.549338727272726</v>
      </c>
      <c r="E365" s="197">
        <v>12.083663181818183</v>
      </c>
      <c r="F365" s="197">
        <v>11.444936409090907</v>
      </c>
      <c r="G365" s="197">
        <v>11.023557000000002</v>
      </c>
      <c r="H365" s="197">
        <v>10.419030590909088</v>
      </c>
      <c r="I365" s="197">
        <v>10.051059409090906</v>
      </c>
      <c r="J365" s="197">
        <v>9.9915074545454541</v>
      </c>
      <c r="K365" s="197">
        <v>10.513251318181817</v>
      </c>
      <c r="L365" s="197">
        <v>10.67514822727273</v>
      </c>
      <c r="M365" s="197">
        <v>11.689719772727274</v>
      </c>
      <c r="N365" s="197">
        <v>10.798785454545452</v>
      </c>
      <c r="O365" s="197">
        <v>12.336882636363635</v>
      </c>
      <c r="P365" s="197">
        <v>12.016929590909088</v>
      </c>
      <c r="Q365" s="197">
        <v>11.762953545454549</v>
      </c>
      <c r="R365" s="197">
        <v>11.320700318181819</v>
      </c>
      <c r="S365" s="197">
        <v>11.322031363636365</v>
      </c>
      <c r="T365" s="199">
        <v>11.536167227272726</v>
      </c>
    </row>
    <row r="366" spans="1:20" x14ac:dyDescent="0.25">
      <c r="A366" s="205" t="s">
        <v>2718</v>
      </c>
      <c r="B366" s="205" t="s">
        <v>2484</v>
      </c>
      <c r="C366" s="205" t="s">
        <v>1870</v>
      </c>
      <c r="D366" s="197">
        <v>34.075758136363639</v>
      </c>
      <c r="E366" s="197">
        <v>33.42033495454546</v>
      </c>
      <c r="F366" s="197">
        <v>33.540531499999993</v>
      </c>
      <c r="G366" s="197">
        <v>32.444369272727272</v>
      </c>
      <c r="H366" s="197">
        <v>30.527913954545451</v>
      </c>
      <c r="I366" s="197">
        <v>29.857711772727271</v>
      </c>
      <c r="J366" s="197">
        <v>29.980976863636361</v>
      </c>
      <c r="K366" s="197">
        <v>29.208993954545459</v>
      </c>
      <c r="L366" s="197">
        <v>27.802687636363636</v>
      </c>
      <c r="M366" s="197">
        <v>28.599865000000001</v>
      </c>
      <c r="N366" s="197">
        <v>32.167819136363633</v>
      </c>
      <c r="O366" s="197">
        <v>30.060804318181816</v>
      </c>
      <c r="P366" s="197">
        <v>34.009974090909097</v>
      </c>
      <c r="Q366" s="197">
        <v>24.159302863636356</v>
      </c>
      <c r="R366" s="197">
        <v>21.107517000000005</v>
      </c>
      <c r="S366" s="197">
        <v>20.733342</v>
      </c>
      <c r="T366" s="199">
        <v>20.70082122727273</v>
      </c>
    </row>
    <row r="367" spans="1:20" x14ac:dyDescent="0.25">
      <c r="A367" s="205" t="s">
        <v>2065</v>
      </c>
      <c r="B367" s="205" t="s">
        <v>2066</v>
      </c>
      <c r="C367" s="205" t="s">
        <v>1870</v>
      </c>
      <c r="D367" s="197">
        <v>12.024252363636363</v>
      </c>
      <c r="E367" s="197">
        <v>10.824680000000001</v>
      </c>
      <c r="F367" s="197">
        <v>10.981367181818182</v>
      </c>
      <c r="G367" s="197">
        <v>11.511100090909091</v>
      </c>
      <c r="H367" s="197">
        <v>10.962764727272729</v>
      </c>
      <c r="I367" s="197">
        <v>10.712829363636361</v>
      </c>
      <c r="J367" s="197">
        <v>10.803964772727275</v>
      </c>
      <c r="K367" s="197">
        <v>10.991553499999998</v>
      </c>
      <c r="L367" s="197">
        <v>10.516179681818183</v>
      </c>
      <c r="M367" s="197">
        <v>10.812742954545454</v>
      </c>
      <c r="N367" s="197">
        <v>10.522747636363636</v>
      </c>
      <c r="O367" s="197">
        <v>11.454612363636366</v>
      </c>
      <c r="P367" s="197">
        <v>10.724793545454544</v>
      </c>
      <c r="Q367" s="197">
        <v>10.857513045454546</v>
      </c>
      <c r="R367" s="197">
        <v>10.529484681818182</v>
      </c>
      <c r="S367" s="197">
        <v>10.468708136363636</v>
      </c>
      <c r="T367" s="199">
        <v>10.550506954545453</v>
      </c>
    </row>
    <row r="368" spans="1:20" x14ac:dyDescent="0.25">
      <c r="A368" s="205" t="s">
        <v>1817</v>
      </c>
      <c r="B368" s="205" t="s">
        <v>2208</v>
      </c>
      <c r="C368" s="205" t="s">
        <v>1870</v>
      </c>
      <c r="D368" s="197">
        <v>60.109930500000011</v>
      </c>
      <c r="E368" s="197">
        <v>37.402845454545449</v>
      </c>
      <c r="F368" s="197">
        <v>34.271671454545455</v>
      </c>
      <c r="G368" s="197">
        <v>33.607084272727263</v>
      </c>
      <c r="H368" s="197">
        <v>32.327523727272727</v>
      </c>
      <c r="I368" s="197">
        <v>30.498222999999996</v>
      </c>
      <c r="J368" s="197">
        <v>33.224750636363638</v>
      </c>
      <c r="K368" s="197">
        <v>31.057898500000007</v>
      </c>
      <c r="L368" s="197">
        <v>30.811969954545461</v>
      </c>
      <c r="M368" s="197">
        <v>35.98915550000001</v>
      </c>
      <c r="N368" s="197">
        <v>36.332492681818174</v>
      </c>
      <c r="O368" s="197">
        <v>35.012555681818178</v>
      </c>
      <c r="P368" s="197">
        <v>39.791944909090915</v>
      </c>
      <c r="Q368" s="197">
        <v>27.603230772727272</v>
      </c>
      <c r="R368" s="197">
        <v>21.022967727272725</v>
      </c>
      <c r="S368" s="197">
        <v>20.421215045454549</v>
      </c>
      <c r="T368" s="199">
        <v>20.238500409090911</v>
      </c>
    </row>
    <row r="369" spans="1:20" x14ac:dyDescent="0.25">
      <c r="A369" s="205" t="s">
        <v>1810</v>
      </c>
      <c r="B369" s="205" t="s">
        <v>2207</v>
      </c>
      <c r="C369" s="205" t="s">
        <v>1870</v>
      </c>
      <c r="D369" s="197">
        <v>63.390427545454557</v>
      </c>
      <c r="E369" s="197">
        <v>37.993323636363641</v>
      </c>
      <c r="F369" s="197">
        <v>34.94073986363636</v>
      </c>
      <c r="G369" s="197">
        <v>33.915840136363634</v>
      </c>
      <c r="H369" s="197">
        <v>32.627278590909086</v>
      </c>
      <c r="I369" s="197">
        <v>30.853214727272725</v>
      </c>
      <c r="J369" s="197">
        <v>31.883236954545456</v>
      </c>
      <c r="K369" s="197">
        <v>31.282821818181819</v>
      </c>
      <c r="L369" s="197">
        <v>30.495718863636366</v>
      </c>
      <c r="M369" s="197">
        <v>35.457084000000002</v>
      </c>
      <c r="N369" s="197">
        <v>36.111765772727274</v>
      </c>
      <c r="O369" s="197">
        <v>34.624909409090904</v>
      </c>
      <c r="P369" s="197">
        <v>39.993274772727268</v>
      </c>
      <c r="Q369" s="197">
        <v>28.474967181818183</v>
      </c>
      <c r="R369" s="197">
        <v>22.23013381818182</v>
      </c>
      <c r="S369" s="197">
        <v>20.63941872727273</v>
      </c>
      <c r="T369" s="199">
        <v>20.669177363636358</v>
      </c>
    </row>
    <row r="370" spans="1:20" x14ac:dyDescent="0.25">
      <c r="A370" s="205" t="s">
        <v>1838</v>
      </c>
      <c r="B370" s="205" t="s">
        <v>2211</v>
      </c>
      <c r="C370" s="205" t="s">
        <v>1870</v>
      </c>
      <c r="D370" s="197">
        <v>24.243590545454548</v>
      </c>
      <c r="E370" s="197">
        <v>20.682940772727271</v>
      </c>
      <c r="F370" s="197">
        <v>20.853733318181813</v>
      </c>
      <c r="G370" s="197">
        <v>21.683314227272728</v>
      </c>
      <c r="H370" s="197">
        <v>19.690176045454542</v>
      </c>
      <c r="I370" s="197">
        <v>18.357901590909091</v>
      </c>
      <c r="J370" s="197">
        <v>18.624795772727271</v>
      </c>
      <c r="K370" s="197">
        <v>19.255152681818181</v>
      </c>
      <c r="L370" s="197">
        <v>18.78097568181818</v>
      </c>
      <c r="M370" s="197">
        <v>20.148935318181824</v>
      </c>
      <c r="N370" s="197">
        <v>19.253710772727274</v>
      </c>
      <c r="O370" s="197">
        <v>20.508488772727276</v>
      </c>
      <c r="P370" s="197">
        <v>19.729493318181817</v>
      </c>
      <c r="Q370" s="197">
        <v>19.72224427272727</v>
      </c>
      <c r="R370" s="197">
        <v>19.226419227272729</v>
      </c>
      <c r="S370" s="197">
        <v>18.631717090909092</v>
      </c>
      <c r="T370" s="199">
        <v>18.781204545454546</v>
      </c>
    </row>
    <row r="371" spans="1:20" x14ac:dyDescent="0.25">
      <c r="A371" s="205" t="s">
        <v>2049</v>
      </c>
      <c r="B371" s="205" t="s">
        <v>2050</v>
      </c>
      <c r="C371" s="205" t="s">
        <v>1870</v>
      </c>
      <c r="D371" s="197">
        <v>33.280124272727278</v>
      </c>
      <c r="E371" s="197">
        <v>28.354014590909092</v>
      </c>
      <c r="F371" s="197">
        <v>28.382658727272727</v>
      </c>
      <c r="G371" s="197">
        <v>28.699728636363634</v>
      </c>
      <c r="H371" s="197">
        <v>29.139407181818182</v>
      </c>
      <c r="I371" s="197">
        <v>27.511033545454538</v>
      </c>
      <c r="J371" s="197">
        <v>26.633006681818184</v>
      </c>
      <c r="K371" s="197">
        <v>28.110059045454545</v>
      </c>
      <c r="L371" s="197">
        <v>24.685290318181817</v>
      </c>
      <c r="M371" s="197">
        <v>28.320523909090902</v>
      </c>
      <c r="N371" s="197">
        <v>24.648480045454548</v>
      </c>
      <c r="O371" s="197">
        <v>29.465418954545445</v>
      </c>
      <c r="P371" s="197">
        <v>26.725614727272728</v>
      </c>
      <c r="Q371" s="197">
        <v>25.257511590909097</v>
      </c>
      <c r="R371" s="197">
        <v>25.534475727272728</v>
      </c>
      <c r="S371" s="197">
        <v>24.607473045454537</v>
      </c>
      <c r="T371" s="199">
        <v>24.793607954545454</v>
      </c>
    </row>
    <row r="372" spans="1:20" x14ac:dyDescent="0.25">
      <c r="A372" s="205" t="s">
        <v>2235</v>
      </c>
      <c r="B372" s="205" t="s">
        <v>2236</v>
      </c>
      <c r="C372" s="205" t="s">
        <v>1870</v>
      </c>
      <c r="D372" s="197">
        <v>21.161472863636366</v>
      </c>
      <c r="E372" s="197">
        <v>17.488300772727275</v>
      </c>
      <c r="F372" s="197">
        <v>17.592107272727272</v>
      </c>
      <c r="G372" s="197">
        <v>18.886670454545452</v>
      </c>
      <c r="H372" s="197">
        <v>18.620777636363638</v>
      </c>
      <c r="I372" s="197">
        <v>17.605552045454548</v>
      </c>
      <c r="J372" s="197">
        <v>18.203856045454543</v>
      </c>
      <c r="K372" s="197">
        <v>18.296711272727272</v>
      </c>
      <c r="L372" s="197">
        <v>15.839930454545451</v>
      </c>
      <c r="M372" s="197">
        <v>20.010320409090909</v>
      </c>
      <c r="N372" s="197">
        <v>17.44998</v>
      </c>
      <c r="O372" s="197">
        <v>19.95829509090909</v>
      </c>
      <c r="P372" s="197">
        <v>19.237402045454541</v>
      </c>
      <c r="Q372" s="197">
        <v>16.576323227272727</v>
      </c>
      <c r="R372" s="197">
        <v>16.109848545454547</v>
      </c>
      <c r="S372" s="197">
        <v>15.891463181818184</v>
      </c>
      <c r="T372" s="199">
        <v>16.459922772727271</v>
      </c>
    </row>
    <row r="373" spans="1:20" x14ac:dyDescent="0.25">
      <c r="A373" s="205" t="s">
        <v>1845</v>
      </c>
      <c r="B373" s="205" t="s">
        <v>2212</v>
      </c>
      <c r="C373" s="205" t="s">
        <v>1870</v>
      </c>
      <c r="D373" s="197">
        <v>16.863392318181816</v>
      </c>
      <c r="E373" s="197">
        <v>13.791043863636363</v>
      </c>
      <c r="F373" s="197">
        <v>13.931386818181819</v>
      </c>
      <c r="G373" s="197">
        <v>13.330305090909091</v>
      </c>
      <c r="H373" s="197">
        <v>13.176390999999997</v>
      </c>
      <c r="I373" s="197">
        <v>12.965825272727272</v>
      </c>
      <c r="J373" s="197">
        <v>12.602104409090911</v>
      </c>
      <c r="K373" s="197">
        <v>12.896949000000001</v>
      </c>
      <c r="L373" s="197">
        <v>12.646388272727272</v>
      </c>
      <c r="M373" s="197">
        <v>13.025098045454547</v>
      </c>
      <c r="N373" s="197">
        <v>12.562369590909093</v>
      </c>
      <c r="O373" s="197">
        <v>14.036106954545458</v>
      </c>
      <c r="P373" s="197">
        <v>12.94682968181818</v>
      </c>
      <c r="Q373" s="197">
        <v>12.587020090909094</v>
      </c>
      <c r="R373" s="197">
        <v>12.736990318181823</v>
      </c>
      <c r="S373" s="197">
        <v>12.474855090909092</v>
      </c>
      <c r="T373" s="199">
        <v>12.700457409090911</v>
      </c>
    </row>
    <row r="374" spans="1:20" x14ac:dyDescent="0.25">
      <c r="A374" s="205" t="s">
        <v>1813</v>
      </c>
      <c r="B374" s="205" t="s">
        <v>185</v>
      </c>
      <c r="C374" s="205" t="s">
        <v>1870</v>
      </c>
      <c r="D374" s="197">
        <v>13.663738454545454</v>
      </c>
      <c r="E374" s="197">
        <v>11.726165727272727</v>
      </c>
      <c r="F374" s="197">
        <v>12.286828090909092</v>
      </c>
      <c r="G374" s="197">
        <v>11.315728727272727</v>
      </c>
      <c r="H374" s="197">
        <v>11.214044227272726</v>
      </c>
      <c r="I374" s="197">
        <v>10.888966045454545</v>
      </c>
      <c r="J374" s="197">
        <v>11.031912636363636</v>
      </c>
      <c r="K374" s="197">
        <v>11.083320318181817</v>
      </c>
      <c r="L374" s="197">
        <v>10.879646045454546</v>
      </c>
      <c r="M374" s="197">
        <v>11.2160905</v>
      </c>
      <c r="N374" s="197">
        <v>10.907612545454542</v>
      </c>
      <c r="O374" s="197">
        <v>11.675720045454547</v>
      </c>
      <c r="P374" s="197">
        <v>11.065256727272729</v>
      </c>
      <c r="Q374" s="197">
        <v>11.001357045454546</v>
      </c>
      <c r="R374" s="197">
        <v>10.927564409090907</v>
      </c>
      <c r="S374" s="197">
        <v>10.908804909090911</v>
      </c>
      <c r="T374" s="199">
        <v>10.939948363636363</v>
      </c>
    </row>
    <row r="375" spans="1:20" x14ac:dyDescent="0.25">
      <c r="A375" s="205" t="s">
        <v>1828</v>
      </c>
      <c r="B375" s="205" t="s">
        <v>501</v>
      </c>
      <c r="C375" s="205" t="s">
        <v>1870</v>
      </c>
      <c r="D375" s="197">
        <v>21.240489863636359</v>
      </c>
      <c r="E375" s="197">
        <v>17.296903727272728</v>
      </c>
      <c r="F375" s="197">
        <v>17.249906499999994</v>
      </c>
      <c r="G375" s="197">
        <v>18.133441999999999</v>
      </c>
      <c r="H375" s="197">
        <v>18.191069318181817</v>
      </c>
      <c r="I375" s="197">
        <v>16.4446215</v>
      </c>
      <c r="J375" s="197">
        <v>16.709750454545453</v>
      </c>
      <c r="K375" s="197">
        <v>17.916193727272731</v>
      </c>
      <c r="L375" s="197">
        <v>14.382202590909088</v>
      </c>
      <c r="M375" s="197">
        <v>16.702368681818175</v>
      </c>
      <c r="N375" s="197">
        <v>15.254761727272729</v>
      </c>
      <c r="O375" s="197">
        <v>17.644068636363635</v>
      </c>
      <c r="P375" s="197">
        <v>16.100072000000004</v>
      </c>
      <c r="Q375" s="197">
        <v>15.565370181818183</v>
      </c>
      <c r="R375" s="197">
        <v>15.077335181818182</v>
      </c>
      <c r="S375" s="197">
        <v>15.073567409090913</v>
      </c>
      <c r="T375" s="199">
        <v>15.105499909090906</v>
      </c>
    </row>
    <row r="376" spans="1:20" x14ac:dyDescent="0.25">
      <c r="A376" s="205" t="s">
        <v>1858</v>
      </c>
      <c r="B376" s="205" t="s">
        <v>188</v>
      </c>
      <c r="C376" s="205" t="s">
        <v>1870</v>
      </c>
      <c r="D376" s="197">
        <v>16.875387545454544</v>
      </c>
      <c r="E376" s="197">
        <v>10.489188590909091</v>
      </c>
      <c r="F376" s="197">
        <v>10.144915954545452</v>
      </c>
      <c r="G376" s="197">
        <v>9.8353220454545447</v>
      </c>
      <c r="H376" s="197">
        <v>9.9729547727272756</v>
      </c>
      <c r="I376" s="197">
        <v>9.6300115454545452</v>
      </c>
      <c r="J376" s="197">
        <v>9.4249632727272719</v>
      </c>
      <c r="K376" s="197">
        <v>9.5964390454545452</v>
      </c>
      <c r="L376" s="197">
        <v>9.3164885909090938</v>
      </c>
      <c r="M376" s="197">
        <v>9.4902406818181824</v>
      </c>
      <c r="N376" s="197">
        <v>9.4833072272727268</v>
      </c>
      <c r="O376" s="197">
        <v>10.16417877272727</v>
      </c>
      <c r="P376" s="197">
        <v>9.8469993181818172</v>
      </c>
      <c r="Q376" s="197">
        <v>9.6827116818181835</v>
      </c>
      <c r="R376" s="197">
        <v>9.8406477272727262</v>
      </c>
      <c r="S376" s="197">
        <v>9.6445170909090905</v>
      </c>
      <c r="T376" s="199">
        <v>9.469492636363638</v>
      </c>
    </row>
    <row r="377" spans="1:20" x14ac:dyDescent="0.25">
      <c r="A377" s="205" t="s">
        <v>2233</v>
      </c>
      <c r="B377" s="205" t="s">
        <v>2234</v>
      </c>
      <c r="C377" s="205" t="s">
        <v>1870</v>
      </c>
      <c r="D377" s="197">
        <v>26.725943181818174</v>
      </c>
      <c r="E377" s="197">
        <v>19.513915454545455</v>
      </c>
      <c r="F377" s="197">
        <v>21.204287545454545</v>
      </c>
      <c r="G377" s="197">
        <v>20.740511045454543</v>
      </c>
      <c r="H377" s="197">
        <v>21.078989409090909</v>
      </c>
      <c r="I377" s="197">
        <v>17.615839818181819</v>
      </c>
      <c r="J377" s="197">
        <v>17.953298590909089</v>
      </c>
      <c r="K377" s="197">
        <v>20.432967499999997</v>
      </c>
      <c r="L377" s="197">
        <v>17.410613909090912</v>
      </c>
      <c r="M377" s="197">
        <v>25.343849045454547</v>
      </c>
      <c r="N377" s="197">
        <v>24.015338318181819</v>
      </c>
      <c r="O377" s="197">
        <v>25.178493818181821</v>
      </c>
      <c r="P377" s="197">
        <v>22.66022054545455</v>
      </c>
      <c r="Q377" s="197">
        <v>20.239883045454544</v>
      </c>
      <c r="R377" s="197">
        <v>18.5279755</v>
      </c>
      <c r="S377" s="197">
        <v>18.221082363636363</v>
      </c>
      <c r="T377" s="199">
        <v>16.859118454545452</v>
      </c>
    </row>
    <row r="378" spans="1:20" x14ac:dyDescent="0.25">
      <c r="A378" s="205" t="s">
        <v>1847</v>
      </c>
      <c r="B378" s="205" t="s">
        <v>190</v>
      </c>
      <c r="C378" s="205" t="s">
        <v>1870</v>
      </c>
      <c r="D378" s="197">
        <v>14.433470545454547</v>
      </c>
      <c r="E378" s="197">
        <v>11.413738727272728</v>
      </c>
      <c r="F378" s="197">
        <v>11.28198390909091</v>
      </c>
      <c r="G378" s="197">
        <v>10.688634545454546</v>
      </c>
      <c r="H378" s="197">
        <v>9.8995739545454526</v>
      </c>
      <c r="I378" s="197">
        <v>9.7418198636363638</v>
      </c>
      <c r="J378" s="197">
        <v>9.3184924999999978</v>
      </c>
      <c r="K378" s="197">
        <v>11.280701181818182</v>
      </c>
      <c r="L378" s="197">
        <v>10.159334727272727</v>
      </c>
      <c r="M378" s="197">
        <v>10.385385136363636</v>
      </c>
      <c r="N378" s="197">
        <v>11.337798772727272</v>
      </c>
      <c r="O378" s="197">
        <v>11.593089090909091</v>
      </c>
      <c r="P378" s="197">
        <v>11.462841045454546</v>
      </c>
      <c r="Q378" s="197">
        <v>13.099433181818181</v>
      </c>
      <c r="R378" s="197">
        <v>12.023812363636365</v>
      </c>
      <c r="S378" s="197">
        <v>10.905643590909092</v>
      </c>
      <c r="T378" s="199">
        <v>10.926907363636365</v>
      </c>
    </row>
    <row r="379" spans="1:20" x14ac:dyDescent="0.25">
      <c r="A379" s="205" t="s">
        <v>2237</v>
      </c>
      <c r="B379" s="205" t="s">
        <v>2238</v>
      </c>
      <c r="C379" s="205" t="s">
        <v>1870</v>
      </c>
      <c r="D379" s="197">
        <v>32.673233772727279</v>
      </c>
      <c r="E379" s="197">
        <v>28.4278044090909</v>
      </c>
      <c r="F379" s="197">
        <v>28.981976590909099</v>
      </c>
      <c r="G379" s="197">
        <v>27.529239681818183</v>
      </c>
      <c r="H379" s="197">
        <v>27.838685909090909</v>
      </c>
      <c r="I379" s="197">
        <v>25.041568772727274</v>
      </c>
      <c r="J379" s="197">
        <v>25.877627863636363</v>
      </c>
      <c r="K379" s="197">
        <v>26.927300863636358</v>
      </c>
      <c r="L379" s="197">
        <v>25.296110272727276</v>
      </c>
      <c r="M379" s="197">
        <v>28.00542813636363</v>
      </c>
      <c r="N379" s="197">
        <v>30.41782463636363</v>
      </c>
      <c r="O379" s="197">
        <v>31.261518818181823</v>
      </c>
      <c r="P379" s="197">
        <v>29.168744409090912</v>
      </c>
      <c r="Q379" s="197">
        <v>28.857375181818181</v>
      </c>
      <c r="R379" s="197">
        <v>26.219728500000006</v>
      </c>
      <c r="S379" s="197">
        <v>26.504683272727274</v>
      </c>
      <c r="T379" s="199">
        <v>27.964643499999998</v>
      </c>
    </row>
    <row r="380" spans="1:20" x14ac:dyDescent="0.25">
      <c r="A380" s="205" t="s">
        <v>1826</v>
      </c>
      <c r="B380" s="205" t="s">
        <v>187</v>
      </c>
      <c r="C380" s="205" t="s">
        <v>1870</v>
      </c>
      <c r="D380" s="197">
        <v>10.015920590909092</v>
      </c>
      <c r="E380" s="197">
        <v>8.7877149545454536</v>
      </c>
      <c r="F380" s="197">
        <v>8.0086508636363636</v>
      </c>
      <c r="G380" s="197">
        <v>8.261810409090911</v>
      </c>
      <c r="H380" s="197">
        <v>8.1946977272727271</v>
      </c>
      <c r="I380" s="197">
        <v>8.1752680000000009</v>
      </c>
      <c r="J380" s="197">
        <v>8.4166211818181811</v>
      </c>
      <c r="K380" s="197">
        <v>8.4037095454545447</v>
      </c>
      <c r="L380" s="197">
        <v>8.5012281818181812</v>
      </c>
      <c r="M380" s="197">
        <v>8.739240954545453</v>
      </c>
      <c r="N380" s="197">
        <v>9.137741363636362</v>
      </c>
      <c r="O380" s="197">
        <v>11.689199272727274</v>
      </c>
      <c r="P380" s="197">
        <v>10.077386136363637</v>
      </c>
      <c r="Q380" s="197">
        <v>10.286637318181816</v>
      </c>
      <c r="R380" s="197">
        <v>9.6126546363636365</v>
      </c>
      <c r="S380" s="197">
        <v>9.268678954545452</v>
      </c>
      <c r="T380" s="199">
        <v>9.4609124545454542</v>
      </c>
    </row>
    <row r="381" spans="1:20" x14ac:dyDescent="0.25">
      <c r="A381" s="205" t="s">
        <v>2719</v>
      </c>
      <c r="B381" s="205" t="s">
        <v>2483</v>
      </c>
      <c r="C381" s="205" t="s">
        <v>1870</v>
      </c>
      <c r="D381" s="197">
        <v>36.041971272727274</v>
      </c>
      <c r="E381" s="197">
        <v>28.767553045454541</v>
      </c>
      <c r="F381" s="197">
        <v>29.36394213636364</v>
      </c>
      <c r="G381" s="197">
        <v>30.346603090909092</v>
      </c>
      <c r="H381" s="197">
        <v>27.762034500000002</v>
      </c>
      <c r="I381" s="197">
        <v>27.577767363636358</v>
      </c>
      <c r="J381" s="197">
        <v>28.543034999999996</v>
      </c>
      <c r="K381" s="197">
        <v>28.504825136363639</v>
      </c>
      <c r="L381" s="197">
        <v>28.490100681818173</v>
      </c>
      <c r="M381" s="197">
        <v>32.166005863636371</v>
      </c>
      <c r="N381" s="197">
        <v>36.965731409090914</v>
      </c>
      <c r="O381" s="197">
        <v>36.677117000000003</v>
      </c>
      <c r="P381" s="197">
        <v>44.456313636363639</v>
      </c>
      <c r="Q381" s="197">
        <v>31.70832663636364</v>
      </c>
      <c r="R381" s="197">
        <v>26.274515045454542</v>
      </c>
      <c r="S381" s="197">
        <v>26.293870318181813</v>
      </c>
      <c r="T381" s="199">
        <v>27.012744909090909</v>
      </c>
    </row>
    <row r="382" spans="1:20" x14ac:dyDescent="0.25">
      <c r="A382" s="205" t="s">
        <v>1867</v>
      </c>
      <c r="B382" s="205" t="s">
        <v>1784</v>
      </c>
      <c r="C382" s="205" t="s">
        <v>1870</v>
      </c>
      <c r="D382" s="197">
        <v>25.653183454545456</v>
      </c>
      <c r="E382" s="197">
        <v>25.761842863636364</v>
      </c>
      <c r="F382" s="197">
        <v>25.77557659090909</v>
      </c>
      <c r="G382" s="197">
        <v>25.807444772727273</v>
      </c>
      <c r="H382" s="197">
        <v>25.759536272727271</v>
      </c>
      <c r="I382" s="197">
        <v>25.756812227272725</v>
      </c>
      <c r="J382" s="197">
        <v>25.539559772727273</v>
      </c>
      <c r="K382" s="197">
        <v>25.702073409090914</v>
      </c>
      <c r="L382" s="197">
        <v>25.711787727272732</v>
      </c>
      <c r="M382" s="197">
        <v>25.865164318181822</v>
      </c>
      <c r="N382" s="197">
        <v>25.982395227272729</v>
      </c>
      <c r="O382" s="197">
        <v>25.712907000000005</v>
      </c>
      <c r="P382" s="197">
        <v>25.816287863636372</v>
      </c>
      <c r="Q382" s="197">
        <v>25.66036981818182</v>
      </c>
      <c r="R382" s="197">
        <v>25.55944145454545</v>
      </c>
      <c r="S382" s="197">
        <v>25.369198909090912</v>
      </c>
      <c r="T382" s="199">
        <v>25.573797863636365</v>
      </c>
    </row>
    <row r="383" spans="1:20" x14ac:dyDescent="0.25">
      <c r="A383" s="205" t="s">
        <v>2289</v>
      </c>
      <c r="B383" s="205" t="s">
        <v>2290</v>
      </c>
      <c r="C383" s="205" t="s">
        <v>1870</v>
      </c>
      <c r="D383" s="197">
        <v>33.440229590909091</v>
      </c>
      <c r="E383" s="197">
        <v>30.077581181818179</v>
      </c>
      <c r="F383" s="197">
        <v>30.847515954545454</v>
      </c>
      <c r="G383" s="197">
        <v>29.322215909090904</v>
      </c>
      <c r="H383" s="197">
        <v>29.139256272727277</v>
      </c>
      <c r="I383" s="197">
        <v>26.761009545454545</v>
      </c>
      <c r="J383" s="197">
        <v>29.285194409090909</v>
      </c>
      <c r="K383" s="197">
        <v>29.21516936363637</v>
      </c>
      <c r="L383" s="197">
        <v>26.500551409090914</v>
      </c>
      <c r="M383" s="197">
        <v>29.495660772727263</v>
      </c>
      <c r="N383" s="197">
        <v>31.836406818181821</v>
      </c>
      <c r="O383" s="197">
        <v>33.399049545454545</v>
      </c>
      <c r="P383" s="197">
        <v>28.491498772727276</v>
      </c>
      <c r="Q383" s="197">
        <v>31.077627590909092</v>
      </c>
      <c r="R383" s="197">
        <v>27.886959454545455</v>
      </c>
      <c r="S383" s="197">
        <v>29.184345727272724</v>
      </c>
      <c r="T383" s="199">
        <v>28.641297363636365</v>
      </c>
    </row>
    <row r="384" spans="1:20" x14ac:dyDescent="0.25">
      <c r="A384" s="205" t="s">
        <v>3139</v>
      </c>
      <c r="B384" s="205" t="s">
        <v>2288</v>
      </c>
      <c r="C384" s="205" t="s">
        <v>1870</v>
      </c>
      <c r="D384" s="197">
        <v>33.372890863636357</v>
      </c>
      <c r="E384" s="197">
        <v>29.902217954545446</v>
      </c>
      <c r="F384" s="197">
        <v>29.596361090909099</v>
      </c>
      <c r="G384" s="197">
        <v>28.966649818181818</v>
      </c>
      <c r="H384" s="197">
        <v>27.69007331818182</v>
      </c>
      <c r="I384" s="197">
        <v>26.237407181818188</v>
      </c>
      <c r="J384" s="197">
        <v>27.576984227272728</v>
      </c>
      <c r="K384" s="197">
        <v>28.20326236363637</v>
      </c>
      <c r="L384" s="197">
        <v>26.729722590909095</v>
      </c>
      <c r="M384" s="197">
        <v>27.693608863636367</v>
      </c>
      <c r="N384" s="197">
        <v>30.051584590909087</v>
      </c>
      <c r="O384" s="197">
        <v>31.441059409090908</v>
      </c>
      <c r="P384" s="197">
        <v>28.797962454545448</v>
      </c>
      <c r="Q384" s="197">
        <v>30.75159131818182</v>
      </c>
      <c r="R384" s="197">
        <v>28.191001454545447</v>
      </c>
      <c r="S384" s="197">
        <v>27.920979318181821</v>
      </c>
      <c r="T384" s="199">
        <v>27.877372727272721</v>
      </c>
    </row>
    <row r="385" spans="1:20" x14ac:dyDescent="0.25">
      <c r="A385" s="205" t="s">
        <v>1851</v>
      </c>
      <c r="B385" s="205" t="s">
        <v>186</v>
      </c>
      <c r="C385" s="205" t="s">
        <v>1870</v>
      </c>
      <c r="D385" s="197">
        <v>70.853601454545455</v>
      </c>
      <c r="E385" s="197">
        <v>63.600507636363638</v>
      </c>
      <c r="F385" s="197">
        <v>61.078099909090888</v>
      </c>
      <c r="G385" s="197">
        <v>59.31148336363637</v>
      </c>
      <c r="H385" s="197">
        <v>58.17647704545454</v>
      </c>
      <c r="I385" s="197">
        <v>55.962559636363615</v>
      </c>
      <c r="J385" s="197">
        <v>55.013662409090905</v>
      </c>
      <c r="K385" s="197">
        <v>53.798235409090914</v>
      </c>
      <c r="L385" s="197">
        <v>53.950264636363634</v>
      </c>
      <c r="M385" s="197">
        <v>55.518804590909077</v>
      </c>
      <c r="N385" s="197">
        <v>56.466490227272736</v>
      </c>
      <c r="O385" s="197">
        <v>57.318081272727277</v>
      </c>
      <c r="P385" s="197">
        <v>59.41917918181818</v>
      </c>
      <c r="Q385" s="197">
        <v>55.947184636363637</v>
      </c>
      <c r="R385" s="197">
        <v>51.35358149999999</v>
      </c>
      <c r="S385" s="197">
        <v>48.677141636363643</v>
      </c>
      <c r="T385" s="199">
        <v>48.855034909090911</v>
      </c>
    </row>
    <row r="386" spans="1:20" x14ac:dyDescent="0.25">
      <c r="A386" s="205" t="s">
        <v>3202</v>
      </c>
      <c r="B386" s="205" t="s">
        <v>3203</v>
      </c>
      <c r="C386" s="205" t="s">
        <v>1870</v>
      </c>
      <c r="D386" s="197">
        <v>12.391781863636362</v>
      </c>
      <c r="E386" s="197">
        <v>11.406570227272731</v>
      </c>
      <c r="F386" s="197">
        <v>11.3689315</v>
      </c>
      <c r="G386" s="197">
        <v>11.582368772727271</v>
      </c>
      <c r="H386" s="197">
        <v>10.729659454545455</v>
      </c>
      <c r="I386" s="197">
        <v>10.719320727272729</v>
      </c>
      <c r="J386" s="197">
        <v>11.09166818181818</v>
      </c>
      <c r="K386" s="197">
        <v>11.356072636363637</v>
      </c>
      <c r="L386" s="197">
        <v>10.838909954545455</v>
      </c>
      <c r="M386" s="197">
        <v>11.557944727272728</v>
      </c>
      <c r="N386" s="197">
        <v>12.298995590909088</v>
      </c>
      <c r="O386" s="197">
        <v>12.906022</v>
      </c>
      <c r="P386" s="197">
        <v>11.392136545454546</v>
      </c>
      <c r="Q386" s="197">
        <v>11.992948818181818</v>
      </c>
      <c r="R386" s="197">
        <v>10.748130499999997</v>
      </c>
      <c r="S386" s="197">
        <v>10.627022681818183</v>
      </c>
      <c r="T386" s="199">
        <v>10.609159363636364</v>
      </c>
    </row>
    <row r="387" spans="1:20" x14ac:dyDescent="0.25">
      <c r="A387" s="205" t="s">
        <v>1811</v>
      </c>
      <c r="B387" s="205" t="s">
        <v>844</v>
      </c>
      <c r="C387" s="205" t="s">
        <v>1870</v>
      </c>
      <c r="D387" s="197">
        <v>32.433446181818177</v>
      </c>
      <c r="E387" s="197">
        <v>22.392436863636362</v>
      </c>
      <c r="F387" s="197">
        <v>21.627588545454543</v>
      </c>
      <c r="G387" s="197">
        <v>20.942003000000003</v>
      </c>
      <c r="H387" s="197">
        <v>20.988768545454544</v>
      </c>
      <c r="I387" s="197">
        <v>20.738673363636366</v>
      </c>
      <c r="J387" s="197">
        <v>19.420639727272725</v>
      </c>
      <c r="K387" s="197">
        <v>20.955722318181817</v>
      </c>
      <c r="L387" s="197">
        <v>19.196962545454543</v>
      </c>
      <c r="M387" s="197">
        <v>25.877813545454543</v>
      </c>
      <c r="N387" s="197">
        <v>23.811818090909092</v>
      </c>
      <c r="O387" s="197">
        <v>23.46032081818181</v>
      </c>
      <c r="P387" s="197">
        <v>21.588242136363633</v>
      </c>
      <c r="Q387" s="197">
        <v>20.422112818181816</v>
      </c>
      <c r="R387" s="197">
        <v>17.735816590909092</v>
      </c>
      <c r="S387" s="197">
        <v>17.210994227272728</v>
      </c>
      <c r="T387" s="199">
        <v>18.134569045454544</v>
      </c>
    </row>
    <row r="388" spans="1:20" x14ac:dyDescent="0.25">
      <c r="A388" s="205" t="s">
        <v>1848</v>
      </c>
      <c r="B388" s="205" t="s">
        <v>1335</v>
      </c>
      <c r="C388" s="205" t="s">
        <v>1870</v>
      </c>
      <c r="D388" s="197">
        <v>24.490193636363639</v>
      </c>
      <c r="E388" s="197">
        <v>22.35773009090909</v>
      </c>
      <c r="F388" s="197">
        <v>22.140665181818182</v>
      </c>
      <c r="G388" s="197">
        <v>21.529282727272729</v>
      </c>
      <c r="H388" s="197">
        <v>20.755525409090907</v>
      </c>
      <c r="I388" s="197">
        <v>19.761041409090907</v>
      </c>
      <c r="J388" s="197">
        <v>20.676573181818181</v>
      </c>
      <c r="K388" s="197">
        <v>21.046291863636363</v>
      </c>
      <c r="L388" s="197">
        <v>20.210529454545455</v>
      </c>
      <c r="M388" s="197">
        <v>20.846548545454542</v>
      </c>
      <c r="N388" s="197">
        <v>22.189745000000002</v>
      </c>
      <c r="O388" s="197">
        <v>23.11694522727273</v>
      </c>
      <c r="P388" s="197">
        <v>21.378440181818181</v>
      </c>
      <c r="Q388" s="197">
        <v>22.867249045454546</v>
      </c>
      <c r="R388" s="197">
        <v>21.336496772727276</v>
      </c>
      <c r="S388" s="197">
        <v>21.183918818181823</v>
      </c>
      <c r="T388" s="199">
        <v>21.039816863636368</v>
      </c>
    </row>
    <row r="389" spans="1:20" x14ac:dyDescent="0.25">
      <c r="A389" s="205" t="s">
        <v>1807</v>
      </c>
      <c r="B389" s="205" t="s">
        <v>2203</v>
      </c>
      <c r="C389" s="205" t="s">
        <v>1870</v>
      </c>
      <c r="D389" s="197">
        <v>4.7984947727272731</v>
      </c>
      <c r="E389" s="197">
        <v>4.4950365909090912</v>
      </c>
      <c r="F389" s="197">
        <v>4.1768634999999996</v>
      </c>
      <c r="G389" s="197">
        <v>4.3084595909090915</v>
      </c>
      <c r="H389" s="197">
        <v>3.8393686363636363</v>
      </c>
      <c r="I389" s="197">
        <v>3.868727318181818</v>
      </c>
      <c r="J389" s="197">
        <v>3.9446084090909079</v>
      </c>
      <c r="K389" s="197">
        <v>3.8422709090909093</v>
      </c>
      <c r="L389" s="197">
        <v>3.7940792727272723</v>
      </c>
      <c r="M389" s="197">
        <v>4.0296447272727285</v>
      </c>
      <c r="N389" s="197">
        <v>4.5398287272727265</v>
      </c>
      <c r="O389" s="197">
        <v>5.4039563636363628</v>
      </c>
      <c r="P389" s="197">
        <v>4.2760678181818186</v>
      </c>
      <c r="Q389" s="197">
        <v>4.9491384090909092</v>
      </c>
      <c r="R389" s="197">
        <v>4.9279408181818178</v>
      </c>
      <c r="S389" s="197">
        <v>4.5124803636363637</v>
      </c>
      <c r="T389" s="199">
        <v>4.1827050909090904</v>
      </c>
    </row>
    <row r="390" spans="1:20" x14ac:dyDescent="0.25">
      <c r="A390" s="205" t="s">
        <v>1824</v>
      </c>
      <c r="B390" s="205" t="s">
        <v>2204</v>
      </c>
      <c r="C390" s="205" t="s">
        <v>1870</v>
      </c>
      <c r="D390" s="197">
        <v>7.2335883636363656</v>
      </c>
      <c r="E390" s="197">
        <v>6.5428871818181813</v>
      </c>
      <c r="F390" s="197">
        <v>6.1163628636363629</v>
      </c>
      <c r="G390" s="197">
        <v>5.9972194999999999</v>
      </c>
      <c r="H390" s="197">
        <v>5.8070925454545455</v>
      </c>
      <c r="I390" s="197">
        <v>5.1908492272727278</v>
      </c>
      <c r="J390" s="197">
        <v>5.6010598181818176</v>
      </c>
      <c r="K390" s="197">
        <v>5.2426052272727279</v>
      </c>
      <c r="L390" s="197">
        <v>5.1533532272727278</v>
      </c>
      <c r="M390" s="197">
        <v>5.3861839090909092</v>
      </c>
      <c r="N390" s="197">
        <v>6.3725931818181811</v>
      </c>
      <c r="O390" s="197">
        <v>7.6474482727272717</v>
      </c>
      <c r="P390" s="197">
        <v>6.0827198636363624</v>
      </c>
      <c r="Q390" s="197">
        <v>8.1404375909090927</v>
      </c>
      <c r="R390" s="197">
        <v>7.5932538181818181</v>
      </c>
      <c r="S390" s="197">
        <v>7.0382467727272742</v>
      </c>
      <c r="T390" s="199">
        <v>6.4059249545454557</v>
      </c>
    </row>
    <row r="391" spans="1:20" x14ac:dyDescent="0.25">
      <c r="A391" s="205" t="s">
        <v>2720</v>
      </c>
      <c r="B391" s="205" t="s">
        <v>803</v>
      </c>
      <c r="C391" s="205" t="s">
        <v>1870</v>
      </c>
      <c r="D391" s="197">
        <v>9.7146481363636372</v>
      </c>
      <c r="E391" s="197">
        <v>8.8298489999999976</v>
      </c>
      <c r="F391" s="197">
        <v>8.2624417272727282</v>
      </c>
      <c r="G391" s="197">
        <v>7.6710604545454544</v>
      </c>
      <c r="H391" s="197">
        <v>7.8033706818181807</v>
      </c>
      <c r="I391" s="197">
        <v>7.5147995454545446</v>
      </c>
      <c r="J391" s="197">
        <v>8.333241045454546</v>
      </c>
      <c r="K391" s="197">
        <v>7.8837309090909082</v>
      </c>
      <c r="L391" s="197">
        <v>7.7844392727272718</v>
      </c>
      <c r="M391" s="197">
        <v>8.4643099545454561</v>
      </c>
      <c r="N391" s="197">
        <v>8.777439363636363</v>
      </c>
      <c r="O391" s="197">
        <v>10.717735318181816</v>
      </c>
      <c r="P391" s="197">
        <v>9.1471904090909106</v>
      </c>
      <c r="Q391" s="197">
        <v>10.706809727272729</v>
      </c>
      <c r="R391" s="197">
        <v>10.322800863636362</v>
      </c>
      <c r="S391" s="197">
        <v>9.1468183636363669</v>
      </c>
      <c r="T391" s="199">
        <v>8.4708074090909093</v>
      </c>
    </row>
    <row r="392" spans="1:20" x14ac:dyDescent="0.25">
      <c r="A392" s="205" t="s">
        <v>1833</v>
      </c>
      <c r="B392" s="205" t="s">
        <v>157</v>
      </c>
      <c r="C392" s="205" t="s">
        <v>1870</v>
      </c>
      <c r="D392" s="197">
        <v>21.297958409090906</v>
      </c>
      <c r="E392" s="197">
        <v>17.257319454545456</v>
      </c>
      <c r="F392" s="197">
        <v>16.723192954545457</v>
      </c>
      <c r="G392" s="197">
        <v>15.364212499999997</v>
      </c>
      <c r="H392" s="197">
        <v>15.586618772727274</v>
      </c>
      <c r="I392" s="197">
        <v>14.443033636363641</v>
      </c>
      <c r="J392" s="197">
        <v>14.632392363636368</v>
      </c>
      <c r="K392" s="197">
        <v>14.185205863636362</v>
      </c>
      <c r="L392" s="197">
        <v>16.173921227272725</v>
      </c>
      <c r="M392" s="197">
        <v>14.321031727272725</v>
      </c>
      <c r="N392" s="197">
        <v>13.34105459090909</v>
      </c>
      <c r="O392" s="197">
        <v>13.706221999999999</v>
      </c>
      <c r="P392" s="197">
        <v>13.791965227272726</v>
      </c>
      <c r="Q392" s="197">
        <v>13.676286272727271</v>
      </c>
      <c r="R392" s="197">
        <v>13.28548340909091</v>
      </c>
      <c r="S392" s="197">
        <v>13.050733499999996</v>
      </c>
      <c r="T392" s="199">
        <v>13.637791227272725</v>
      </c>
    </row>
    <row r="393" spans="1:20" x14ac:dyDescent="0.25">
      <c r="A393" s="205" t="s">
        <v>1814</v>
      </c>
      <c r="B393" s="205" t="s">
        <v>163</v>
      </c>
      <c r="C393" s="205" t="s">
        <v>1870</v>
      </c>
      <c r="D393" s="197">
        <v>25.162443045454552</v>
      </c>
      <c r="E393" s="197">
        <v>22.212657227272729</v>
      </c>
      <c r="F393" s="197">
        <v>21.892620045454546</v>
      </c>
      <c r="G393" s="197">
        <v>20.964621681818183</v>
      </c>
      <c r="H393" s="197">
        <v>20.352520454545456</v>
      </c>
      <c r="I393" s="197">
        <v>19.357869863636363</v>
      </c>
      <c r="J393" s="197">
        <v>19.700519863636366</v>
      </c>
      <c r="K393" s="197">
        <v>18.491335681818185</v>
      </c>
      <c r="L393" s="197">
        <v>17.87226468181818</v>
      </c>
      <c r="M393" s="197">
        <v>18.109170272727269</v>
      </c>
      <c r="N393" s="197">
        <v>18.733297954545456</v>
      </c>
      <c r="O393" s="197">
        <v>19.185090227272728</v>
      </c>
      <c r="P393" s="197">
        <v>18.962173727272727</v>
      </c>
      <c r="Q393" s="197">
        <v>20.067161181818179</v>
      </c>
      <c r="R393" s="197">
        <v>18.9447595</v>
      </c>
      <c r="S393" s="197">
        <v>19.932040590909086</v>
      </c>
      <c r="T393" s="199">
        <v>22.228558318181822</v>
      </c>
    </row>
    <row r="394" spans="1:20" x14ac:dyDescent="0.25">
      <c r="A394" s="205" t="s">
        <v>1823</v>
      </c>
      <c r="B394" s="205" t="s">
        <v>161</v>
      </c>
      <c r="C394" s="205" t="s">
        <v>1870</v>
      </c>
      <c r="D394" s="197">
        <v>22.503762363636362</v>
      </c>
      <c r="E394" s="197">
        <v>18.677534000000005</v>
      </c>
      <c r="F394" s="197">
        <v>18.4731475</v>
      </c>
      <c r="G394" s="197">
        <v>17.694882045454548</v>
      </c>
      <c r="H394" s="197">
        <v>17.452468227272728</v>
      </c>
      <c r="I394" s="197">
        <v>16.966244409090912</v>
      </c>
      <c r="J394" s="197">
        <v>17.097669499999999</v>
      </c>
      <c r="K394" s="197">
        <v>16.513538499999999</v>
      </c>
      <c r="L394" s="197">
        <v>15.644228318181819</v>
      </c>
      <c r="M394" s="197">
        <v>15.325060227272729</v>
      </c>
      <c r="N394" s="197">
        <v>15.106201727272726</v>
      </c>
      <c r="O394" s="197">
        <v>15.302508636363633</v>
      </c>
      <c r="P394" s="197">
        <v>15.233887681818182</v>
      </c>
      <c r="Q394" s="197">
        <v>15.756983999999999</v>
      </c>
      <c r="R394" s="197">
        <v>15.081566045454544</v>
      </c>
      <c r="S394" s="197">
        <v>15.357378272727273</v>
      </c>
      <c r="T394" s="199">
        <v>16.615159681818181</v>
      </c>
    </row>
    <row r="395" spans="1:20" x14ac:dyDescent="0.25">
      <c r="A395" s="205" t="s">
        <v>1857</v>
      </c>
      <c r="B395" s="205" t="s">
        <v>156</v>
      </c>
      <c r="C395" s="205" t="s">
        <v>1870</v>
      </c>
      <c r="D395" s="197">
        <v>21.385843545454545</v>
      </c>
      <c r="E395" s="197">
        <v>17.734615363636365</v>
      </c>
      <c r="F395" s="197">
        <v>18.270126181818185</v>
      </c>
      <c r="G395" s="197">
        <v>17.39532909090909</v>
      </c>
      <c r="H395" s="197">
        <v>17.356073590909094</v>
      </c>
      <c r="I395" s="197">
        <v>16.827804681818183</v>
      </c>
      <c r="J395" s="197">
        <v>17.45842840909091</v>
      </c>
      <c r="K395" s="197">
        <v>16.201874500000002</v>
      </c>
      <c r="L395" s="197">
        <v>18.438977772727274</v>
      </c>
      <c r="M395" s="197">
        <v>16.75068286363636</v>
      </c>
      <c r="N395" s="197">
        <v>15.216200636363634</v>
      </c>
      <c r="O395" s="197">
        <v>14.865169727272727</v>
      </c>
      <c r="P395" s="197">
        <v>14.869236727272726</v>
      </c>
      <c r="Q395" s="197">
        <v>15.405427227272723</v>
      </c>
      <c r="R395" s="197">
        <v>14.413845909090908</v>
      </c>
      <c r="S395" s="197">
        <v>14.47532490909091</v>
      </c>
      <c r="T395" s="199">
        <v>14.671872636363638</v>
      </c>
    </row>
    <row r="396" spans="1:20" x14ac:dyDescent="0.25">
      <c r="A396" s="205" t="s">
        <v>1836</v>
      </c>
      <c r="B396" s="205" t="s">
        <v>155</v>
      </c>
      <c r="C396" s="205" t="s">
        <v>1870</v>
      </c>
      <c r="D396" s="197">
        <v>27.132923909090906</v>
      </c>
      <c r="E396" s="197">
        <v>23.743230454545451</v>
      </c>
      <c r="F396" s="197">
        <v>24.051326500000005</v>
      </c>
      <c r="G396" s="197">
        <v>22.829936</v>
      </c>
      <c r="H396" s="197">
        <v>22.587389681818181</v>
      </c>
      <c r="I396" s="197">
        <v>22.32547977272727</v>
      </c>
      <c r="J396" s="197">
        <v>22.58541959090909</v>
      </c>
      <c r="K396" s="197">
        <v>21.76123190909091</v>
      </c>
      <c r="L396" s="197">
        <v>23.461296181818181</v>
      </c>
      <c r="M396" s="197">
        <v>22.361083954545453</v>
      </c>
      <c r="N396" s="197">
        <v>21.157508090909086</v>
      </c>
      <c r="O396" s="197">
        <v>20.894868454545453</v>
      </c>
      <c r="P396" s="197">
        <v>20.500187045454545</v>
      </c>
      <c r="Q396" s="197">
        <v>20.566756000000002</v>
      </c>
      <c r="R396" s="197">
        <v>20.047246545454545</v>
      </c>
      <c r="S396" s="197">
        <v>19.81467381818182</v>
      </c>
      <c r="T396" s="199">
        <v>20.889908772727274</v>
      </c>
    </row>
    <row r="397" spans="1:20" x14ac:dyDescent="0.25">
      <c r="A397" s="205" t="s">
        <v>1815</v>
      </c>
      <c r="B397" s="205" t="s">
        <v>154</v>
      </c>
      <c r="C397" s="205" t="s">
        <v>1870</v>
      </c>
      <c r="D397" s="197">
        <v>19.674804954545454</v>
      </c>
      <c r="E397" s="197">
        <v>15.639364499999999</v>
      </c>
      <c r="F397" s="197">
        <v>16.184694499999999</v>
      </c>
      <c r="G397" s="197">
        <v>15.908348454545454</v>
      </c>
      <c r="H397" s="197">
        <v>15.612872318181816</v>
      </c>
      <c r="I397" s="197">
        <v>15.104971136363639</v>
      </c>
      <c r="J397" s="197">
        <v>15.344583863636361</v>
      </c>
      <c r="K397" s="197">
        <v>14.462434954545454</v>
      </c>
      <c r="L397" s="197">
        <v>13.768971090909098</v>
      </c>
      <c r="M397" s="197">
        <v>13.538924954545452</v>
      </c>
      <c r="N397" s="197">
        <v>13.2859015</v>
      </c>
      <c r="O397" s="197">
        <v>13.651700727272726</v>
      </c>
      <c r="P397" s="197">
        <v>13.47699127272727</v>
      </c>
      <c r="Q397" s="197">
        <v>13.666205363636363</v>
      </c>
      <c r="R397" s="197">
        <v>13.158014681818184</v>
      </c>
      <c r="S397" s="197">
        <v>13.044235227272729</v>
      </c>
      <c r="T397" s="199">
        <v>14.293776090909091</v>
      </c>
    </row>
    <row r="398" spans="1:20" x14ac:dyDescent="0.25">
      <c r="A398" s="205" t="s">
        <v>1825</v>
      </c>
      <c r="B398" s="205" t="s">
        <v>153</v>
      </c>
      <c r="C398" s="205" t="s">
        <v>1870</v>
      </c>
      <c r="D398" s="197">
        <v>14.183061636363634</v>
      </c>
      <c r="E398" s="197">
        <v>12.002630454545454</v>
      </c>
      <c r="F398" s="197">
        <v>12.367714227272728</v>
      </c>
      <c r="G398" s="197">
        <v>11.777796545454544</v>
      </c>
      <c r="H398" s="197">
        <v>11.712073636363636</v>
      </c>
      <c r="I398" s="197">
        <v>11.328485136363637</v>
      </c>
      <c r="J398" s="197">
        <v>11.316676545454545</v>
      </c>
      <c r="K398" s="197">
        <v>11.059599272727271</v>
      </c>
      <c r="L398" s="197">
        <v>10.870754090909093</v>
      </c>
      <c r="M398" s="197">
        <v>10.857039000000002</v>
      </c>
      <c r="N398" s="197">
        <v>10.834014500000002</v>
      </c>
      <c r="O398" s="197">
        <v>11.096727318181818</v>
      </c>
      <c r="P398" s="197">
        <v>10.906283318181819</v>
      </c>
      <c r="Q398" s="197">
        <v>10.855713136363633</v>
      </c>
      <c r="R398" s="197">
        <v>10.865295454545455</v>
      </c>
      <c r="S398" s="197">
        <v>11.495982636363637</v>
      </c>
      <c r="T398" s="199">
        <v>11.992250954545453</v>
      </c>
    </row>
    <row r="399" spans="1:20" x14ac:dyDescent="0.25">
      <c r="A399" s="205" t="s">
        <v>1816</v>
      </c>
      <c r="B399" s="205" t="s">
        <v>147</v>
      </c>
      <c r="C399" s="205" t="s">
        <v>1870</v>
      </c>
      <c r="D399" s="197">
        <v>16.696343636363636</v>
      </c>
      <c r="E399" s="197">
        <v>14.418415681818182</v>
      </c>
      <c r="F399" s="197">
        <v>15.222993454545456</v>
      </c>
      <c r="G399" s="197">
        <v>15.080433772727273</v>
      </c>
      <c r="H399" s="197">
        <v>14.835028681818182</v>
      </c>
      <c r="I399" s="197">
        <v>14.350522227272727</v>
      </c>
      <c r="J399" s="197">
        <v>14.417425272727273</v>
      </c>
      <c r="K399" s="197">
        <v>13.857210090909092</v>
      </c>
      <c r="L399" s="197">
        <v>13.434986590909091</v>
      </c>
      <c r="M399" s="197">
        <v>13.224622000000004</v>
      </c>
      <c r="N399" s="197">
        <v>12.931552681818182</v>
      </c>
      <c r="O399" s="197">
        <v>13.551437636363637</v>
      </c>
      <c r="P399" s="197">
        <v>13.480234000000001</v>
      </c>
      <c r="Q399" s="197">
        <v>13.378339181818179</v>
      </c>
      <c r="R399" s="197">
        <v>12.947500090909092</v>
      </c>
      <c r="S399" s="197">
        <v>13.179340363636362</v>
      </c>
      <c r="T399" s="199">
        <v>14.496314409090907</v>
      </c>
    </row>
    <row r="400" spans="1:20" x14ac:dyDescent="0.25">
      <c r="A400" s="205" t="s">
        <v>1865</v>
      </c>
      <c r="B400" s="205" t="s">
        <v>148</v>
      </c>
      <c r="C400" s="205" t="s">
        <v>1870</v>
      </c>
      <c r="D400" s="197">
        <v>20.49291622727273</v>
      </c>
      <c r="E400" s="197">
        <v>17.718412045454546</v>
      </c>
      <c r="F400" s="197">
        <v>18.317597545454543</v>
      </c>
      <c r="G400" s="197">
        <v>17.347696772727275</v>
      </c>
      <c r="H400" s="197">
        <v>16.897014181818179</v>
      </c>
      <c r="I400" s="197">
        <v>16.586562227272726</v>
      </c>
      <c r="J400" s="197">
        <v>16.02909886363636</v>
      </c>
      <c r="K400" s="197">
        <v>16.023084590909093</v>
      </c>
      <c r="L400" s="197">
        <v>15.487071363636364</v>
      </c>
      <c r="M400" s="197">
        <v>15.363946909090911</v>
      </c>
      <c r="N400" s="197">
        <v>15.106097863636363</v>
      </c>
      <c r="O400" s="197">
        <v>15.81034131818182</v>
      </c>
      <c r="P400" s="197">
        <v>15.480364727272727</v>
      </c>
      <c r="Q400" s="197">
        <v>15.598758863636363</v>
      </c>
      <c r="R400" s="197">
        <v>15.336496499999999</v>
      </c>
      <c r="S400" s="197">
        <v>15.09574609090909</v>
      </c>
      <c r="T400" s="199">
        <v>16.668402681818183</v>
      </c>
    </row>
    <row r="401" spans="1:20" x14ac:dyDescent="0.25">
      <c r="A401" s="205" t="s">
        <v>1822</v>
      </c>
      <c r="B401" s="205" t="s">
        <v>159</v>
      </c>
      <c r="C401" s="205" t="s">
        <v>1870</v>
      </c>
      <c r="D401" s="197">
        <v>20.663540272727278</v>
      </c>
      <c r="E401" s="197">
        <v>17.540836681818181</v>
      </c>
      <c r="F401" s="197">
        <v>17.661270772727271</v>
      </c>
      <c r="G401" s="197">
        <v>17.121510863636363</v>
      </c>
      <c r="H401" s="197">
        <v>16.897657863636365</v>
      </c>
      <c r="I401" s="197">
        <v>16.690163409090907</v>
      </c>
      <c r="J401" s="197">
        <v>16.88360154545455</v>
      </c>
      <c r="K401" s="197">
        <v>15.699920772727273</v>
      </c>
      <c r="L401" s="197">
        <v>15.111056590909088</v>
      </c>
      <c r="M401" s="197">
        <v>14.814738409090909</v>
      </c>
      <c r="N401" s="197">
        <v>14.428960181818184</v>
      </c>
      <c r="O401" s="197">
        <v>14.687756636363634</v>
      </c>
      <c r="P401" s="197">
        <v>14.725764409090912</v>
      </c>
      <c r="Q401" s="197">
        <v>15.207475272727272</v>
      </c>
      <c r="R401" s="197">
        <v>14.294662772727269</v>
      </c>
      <c r="S401" s="197">
        <v>14.441242636363638</v>
      </c>
      <c r="T401" s="199">
        <v>15.047676045454546</v>
      </c>
    </row>
    <row r="402" spans="1:20" x14ac:dyDescent="0.25">
      <c r="A402" s="205" t="s">
        <v>1844</v>
      </c>
      <c r="B402" s="205" t="s">
        <v>152</v>
      </c>
      <c r="C402" s="205" t="s">
        <v>1870</v>
      </c>
      <c r="D402" s="197">
        <v>24.575402545454548</v>
      </c>
      <c r="E402" s="197">
        <v>21.047940909090908</v>
      </c>
      <c r="F402" s="197">
        <v>21.467233045454545</v>
      </c>
      <c r="G402" s="197">
        <v>21.24130481818182</v>
      </c>
      <c r="H402" s="197">
        <v>21.073942181818186</v>
      </c>
      <c r="I402" s="197">
        <v>20.572407272727272</v>
      </c>
      <c r="J402" s="197">
        <v>20.98921159090909</v>
      </c>
      <c r="K402" s="197">
        <v>20.170606954545448</v>
      </c>
      <c r="L402" s="197">
        <v>19.936055318181818</v>
      </c>
      <c r="M402" s="197">
        <v>19.648502272727274</v>
      </c>
      <c r="N402" s="197">
        <v>19.12128481818182</v>
      </c>
      <c r="O402" s="197">
        <v>19.501975136363637</v>
      </c>
      <c r="P402" s="197">
        <v>19.43325477272727</v>
      </c>
      <c r="Q402" s="197">
        <v>19.620806227272727</v>
      </c>
      <c r="R402" s="197">
        <v>19.349719818181814</v>
      </c>
      <c r="S402" s="197">
        <v>19.588827863636364</v>
      </c>
      <c r="T402" s="199">
        <v>19.871646090909088</v>
      </c>
    </row>
    <row r="403" spans="1:20" x14ac:dyDescent="0.25">
      <c r="A403" s="205" t="s">
        <v>1840</v>
      </c>
      <c r="B403" s="205" t="s">
        <v>162</v>
      </c>
      <c r="C403" s="205" t="s">
        <v>1870</v>
      </c>
      <c r="D403" s="197">
        <v>27.484035681818174</v>
      </c>
      <c r="E403" s="197">
        <v>22.899849045454545</v>
      </c>
      <c r="F403" s="197">
        <v>22.519933454545455</v>
      </c>
      <c r="G403" s="197">
        <v>21.686815772727268</v>
      </c>
      <c r="H403" s="197">
        <v>21.175027636363634</v>
      </c>
      <c r="I403" s="197">
        <v>20.533343772727275</v>
      </c>
      <c r="J403" s="197">
        <v>20.612499499999998</v>
      </c>
      <c r="K403" s="197">
        <v>20.258116181818181</v>
      </c>
      <c r="L403" s="197">
        <v>21.338925909090911</v>
      </c>
      <c r="M403" s="197">
        <v>19.639574045454548</v>
      </c>
      <c r="N403" s="197">
        <v>19.081691090909089</v>
      </c>
      <c r="O403" s="197">
        <v>19.33839104545455</v>
      </c>
      <c r="P403" s="197">
        <v>19.005683363636365</v>
      </c>
      <c r="Q403" s="197">
        <v>19.326267090909091</v>
      </c>
      <c r="R403" s="197">
        <v>18.828742999999999</v>
      </c>
      <c r="S403" s="197">
        <v>20.162674318181825</v>
      </c>
      <c r="T403" s="199">
        <v>21.95709095454545</v>
      </c>
    </row>
    <row r="404" spans="1:20" x14ac:dyDescent="0.25">
      <c r="A404" s="205" t="s">
        <v>1832</v>
      </c>
      <c r="B404" s="205" t="s">
        <v>151</v>
      </c>
      <c r="C404" s="205" t="s">
        <v>1870</v>
      </c>
      <c r="D404" s="197">
        <v>13.792351045454545</v>
      </c>
      <c r="E404" s="197">
        <v>11.623320272727273</v>
      </c>
      <c r="F404" s="197">
        <v>11.858040909090908</v>
      </c>
      <c r="G404" s="197">
        <v>11.336895590909092</v>
      </c>
      <c r="H404" s="197">
        <v>11.165038272727275</v>
      </c>
      <c r="I404" s="197">
        <v>10.854160045454547</v>
      </c>
      <c r="J404" s="197">
        <v>10.543569545454545</v>
      </c>
      <c r="K404" s="197">
        <v>10.865882909090907</v>
      </c>
      <c r="L404" s="197">
        <v>10.545899863636365</v>
      </c>
      <c r="M404" s="197">
        <v>10.629426454545454</v>
      </c>
      <c r="N404" s="197">
        <v>10.363550454545456</v>
      </c>
      <c r="O404" s="197">
        <v>10.72963868181818</v>
      </c>
      <c r="P404" s="197">
        <v>10.318703545454547</v>
      </c>
      <c r="Q404" s="197">
        <v>10.306387318181818</v>
      </c>
      <c r="R404" s="197">
        <v>10.17853868181818</v>
      </c>
      <c r="S404" s="197">
        <v>10.180291272727274</v>
      </c>
      <c r="T404" s="199">
        <v>10.834104590909091</v>
      </c>
    </row>
    <row r="405" spans="1:20" x14ac:dyDescent="0.25">
      <c r="A405" s="205" t="s">
        <v>1827</v>
      </c>
      <c r="B405" s="205" t="s">
        <v>150</v>
      </c>
      <c r="C405" s="205" t="s">
        <v>1870</v>
      </c>
      <c r="D405" s="197">
        <v>20.355880090909089</v>
      </c>
      <c r="E405" s="197">
        <v>17.227479136363634</v>
      </c>
      <c r="F405" s="197">
        <v>16.818597181818181</v>
      </c>
      <c r="G405" s="197">
        <v>16.134418590909089</v>
      </c>
      <c r="H405" s="197">
        <v>15.118454318181817</v>
      </c>
      <c r="I405" s="197">
        <v>14.885414318181818</v>
      </c>
      <c r="J405" s="197">
        <v>15.196734227272726</v>
      </c>
      <c r="K405" s="197">
        <v>15.014207181818183</v>
      </c>
      <c r="L405" s="197">
        <v>15.251397863636363</v>
      </c>
      <c r="M405" s="197">
        <v>14.092825590909088</v>
      </c>
      <c r="N405" s="197">
        <v>13.925199318181818</v>
      </c>
      <c r="O405" s="197">
        <v>14.559251909090905</v>
      </c>
      <c r="P405" s="197">
        <v>14.120909954545454</v>
      </c>
      <c r="Q405" s="197">
        <v>14.225918818181816</v>
      </c>
      <c r="R405" s="197">
        <v>13.445683727272728</v>
      </c>
      <c r="S405" s="197">
        <v>13.277395545454544</v>
      </c>
      <c r="T405" s="199">
        <v>13.697893272727271</v>
      </c>
    </row>
    <row r="406" spans="1:20" x14ac:dyDescent="0.25">
      <c r="A406" s="205" t="s">
        <v>1829</v>
      </c>
      <c r="B406" s="205" t="s">
        <v>160</v>
      </c>
      <c r="C406" s="205" t="s">
        <v>1870</v>
      </c>
      <c r="D406" s="197">
        <v>23.504622590909083</v>
      </c>
      <c r="E406" s="197">
        <v>18.655759863636359</v>
      </c>
      <c r="F406" s="197">
        <v>18.940860863636367</v>
      </c>
      <c r="G406" s="197">
        <v>17.958439318181817</v>
      </c>
      <c r="H406" s="197">
        <v>17.692414818181817</v>
      </c>
      <c r="I406" s="197">
        <v>17.182787636363635</v>
      </c>
      <c r="J406" s="197">
        <v>17.461427045454545</v>
      </c>
      <c r="K406" s="197">
        <v>16.8980465</v>
      </c>
      <c r="L406" s="197">
        <v>17.741086681818182</v>
      </c>
      <c r="M406" s="197">
        <v>16.824670590909093</v>
      </c>
      <c r="N406" s="197">
        <v>15.931797681818184</v>
      </c>
      <c r="O406" s="197">
        <v>17.038947818181818</v>
      </c>
      <c r="P406" s="197">
        <v>16.063368863636359</v>
      </c>
      <c r="Q406" s="197">
        <v>16.095492272727274</v>
      </c>
      <c r="R406" s="197">
        <v>15.239117045454547</v>
      </c>
      <c r="S406" s="197">
        <v>15.516436863636363</v>
      </c>
      <c r="T406" s="199">
        <v>15.747505318181817</v>
      </c>
    </row>
    <row r="407" spans="1:20" x14ac:dyDescent="0.25">
      <c r="A407" s="205" t="s">
        <v>1843</v>
      </c>
      <c r="B407" s="205" t="s">
        <v>149</v>
      </c>
      <c r="C407" s="205" t="s">
        <v>1870</v>
      </c>
      <c r="D407" s="197">
        <v>28.120965090909088</v>
      </c>
      <c r="E407" s="197">
        <v>24.819110181818186</v>
      </c>
      <c r="F407" s="197">
        <v>24.230774863636363</v>
      </c>
      <c r="G407" s="197">
        <v>23.958147045454549</v>
      </c>
      <c r="H407" s="197">
        <v>23.73880077272727</v>
      </c>
      <c r="I407" s="197">
        <v>22.90147672727273</v>
      </c>
      <c r="J407" s="197">
        <v>22.963395681818181</v>
      </c>
      <c r="K407" s="197">
        <v>22.47805231818182</v>
      </c>
      <c r="L407" s="197">
        <v>21.55682172727273</v>
      </c>
      <c r="M407" s="197">
        <v>21.731551318181815</v>
      </c>
      <c r="N407" s="197">
        <v>21.164166181818185</v>
      </c>
      <c r="O407" s="197">
        <v>21.893525363636364</v>
      </c>
      <c r="P407" s="197">
        <v>22.131592499999996</v>
      </c>
      <c r="Q407" s="197">
        <v>22.577977409090906</v>
      </c>
      <c r="R407" s="197">
        <v>22.106729045454546</v>
      </c>
      <c r="S407" s="197">
        <v>22.101512681818182</v>
      </c>
      <c r="T407" s="199">
        <v>23.640694727272731</v>
      </c>
    </row>
    <row r="408" spans="1:20" x14ac:dyDescent="0.25">
      <c r="A408" s="205" t="s">
        <v>1812</v>
      </c>
      <c r="B408" s="205" t="s">
        <v>11</v>
      </c>
      <c r="C408" s="205" t="s">
        <v>1870</v>
      </c>
      <c r="D408" s="197">
        <v>24.229742090909088</v>
      </c>
      <c r="E408" s="197">
        <v>20.341453227272726</v>
      </c>
      <c r="F408" s="197">
        <v>20.634721363636363</v>
      </c>
      <c r="G408" s="197">
        <v>19.86431390909091</v>
      </c>
      <c r="H408" s="197">
        <v>19.343601181818183</v>
      </c>
      <c r="I408" s="197">
        <v>18.6011855</v>
      </c>
      <c r="J408" s="197">
        <v>18.777486590909092</v>
      </c>
      <c r="K408" s="197">
        <v>18.275616545454543</v>
      </c>
      <c r="L408" s="197">
        <v>18.014325863636365</v>
      </c>
      <c r="M408" s="197">
        <v>17.512975090909094</v>
      </c>
      <c r="N408" s="197">
        <v>17.071605409090907</v>
      </c>
      <c r="O408" s="197">
        <v>17.743517363636371</v>
      </c>
      <c r="P408" s="197">
        <v>17.311253000000001</v>
      </c>
      <c r="Q408" s="197">
        <v>17.268184363636365</v>
      </c>
      <c r="R408" s="197">
        <v>16.584651954545457</v>
      </c>
      <c r="S408" s="197">
        <v>16.281778181818179</v>
      </c>
      <c r="T408" s="199">
        <v>16.401950045454548</v>
      </c>
    </row>
    <row r="409" spans="1:20" x14ac:dyDescent="0.25">
      <c r="A409" s="205" t="s">
        <v>1856</v>
      </c>
      <c r="B409" s="205" t="s">
        <v>158</v>
      </c>
      <c r="C409" s="205" t="s">
        <v>1870</v>
      </c>
      <c r="D409" s="197">
        <v>19.583643954545455</v>
      </c>
      <c r="E409" s="197">
        <v>16.560583636363639</v>
      </c>
      <c r="F409" s="197">
        <v>16.917626545454546</v>
      </c>
      <c r="G409" s="197">
        <v>16.675420090909093</v>
      </c>
      <c r="H409" s="197">
        <v>16.50772827272727</v>
      </c>
      <c r="I409" s="197">
        <v>16.258981272727276</v>
      </c>
      <c r="J409" s="197">
        <v>16.46299854545455</v>
      </c>
      <c r="K409" s="197">
        <v>15.413186818181817</v>
      </c>
      <c r="L409" s="197">
        <v>14.689496227272729</v>
      </c>
      <c r="M409" s="197">
        <v>14.444649818181819</v>
      </c>
      <c r="N409" s="197">
        <v>13.922752863636363</v>
      </c>
      <c r="O409" s="197">
        <v>14.378307227272728</v>
      </c>
      <c r="P409" s="197">
        <v>14.129240636363637</v>
      </c>
      <c r="Q409" s="197">
        <v>14.401063681818185</v>
      </c>
      <c r="R409" s="197">
        <v>13.794592545454547</v>
      </c>
      <c r="S409" s="197">
        <v>13.837638090909094</v>
      </c>
      <c r="T409" s="199">
        <v>14.308707909090913</v>
      </c>
    </row>
    <row r="410" spans="1:20" x14ac:dyDescent="0.25">
      <c r="A410" s="205" t="s">
        <v>1803</v>
      </c>
      <c r="B410" s="205" t="s">
        <v>183</v>
      </c>
      <c r="C410" s="205" t="s">
        <v>1870</v>
      </c>
      <c r="D410" s="197">
        <v>17.19501559090909</v>
      </c>
      <c r="E410" s="197">
        <v>13.61100222727273</v>
      </c>
      <c r="F410" s="197">
        <v>14.097090545454545</v>
      </c>
      <c r="G410" s="197">
        <v>12.531829545454544</v>
      </c>
      <c r="H410" s="197">
        <v>12.809384045454543</v>
      </c>
      <c r="I410" s="197">
        <v>12.41728722727273</v>
      </c>
      <c r="J410" s="197">
        <v>12.793547954545453</v>
      </c>
      <c r="K410" s="197">
        <v>12.998858409090911</v>
      </c>
      <c r="L410" s="197">
        <v>11.857205227272726</v>
      </c>
      <c r="M410" s="197">
        <v>12.312221727272727</v>
      </c>
      <c r="N410" s="197">
        <v>12.004239727272727</v>
      </c>
      <c r="O410" s="197">
        <v>13.044411363636364</v>
      </c>
      <c r="P410" s="197">
        <v>12.247270272727274</v>
      </c>
      <c r="Q410" s="197">
        <v>12.369895863636362</v>
      </c>
      <c r="R410" s="197">
        <v>12.80509740909091</v>
      </c>
      <c r="S410" s="197">
        <v>12.991060136363638</v>
      </c>
      <c r="T410" s="199">
        <v>12.806460090909093</v>
      </c>
    </row>
    <row r="411" spans="1:20" x14ac:dyDescent="0.25">
      <c r="A411" s="205" t="s">
        <v>1834</v>
      </c>
      <c r="B411" s="205" t="s">
        <v>189</v>
      </c>
      <c r="C411" s="205" t="s">
        <v>1870</v>
      </c>
      <c r="D411" s="197">
        <v>29.088534318181811</v>
      </c>
      <c r="E411" s="197">
        <v>21.993072136363637</v>
      </c>
      <c r="F411" s="197">
        <v>21.810535318181817</v>
      </c>
      <c r="G411" s="197">
        <v>23.048594636363635</v>
      </c>
      <c r="H411" s="197">
        <v>22.692820136363636</v>
      </c>
      <c r="I411" s="197">
        <v>21.556043681818185</v>
      </c>
      <c r="J411" s="197">
        <v>22.083929590909097</v>
      </c>
      <c r="K411" s="197">
        <v>22.941591000000003</v>
      </c>
      <c r="L411" s="197">
        <v>20.324385272727277</v>
      </c>
      <c r="M411" s="197">
        <v>21.806275999999997</v>
      </c>
      <c r="N411" s="197">
        <v>21.124637181818184</v>
      </c>
      <c r="O411" s="197">
        <v>22.535317954545448</v>
      </c>
      <c r="P411" s="197">
        <v>21.191542272727268</v>
      </c>
      <c r="Q411" s="197">
        <v>20.644473954545454</v>
      </c>
      <c r="R411" s="197">
        <v>20.449496272727274</v>
      </c>
      <c r="S411" s="197">
        <v>19.939435954545456</v>
      </c>
      <c r="T411" s="199">
        <v>20.152316863636369</v>
      </c>
    </row>
    <row r="412" spans="1:20" x14ac:dyDescent="0.25">
      <c r="A412" s="205" t="s">
        <v>1818</v>
      </c>
      <c r="B412" s="205" t="s">
        <v>182</v>
      </c>
      <c r="C412" s="205" t="s">
        <v>1870</v>
      </c>
      <c r="D412" s="197">
        <v>45.360076363636374</v>
      </c>
      <c r="E412" s="197">
        <v>36.442273227272729</v>
      </c>
      <c r="F412" s="197">
        <v>37.109353045454554</v>
      </c>
      <c r="G412" s="197">
        <v>38.214671863636354</v>
      </c>
      <c r="H412" s="197">
        <v>38.110029727272732</v>
      </c>
      <c r="I412" s="197">
        <v>36.737314409090907</v>
      </c>
      <c r="J412" s="197">
        <v>37.402079363636368</v>
      </c>
      <c r="K412" s="197">
        <v>38.371436500000009</v>
      </c>
      <c r="L412" s="197">
        <v>36.352541863636368</v>
      </c>
      <c r="M412" s="197">
        <v>37.353726772727271</v>
      </c>
      <c r="N412" s="197">
        <v>36.624297045454547</v>
      </c>
      <c r="O412" s="197">
        <v>37.705045999999996</v>
      </c>
      <c r="P412" s="197">
        <v>36.848520772727277</v>
      </c>
      <c r="Q412" s="197">
        <v>36.336168545454548</v>
      </c>
      <c r="R412" s="197">
        <v>36.016786090909086</v>
      </c>
      <c r="S412" s="197">
        <v>35.632888181818188</v>
      </c>
      <c r="T412" s="199">
        <v>35.749238272727276</v>
      </c>
    </row>
    <row r="413" spans="1:20" x14ac:dyDescent="0.25">
      <c r="A413" s="205" t="s">
        <v>1854</v>
      </c>
      <c r="B413" s="205" t="s">
        <v>1171</v>
      </c>
      <c r="C413" s="205" t="s">
        <v>1870</v>
      </c>
      <c r="D413" s="197">
        <v>41.43748345454545</v>
      </c>
      <c r="E413" s="197">
        <v>41.210668000000005</v>
      </c>
      <c r="F413" s="197">
        <v>41.07107754545455</v>
      </c>
      <c r="G413" s="197">
        <v>40.87447577272728</v>
      </c>
      <c r="H413" s="197">
        <v>40.885792636363639</v>
      </c>
      <c r="I413" s="197">
        <v>40.963779636363633</v>
      </c>
      <c r="J413" s="197">
        <v>40.939035045454546</v>
      </c>
      <c r="K413" s="197">
        <v>41.035744454545465</v>
      </c>
      <c r="L413" s="197">
        <v>41.346795045454535</v>
      </c>
      <c r="M413" s="197">
        <v>41.086180636363636</v>
      </c>
      <c r="N413" s="197">
        <v>41.221062818181814</v>
      </c>
      <c r="O413" s="197">
        <v>40.91343245454545</v>
      </c>
      <c r="P413" s="197">
        <v>40.624375818181825</v>
      </c>
      <c r="Q413" s="197">
        <v>40.487187636363636</v>
      </c>
      <c r="R413" s="197">
        <v>40.696113409090913</v>
      </c>
      <c r="S413" s="197">
        <v>40.177134590909098</v>
      </c>
      <c r="T413" s="199">
        <v>40.659226999999994</v>
      </c>
    </row>
    <row r="414" spans="1:20" x14ac:dyDescent="0.25">
      <c r="A414" s="205" t="s">
        <v>1850</v>
      </c>
      <c r="B414" s="205" t="s">
        <v>1455</v>
      </c>
      <c r="C414" s="205" t="s">
        <v>1870</v>
      </c>
      <c r="D414" s="197">
        <v>123.98642868181815</v>
      </c>
      <c r="E414" s="197">
        <v>104.25676745454544</v>
      </c>
      <c r="F414" s="197">
        <v>101.64000422727273</v>
      </c>
      <c r="G414" s="197">
        <v>98.878142227272747</v>
      </c>
      <c r="H414" s="197">
        <v>98.373704499999988</v>
      </c>
      <c r="I414" s="197">
        <v>98.246527409090916</v>
      </c>
      <c r="J414" s="197">
        <v>99.565750227272716</v>
      </c>
      <c r="K414" s="197">
        <v>101.26556754545457</v>
      </c>
      <c r="L414" s="197">
        <v>103.18059259090909</v>
      </c>
      <c r="M414" s="197">
        <v>104.89273690909091</v>
      </c>
      <c r="N414" s="197">
        <v>118.24491654545454</v>
      </c>
      <c r="O414" s="197">
        <v>118.73704536363638</v>
      </c>
      <c r="P414" s="197">
        <v>120.30232709090909</v>
      </c>
      <c r="Q414" s="197">
        <v>127.70153386363637</v>
      </c>
      <c r="R414" s="197">
        <v>128.55829240909088</v>
      </c>
      <c r="S414" s="197">
        <v>128.47088754545456</v>
      </c>
      <c r="T414" s="199">
        <v>126.28267286363639</v>
      </c>
    </row>
    <row r="415" spans="1:20" x14ac:dyDescent="0.25">
      <c r="A415" s="205" t="s">
        <v>3151</v>
      </c>
      <c r="B415" s="205" t="s">
        <v>3152</v>
      </c>
      <c r="C415" s="205" t="s">
        <v>1870</v>
      </c>
      <c r="D415" s="197">
        <v>5.5494553181818187</v>
      </c>
      <c r="E415" s="197">
        <v>5.2774548181818171</v>
      </c>
      <c r="F415" s="197">
        <v>5.3333014545454533</v>
      </c>
      <c r="G415" s="197">
        <v>5.303669272727273</v>
      </c>
      <c r="H415" s="197">
        <v>5.3236160454545445</v>
      </c>
      <c r="I415" s="197">
        <v>5.2625262272727289</v>
      </c>
      <c r="J415" s="197">
        <v>5.2005294545454541</v>
      </c>
      <c r="K415" s="197">
        <v>5.3548194090909078</v>
      </c>
      <c r="L415" s="197">
        <v>6.5625801818181833</v>
      </c>
      <c r="M415" s="197">
        <v>5.4565322727272738</v>
      </c>
      <c r="N415" s="197">
        <v>5.9313470909090906</v>
      </c>
      <c r="O415" s="197">
        <v>6.1278219545454542</v>
      </c>
      <c r="P415" s="197">
        <v>5.5736188181818171</v>
      </c>
      <c r="Q415" s="197">
        <v>5.8612990909090907</v>
      </c>
      <c r="R415" s="197">
        <v>7.4379120454545467</v>
      </c>
      <c r="S415" s="197">
        <v>5.544075409090909</v>
      </c>
      <c r="T415" s="199">
        <v>5.6048773636363629</v>
      </c>
    </row>
    <row r="416" spans="1:20" x14ac:dyDescent="0.25">
      <c r="A416" s="205" t="s">
        <v>3215</v>
      </c>
      <c r="B416" s="205" t="s">
        <v>3216</v>
      </c>
      <c r="C416" s="205" t="s">
        <v>1870</v>
      </c>
      <c r="D416" s="197">
        <v>4.6485069999999995</v>
      </c>
      <c r="E416" s="197">
        <v>4.6745757272727273</v>
      </c>
      <c r="F416" s="197">
        <v>4.5482864545454555</v>
      </c>
      <c r="G416" s="197">
        <v>4.5535631818181823</v>
      </c>
      <c r="H416" s="197">
        <v>4.5329376818181828</v>
      </c>
      <c r="I416" s="197">
        <v>4.5332496818181829</v>
      </c>
      <c r="J416" s="197">
        <v>4.5332496818181829</v>
      </c>
      <c r="K416" s="197">
        <v>4.4595072727272731</v>
      </c>
      <c r="L416" s="197">
        <v>4.4204677272727277</v>
      </c>
      <c r="M416" s="197">
        <v>4.379179818181818</v>
      </c>
      <c r="N416" s="197">
        <v>4.3427356818181817</v>
      </c>
      <c r="O416" s="197">
        <v>4.3402898636363636</v>
      </c>
      <c r="P416" s="197">
        <v>4.2982622727272721</v>
      </c>
      <c r="Q416" s="197">
        <v>4.7504473636363622</v>
      </c>
      <c r="R416" s="197">
        <v>5.7895223181818176</v>
      </c>
      <c r="S416" s="197">
        <v>4.4182335909090913</v>
      </c>
      <c r="T416" s="199">
        <v>4.431503136363637</v>
      </c>
    </row>
    <row r="417" spans="1:20" x14ac:dyDescent="0.25">
      <c r="A417" s="205" t="s">
        <v>2131</v>
      </c>
      <c r="B417" s="205" t="s">
        <v>2132</v>
      </c>
      <c r="C417" s="205" t="s">
        <v>1870</v>
      </c>
      <c r="D417" s="197">
        <v>6.1926804545454539</v>
      </c>
      <c r="E417" s="197">
        <v>6.1500626818181816</v>
      </c>
      <c r="F417" s="197">
        <v>6.0181519090909097</v>
      </c>
      <c r="G417" s="197">
        <v>5.9681052272727273</v>
      </c>
      <c r="H417" s="197">
        <v>6.0300271818181814</v>
      </c>
      <c r="I417" s="197">
        <v>5.9331879545454544</v>
      </c>
      <c r="J417" s="197">
        <v>6.0066037272727275</v>
      </c>
      <c r="K417" s="197">
        <v>6.0171307727272714</v>
      </c>
      <c r="L417" s="197">
        <v>6.7761611818181819</v>
      </c>
      <c r="M417" s="197">
        <v>6.190997409090909</v>
      </c>
      <c r="N417" s="197">
        <v>6.1879149545454561</v>
      </c>
      <c r="O417" s="197">
        <v>6.143081772727272</v>
      </c>
      <c r="P417" s="197">
        <v>6.3126761363636357</v>
      </c>
      <c r="Q417" s="197">
        <v>6.1827454999999993</v>
      </c>
      <c r="R417" s="197">
        <v>6.3624858636363646</v>
      </c>
      <c r="S417" s="197">
        <v>6.1036507272727274</v>
      </c>
      <c r="T417" s="199">
        <v>6.1817070454545444</v>
      </c>
    </row>
    <row r="418" spans="1:20" x14ac:dyDescent="0.25">
      <c r="A418" s="205" t="s">
        <v>2135</v>
      </c>
      <c r="B418" s="205" t="s">
        <v>2136</v>
      </c>
      <c r="C418" s="205" t="s">
        <v>1870</v>
      </c>
      <c r="D418" s="197">
        <v>7.0458646818181814</v>
      </c>
      <c r="E418" s="197">
        <v>6.6525743181818191</v>
      </c>
      <c r="F418" s="197">
        <v>6.7084702272727261</v>
      </c>
      <c r="G418" s="197">
        <v>6.6144399545454542</v>
      </c>
      <c r="H418" s="197">
        <v>6.6587428181818185</v>
      </c>
      <c r="I418" s="197">
        <v>6.6910302272727273</v>
      </c>
      <c r="J418" s="197">
        <v>6.6015253636363633</v>
      </c>
      <c r="K418" s="197">
        <v>6.6586224545454566</v>
      </c>
      <c r="L418" s="197">
        <v>7.3404798181818185</v>
      </c>
      <c r="M418" s="197">
        <v>6.7380178636363661</v>
      </c>
      <c r="N418" s="197">
        <v>6.6419356818181816</v>
      </c>
      <c r="O418" s="197">
        <v>6.7079780000000007</v>
      </c>
      <c r="P418" s="197">
        <v>6.7600180454545464</v>
      </c>
      <c r="Q418" s="197">
        <v>6.9382184545454546</v>
      </c>
      <c r="R418" s="197">
        <v>7.429128727272726</v>
      </c>
      <c r="S418" s="197">
        <v>6.7625500454545469</v>
      </c>
      <c r="T418" s="199">
        <v>6.9556389090909088</v>
      </c>
    </row>
    <row r="419" spans="1:20" x14ac:dyDescent="0.25">
      <c r="A419" s="205" t="s">
        <v>2159</v>
      </c>
      <c r="B419" s="205" t="s">
        <v>2160</v>
      </c>
      <c r="C419" s="205" t="s">
        <v>1870</v>
      </c>
      <c r="D419" s="197">
        <v>9.6308024090909079</v>
      </c>
      <c r="E419" s="197">
        <v>10.059848227272724</v>
      </c>
      <c r="F419" s="197">
        <v>10.173364500000002</v>
      </c>
      <c r="G419" s="197">
        <v>10.140671409090908</v>
      </c>
      <c r="H419" s="197">
        <v>10.069180454545455</v>
      </c>
      <c r="I419" s="197">
        <v>10.126977454545459</v>
      </c>
      <c r="J419" s="197">
        <v>10.082312499999999</v>
      </c>
      <c r="K419" s="197">
        <v>10.143307954545456</v>
      </c>
      <c r="L419" s="197">
        <v>9.8096731363636351</v>
      </c>
      <c r="M419" s="197">
        <v>9.7112674090909099</v>
      </c>
      <c r="N419" s="197">
        <v>9.868388545454545</v>
      </c>
      <c r="O419" s="197">
        <v>10.029044045454546</v>
      </c>
      <c r="P419" s="197">
        <v>9.8070784090909093</v>
      </c>
      <c r="Q419" s="197">
        <v>10.082429818181819</v>
      </c>
      <c r="R419" s="197">
        <v>9.9470179999999981</v>
      </c>
      <c r="S419" s="197">
        <v>10.12230136363636</v>
      </c>
      <c r="T419" s="199">
        <v>9.9591858181818171</v>
      </c>
    </row>
    <row r="420" spans="1:20" x14ac:dyDescent="0.25">
      <c r="A420" s="205" t="s">
        <v>2133</v>
      </c>
      <c r="B420" s="205" t="s">
        <v>2134</v>
      </c>
      <c r="C420" s="205" t="s">
        <v>1870</v>
      </c>
      <c r="D420" s="197">
        <v>9.2021886363636352</v>
      </c>
      <c r="E420" s="197">
        <v>9.0660283181818162</v>
      </c>
      <c r="F420" s="197">
        <v>9.1196782272727273</v>
      </c>
      <c r="G420" s="197">
        <v>9.0283720454545442</v>
      </c>
      <c r="H420" s="197">
        <v>9.2282383181818162</v>
      </c>
      <c r="I420" s="197">
        <v>9.1477054545454539</v>
      </c>
      <c r="J420" s="197">
        <v>8.9760773636363638</v>
      </c>
      <c r="K420" s="197">
        <v>9.0557577272727272</v>
      </c>
      <c r="L420" s="197">
        <v>9.2630280454545453</v>
      </c>
      <c r="M420" s="197">
        <v>9.2428082727272738</v>
      </c>
      <c r="N420" s="197">
        <v>9.2628434090909071</v>
      </c>
      <c r="O420" s="197">
        <v>9.2280344090909079</v>
      </c>
      <c r="P420" s="197">
        <v>9.4439963636363657</v>
      </c>
      <c r="Q420" s="197">
        <v>9.2670235454545438</v>
      </c>
      <c r="R420" s="197">
        <v>9.9555565000000001</v>
      </c>
      <c r="S420" s="197">
        <v>9.6023755909090927</v>
      </c>
      <c r="T420" s="199">
        <v>9.2296836818181802</v>
      </c>
    </row>
    <row r="421" spans="1:20" x14ac:dyDescent="0.25">
      <c r="A421" s="205" t="s">
        <v>2129</v>
      </c>
      <c r="B421" s="205" t="s">
        <v>2130</v>
      </c>
      <c r="C421" s="205" t="s">
        <v>1870</v>
      </c>
      <c r="D421" s="197">
        <v>8.2450860454545456</v>
      </c>
      <c r="E421" s="197">
        <v>8.0869855454545441</v>
      </c>
      <c r="F421" s="197">
        <v>8.0499642272727261</v>
      </c>
      <c r="G421" s="197">
        <v>7.9858543181818185</v>
      </c>
      <c r="H421" s="197">
        <v>8.0372959999999996</v>
      </c>
      <c r="I421" s="197">
        <v>8.1518156818181815</v>
      </c>
      <c r="J421" s="197">
        <v>8.1172714545454578</v>
      </c>
      <c r="K421" s="197">
        <v>8.0348283636363647</v>
      </c>
      <c r="L421" s="197">
        <v>8.4949700000000021</v>
      </c>
      <c r="M421" s="197">
        <v>8.1772076363636348</v>
      </c>
      <c r="N421" s="197">
        <v>8.1240388636363647</v>
      </c>
      <c r="O421" s="197">
        <v>8.1142312727272756</v>
      </c>
      <c r="P421" s="197">
        <v>8.2630489090909105</v>
      </c>
      <c r="Q421" s="197">
        <v>8.2148234545454528</v>
      </c>
      <c r="R421" s="197">
        <v>8.3020113181818189</v>
      </c>
      <c r="S421" s="197">
        <v>8.1689600000000002</v>
      </c>
      <c r="T421" s="199">
        <v>8.1583009545454548</v>
      </c>
    </row>
    <row r="422" spans="1:20" x14ac:dyDescent="0.25">
      <c r="A422" s="205" t="s">
        <v>3138</v>
      </c>
      <c r="B422" s="205" t="s">
        <v>2525</v>
      </c>
      <c r="C422" s="205" t="s">
        <v>1870</v>
      </c>
      <c r="D422" s="197">
        <v>20.682980045454546</v>
      </c>
      <c r="E422" s="197">
        <v>20.677137954545454</v>
      </c>
      <c r="F422" s="197">
        <v>20.682168409090906</v>
      </c>
      <c r="G422" s="197">
        <v>20.675624090909093</v>
      </c>
      <c r="H422" s="197">
        <v>20.677438590909095</v>
      </c>
      <c r="I422" s="197">
        <v>20.622944590909096</v>
      </c>
      <c r="J422" s="197">
        <v>20.599507454545453</v>
      </c>
      <c r="K422" s="197">
        <v>20.556457999999999</v>
      </c>
      <c r="L422" s="197">
        <v>20.614592227272727</v>
      </c>
      <c r="M422" s="197">
        <v>20.674473818181816</v>
      </c>
      <c r="N422" s="197">
        <v>20.677003681818181</v>
      </c>
      <c r="O422" s="197">
        <v>20.696299499999995</v>
      </c>
      <c r="P422" s="197">
        <v>20.679206727272728</v>
      </c>
      <c r="Q422" s="197">
        <v>20.642953727272722</v>
      </c>
      <c r="R422" s="197">
        <v>20.831916818181817</v>
      </c>
      <c r="S422" s="197">
        <v>20.669549045454545</v>
      </c>
      <c r="T422" s="199">
        <v>20.664439954545454</v>
      </c>
    </row>
    <row r="423" spans="1:20" x14ac:dyDescent="0.25">
      <c r="A423" s="205" t="s">
        <v>1891</v>
      </c>
      <c r="B423" s="205" t="s">
        <v>1892</v>
      </c>
      <c r="C423" s="205" t="s">
        <v>1870</v>
      </c>
      <c r="D423" s="197">
        <v>14.683146590909091</v>
      </c>
      <c r="E423" s="197">
        <v>14.658221727272723</v>
      </c>
      <c r="F423" s="197">
        <v>14.664819181818178</v>
      </c>
      <c r="G423" s="197">
        <v>14.652748999999998</v>
      </c>
      <c r="H423" s="197">
        <v>14.646834727272726</v>
      </c>
      <c r="I423" s="197">
        <v>14.613144590909089</v>
      </c>
      <c r="J423" s="197">
        <v>14.642509090909089</v>
      </c>
      <c r="K423" s="197">
        <v>14.589480818181817</v>
      </c>
      <c r="L423" s="197">
        <v>14.571503681818182</v>
      </c>
      <c r="M423" s="197">
        <v>14.540918954545454</v>
      </c>
      <c r="N423" s="197">
        <v>14.5070745</v>
      </c>
      <c r="O423" s="197">
        <v>14.499418818181818</v>
      </c>
      <c r="P423" s="197">
        <v>14.524089090909092</v>
      </c>
      <c r="Q423" s="197">
        <v>14.52654081818182</v>
      </c>
      <c r="R423" s="197">
        <v>14.619988636363637</v>
      </c>
      <c r="S423" s="197">
        <v>14.593339272727276</v>
      </c>
      <c r="T423" s="199">
        <v>14.629957318181821</v>
      </c>
    </row>
    <row r="424" spans="1:20" x14ac:dyDescent="0.25">
      <c r="A424" s="205" t="s">
        <v>3611</v>
      </c>
      <c r="B424" s="205" t="s">
        <v>3612</v>
      </c>
      <c r="C424" s="205" t="s">
        <v>422</v>
      </c>
      <c r="D424" s="197"/>
      <c r="E424" s="197">
        <v>239.95507950000001</v>
      </c>
      <c r="F424" s="197">
        <v>242.60243357142858</v>
      </c>
      <c r="G424" s="197">
        <v>244.70121633333332</v>
      </c>
      <c r="H424" s="197">
        <v>247.30204979999999</v>
      </c>
      <c r="I424" s="197">
        <v>245.89517369999999</v>
      </c>
      <c r="J424" s="197">
        <v>249.13629444444445</v>
      </c>
      <c r="K424" s="197">
        <v>249.27249537499998</v>
      </c>
      <c r="L424" s="197">
        <v>245.3284648888889</v>
      </c>
      <c r="M424" s="197">
        <v>239.28112279999999</v>
      </c>
      <c r="N424" s="197">
        <v>241.253919</v>
      </c>
      <c r="O424" s="197">
        <v>261.17789581818175</v>
      </c>
      <c r="P424" s="197">
        <v>256.2409308</v>
      </c>
      <c r="Q424" s="197">
        <v>256.2207578888889</v>
      </c>
      <c r="R424" s="197">
        <v>253.7249783333333</v>
      </c>
      <c r="S424" s="197">
        <v>253.43754522222221</v>
      </c>
      <c r="T424" s="199">
        <v>248.3370137</v>
      </c>
    </row>
    <row r="425" spans="1:20" x14ac:dyDescent="0.25">
      <c r="A425" s="205" t="s">
        <v>3615</v>
      </c>
      <c r="B425" s="205" t="s">
        <v>3616</v>
      </c>
      <c r="C425" s="205" t="s">
        <v>422</v>
      </c>
      <c r="D425" s="197"/>
      <c r="E425" s="197">
        <v>235.55107360000002</v>
      </c>
      <c r="F425" s="197">
        <v>236.47332066666664</v>
      </c>
      <c r="G425" s="197">
        <v>228.45442025</v>
      </c>
      <c r="H425" s="197">
        <v>231.18658911111112</v>
      </c>
      <c r="I425" s="197">
        <v>227.16076422222224</v>
      </c>
      <c r="J425" s="197">
        <v>223.16889199999997</v>
      </c>
      <c r="K425" s="197">
        <v>238.61370400000001</v>
      </c>
      <c r="L425" s="197">
        <v>225.21559950000002</v>
      </c>
      <c r="M425" s="197">
        <v>223.67251200000001</v>
      </c>
      <c r="N425" s="197">
        <v>252.71169066666667</v>
      </c>
      <c r="O425" s="197">
        <v>247.60141533333334</v>
      </c>
      <c r="P425" s="197">
        <v>258.76842199999999</v>
      </c>
      <c r="Q425" s="197">
        <v>241.89765171428573</v>
      </c>
      <c r="R425" s="197">
        <v>231.13106333333334</v>
      </c>
      <c r="S425" s="197">
        <v>231.92000983333332</v>
      </c>
      <c r="T425" s="199">
        <v>243.32447242857143</v>
      </c>
    </row>
    <row r="426" spans="1:20" x14ac:dyDescent="0.25">
      <c r="A426" s="205" t="s">
        <v>3613</v>
      </c>
      <c r="B426" s="205" t="s">
        <v>3614</v>
      </c>
      <c r="C426" s="205" t="s">
        <v>422</v>
      </c>
      <c r="D426" s="197"/>
      <c r="E426" s="197">
        <v>270.39953833333334</v>
      </c>
      <c r="F426" s="197">
        <v>268.72964128571425</v>
      </c>
      <c r="G426" s="197">
        <v>261.71726766666666</v>
      </c>
      <c r="H426" s="197">
        <v>262.91490499999998</v>
      </c>
      <c r="I426" s="197">
        <v>260.78822809999997</v>
      </c>
      <c r="J426" s="197">
        <v>257.46996333333334</v>
      </c>
      <c r="K426" s="197">
        <v>244.84220000000002</v>
      </c>
      <c r="L426" s="197">
        <v>265.04628074999999</v>
      </c>
      <c r="M426" s="197">
        <v>256.44291733333336</v>
      </c>
      <c r="N426" s="197">
        <v>249.41370514285714</v>
      </c>
      <c r="O426" s="197">
        <v>254.85281599999999</v>
      </c>
      <c r="P426" s="197">
        <v>229.08911369999996</v>
      </c>
      <c r="Q426" s="197">
        <v>249.31080512500003</v>
      </c>
      <c r="R426" s="197">
        <v>233.46814575000002</v>
      </c>
      <c r="S426" s="197">
        <v>251.68403312499998</v>
      </c>
      <c r="T426" s="199">
        <v>240.72832175000002</v>
      </c>
    </row>
    <row r="427" spans="1:20" x14ac:dyDescent="0.25">
      <c r="A427" s="205" t="s">
        <v>2721</v>
      </c>
      <c r="B427" s="205" t="s">
        <v>1122</v>
      </c>
      <c r="C427" s="205" t="s">
        <v>422</v>
      </c>
      <c r="D427" s="197">
        <v>35.151094772727276</v>
      </c>
      <c r="E427" s="197">
        <v>23.827328545454542</v>
      </c>
      <c r="F427" s="197">
        <v>23.403262363636362</v>
      </c>
      <c r="G427" s="197">
        <v>22.645962136363636</v>
      </c>
      <c r="H427" s="197">
        <v>22.252284863636362</v>
      </c>
      <c r="I427" s="197">
        <v>20.709166727272724</v>
      </c>
      <c r="J427" s="197">
        <v>20.88553790909091</v>
      </c>
      <c r="K427" s="197">
        <v>22.272925772727273</v>
      </c>
      <c r="L427" s="197">
        <v>20.743269727272722</v>
      </c>
      <c r="M427" s="197">
        <v>22.532725454545457</v>
      </c>
      <c r="N427" s="197">
        <v>24.691167181818184</v>
      </c>
      <c r="O427" s="197">
        <v>27.417013727272728</v>
      </c>
      <c r="P427" s="197">
        <v>23.060848272727274</v>
      </c>
      <c r="Q427" s="197">
        <v>22.740182181818184</v>
      </c>
      <c r="R427" s="197">
        <v>18.055689090909091</v>
      </c>
      <c r="S427" s="197">
        <v>17.288887636363636</v>
      </c>
      <c r="T427" s="199">
        <v>18.380808818181819</v>
      </c>
    </row>
    <row r="428" spans="1:20" x14ac:dyDescent="0.25">
      <c r="A428" s="205" t="s">
        <v>1201</v>
      </c>
      <c r="B428" s="205" t="s">
        <v>1001</v>
      </c>
      <c r="C428" s="205" t="s">
        <v>422</v>
      </c>
      <c r="D428" s="197">
        <v>29.633553772727261</v>
      </c>
      <c r="E428" s="197">
        <v>22.250069</v>
      </c>
      <c r="F428" s="197">
        <v>22.347547318181817</v>
      </c>
      <c r="G428" s="197">
        <v>21.33920154545455</v>
      </c>
      <c r="H428" s="197">
        <v>20.881947999999998</v>
      </c>
      <c r="I428" s="197">
        <v>19.63698059090909</v>
      </c>
      <c r="J428" s="197">
        <v>20.65962840909091</v>
      </c>
      <c r="K428" s="197">
        <v>20.960685181818182</v>
      </c>
      <c r="L428" s="197">
        <v>20.625042727272728</v>
      </c>
      <c r="M428" s="197">
        <v>21.770495909090911</v>
      </c>
      <c r="N428" s="197">
        <v>22.826900272727272</v>
      </c>
      <c r="O428" s="197">
        <v>25.993901409090913</v>
      </c>
      <c r="P428" s="197">
        <v>27.664669227272729</v>
      </c>
      <c r="Q428" s="197">
        <v>25.157482045454547</v>
      </c>
      <c r="R428" s="197">
        <v>21.780921272727273</v>
      </c>
      <c r="S428" s="197">
        <v>20.864921136363638</v>
      </c>
      <c r="T428" s="199">
        <v>23.488674681818182</v>
      </c>
    </row>
    <row r="429" spans="1:20" x14ac:dyDescent="0.25">
      <c r="A429" s="205" t="s">
        <v>2024</v>
      </c>
      <c r="B429" s="205" t="s">
        <v>2025</v>
      </c>
      <c r="C429" s="205" t="s">
        <v>422</v>
      </c>
      <c r="D429" s="197">
        <v>63.725155818181818</v>
      </c>
      <c r="E429" s="197">
        <v>57.601689590909089</v>
      </c>
      <c r="F429" s="197">
        <v>57.047553818181811</v>
      </c>
      <c r="G429" s="197">
        <v>57.774437181818193</v>
      </c>
      <c r="H429" s="197">
        <v>56.819394500000001</v>
      </c>
      <c r="I429" s="197">
        <v>57.129950545454555</v>
      </c>
      <c r="J429" s="197">
        <v>56.810103045454547</v>
      </c>
      <c r="K429" s="197">
        <v>57.307335863636354</v>
      </c>
      <c r="L429" s="197">
        <v>57.211040954545439</v>
      </c>
      <c r="M429" s="197">
        <v>60.967430818181818</v>
      </c>
      <c r="N429" s="197">
        <v>58.205943727272718</v>
      </c>
      <c r="O429" s="197">
        <v>61.802227909090902</v>
      </c>
      <c r="P429" s="197">
        <v>57.610029954545446</v>
      </c>
      <c r="Q429" s="197">
        <v>59.621717363636385</v>
      </c>
      <c r="R429" s="197">
        <v>54.932073818181813</v>
      </c>
      <c r="S429" s="197">
        <v>54.339111090909093</v>
      </c>
      <c r="T429" s="199">
        <v>54.35418922727272</v>
      </c>
    </row>
    <row r="430" spans="1:20" x14ac:dyDescent="0.25">
      <c r="A430" s="205" t="s">
        <v>1202</v>
      </c>
      <c r="B430" s="205" t="s">
        <v>1039</v>
      </c>
      <c r="C430" s="205" t="s">
        <v>422</v>
      </c>
      <c r="D430" s="197">
        <v>52.466045954545457</v>
      </c>
      <c r="E430" s="197">
        <v>42.277132045454543</v>
      </c>
      <c r="F430" s="197">
        <v>40.073064681818181</v>
      </c>
      <c r="G430" s="197">
        <v>37.437908272727263</v>
      </c>
      <c r="H430" s="197">
        <v>36.758671681818178</v>
      </c>
      <c r="I430" s="197">
        <v>35.750232636363641</v>
      </c>
      <c r="J430" s="197">
        <v>34.447321500000001</v>
      </c>
      <c r="K430" s="197">
        <v>35.777321545454555</v>
      </c>
      <c r="L430" s="197">
        <v>36.423763909090901</v>
      </c>
      <c r="M430" s="197">
        <v>35.946452636363638</v>
      </c>
      <c r="N430" s="197">
        <v>35.073724363636359</v>
      </c>
      <c r="O430" s="197">
        <v>36.831580090909092</v>
      </c>
      <c r="P430" s="197">
        <v>35.135723181818179</v>
      </c>
      <c r="Q430" s="197">
        <v>32.514283954545455</v>
      </c>
      <c r="R430" s="197">
        <v>30.783142636363639</v>
      </c>
      <c r="S430" s="197">
        <v>29.507164999999997</v>
      </c>
      <c r="T430" s="199">
        <v>34.056195636363633</v>
      </c>
    </row>
    <row r="431" spans="1:20" x14ac:dyDescent="0.25">
      <c r="A431" s="205" t="s">
        <v>647</v>
      </c>
      <c r="B431" s="205" t="s">
        <v>306</v>
      </c>
      <c r="C431" s="205" t="s">
        <v>422</v>
      </c>
      <c r="D431" s="197">
        <v>48.327404545454556</v>
      </c>
      <c r="E431" s="197">
        <v>37.735328954545452</v>
      </c>
      <c r="F431" s="197">
        <v>34.627728045454539</v>
      </c>
      <c r="G431" s="197">
        <v>31.723348999999999</v>
      </c>
      <c r="H431" s="197">
        <v>31.668766954545461</v>
      </c>
      <c r="I431" s="197">
        <v>31.496153954545449</v>
      </c>
      <c r="J431" s="197">
        <v>33.929219136363642</v>
      </c>
      <c r="K431" s="197">
        <v>31.698595909090901</v>
      </c>
      <c r="L431" s="197">
        <v>33.342242363636366</v>
      </c>
      <c r="M431" s="197">
        <v>32.811661363636361</v>
      </c>
      <c r="N431" s="197">
        <v>31.847233818181817</v>
      </c>
      <c r="O431" s="197">
        <v>36.639401045454548</v>
      </c>
      <c r="P431" s="197">
        <v>36.974673363636356</v>
      </c>
      <c r="Q431" s="197">
        <v>35.772396227272729</v>
      </c>
      <c r="R431" s="197">
        <v>33.188576590909094</v>
      </c>
      <c r="S431" s="197">
        <v>31.751114181818185</v>
      </c>
      <c r="T431" s="199">
        <v>36.635210136363632</v>
      </c>
    </row>
    <row r="432" spans="1:20" x14ac:dyDescent="0.25">
      <c r="A432" s="205" t="s">
        <v>2722</v>
      </c>
      <c r="B432" s="205" t="s">
        <v>1123</v>
      </c>
      <c r="C432" s="205" t="s">
        <v>422</v>
      </c>
      <c r="D432" s="197">
        <v>21.501874590909093</v>
      </c>
      <c r="E432" s="197">
        <v>16.859654636363636</v>
      </c>
      <c r="F432" s="197">
        <v>16.61542981818182</v>
      </c>
      <c r="G432" s="197">
        <v>17.036678227272727</v>
      </c>
      <c r="H432" s="197">
        <v>16.290520136363639</v>
      </c>
      <c r="I432" s="197">
        <v>15.670454318181818</v>
      </c>
      <c r="J432" s="197">
        <v>14.910446181818186</v>
      </c>
      <c r="K432" s="197">
        <v>17.779808181818183</v>
      </c>
      <c r="L432" s="197">
        <v>18.438547</v>
      </c>
      <c r="M432" s="197">
        <v>18.062830227272727</v>
      </c>
      <c r="N432" s="197">
        <v>18.428268681818178</v>
      </c>
      <c r="O432" s="197">
        <v>20.941337363636368</v>
      </c>
      <c r="P432" s="197">
        <v>19.830012681818179</v>
      </c>
      <c r="Q432" s="197">
        <v>18.338924818181816</v>
      </c>
      <c r="R432" s="197">
        <v>14.521584499999999</v>
      </c>
      <c r="S432" s="197">
        <v>13.588219227272729</v>
      </c>
      <c r="T432" s="199">
        <v>14.903086545454544</v>
      </c>
    </row>
    <row r="433" spans="1:20" x14ac:dyDescent="0.25">
      <c r="A433" s="205" t="s">
        <v>2723</v>
      </c>
      <c r="B433" s="205" t="s">
        <v>1788</v>
      </c>
      <c r="C433" s="205" t="s">
        <v>422</v>
      </c>
      <c r="D433" s="197">
        <v>27.53252890909091</v>
      </c>
      <c r="E433" s="197">
        <v>21.390437499999997</v>
      </c>
      <c r="F433" s="197">
        <v>21.054646272727272</v>
      </c>
      <c r="G433" s="197">
        <v>21.338713409090907</v>
      </c>
      <c r="H433" s="197">
        <v>21.144027272727271</v>
      </c>
      <c r="I433" s="197">
        <v>20.520035954545456</v>
      </c>
      <c r="J433" s="197">
        <v>19.645662909090905</v>
      </c>
      <c r="K433" s="197">
        <v>21.60049131818182</v>
      </c>
      <c r="L433" s="197">
        <v>22.404533454545454</v>
      </c>
      <c r="M433" s="197">
        <v>23.103098681818182</v>
      </c>
      <c r="N433" s="197">
        <v>22.942805909090911</v>
      </c>
      <c r="O433" s="197">
        <v>24.455657181818182</v>
      </c>
      <c r="P433" s="197">
        <v>20.96408931818182</v>
      </c>
      <c r="Q433" s="197">
        <v>20.759520590909087</v>
      </c>
      <c r="R433" s="197">
        <v>16.382616954545451</v>
      </c>
      <c r="S433" s="197">
        <v>16.071870818181822</v>
      </c>
      <c r="T433" s="199">
        <v>19.07865018181818</v>
      </c>
    </row>
    <row r="434" spans="1:20" x14ac:dyDescent="0.25">
      <c r="A434" s="205" t="s">
        <v>1203</v>
      </c>
      <c r="B434" s="205" t="s">
        <v>1035</v>
      </c>
      <c r="C434" s="205" t="s">
        <v>422</v>
      </c>
      <c r="D434" s="197">
        <v>42.056363772727266</v>
      </c>
      <c r="E434" s="197">
        <v>38.926734636363634</v>
      </c>
      <c r="F434" s="197">
        <v>40.274357999999999</v>
      </c>
      <c r="G434" s="197">
        <v>38.771160409090903</v>
      </c>
      <c r="H434" s="197">
        <v>38.753634181818171</v>
      </c>
      <c r="I434" s="197">
        <v>38.437163454545455</v>
      </c>
      <c r="J434" s="197">
        <v>38.643538590909095</v>
      </c>
      <c r="K434" s="197">
        <v>37.594763318181819</v>
      </c>
      <c r="L434" s="197">
        <v>38.633660909090906</v>
      </c>
      <c r="M434" s="197">
        <v>41.471364045454543</v>
      </c>
      <c r="N434" s="197">
        <v>41.620109181818179</v>
      </c>
      <c r="O434" s="197">
        <v>42.576381181818185</v>
      </c>
      <c r="P434" s="197">
        <v>39.446123727272727</v>
      </c>
      <c r="Q434" s="197">
        <v>38.83089681818182</v>
      </c>
      <c r="R434" s="197">
        <v>40.952262681818176</v>
      </c>
      <c r="S434" s="197">
        <v>43.036410681818182</v>
      </c>
      <c r="T434" s="199">
        <v>50.54595386363637</v>
      </c>
    </row>
    <row r="435" spans="1:20" x14ac:dyDescent="0.25">
      <c r="A435" s="205" t="s">
        <v>2270</v>
      </c>
      <c r="B435" s="205" t="s">
        <v>2271</v>
      </c>
      <c r="C435" s="205" t="s">
        <v>422</v>
      </c>
      <c r="D435" s="197">
        <v>26.218117181818183</v>
      </c>
      <c r="E435" s="197">
        <v>24.777722454545458</v>
      </c>
      <c r="F435" s="197">
        <v>24.708822636363639</v>
      </c>
      <c r="G435" s="197">
        <v>25.736320090909089</v>
      </c>
      <c r="H435" s="197">
        <v>26.793421681818177</v>
      </c>
      <c r="I435" s="197">
        <v>27.567263318181823</v>
      </c>
      <c r="J435" s="197">
        <v>27.470505863636358</v>
      </c>
      <c r="K435" s="197">
        <v>27.952498818181812</v>
      </c>
      <c r="L435" s="197">
        <v>29.038053590909087</v>
      </c>
      <c r="M435" s="197">
        <v>28.752772545454548</v>
      </c>
      <c r="N435" s="197">
        <v>29.490030909090912</v>
      </c>
      <c r="O435" s="197">
        <v>29.623841363636359</v>
      </c>
      <c r="P435" s="197">
        <v>29.066662772727273</v>
      </c>
      <c r="Q435" s="197">
        <v>27.855121590909093</v>
      </c>
      <c r="R435" s="197">
        <v>26.886222363636367</v>
      </c>
      <c r="S435" s="197">
        <v>25.132444772727265</v>
      </c>
      <c r="T435" s="199">
        <v>24.72096236363636</v>
      </c>
    </row>
    <row r="436" spans="1:20" x14ac:dyDescent="0.25">
      <c r="A436" s="205" t="s">
        <v>1204</v>
      </c>
      <c r="B436" s="205" t="s">
        <v>993</v>
      </c>
      <c r="C436" s="205" t="s">
        <v>422</v>
      </c>
      <c r="D436" s="197">
        <v>24.793311090909096</v>
      </c>
      <c r="E436" s="197">
        <v>21.39773231818182</v>
      </c>
      <c r="F436" s="197">
        <v>21.641928136363642</v>
      </c>
      <c r="G436" s="197">
        <v>23.66931036363637</v>
      </c>
      <c r="H436" s="197">
        <v>21.967854818181813</v>
      </c>
      <c r="I436" s="197">
        <v>20.708725272727271</v>
      </c>
      <c r="J436" s="197">
        <v>20.620984</v>
      </c>
      <c r="K436" s="197">
        <v>20.207136818181816</v>
      </c>
      <c r="L436" s="197">
        <v>19.869251000000006</v>
      </c>
      <c r="M436" s="197">
        <v>20.751256590909087</v>
      </c>
      <c r="N436" s="197">
        <v>23.476425500000001</v>
      </c>
      <c r="O436" s="197">
        <v>26.0718435</v>
      </c>
      <c r="P436" s="197">
        <v>24.29951209090909</v>
      </c>
      <c r="Q436" s="197">
        <v>25.215534000000002</v>
      </c>
      <c r="R436" s="197">
        <v>22.912967863636364</v>
      </c>
      <c r="S436" s="197">
        <v>22.693191090909092</v>
      </c>
      <c r="T436" s="199">
        <v>23.237655045454549</v>
      </c>
    </row>
    <row r="437" spans="1:20" x14ac:dyDescent="0.25">
      <c r="A437" s="205" t="s">
        <v>3405</v>
      </c>
      <c r="B437" s="205" t="s">
        <v>307</v>
      </c>
      <c r="C437" s="205" t="s">
        <v>422</v>
      </c>
      <c r="D437" s="197">
        <v>3.4183766818181813</v>
      </c>
      <c r="E437" s="197">
        <v>3.3717274090909082</v>
      </c>
      <c r="F437" s="197">
        <v>3.300681</v>
      </c>
      <c r="G437" s="197">
        <v>3.326167363636364</v>
      </c>
      <c r="H437" s="197">
        <v>3.236972772727273</v>
      </c>
      <c r="I437" s="197">
        <v>3.3037258636363642</v>
      </c>
      <c r="J437" s="197">
        <v>3.2554516363636363</v>
      </c>
      <c r="K437" s="197">
        <v>3.2416955454545455</v>
      </c>
      <c r="L437" s="197">
        <v>3.2669857272727274</v>
      </c>
      <c r="M437" s="197">
        <v>3.2823187727272729</v>
      </c>
      <c r="N437" s="197">
        <v>3.2389283636363633</v>
      </c>
      <c r="O437" s="197">
        <v>3.3900350454545456</v>
      </c>
      <c r="P437" s="197">
        <v>3.3314816363636366</v>
      </c>
      <c r="Q437" s="197">
        <v>3.3090222727272729</v>
      </c>
      <c r="R437" s="197">
        <v>3.346666863636365</v>
      </c>
      <c r="S437" s="197">
        <v>3.3008449090909098</v>
      </c>
      <c r="T437" s="199">
        <v>3.2184127727272727</v>
      </c>
    </row>
    <row r="438" spans="1:20" x14ac:dyDescent="0.25">
      <c r="A438" s="205" t="s">
        <v>3406</v>
      </c>
      <c r="B438" s="205" t="s">
        <v>770</v>
      </c>
      <c r="C438" s="205" t="s">
        <v>422</v>
      </c>
      <c r="D438" s="197">
        <v>9.45217468181818</v>
      </c>
      <c r="E438" s="197">
        <v>8.0935030000000001</v>
      </c>
      <c r="F438" s="197">
        <v>8.1968344090909113</v>
      </c>
      <c r="G438" s="197">
        <v>7.9685356818181816</v>
      </c>
      <c r="H438" s="197">
        <v>7.2820012272727261</v>
      </c>
      <c r="I438" s="197">
        <v>7.4795492727272723</v>
      </c>
      <c r="J438" s="197">
        <v>7.3613067272727282</v>
      </c>
      <c r="K438" s="197">
        <v>6.8838860454545454</v>
      </c>
      <c r="L438" s="197">
        <v>6.5733695909090919</v>
      </c>
      <c r="M438" s="197">
        <v>7.1657510000000002</v>
      </c>
      <c r="N438" s="197">
        <v>6.9943876818181812</v>
      </c>
      <c r="O438" s="197">
        <v>7.3681441818181801</v>
      </c>
      <c r="P438" s="197">
        <v>7.1109574545454537</v>
      </c>
      <c r="Q438" s="197">
        <v>6.7165779545454543</v>
      </c>
      <c r="R438" s="197">
        <v>6.9069501818181829</v>
      </c>
      <c r="S438" s="197">
        <v>7.4306207727272726</v>
      </c>
      <c r="T438" s="199">
        <v>7.2896410454545446</v>
      </c>
    </row>
    <row r="439" spans="1:20" x14ac:dyDescent="0.25">
      <c r="A439" s="205" t="s">
        <v>3407</v>
      </c>
      <c r="B439" s="205" t="s">
        <v>1020</v>
      </c>
      <c r="C439" s="205" t="s">
        <v>422</v>
      </c>
      <c r="D439" s="197">
        <v>4.9024978181818186</v>
      </c>
      <c r="E439" s="197">
        <v>4.6380893181818177</v>
      </c>
      <c r="F439" s="197">
        <v>4.6933269545454541</v>
      </c>
      <c r="G439" s="197">
        <v>4.7098266363636361</v>
      </c>
      <c r="H439" s="197">
        <v>4.1648303181818171</v>
      </c>
      <c r="I439" s="197">
        <v>3.9103160909090904</v>
      </c>
      <c r="J439" s="197">
        <v>4.5812799545454546</v>
      </c>
      <c r="K439" s="197">
        <v>4.5645751818181832</v>
      </c>
      <c r="L439" s="197">
        <v>4.8150141818181815</v>
      </c>
      <c r="M439" s="197">
        <v>4.6777666818181824</v>
      </c>
      <c r="N439" s="197">
        <v>4.626083681818181</v>
      </c>
      <c r="O439" s="197">
        <v>4.9673460454545459</v>
      </c>
      <c r="P439" s="197">
        <v>5.0032533636363636</v>
      </c>
      <c r="Q439" s="197">
        <v>4.880314409090909</v>
      </c>
      <c r="R439" s="197">
        <v>4.2592927727272727</v>
      </c>
      <c r="S439" s="197">
        <v>4.4790420454545457</v>
      </c>
      <c r="T439" s="199">
        <v>4.9397017727272736</v>
      </c>
    </row>
    <row r="440" spans="1:20" x14ac:dyDescent="0.25">
      <c r="A440" s="205" t="s">
        <v>2202</v>
      </c>
      <c r="B440" s="205" t="s">
        <v>313</v>
      </c>
      <c r="C440" s="205" t="s">
        <v>422</v>
      </c>
      <c r="D440" s="197">
        <v>5.6850286818181823</v>
      </c>
      <c r="E440" s="197">
        <v>4.3215409999999999</v>
      </c>
      <c r="F440" s="197">
        <v>3.90158640909091</v>
      </c>
      <c r="G440" s="197">
        <v>3.9123857727272733</v>
      </c>
      <c r="H440" s="197">
        <v>3.845596045454545</v>
      </c>
      <c r="I440" s="197">
        <v>3.8207375000000003</v>
      </c>
      <c r="J440" s="197">
        <v>3.7939587272727278</v>
      </c>
      <c r="K440" s="197">
        <v>3.7586312272727271</v>
      </c>
      <c r="L440" s="197">
        <v>3.7253126818181812</v>
      </c>
      <c r="M440" s="197">
        <v>3.8038351363636362</v>
      </c>
      <c r="N440" s="197">
        <v>3.7475405454545454</v>
      </c>
      <c r="O440" s="197">
        <v>4.1061971363636358</v>
      </c>
      <c r="P440" s="197">
        <v>3.9869493636363647</v>
      </c>
      <c r="Q440" s="197">
        <v>4.0358066363636373</v>
      </c>
      <c r="R440" s="197">
        <v>4.0756975000000004</v>
      </c>
      <c r="S440" s="197">
        <v>4.1052581818181819</v>
      </c>
      <c r="T440" s="199">
        <v>3.9878221363636359</v>
      </c>
    </row>
    <row r="441" spans="1:20" x14ac:dyDescent="0.25">
      <c r="A441" s="205" t="s">
        <v>2724</v>
      </c>
      <c r="B441" s="205" t="s">
        <v>114</v>
      </c>
      <c r="C441" s="205" t="s">
        <v>422</v>
      </c>
      <c r="D441" s="197">
        <v>7.1725457727272728</v>
      </c>
      <c r="E441" s="197">
        <v>5.3718372272727279</v>
      </c>
      <c r="F441" s="197">
        <v>4.9966680454545447</v>
      </c>
      <c r="G441" s="197">
        <v>4.880155318181818</v>
      </c>
      <c r="H441" s="197">
        <v>4.8424946818181809</v>
      </c>
      <c r="I441" s="197">
        <v>4.6205528181818174</v>
      </c>
      <c r="J441" s="197">
        <v>4.6781264999999994</v>
      </c>
      <c r="K441" s="197">
        <v>4.5607795000000007</v>
      </c>
      <c r="L441" s="197">
        <v>4.624818545454545</v>
      </c>
      <c r="M441" s="197">
        <v>4.8245628181818185</v>
      </c>
      <c r="N441" s="197">
        <v>4.8848964090909099</v>
      </c>
      <c r="O441" s="197">
        <v>5.3486411818181816</v>
      </c>
      <c r="P441" s="197">
        <v>4.9891902272727275</v>
      </c>
      <c r="Q441" s="197">
        <v>5.2437260909090906</v>
      </c>
      <c r="R441" s="197">
        <v>5.2199610454545455</v>
      </c>
      <c r="S441" s="197">
        <v>5.0492099999999995</v>
      </c>
      <c r="T441" s="199">
        <v>4.8056968636363626</v>
      </c>
    </row>
    <row r="442" spans="1:20" x14ac:dyDescent="0.25">
      <c r="A442" s="205" t="s">
        <v>2097</v>
      </c>
      <c r="B442" s="205" t="s">
        <v>312</v>
      </c>
      <c r="C442" s="205" t="s">
        <v>422</v>
      </c>
      <c r="D442" s="197">
        <v>5.998791909090909</v>
      </c>
      <c r="E442" s="197">
        <v>4.6375827272727275</v>
      </c>
      <c r="F442" s="197">
        <v>4.3472659999999994</v>
      </c>
      <c r="G442" s="197">
        <v>4.3087481363636373</v>
      </c>
      <c r="H442" s="197">
        <v>4.3202357727272727</v>
      </c>
      <c r="I442" s="197">
        <v>4.1743729090909092</v>
      </c>
      <c r="J442" s="197">
        <v>4.273455363636363</v>
      </c>
      <c r="K442" s="197">
        <v>4.0987658636363626</v>
      </c>
      <c r="L442" s="197">
        <v>4.1132796363636368</v>
      </c>
      <c r="M442" s="197">
        <v>4.2292406363636355</v>
      </c>
      <c r="N442" s="197">
        <v>4.1496115909090898</v>
      </c>
      <c r="O442" s="197">
        <v>4.5836903636363626</v>
      </c>
      <c r="P442" s="197">
        <v>4.4295148636363644</v>
      </c>
      <c r="Q442" s="197">
        <v>4.492964909090909</v>
      </c>
      <c r="R442" s="197">
        <v>4.5264067272727262</v>
      </c>
      <c r="S442" s="197">
        <v>4.2928065454545452</v>
      </c>
      <c r="T442" s="199">
        <v>4.3222200454545447</v>
      </c>
    </row>
    <row r="443" spans="1:20" x14ac:dyDescent="0.25">
      <c r="A443" s="205" t="s">
        <v>2104</v>
      </c>
      <c r="B443" s="205" t="s">
        <v>117</v>
      </c>
      <c r="C443" s="205" t="s">
        <v>422</v>
      </c>
      <c r="D443" s="197">
        <v>12.958357545454545</v>
      </c>
      <c r="E443" s="197">
        <v>12.091717045454544</v>
      </c>
      <c r="F443" s="197">
        <v>11.368371545454545</v>
      </c>
      <c r="G443" s="197">
        <v>11.070453954545455</v>
      </c>
      <c r="H443" s="197">
        <v>11.015461772727271</v>
      </c>
      <c r="I443" s="197">
        <v>11.143098363636364</v>
      </c>
      <c r="J443" s="197">
        <v>11.165253363636364</v>
      </c>
      <c r="K443" s="197">
        <v>11.205432227272729</v>
      </c>
      <c r="L443" s="197">
        <v>11.056506045454544</v>
      </c>
      <c r="M443" s="197">
        <v>11.042595818181818</v>
      </c>
      <c r="N443" s="197">
        <v>11.347682954545455</v>
      </c>
      <c r="O443" s="197">
        <v>11.822073363636365</v>
      </c>
      <c r="P443" s="197">
        <v>11.23438690909091</v>
      </c>
      <c r="Q443" s="197">
        <v>11.162424545454547</v>
      </c>
      <c r="R443" s="197">
        <v>10.895025454545454</v>
      </c>
      <c r="S443" s="197">
        <v>11.022887272727273</v>
      </c>
      <c r="T443" s="199">
        <v>11.05871595454545</v>
      </c>
    </row>
    <row r="444" spans="1:20" x14ac:dyDescent="0.25">
      <c r="A444" s="205" t="s">
        <v>2725</v>
      </c>
      <c r="B444" s="205" t="s">
        <v>1139</v>
      </c>
      <c r="C444" s="205" t="s">
        <v>422</v>
      </c>
      <c r="D444" s="197">
        <v>15.851770181818184</v>
      </c>
      <c r="E444" s="197">
        <v>13.454960681818182</v>
      </c>
      <c r="F444" s="197">
        <v>13.12916981818182</v>
      </c>
      <c r="G444" s="197">
        <v>12.985105454545455</v>
      </c>
      <c r="H444" s="197">
        <v>13.467708500000002</v>
      </c>
      <c r="I444" s="197">
        <v>12.753711636363636</v>
      </c>
      <c r="J444" s="197">
        <v>12.543132818181819</v>
      </c>
      <c r="K444" s="197">
        <v>12.508252090909089</v>
      </c>
      <c r="L444" s="197">
        <v>12.637978818181818</v>
      </c>
      <c r="M444" s="197">
        <v>12.947426136363639</v>
      </c>
      <c r="N444" s="197">
        <v>12.955457000000001</v>
      </c>
      <c r="O444" s="197">
        <v>13.873151454545452</v>
      </c>
      <c r="P444" s="197">
        <v>13.582730136363637</v>
      </c>
      <c r="Q444" s="197">
        <v>13.090888590909088</v>
      </c>
      <c r="R444" s="197">
        <v>12.937531772727272</v>
      </c>
      <c r="S444" s="197">
        <v>13.278531681818182</v>
      </c>
      <c r="T444" s="199">
        <v>13.239666818181819</v>
      </c>
    </row>
    <row r="445" spans="1:20" x14ac:dyDescent="0.25">
      <c r="A445" s="205" t="s">
        <v>2100</v>
      </c>
      <c r="B445" s="205" t="s">
        <v>1516</v>
      </c>
      <c r="C445" s="205" t="s">
        <v>422</v>
      </c>
      <c r="D445" s="197">
        <v>11.98429890909091</v>
      </c>
      <c r="E445" s="197">
        <v>10.839152681818181</v>
      </c>
      <c r="F445" s="197">
        <v>10.580001318181818</v>
      </c>
      <c r="G445" s="197">
        <v>10.35222031818182</v>
      </c>
      <c r="H445" s="197">
        <v>9.9018685909090909</v>
      </c>
      <c r="I445" s="197">
        <v>10.987493272727271</v>
      </c>
      <c r="J445" s="197">
        <v>11.011059000000001</v>
      </c>
      <c r="K445" s="197">
        <v>10.937437227272728</v>
      </c>
      <c r="L445" s="197">
        <v>10.977362227272726</v>
      </c>
      <c r="M445" s="197">
        <v>10.451499681818182</v>
      </c>
      <c r="N445" s="197">
        <v>10.464532363636364</v>
      </c>
      <c r="O445" s="197">
        <v>10.831488272727272</v>
      </c>
      <c r="P445" s="197">
        <v>11.453979318181821</v>
      </c>
      <c r="Q445" s="197">
        <v>10.394425409090909</v>
      </c>
      <c r="R445" s="197">
        <v>11.39862209090909</v>
      </c>
      <c r="S445" s="197">
        <v>11.397127681818183</v>
      </c>
      <c r="T445" s="199">
        <v>12.015764500000001</v>
      </c>
    </row>
    <row r="446" spans="1:20" x14ac:dyDescent="0.25">
      <c r="A446" s="205" t="s">
        <v>2726</v>
      </c>
      <c r="B446" s="205" t="s">
        <v>1515</v>
      </c>
      <c r="C446" s="205" t="s">
        <v>422</v>
      </c>
      <c r="D446" s="197">
        <v>31.251135499999997</v>
      </c>
      <c r="E446" s="197">
        <v>22.022731818181818</v>
      </c>
      <c r="F446" s="197">
        <v>21.901003409090912</v>
      </c>
      <c r="G446" s="197">
        <v>21.136079499999997</v>
      </c>
      <c r="H446" s="197">
        <v>21.545543818181816</v>
      </c>
      <c r="I446" s="197">
        <v>20.70915422727273</v>
      </c>
      <c r="J446" s="197">
        <v>21.114320136363634</v>
      </c>
      <c r="K446" s="197">
        <v>21.891965772727271</v>
      </c>
      <c r="L446" s="197">
        <v>21.834114454545453</v>
      </c>
      <c r="M446" s="197">
        <v>21.638378545454547</v>
      </c>
      <c r="N446" s="197">
        <v>22.344193545454548</v>
      </c>
      <c r="O446" s="197">
        <v>23.94885168181818</v>
      </c>
      <c r="P446" s="197">
        <v>25.130892227272728</v>
      </c>
      <c r="Q446" s="197">
        <v>26.361598999999998</v>
      </c>
      <c r="R446" s="197">
        <v>23.646008318181813</v>
      </c>
      <c r="S446" s="197">
        <v>22.672997954545455</v>
      </c>
      <c r="T446" s="199">
        <v>22.136995318181818</v>
      </c>
    </row>
    <row r="447" spans="1:20" x14ac:dyDescent="0.25">
      <c r="A447" s="205" t="s">
        <v>2727</v>
      </c>
      <c r="B447" s="205" t="s">
        <v>726</v>
      </c>
      <c r="C447" s="205" t="s">
        <v>422</v>
      </c>
      <c r="D447" s="197">
        <v>7.8220750000000008</v>
      </c>
      <c r="E447" s="197">
        <v>6.8731327727272715</v>
      </c>
      <c r="F447" s="197">
        <v>6.881701772727272</v>
      </c>
      <c r="G447" s="197">
        <v>6.370272045454545</v>
      </c>
      <c r="H447" s="197">
        <v>6.336362409090909</v>
      </c>
      <c r="I447" s="197">
        <v>6.1559341818181821</v>
      </c>
      <c r="J447" s="197">
        <v>6.4201747272727268</v>
      </c>
      <c r="K447" s="197">
        <v>6.415773818181818</v>
      </c>
      <c r="L447" s="197">
        <v>6.6745775454545457</v>
      </c>
      <c r="M447" s="197">
        <v>7.0625625909090903</v>
      </c>
      <c r="N447" s="197">
        <v>7.4208553636363632</v>
      </c>
      <c r="O447" s="197">
        <v>8.2824051363636357</v>
      </c>
      <c r="P447" s="197">
        <v>7.5917814090909097</v>
      </c>
      <c r="Q447" s="197">
        <v>7.8255164545454559</v>
      </c>
      <c r="R447" s="197">
        <v>7.2288884545454541</v>
      </c>
      <c r="S447" s="197">
        <v>6.6007906363636355</v>
      </c>
      <c r="T447" s="199">
        <v>6.8590754545454535</v>
      </c>
    </row>
    <row r="448" spans="1:20" x14ac:dyDescent="0.25">
      <c r="A448" s="205" t="s">
        <v>1754</v>
      </c>
      <c r="B448" s="205" t="s">
        <v>1755</v>
      </c>
      <c r="C448" s="205" t="s">
        <v>422</v>
      </c>
      <c r="D448" s="197">
        <v>10.131361590909089</v>
      </c>
      <c r="E448" s="197">
        <v>9.0346178181818182</v>
      </c>
      <c r="F448" s="197">
        <v>10.275971045454547</v>
      </c>
      <c r="G448" s="197">
        <v>9.0294539090909076</v>
      </c>
      <c r="H448" s="197">
        <v>8.519631681818181</v>
      </c>
      <c r="I448" s="197">
        <v>8.6534410909090909</v>
      </c>
      <c r="J448" s="197">
        <v>9.3175441818181817</v>
      </c>
      <c r="K448" s="197">
        <v>8.6314846818181827</v>
      </c>
      <c r="L448" s="197">
        <v>8.5632374999999996</v>
      </c>
      <c r="M448" s="197">
        <v>9.2139092272727243</v>
      </c>
      <c r="N448" s="197">
        <v>10.732555863636364</v>
      </c>
      <c r="O448" s="197">
        <v>11.043277818181819</v>
      </c>
      <c r="P448" s="197">
        <v>9.8818611363636357</v>
      </c>
      <c r="Q448" s="197">
        <v>10.432386545454545</v>
      </c>
      <c r="R448" s="197">
        <v>9.6432911818181832</v>
      </c>
      <c r="S448" s="197">
        <v>8.3794922727272727</v>
      </c>
      <c r="T448" s="199">
        <v>9.6150275909090919</v>
      </c>
    </row>
    <row r="449" spans="1:20" x14ac:dyDescent="0.25">
      <c r="A449" s="205" t="s">
        <v>2728</v>
      </c>
      <c r="B449" s="205" t="s">
        <v>125</v>
      </c>
      <c r="C449" s="205" t="s">
        <v>422</v>
      </c>
      <c r="D449" s="197">
        <v>10.852338181818181</v>
      </c>
      <c r="E449" s="197">
        <v>8.7915852272727282</v>
      </c>
      <c r="F449" s="197">
        <v>8.8611250454545463</v>
      </c>
      <c r="G449" s="197">
        <v>8.6094785909090916</v>
      </c>
      <c r="H449" s="197">
        <v>8.4601624090909109</v>
      </c>
      <c r="I449" s="197">
        <v>8.3192416363636355</v>
      </c>
      <c r="J449" s="197">
        <v>8.4197293181818189</v>
      </c>
      <c r="K449" s="197">
        <v>8.402588500000002</v>
      </c>
      <c r="L449" s="197">
        <v>8.555639363636363</v>
      </c>
      <c r="M449" s="197">
        <v>8.5789904090909079</v>
      </c>
      <c r="N449" s="197">
        <v>8.5036550909090902</v>
      </c>
      <c r="O449" s="197">
        <v>8.8055813181818188</v>
      </c>
      <c r="P449" s="197">
        <v>8.757399545454545</v>
      </c>
      <c r="Q449" s="197">
        <v>8.5665360909090893</v>
      </c>
      <c r="R449" s="197">
        <v>8.4476269090909089</v>
      </c>
      <c r="S449" s="197">
        <v>8.6270214999999997</v>
      </c>
      <c r="T449" s="199">
        <v>8.8140221818181814</v>
      </c>
    </row>
    <row r="450" spans="1:20" x14ac:dyDescent="0.25">
      <c r="A450" s="205" t="s">
        <v>2101</v>
      </c>
      <c r="B450" s="205" t="s">
        <v>748</v>
      </c>
      <c r="C450" s="205" t="s">
        <v>422</v>
      </c>
      <c r="D450" s="197">
        <v>10.3511405</v>
      </c>
      <c r="E450" s="197">
        <v>8.4024570454545469</v>
      </c>
      <c r="F450" s="197">
        <v>8.6285936363636342</v>
      </c>
      <c r="G450" s="197">
        <v>8.2137735454545435</v>
      </c>
      <c r="H450" s="197">
        <v>8.2442701363636353</v>
      </c>
      <c r="I450" s="197">
        <v>7.7420465909090916</v>
      </c>
      <c r="J450" s="197">
        <v>7.9979035454545455</v>
      </c>
      <c r="K450" s="197">
        <v>8.0857007727272734</v>
      </c>
      <c r="L450" s="197">
        <v>7.949041318181818</v>
      </c>
      <c r="M450" s="197">
        <v>8.2350355000000004</v>
      </c>
      <c r="N450" s="197">
        <v>7.9598453636363624</v>
      </c>
      <c r="O450" s="197">
        <v>8.3639475000000001</v>
      </c>
      <c r="P450" s="197">
        <v>8.1333983636363616</v>
      </c>
      <c r="Q450" s="197">
        <v>8.4696505000000002</v>
      </c>
      <c r="R450" s="197">
        <v>8.5462773181818168</v>
      </c>
      <c r="S450" s="197">
        <v>8.177369954545453</v>
      </c>
      <c r="T450" s="199">
        <v>8.159487227272729</v>
      </c>
    </row>
    <row r="451" spans="1:20" x14ac:dyDescent="0.25">
      <c r="A451" s="205" t="s">
        <v>2729</v>
      </c>
      <c r="B451" s="205" t="s">
        <v>774</v>
      </c>
      <c r="C451" s="205" t="s">
        <v>422</v>
      </c>
      <c r="D451" s="197">
        <v>8.678466499999999</v>
      </c>
      <c r="E451" s="197">
        <v>7.0150857727272724</v>
      </c>
      <c r="F451" s="197">
        <v>7.1329748636363641</v>
      </c>
      <c r="G451" s="197">
        <v>6.3787543181818185</v>
      </c>
      <c r="H451" s="197">
        <v>6.951026909090908</v>
      </c>
      <c r="I451" s="197">
        <v>6.1465290000000001</v>
      </c>
      <c r="J451" s="197">
        <v>6.3167401363636371</v>
      </c>
      <c r="K451" s="197">
        <v>6.5948971363636355</v>
      </c>
      <c r="L451" s="197">
        <v>6.1038213636363645</v>
      </c>
      <c r="M451" s="197">
        <v>6.1409660454545447</v>
      </c>
      <c r="N451" s="197">
        <v>6.132516727272729</v>
      </c>
      <c r="O451" s="197">
        <v>6.4361127727272729</v>
      </c>
      <c r="P451" s="197">
        <v>6.2038328181818176</v>
      </c>
      <c r="Q451" s="197">
        <v>6.1647862727272731</v>
      </c>
      <c r="R451" s="197">
        <v>6.0141814545454535</v>
      </c>
      <c r="S451" s="197">
        <v>6.1485029545454548</v>
      </c>
      <c r="T451" s="199">
        <v>6.0860449090909094</v>
      </c>
    </row>
    <row r="452" spans="1:20" x14ac:dyDescent="0.25">
      <c r="A452" s="205" t="s">
        <v>1205</v>
      </c>
      <c r="B452" s="205" t="s">
        <v>1025</v>
      </c>
      <c r="C452" s="205" t="s">
        <v>422</v>
      </c>
      <c r="D452" s="197">
        <v>9.9890983181818171</v>
      </c>
      <c r="E452" s="197">
        <v>7.0113705454545459</v>
      </c>
      <c r="F452" s="197">
        <v>6.3409794545454536</v>
      </c>
      <c r="G452" s="197">
        <v>6.1895099090909094</v>
      </c>
      <c r="H452" s="197">
        <v>6.0502339090909087</v>
      </c>
      <c r="I452" s="197">
        <v>5.7767927727272728</v>
      </c>
      <c r="J452" s="197">
        <v>5.8307206818181809</v>
      </c>
      <c r="K452" s="197">
        <v>5.9291184090909095</v>
      </c>
      <c r="L452" s="197">
        <v>5.9202536818181821</v>
      </c>
      <c r="M452" s="197">
        <v>6.0650572272727281</v>
      </c>
      <c r="N452" s="197">
        <v>6.3762530454545443</v>
      </c>
      <c r="O452" s="197">
        <v>7.2581339545454542</v>
      </c>
      <c r="P452" s="197">
        <v>7.3880837727272715</v>
      </c>
      <c r="Q452" s="197">
        <v>8.0767656818181806</v>
      </c>
      <c r="R452" s="197">
        <v>7.362117727272727</v>
      </c>
      <c r="S452" s="197">
        <v>6.7529341818181825</v>
      </c>
      <c r="T452" s="199">
        <v>6.6196424545454535</v>
      </c>
    </row>
    <row r="453" spans="1:20" x14ac:dyDescent="0.25">
      <c r="A453" s="205" t="s">
        <v>2730</v>
      </c>
      <c r="B453" s="205" t="s">
        <v>120</v>
      </c>
      <c r="C453" s="205" t="s">
        <v>422</v>
      </c>
      <c r="D453" s="197">
        <v>12.582124772727274</v>
      </c>
      <c r="E453" s="197">
        <v>10.847951318181819</v>
      </c>
      <c r="F453" s="197">
        <v>10.542804681818183</v>
      </c>
      <c r="G453" s="197">
        <v>10.287607545454547</v>
      </c>
      <c r="H453" s="197">
        <v>10.437175727272729</v>
      </c>
      <c r="I453" s="197">
        <v>10.3210535</v>
      </c>
      <c r="J453" s="197">
        <v>10.498165136363637</v>
      </c>
      <c r="K453" s="197">
        <v>10.369758272727271</v>
      </c>
      <c r="L453" s="197">
        <v>10.213845272727275</v>
      </c>
      <c r="M453" s="197">
        <v>11.080065590909092</v>
      </c>
      <c r="N453" s="197">
        <v>10.361150818181818</v>
      </c>
      <c r="O453" s="197">
        <v>12.688015909090911</v>
      </c>
      <c r="P453" s="197">
        <v>11.855885454545454</v>
      </c>
      <c r="Q453" s="197">
        <v>12.914988590909088</v>
      </c>
      <c r="R453" s="197">
        <v>11.599443000000001</v>
      </c>
      <c r="S453" s="197">
        <v>11.363870045454545</v>
      </c>
      <c r="T453" s="199">
        <v>11.791089136363636</v>
      </c>
    </row>
    <row r="454" spans="1:20" x14ac:dyDescent="0.25">
      <c r="A454" s="205" t="s">
        <v>2731</v>
      </c>
      <c r="B454" s="205" t="s">
        <v>747</v>
      </c>
      <c r="C454" s="205" t="s">
        <v>422</v>
      </c>
      <c r="D454" s="197">
        <v>4.9065425454545455</v>
      </c>
      <c r="E454" s="197">
        <v>3.9548927727272725</v>
      </c>
      <c r="F454" s="197">
        <v>3.8884998636363632</v>
      </c>
      <c r="G454" s="197">
        <v>3.6874418181818172</v>
      </c>
      <c r="H454" s="197">
        <v>3.7323002272727277</v>
      </c>
      <c r="I454" s="197">
        <v>3.8730833636363631</v>
      </c>
      <c r="J454" s="197">
        <v>3.7634907272727274</v>
      </c>
      <c r="K454" s="197">
        <v>3.9367843181818185</v>
      </c>
      <c r="L454" s="197">
        <v>3.8752617272727274</v>
      </c>
      <c r="M454" s="197">
        <v>3.6890318636363628</v>
      </c>
      <c r="N454" s="197">
        <v>4.0959331363636364</v>
      </c>
      <c r="O454" s="197">
        <v>4.8334218181818196</v>
      </c>
      <c r="P454" s="197">
        <v>4.6701807727272717</v>
      </c>
      <c r="Q454" s="197">
        <v>5.1518115909090909</v>
      </c>
      <c r="R454" s="197">
        <v>4.4687018181818186</v>
      </c>
      <c r="S454" s="197">
        <v>4.3322477727272712</v>
      </c>
      <c r="T454" s="199">
        <v>4.4859615454545452</v>
      </c>
    </row>
    <row r="455" spans="1:20" x14ac:dyDescent="0.25">
      <c r="A455" s="205" t="s">
        <v>2223</v>
      </c>
      <c r="B455" s="205" t="s">
        <v>2224</v>
      </c>
      <c r="C455" s="205" t="s">
        <v>422</v>
      </c>
      <c r="D455" s="197">
        <v>12.797383999999999</v>
      </c>
      <c r="E455" s="197">
        <v>9.6486296363636352</v>
      </c>
      <c r="F455" s="197">
        <v>8.9867925909090918</v>
      </c>
      <c r="G455" s="197">
        <v>8.4805827727272742</v>
      </c>
      <c r="H455" s="197">
        <v>8.5514046818181839</v>
      </c>
      <c r="I455" s="197">
        <v>8.234942090909092</v>
      </c>
      <c r="J455" s="197">
        <v>8.4503384090909091</v>
      </c>
      <c r="K455" s="197">
        <v>8.9689579090909088</v>
      </c>
      <c r="L455" s="197">
        <v>8.5848073181818183</v>
      </c>
      <c r="M455" s="197">
        <v>9.889254227272728</v>
      </c>
      <c r="N455" s="197">
        <v>9.4130808181818182</v>
      </c>
      <c r="O455" s="197">
        <v>14.42900440909091</v>
      </c>
      <c r="P455" s="197">
        <v>11.550401727272728</v>
      </c>
      <c r="Q455" s="197">
        <v>11.551418909090909</v>
      </c>
      <c r="R455" s="197">
        <v>10.208897136363635</v>
      </c>
      <c r="S455" s="197">
        <v>9.4418819090909079</v>
      </c>
      <c r="T455" s="199">
        <v>9.7815240454545442</v>
      </c>
    </row>
    <row r="456" spans="1:20" x14ac:dyDescent="0.25">
      <c r="A456" s="205" t="s">
        <v>2732</v>
      </c>
      <c r="B456" s="205" t="s">
        <v>424</v>
      </c>
      <c r="C456" s="205" t="s">
        <v>422</v>
      </c>
      <c r="D456" s="197">
        <v>3.4529796363636365</v>
      </c>
      <c r="E456" s="197">
        <v>3.2200803181818185</v>
      </c>
      <c r="F456" s="197">
        <v>2.9974492727272732</v>
      </c>
      <c r="G456" s="197">
        <v>2.9686305454545461</v>
      </c>
      <c r="H456" s="197">
        <v>3.0420178181818183</v>
      </c>
      <c r="I456" s="197">
        <v>2.9091657727272731</v>
      </c>
      <c r="J456" s="197">
        <v>2.9628712272727271</v>
      </c>
      <c r="K456" s="197">
        <v>3.0497609999999997</v>
      </c>
      <c r="L456" s="197">
        <v>2.9614312272727275</v>
      </c>
      <c r="M456" s="197">
        <v>3.0756578636363638</v>
      </c>
      <c r="N456" s="197">
        <v>3.1140143636363642</v>
      </c>
      <c r="O456" s="197">
        <v>3.7731349090909081</v>
      </c>
      <c r="P456" s="197">
        <v>3.2703640909090907</v>
      </c>
      <c r="Q456" s="197">
        <v>3.5416306818181811</v>
      </c>
      <c r="R456" s="197">
        <v>3.5562801818181824</v>
      </c>
      <c r="S456" s="197">
        <v>3.5038892272727264</v>
      </c>
      <c r="T456" s="199">
        <v>3.391423136363636</v>
      </c>
    </row>
    <row r="457" spans="1:20" x14ac:dyDescent="0.25">
      <c r="A457" s="205" t="s">
        <v>2098</v>
      </c>
      <c r="B457" s="205" t="s">
        <v>762</v>
      </c>
      <c r="C457" s="205" t="s">
        <v>422</v>
      </c>
      <c r="D457" s="197">
        <v>4.2092101363636365</v>
      </c>
      <c r="E457" s="197">
        <v>3.7708932272727278</v>
      </c>
      <c r="F457" s="197">
        <v>3.5017071363636365</v>
      </c>
      <c r="G457" s="197">
        <v>3.530323636363637</v>
      </c>
      <c r="H457" s="197">
        <v>3.5637519090909091</v>
      </c>
      <c r="I457" s="197">
        <v>3.5088824545454544</v>
      </c>
      <c r="J457" s="197">
        <v>3.5243210454545451</v>
      </c>
      <c r="K457" s="197">
        <v>3.6701430909090913</v>
      </c>
      <c r="L457" s="197">
        <v>3.5476738181818188</v>
      </c>
      <c r="M457" s="197">
        <v>3.7309590454545454</v>
      </c>
      <c r="N457" s="197">
        <v>3.902306409090909</v>
      </c>
      <c r="O457" s="197">
        <v>4.7431162727272724</v>
      </c>
      <c r="P457" s="197">
        <v>3.9879098636363626</v>
      </c>
      <c r="Q457" s="197">
        <v>4.4684380454545458</v>
      </c>
      <c r="R457" s="197">
        <v>4.2787909545454559</v>
      </c>
      <c r="S457" s="197">
        <v>4.0572701363636368</v>
      </c>
      <c r="T457" s="199">
        <v>4.0706946363636369</v>
      </c>
    </row>
    <row r="458" spans="1:20" x14ac:dyDescent="0.25">
      <c r="A458" s="205" t="s">
        <v>1206</v>
      </c>
      <c r="B458" s="205" t="s">
        <v>1028</v>
      </c>
      <c r="C458" s="205" t="s">
        <v>422</v>
      </c>
      <c r="D458" s="197">
        <v>23.048212545454547</v>
      </c>
      <c r="E458" s="197">
        <v>20.08561081818182</v>
      </c>
      <c r="F458" s="197">
        <v>19.693575909090907</v>
      </c>
      <c r="G458" s="197">
        <v>19.300226681818184</v>
      </c>
      <c r="H458" s="197">
        <v>19.100387090909088</v>
      </c>
      <c r="I458" s="197">
        <v>18.151838636363635</v>
      </c>
      <c r="J458" s="197">
        <v>18.99674063636364</v>
      </c>
      <c r="K458" s="197">
        <v>20.390462318181818</v>
      </c>
      <c r="L458" s="197">
        <v>19.860937045454545</v>
      </c>
      <c r="M458" s="197">
        <v>20.688004227272728</v>
      </c>
      <c r="N458" s="197">
        <v>21.815428590909089</v>
      </c>
      <c r="O458" s="197">
        <v>20.798607909090908</v>
      </c>
      <c r="P458" s="197">
        <v>22.857762545454548</v>
      </c>
      <c r="Q458" s="197">
        <v>18.180453772727272</v>
      </c>
      <c r="R458" s="197">
        <v>15.381927318181821</v>
      </c>
      <c r="S458" s="197">
        <v>15.200678727272729</v>
      </c>
      <c r="T458" s="199">
        <v>17.088449363636361</v>
      </c>
    </row>
    <row r="459" spans="1:20" x14ac:dyDescent="0.25">
      <c r="A459" s="205" t="s">
        <v>2733</v>
      </c>
      <c r="B459" s="205" t="s">
        <v>1941</v>
      </c>
      <c r="C459" s="205" t="s">
        <v>422</v>
      </c>
      <c r="D459" s="197">
        <v>26.837015499999996</v>
      </c>
      <c r="E459" s="197">
        <v>21.085897909090907</v>
      </c>
      <c r="F459" s="197">
        <v>21.525257681818182</v>
      </c>
      <c r="G459" s="197">
        <v>20.163467772727273</v>
      </c>
      <c r="H459" s="197">
        <v>19.787500681818177</v>
      </c>
      <c r="I459" s="197">
        <v>18.923527772727269</v>
      </c>
      <c r="J459" s="197">
        <v>19.813584045454544</v>
      </c>
      <c r="K459" s="197">
        <v>20.905848727272726</v>
      </c>
      <c r="L459" s="197">
        <v>21.37491681818182</v>
      </c>
      <c r="M459" s="197">
        <v>23.105890454545456</v>
      </c>
      <c r="N459" s="197">
        <v>24.474224727272723</v>
      </c>
      <c r="O459" s="197">
        <v>24.348791863636361</v>
      </c>
      <c r="P459" s="197">
        <v>22.368582772727269</v>
      </c>
      <c r="Q459" s="197">
        <v>22.48488186363636</v>
      </c>
      <c r="R459" s="197">
        <v>18.34340222727273</v>
      </c>
      <c r="S459" s="197">
        <v>18.392552863636361</v>
      </c>
      <c r="T459" s="199">
        <v>20.362031499999997</v>
      </c>
    </row>
    <row r="460" spans="1:20" x14ac:dyDescent="0.25">
      <c r="A460" s="205" t="s">
        <v>1987</v>
      </c>
      <c r="B460" s="205" t="s">
        <v>1988</v>
      </c>
      <c r="C460" s="205" t="s">
        <v>422</v>
      </c>
      <c r="D460" s="197">
        <v>33.395269454545456</v>
      </c>
      <c r="E460" s="197">
        <v>25.024572499999998</v>
      </c>
      <c r="F460" s="197">
        <v>25.664498318181817</v>
      </c>
      <c r="G460" s="197">
        <v>25.982625954545458</v>
      </c>
      <c r="H460" s="197">
        <v>24.655528772727269</v>
      </c>
      <c r="I460" s="197">
        <v>23.084101136363639</v>
      </c>
      <c r="J460" s="197">
        <v>24.128939454545456</v>
      </c>
      <c r="K460" s="197">
        <v>26.3205235</v>
      </c>
      <c r="L460" s="197">
        <v>25.796164863636367</v>
      </c>
      <c r="M460" s="197">
        <v>28.145450681818183</v>
      </c>
      <c r="N460" s="197">
        <v>27.57279209090909</v>
      </c>
      <c r="O460" s="197">
        <v>28.819034090909089</v>
      </c>
      <c r="P460" s="197">
        <v>28.280130909090907</v>
      </c>
      <c r="Q460" s="197">
        <v>26.736604863636362</v>
      </c>
      <c r="R460" s="197">
        <v>23.362370545454549</v>
      </c>
      <c r="S460" s="197">
        <v>22.556091818181816</v>
      </c>
      <c r="T460" s="199">
        <v>22.423602545454546</v>
      </c>
    </row>
    <row r="461" spans="1:20" x14ac:dyDescent="0.25">
      <c r="A461" s="205" t="s">
        <v>2734</v>
      </c>
      <c r="B461" s="205" t="s">
        <v>1120</v>
      </c>
      <c r="C461" s="205" t="s">
        <v>422</v>
      </c>
      <c r="D461" s="197">
        <v>22.515462636363637</v>
      </c>
      <c r="E461" s="197">
        <v>17.191734954545453</v>
      </c>
      <c r="F461" s="197">
        <v>18.285993045454543</v>
      </c>
      <c r="G461" s="197">
        <v>16.995375272727269</v>
      </c>
      <c r="H461" s="197">
        <v>16.721279045454544</v>
      </c>
      <c r="I461" s="197">
        <v>16.432002409090906</v>
      </c>
      <c r="J461" s="197">
        <v>15.786104545454547</v>
      </c>
      <c r="K461" s="197">
        <v>18.128217909090907</v>
      </c>
      <c r="L461" s="197">
        <v>18.20486281818182</v>
      </c>
      <c r="M461" s="197">
        <v>18.25583613636363</v>
      </c>
      <c r="N461" s="197">
        <v>19.864473545454544</v>
      </c>
      <c r="O461" s="197">
        <v>22.872222590909086</v>
      </c>
      <c r="P461" s="197">
        <v>21.207095954545455</v>
      </c>
      <c r="Q461" s="197">
        <v>19.165761999999997</v>
      </c>
      <c r="R461" s="197">
        <v>15.510508727272731</v>
      </c>
      <c r="S461" s="197">
        <v>14.070180545454548</v>
      </c>
      <c r="T461" s="199">
        <v>14.281906363636365</v>
      </c>
    </row>
    <row r="462" spans="1:20" x14ac:dyDescent="0.25">
      <c r="A462" s="205" t="s">
        <v>3408</v>
      </c>
      <c r="B462" s="205" t="s">
        <v>308</v>
      </c>
      <c r="C462" s="205" t="s">
        <v>422</v>
      </c>
      <c r="D462" s="197">
        <v>14.604017954545457</v>
      </c>
      <c r="E462" s="197">
        <v>12.569316363636363</v>
      </c>
      <c r="F462" s="197">
        <v>12.406163090909091</v>
      </c>
      <c r="G462" s="197">
        <v>12.050891727272727</v>
      </c>
      <c r="H462" s="197">
        <v>12.233216227272727</v>
      </c>
      <c r="I462" s="197">
        <v>12.171289863636366</v>
      </c>
      <c r="J462" s="197">
        <v>12.240320090909091</v>
      </c>
      <c r="K462" s="197">
        <v>12.410779863636366</v>
      </c>
      <c r="L462" s="197">
        <v>13.060553181818182</v>
      </c>
      <c r="M462" s="197">
        <v>12.474925954545455</v>
      </c>
      <c r="N462" s="197">
        <v>12.117110999999996</v>
      </c>
      <c r="O462" s="197">
        <v>12.546659818181819</v>
      </c>
      <c r="P462" s="197">
        <v>12.599762363636364</v>
      </c>
      <c r="Q462" s="197">
        <v>12.216568590909093</v>
      </c>
      <c r="R462" s="197">
        <v>12.642683636363637</v>
      </c>
      <c r="S462" s="197">
        <v>12.77315768181818</v>
      </c>
      <c r="T462" s="199">
        <v>13.364558363636364</v>
      </c>
    </row>
    <row r="463" spans="1:20" x14ac:dyDescent="0.25">
      <c r="A463" s="205" t="s">
        <v>1786</v>
      </c>
      <c r="B463" s="205" t="s">
        <v>1787</v>
      </c>
      <c r="C463" s="205" t="s">
        <v>422</v>
      </c>
      <c r="D463" s="197">
        <v>27.927786590909093</v>
      </c>
      <c r="E463" s="197">
        <v>24.21620590909091</v>
      </c>
      <c r="F463" s="197">
        <v>23.994651954545454</v>
      </c>
      <c r="G463" s="197">
        <v>22.731866136363635</v>
      </c>
      <c r="H463" s="197">
        <v>24.592613954545456</v>
      </c>
      <c r="I463" s="197">
        <v>23.001243909090906</v>
      </c>
      <c r="J463" s="197">
        <v>22.846399727272722</v>
      </c>
      <c r="K463" s="197">
        <v>22.340647636363638</v>
      </c>
      <c r="L463" s="197">
        <v>24.716165045454545</v>
      </c>
      <c r="M463" s="197">
        <v>27.908113500000002</v>
      </c>
      <c r="N463" s="197">
        <v>30.020691227272724</v>
      </c>
      <c r="O463" s="197">
        <v>28.051265318181819</v>
      </c>
      <c r="P463" s="197">
        <v>31.568647090909089</v>
      </c>
      <c r="Q463" s="197">
        <v>20.081143636363638</v>
      </c>
      <c r="R463" s="197">
        <v>17.19341804545455</v>
      </c>
      <c r="S463" s="197">
        <v>17.565727954545455</v>
      </c>
      <c r="T463" s="199">
        <v>16.325674181818183</v>
      </c>
    </row>
    <row r="464" spans="1:20" x14ac:dyDescent="0.25">
      <c r="A464" s="205" t="s">
        <v>736</v>
      </c>
      <c r="B464" s="205" t="s">
        <v>438</v>
      </c>
      <c r="C464" s="205" t="s">
        <v>422</v>
      </c>
      <c r="D464" s="197">
        <v>16.774769863636365</v>
      </c>
      <c r="E464" s="197">
        <v>14.788375863636363</v>
      </c>
      <c r="F464" s="197">
        <v>14.393898590909091</v>
      </c>
      <c r="G464" s="197">
        <v>14.092283500000001</v>
      </c>
      <c r="H464" s="197">
        <v>14.235404954545457</v>
      </c>
      <c r="I464" s="197">
        <v>13.810708909090907</v>
      </c>
      <c r="J464" s="197">
        <v>14.12389286363636</v>
      </c>
      <c r="K464" s="197">
        <v>14.209881454545457</v>
      </c>
      <c r="L464" s="197">
        <v>13.922518772727274</v>
      </c>
      <c r="M464" s="197">
        <v>14.090374863636368</v>
      </c>
      <c r="N464" s="197">
        <v>14.225545909090908</v>
      </c>
      <c r="O464" s="197">
        <v>14.744434272727267</v>
      </c>
      <c r="P464" s="197">
        <v>14.889310409090911</v>
      </c>
      <c r="Q464" s="197">
        <v>13.512220090909089</v>
      </c>
      <c r="R464" s="197">
        <v>13.168556727272728</v>
      </c>
      <c r="S464" s="197">
        <v>14.020637090909092</v>
      </c>
      <c r="T464" s="199">
        <v>13.667843318181816</v>
      </c>
    </row>
    <row r="465" spans="1:20" x14ac:dyDescent="0.25">
      <c r="A465" s="205" t="s">
        <v>3709</v>
      </c>
      <c r="B465" s="205" t="s">
        <v>309</v>
      </c>
      <c r="C465" s="205" t="s">
        <v>422</v>
      </c>
      <c r="D465" s="197">
        <v>47.936139227272726</v>
      </c>
      <c r="E465" s="197">
        <v>41.904823772727283</v>
      </c>
      <c r="F465" s="197">
        <v>42.115000000000002</v>
      </c>
      <c r="G465" s="197">
        <v>40.781001318181822</v>
      </c>
      <c r="H465" s="197">
        <v>40.7931995</v>
      </c>
      <c r="I465" s="197">
        <v>39.407630227272726</v>
      </c>
      <c r="J465" s="197">
        <v>37.464970090909098</v>
      </c>
      <c r="K465" s="197">
        <v>38.998219545454546</v>
      </c>
      <c r="L465" s="197">
        <v>39.354040272727268</v>
      </c>
      <c r="M465" s="197">
        <v>39.555045409090916</v>
      </c>
      <c r="N465" s="197">
        <v>38.358018181818174</v>
      </c>
      <c r="O465" s="197">
        <v>41.429534727272717</v>
      </c>
      <c r="P465" s="197">
        <v>43.589802681818192</v>
      </c>
      <c r="Q465" s="197">
        <v>46.54725581818181</v>
      </c>
      <c r="R465" s="197">
        <v>42.781805681818192</v>
      </c>
      <c r="S465" s="197">
        <v>38.671882181818177</v>
      </c>
      <c r="T465" s="199">
        <v>47.646481909090909</v>
      </c>
    </row>
    <row r="466" spans="1:20" x14ac:dyDescent="0.25">
      <c r="A466" s="205" t="s">
        <v>649</v>
      </c>
      <c r="B466" s="205" t="s">
        <v>310</v>
      </c>
      <c r="C466" s="205" t="s">
        <v>422</v>
      </c>
      <c r="D466" s="197">
        <v>70.557456545454571</v>
      </c>
      <c r="E466" s="197">
        <v>66.462727954545443</v>
      </c>
      <c r="F466" s="197">
        <v>76.534216954545457</v>
      </c>
      <c r="G466" s="197">
        <v>66.392916</v>
      </c>
      <c r="H466" s="197">
        <v>62.466083681818183</v>
      </c>
      <c r="I466" s="197">
        <v>60.498008227272727</v>
      </c>
      <c r="J466" s="197">
        <v>59.915585090909097</v>
      </c>
      <c r="K466" s="197">
        <v>61.029818272727283</v>
      </c>
      <c r="L466" s="197">
        <v>59.604710863636363</v>
      </c>
      <c r="M466" s="197">
        <v>57.938645090909084</v>
      </c>
      <c r="N466" s="197">
        <v>59.701008227272723</v>
      </c>
      <c r="O466" s="197">
        <v>61.390288045454547</v>
      </c>
      <c r="P466" s="197">
        <v>69.806325954545443</v>
      </c>
      <c r="Q466" s="197">
        <v>57.234223727272706</v>
      </c>
      <c r="R466" s="197">
        <v>52.256143590909097</v>
      </c>
      <c r="S466" s="197">
        <v>51.070069590909092</v>
      </c>
      <c r="T466" s="199">
        <v>52.70727572727273</v>
      </c>
    </row>
    <row r="467" spans="1:20" x14ac:dyDescent="0.25">
      <c r="A467" s="205" t="s">
        <v>650</v>
      </c>
      <c r="B467" s="205" t="s">
        <v>316</v>
      </c>
      <c r="C467" s="205" t="s">
        <v>422</v>
      </c>
      <c r="D467" s="197">
        <v>16.172931181818178</v>
      </c>
      <c r="E467" s="197">
        <v>13.818359090909093</v>
      </c>
      <c r="F467" s="197">
        <v>14.012945272727274</v>
      </c>
      <c r="G467" s="197">
        <v>13.19542618181818</v>
      </c>
      <c r="H467" s="197">
        <v>13.072454181818181</v>
      </c>
      <c r="I467" s="197">
        <v>12.616975045454545</v>
      </c>
      <c r="J467" s="197">
        <v>12.515814863636365</v>
      </c>
      <c r="K467" s="197">
        <v>12.374471</v>
      </c>
      <c r="L467" s="197">
        <v>12.931107863636363</v>
      </c>
      <c r="M467" s="197">
        <v>12.506679136363635</v>
      </c>
      <c r="N467" s="197">
        <v>12.265959954545457</v>
      </c>
      <c r="O467" s="197">
        <v>13.7529515</v>
      </c>
      <c r="P467" s="197">
        <v>13.232448636363637</v>
      </c>
      <c r="Q467" s="197">
        <v>13.635336181818182</v>
      </c>
      <c r="R467" s="197">
        <v>12.770817590909088</v>
      </c>
      <c r="S467" s="197">
        <v>12.412420409090908</v>
      </c>
      <c r="T467" s="199">
        <v>13.119277272727272</v>
      </c>
    </row>
    <row r="468" spans="1:20" x14ac:dyDescent="0.25">
      <c r="A468" s="205" t="s">
        <v>1207</v>
      </c>
      <c r="B468" s="205" t="s">
        <v>1038</v>
      </c>
      <c r="C468" s="205" t="s">
        <v>422</v>
      </c>
      <c r="D468" s="197">
        <v>29.309411863636363</v>
      </c>
      <c r="E468" s="197">
        <v>24.704514681818182</v>
      </c>
      <c r="F468" s="197">
        <v>24.512272499999998</v>
      </c>
      <c r="G468" s="197">
        <v>23.823562545454539</v>
      </c>
      <c r="H468" s="197">
        <v>23.466717909090907</v>
      </c>
      <c r="I468" s="197">
        <v>24.039849000000004</v>
      </c>
      <c r="J468" s="197">
        <v>23.492876545454546</v>
      </c>
      <c r="K468" s="197">
        <v>24.537607181818181</v>
      </c>
      <c r="L468" s="197">
        <v>23.203224999999996</v>
      </c>
      <c r="M468" s="197">
        <v>25.036291954545451</v>
      </c>
      <c r="N468" s="197">
        <v>25.697324909090909</v>
      </c>
      <c r="O468" s="197">
        <v>28.003185272727276</v>
      </c>
      <c r="P468" s="197">
        <v>25.989681909090905</v>
      </c>
      <c r="Q468" s="197">
        <v>22.029152318181819</v>
      </c>
      <c r="R468" s="197">
        <v>19.517098000000001</v>
      </c>
      <c r="S468" s="197">
        <v>19.464373409090911</v>
      </c>
      <c r="T468" s="199">
        <v>20.221562590909095</v>
      </c>
    </row>
    <row r="469" spans="1:20" x14ac:dyDescent="0.25">
      <c r="A469" s="205" t="s">
        <v>651</v>
      </c>
      <c r="B469" s="205" t="s">
        <v>317</v>
      </c>
      <c r="C469" s="205" t="s">
        <v>422</v>
      </c>
      <c r="D469" s="197">
        <v>29.76267131818182</v>
      </c>
      <c r="E469" s="197">
        <v>23.495043090909089</v>
      </c>
      <c r="F469" s="197">
        <v>24.523400954545455</v>
      </c>
      <c r="G469" s="197">
        <v>23.404304999999997</v>
      </c>
      <c r="H469" s="197">
        <v>21.860110136363637</v>
      </c>
      <c r="I469" s="197">
        <v>21.810581409090911</v>
      </c>
      <c r="J469" s="197">
        <v>22.241485363636365</v>
      </c>
      <c r="K469" s="197">
        <v>25.452163318181814</v>
      </c>
      <c r="L469" s="197">
        <v>26.356833772727274</v>
      </c>
      <c r="M469" s="197">
        <v>26.045173454545463</v>
      </c>
      <c r="N469" s="197">
        <v>25.066798727272726</v>
      </c>
      <c r="O469" s="197">
        <v>26.90406713636364</v>
      </c>
      <c r="P469" s="197">
        <v>26.153190545454546</v>
      </c>
      <c r="Q469" s="197">
        <v>25.916660636363634</v>
      </c>
      <c r="R469" s="197">
        <v>21.113405499999999</v>
      </c>
      <c r="S469" s="197">
        <v>19.578637136363636</v>
      </c>
      <c r="T469" s="199">
        <v>20.186674954545449</v>
      </c>
    </row>
    <row r="470" spans="1:20" x14ac:dyDescent="0.25">
      <c r="A470" s="205" t="s">
        <v>652</v>
      </c>
      <c r="B470" s="205" t="s">
        <v>318</v>
      </c>
      <c r="C470" s="205" t="s">
        <v>422</v>
      </c>
      <c r="D470" s="197">
        <v>8.7018522272727257</v>
      </c>
      <c r="E470" s="197">
        <v>8.7146714545454547</v>
      </c>
      <c r="F470" s="197">
        <v>8.1715062727272745</v>
      </c>
      <c r="G470" s="197">
        <v>7.9617447272727269</v>
      </c>
      <c r="H470" s="197">
        <v>8.0407670000000007</v>
      </c>
      <c r="I470" s="197">
        <v>7.8918195454545437</v>
      </c>
      <c r="J470" s="197">
        <v>7.9804806818181824</v>
      </c>
      <c r="K470" s="197">
        <v>7.7669831818181816</v>
      </c>
      <c r="L470" s="197">
        <v>7.8349104090909094</v>
      </c>
      <c r="M470" s="197">
        <v>8.0246594545454553</v>
      </c>
      <c r="N470" s="197">
        <v>8.2127735454545459</v>
      </c>
      <c r="O470" s="197">
        <v>9.1308881818181806</v>
      </c>
      <c r="P470" s="197">
        <v>8.6337830909090894</v>
      </c>
      <c r="Q470" s="197">
        <v>8.8087234545454525</v>
      </c>
      <c r="R470" s="197">
        <v>8.9290793181818184</v>
      </c>
      <c r="S470" s="197">
        <v>8.2880651818181814</v>
      </c>
      <c r="T470" s="199">
        <v>8.006962590909092</v>
      </c>
    </row>
    <row r="471" spans="1:20" x14ac:dyDescent="0.25">
      <c r="A471" s="205" t="s">
        <v>2735</v>
      </c>
      <c r="B471" s="205" t="s">
        <v>115</v>
      </c>
      <c r="C471" s="205" t="s">
        <v>422</v>
      </c>
      <c r="D471" s="197">
        <v>8.6951953636363637</v>
      </c>
      <c r="E471" s="197">
        <v>7.463206636363636</v>
      </c>
      <c r="F471" s="197">
        <v>7.5517360000000018</v>
      </c>
      <c r="G471" s="197">
        <v>7.0243267727272718</v>
      </c>
      <c r="H471" s="197">
        <v>6.8788173636363616</v>
      </c>
      <c r="I471" s="197">
        <v>6.5097600909090918</v>
      </c>
      <c r="J471" s="197">
        <v>6.7866671363636337</v>
      </c>
      <c r="K471" s="197">
        <v>6.8417451363636363</v>
      </c>
      <c r="L471" s="197">
        <v>6.7075355909090897</v>
      </c>
      <c r="M471" s="197">
        <v>6.8172426818181826</v>
      </c>
      <c r="N471" s="197">
        <v>7.4670029545454524</v>
      </c>
      <c r="O471" s="197">
        <v>8.4065807272727255</v>
      </c>
      <c r="P471" s="197">
        <v>7.6135205000000008</v>
      </c>
      <c r="Q471" s="197">
        <v>7.7941796363636371</v>
      </c>
      <c r="R471" s="197">
        <v>7.6084739090909093</v>
      </c>
      <c r="S471" s="197">
        <v>7.311619090909093</v>
      </c>
      <c r="T471" s="199">
        <v>6.8146185454545467</v>
      </c>
    </row>
    <row r="472" spans="1:20" x14ac:dyDescent="0.25">
      <c r="A472" s="205" t="s">
        <v>653</v>
      </c>
      <c r="B472" s="205" t="s">
        <v>437</v>
      </c>
      <c r="C472" s="205" t="s">
        <v>422</v>
      </c>
      <c r="D472" s="197">
        <v>39.500969454545448</v>
      </c>
      <c r="E472" s="197">
        <v>36.059195772727264</v>
      </c>
      <c r="F472" s="197">
        <v>32.875550000000004</v>
      </c>
      <c r="G472" s="197">
        <v>29.355498272727278</v>
      </c>
      <c r="H472" s="197">
        <v>27.864502090909095</v>
      </c>
      <c r="I472" s="197">
        <v>28.080630136363641</v>
      </c>
      <c r="J472" s="197">
        <v>27.235235681818185</v>
      </c>
      <c r="K472" s="197">
        <v>27.54240545454546</v>
      </c>
      <c r="L472" s="197">
        <v>26.345721772727277</v>
      </c>
      <c r="M472" s="197">
        <v>27.701469999999997</v>
      </c>
      <c r="N472" s="197">
        <v>28.432217727272725</v>
      </c>
      <c r="O472" s="197">
        <v>30.571322772727274</v>
      </c>
      <c r="P472" s="197">
        <v>30.26419531818182</v>
      </c>
      <c r="Q472" s="197">
        <v>30.33552395454544</v>
      </c>
      <c r="R472" s="197">
        <v>21.966983772727268</v>
      </c>
      <c r="S472" s="197">
        <v>19.341251499999998</v>
      </c>
      <c r="T472" s="199">
        <v>20.537538818181822</v>
      </c>
    </row>
    <row r="473" spans="1:20" x14ac:dyDescent="0.25">
      <c r="A473" s="205" t="s">
        <v>3409</v>
      </c>
      <c r="B473" s="205" t="s">
        <v>167</v>
      </c>
      <c r="C473" s="205" t="s">
        <v>422</v>
      </c>
      <c r="D473" s="197">
        <v>3.4535183636363644</v>
      </c>
      <c r="E473" s="197">
        <v>3.2743344090909079</v>
      </c>
      <c r="F473" s="197">
        <v>3.2257781818181823</v>
      </c>
      <c r="G473" s="197">
        <v>3.2415109545454546</v>
      </c>
      <c r="H473" s="197">
        <v>3.1441775909090905</v>
      </c>
      <c r="I473" s="197">
        <v>3.1767430909090919</v>
      </c>
      <c r="J473" s="197">
        <v>3.1224677727272732</v>
      </c>
      <c r="K473" s="197">
        <v>3.0705567727272722</v>
      </c>
      <c r="L473" s="197">
        <v>3.0539347727272736</v>
      </c>
      <c r="M473" s="197">
        <v>3.0268591818181818</v>
      </c>
      <c r="N473" s="197">
        <v>3.0137239090909094</v>
      </c>
      <c r="O473" s="197">
        <v>2.857435818181818</v>
      </c>
      <c r="P473" s="197">
        <v>2.8862048636363626</v>
      </c>
      <c r="Q473" s="197">
        <v>2.9206435454545456</v>
      </c>
      <c r="R473" s="197">
        <v>2.8339366363636365</v>
      </c>
      <c r="S473" s="197">
        <v>2.9144749545454545</v>
      </c>
      <c r="T473" s="199">
        <v>3.0355246363636366</v>
      </c>
    </row>
    <row r="474" spans="1:20" x14ac:dyDescent="0.25">
      <c r="A474" s="205" t="s">
        <v>3410</v>
      </c>
      <c r="B474" s="205" t="s">
        <v>440</v>
      </c>
      <c r="C474" s="205" t="s">
        <v>422</v>
      </c>
      <c r="D474" s="197">
        <v>5.6523711818181832</v>
      </c>
      <c r="E474" s="197">
        <v>5.0649076363636363</v>
      </c>
      <c r="F474" s="197">
        <v>4.8780665909090919</v>
      </c>
      <c r="G474" s="197">
        <v>4.7572966363636358</v>
      </c>
      <c r="H474" s="197">
        <v>4.6558837727272717</v>
      </c>
      <c r="I474" s="197">
        <v>4.6390629090909101</v>
      </c>
      <c r="J474" s="197">
        <v>4.6446463181818185</v>
      </c>
      <c r="K474" s="197">
        <v>4.4962429545454556</v>
      </c>
      <c r="L474" s="197">
        <v>4.4887665454545456</v>
      </c>
      <c r="M474" s="197">
        <v>4.4792344090909095</v>
      </c>
      <c r="N474" s="197">
        <v>4.3956436818181821</v>
      </c>
      <c r="O474" s="197">
        <v>4.3618848636363632</v>
      </c>
      <c r="P474" s="197">
        <v>4.3469456363636363</v>
      </c>
      <c r="Q474" s="197">
        <v>4.3169180000000003</v>
      </c>
      <c r="R474" s="197">
        <v>4.320783636363636</v>
      </c>
      <c r="S474" s="197">
        <v>4.3179031818181821</v>
      </c>
      <c r="T474" s="199">
        <v>4.2228149090909088</v>
      </c>
    </row>
    <row r="475" spans="1:20" x14ac:dyDescent="0.25">
      <c r="A475" s="205" t="s">
        <v>3411</v>
      </c>
      <c r="B475" s="205" t="s">
        <v>441</v>
      </c>
      <c r="C475" s="205" t="s">
        <v>422</v>
      </c>
      <c r="D475" s="197">
        <v>10.834922318181818</v>
      </c>
      <c r="E475" s="197">
        <v>10.415339181818185</v>
      </c>
      <c r="F475" s="197">
        <v>10.155508545454545</v>
      </c>
      <c r="G475" s="197">
        <v>10.0831985</v>
      </c>
      <c r="H475" s="197">
        <v>10.277536500000002</v>
      </c>
      <c r="I475" s="197">
        <v>10.099849318181818</v>
      </c>
      <c r="J475" s="197">
        <v>9.9490650454545442</v>
      </c>
      <c r="K475" s="197">
        <v>10.256175999999998</v>
      </c>
      <c r="L475" s="197">
        <v>10.330497681818182</v>
      </c>
      <c r="M475" s="197">
        <v>10.076964545454548</v>
      </c>
      <c r="N475" s="197">
        <v>10.382411545454545</v>
      </c>
      <c r="O475" s="197">
        <v>10.362996818181818</v>
      </c>
      <c r="P475" s="197">
        <v>10.535323409090909</v>
      </c>
      <c r="Q475" s="197">
        <v>10.499643681818183</v>
      </c>
      <c r="R475" s="197">
        <v>10.292391136363637</v>
      </c>
      <c r="S475" s="197">
        <v>10.332206545454543</v>
      </c>
      <c r="T475" s="199">
        <v>10.246126227272727</v>
      </c>
    </row>
    <row r="476" spans="1:20" x14ac:dyDescent="0.25">
      <c r="A476" s="205" t="s">
        <v>3412</v>
      </c>
      <c r="B476" s="205" t="s">
        <v>442</v>
      </c>
      <c r="C476" s="205" t="s">
        <v>422</v>
      </c>
      <c r="D476" s="197">
        <v>7.4177301818181807</v>
      </c>
      <c r="E476" s="197">
        <v>6.8097945909090916</v>
      </c>
      <c r="F476" s="197">
        <v>6.3495941363636375</v>
      </c>
      <c r="G476" s="197">
        <v>6.1644629545454555</v>
      </c>
      <c r="H476" s="197">
        <v>6.2098733636363628</v>
      </c>
      <c r="I476" s="197">
        <v>5.9827495454545447</v>
      </c>
      <c r="J476" s="197">
        <v>5.9207046363636353</v>
      </c>
      <c r="K476" s="197">
        <v>6.0865040909090906</v>
      </c>
      <c r="L476" s="197">
        <v>6.1693429545454537</v>
      </c>
      <c r="M476" s="197">
        <v>6.28412890909091</v>
      </c>
      <c r="N476" s="197">
        <v>6.2722845909090914</v>
      </c>
      <c r="O476" s="197">
        <v>6.1820669090909091</v>
      </c>
      <c r="P476" s="197">
        <v>6.2803768181818187</v>
      </c>
      <c r="Q476" s="197">
        <v>6.0741667272727264</v>
      </c>
      <c r="R476" s="197">
        <v>5.8579777727272733</v>
      </c>
      <c r="S476" s="197">
        <v>6.0067406818181812</v>
      </c>
      <c r="T476" s="199">
        <v>5.9440440454545458</v>
      </c>
    </row>
    <row r="477" spans="1:20" x14ac:dyDescent="0.25">
      <c r="A477" s="205" t="s">
        <v>3413</v>
      </c>
      <c r="B477" s="205" t="s">
        <v>443</v>
      </c>
      <c r="C477" s="205" t="s">
        <v>422</v>
      </c>
      <c r="D477" s="197">
        <v>6.9476649090909097</v>
      </c>
      <c r="E477" s="197">
        <v>6.3509440454545452</v>
      </c>
      <c r="F477" s="197">
        <v>6.4502131818181816</v>
      </c>
      <c r="G477" s="197">
        <v>6.5076492727272726</v>
      </c>
      <c r="H477" s="197">
        <v>6.4774460000000005</v>
      </c>
      <c r="I477" s="197">
        <v>6.3371281363636367</v>
      </c>
      <c r="J477" s="197">
        <v>6.5034514090909079</v>
      </c>
      <c r="K477" s="197">
        <v>6.567627954545455</v>
      </c>
      <c r="L477" s="197">
        <v>6.5626273636363628</v>
      </c>
      <c r="M477" s="197">
        <v>6.4301697272727258</v>
      </c>
      <c r="N477" s="197">
        <v>6.4942809545454558</v>
      </c>
      <c r="O477" s="197">
        <v>6.4114245909090917</v>
      </c>
      <c r="P477" s="197">
        <v>6.2120555454545441</v>
      </c>
      <c r="Q477" s="197">
        <v>6.3599511363636365</v>
      </c>
      <c r="R477" s="197">
        <v>6.3265006818181826</v>
      </c>
      <c r="S477" s="197">
        <v>6.5307715909090893</v>
      </c>
      <c r="T477" s="199">
        <v>6.4102579999999998</v>
      </c>
    </row>
    <row r="478" spans="1:20" x14ac:dyDescent="0.25">
      <c r="A478" s="205" t="s">
        <v>3414</v>
      </c>
      <c r="B478" s="205" t="s">
        <v>439</v>
      </c>
      <c r="C478" s="205" t="s">
        <v>422</v>
      </c>
      <c r="D478" s="197">
        <v>7.057585500000001</v>
      </c>
      <c r="E478" s="197">
        <v>5.9884422727272728</v>
      </c>
      <c r="F478" s="197">
        <v>6.1419069090909071</v>
      </c>
      <c r="G478" s="197">
        <v>5.9424772272727271</v>
      </c>
      <c r="H478" s="197">
        <v>6.0366017727272743</v>
      </c>
      <c r="I478" s="197">
        <v>5.8624313636363636</v>
      </c>
      <c r="J478" s="197">
        <v>5.8843171818181812</v>
      </c>
      <c r="K478" s="197">
        <v>5.8083897272727274</v>
      </c>
      <c r="L478" s="197">
        <v>6.2442588636363618</v>
      </c>
      <c r="M478" s="197">
        <v>6.1336288636363632</v>
      </c>
      <c r="N478" s="197">
        <v>6.0458407727272734</v>
      </c>
      <c r="O478" s="197">
        <v>6.0808888636363632</v>
      </c>
      <c r="P478" s="197">
        <v>6.106395136363636</v>
      </c>
      <c r="Q478" s="197">
        <v>6.2776873636363639</v>
      </c>
      <c r="R478" s="197">
        <v>6.2733656363636365</v>
      </c>
      <c r="S478" s="197">
        <v>6.0270564545454537</v>
      </c>
      <c r="T478" s="199">
        <v>5.8132111818181817</v>
      </c>
    </row>
    <row r="479" spans="1:20" x14ac:dyDescent="0.25">
      <c r="A479" s="205" t="s">
        <v>1208</v>
      </c>
      <c r="B479" s="205" t="s">
        <v>1080</v>
      </c>
      <c r="C479" s="205" t="s">
        <v>422</v>
      </c>
      <c r="D479" s="197">
        <v>18.219698181818185</v>
      </c>
      <c r="E479" s="197">
        <v>14.490852</v>
      </c>
      <c r="F479" s="197">
        <v>14.59275827272727</v>
      </c>
      <c r="G479" s="197">
        <v>14.429785227272729</v>
      </c>
      <c r="H479" s="197">
        <v>14.26029722727273</v>
      </c>
      <c r="I479" s="197">
        <v>13.481773499999997</v>
      </c>
      <c r="J479" s="197">
        <v>13.74255522727273</v>
      </c>
      <c r="K479" s="197">
        <v>12.737314454545453</v>
      </c>
      <c r="L479" s="197">
        <v>13.589847227272726</v>
      </c>
      <c r="M479" s="197">
        <v>14.336678818181817</v>
      </c>
      <c r="N479" s="197">
        <v>15.399305909090911</v>
      </c>
      <c r="O479" s="197">
        <v>16.409588727272727</v>
      </c>
      <c r="P479" s="197">
        <v>16.252788090909089</v>
      </c>
      <c r="Q479" s="197">
        <v>16.483743</v>
      </c>
      <c r="R479" s="197">
        <v>14.653169954545456</v>
      </c>
      <c r="S479" s="197">
        <v>14.347537272727271</v>
      </c>
      <c r="T479" s="199">
        <v>14.746572636363634</v>
      </c>
    </row>
    <row r="480" spans="1:20" x14ac:dyDescent="0.25">
      <c r="A480" s="205" t="s">
        <v>2022</v>
      </c>
      <c r="B480" s="205" t="s">
        <v>2023</v>
      </c>
      <c r="C480" s="205" t="s">
        <v>422</v>
      </c>
      <c r="D480" s="197">
        <v>67.125630272727278</v>
      </c>
      <c r="E480" s="197">
        <v>52.088200454545465</v>
      </c>
      <c r="F480" s="197">
        <v>53.075553500000019</v>
      </c>
      <c r="G480" s="197">
        <v>51.89480213636363</v>
      </c>
      <c r="H480" s="197">
        <v>51.257983818181813</v>
      </c>
      <c r="I480" s="197">
        <v>50.735107818181831</v>
      </c>
      <c r="J480" s="197">
        <v>55.374200045454543</v>
      </c>
      <c r="K480" s="197">
        <v>53.1800505</v>
      </c>
      <c r="L480" s="197">
        <v>51.764311863636365</v>
      </c>
      <c r="M480" s="197">
        <v>53.020263318181833</v>
      </c>
      <c r="N480" s="197">
        <v>57.835439045454557</v>
      </c>
      <c r="O480" s="197">
        <v>57.290451363636357</v>
      </c>
      <c r="P480" s="197">
        <v>56.069321227272731</v>
      </c>
      <c r="Q480" s="197">
        <v>57.738873727272718</v>
      </c>
      <c r="R480" s="197">
        <v>57.186454454545462</v>
      </c>
      <c r="S480" s="197">
        <v>55.755769409090924</v>
      </c>
      <c r="T480" s="199">
        <v>58.470718818181815</v>
      </c>
    </row>
    <row r="481" spans="1:20" x14ac:dyDescent="0.25">
      <c r="A481" s="205" t="s">
        <v>2736</v>
      </c>
      <c r="B481" s="205" t="s">
        <v>1706</v>
      </c>
      <c r="C481" s="205" t="s">
        <v>422</v>
      </c>
      <c r="D481" s="197">
        <v>32.416822454545454</v>
      </c>
      <c r="E481" s="197">
        <v>30.323279045454555</v>
      </c>
      <c r="F481" s="197">
        <v>29.995062000000008</v>
      </c>
      <c r="G481" s="197">
        <v>31.794159909090908</v>
      </c>
      <c r="H481" s="197">
        <v>31.60283395454546</v>
      </c>
      <c r="I481" s="197">
        <v>30.203322409090916</v>
      </c>
      <c r="J481" s="197">
        <v>30.408451772727268</v>
      </c>
      <c r="K481" s="197">
        <v>29.861317227272728</v>
      </c>
      <c r="L481" s="197">
        <v>27.180228954545452</v>
      </c>
      <c r="M481" s="197">
        <v>27.81345027272727</v>
      </c>
      <c r="N481" s="197">
        <v>27.411250000000006</v>
      </c>
      <c r="O481" s="197">
        <v>28.829469409090908</v>
      </c>
      <c r="P481" s="197">
        <v>28.242544545454543</v>
      </c>
      <c r="Q481" s="197">
        <v>27.860716272727277</v>
      </c>
      <c r="R481" s="197">
        <v>27.541900545454549</v>
      </c>
      <c r="S481" s="197">
        <v>27.022888363636358</v>
      </c>
      <c r="T481" s="199">
        <v>27.154794772727278</v>
      </c>
    </row>
    <row r="482" spans="1:20" x14ac:dyDescent="0.25">
      <c r="A482" s="205" t="s">
        <v>3219</v>
      </c>
      <c r="B482" s="205" t="s">
        <v>3220</v>
      </c>
      <c r="C482" s="205" t="s">
        <v>422</v>
      </c>
      <c r="D482" s="197">
        <v>32.32284140909092</v>
      </c>
      <c r="E482" s="197">
        <v>29.792273681818184</v>
      </c>
      <c r="F482" s="197">
        <v>30.401079909090903</v>
      </c>
      <c r="G482" s="197">
        <v>30.880773909090909</v>
      </c>
      <c r="H482" s="197">
        <v>29.497271090909091</v>
      </c>
      <c r="I482" s="197">
        <v>28.600870272727267</v>
      </c>
      <c r="J482" s="197">
        <v>27.871227136363633</v>
      </c>
      <c r="K482" s="197">
        <v>27.512579545454539</v>
      </c>
      <c r="L482" s="197">
        <v>24.956430727272728</v>
      </c>
      <c r="M482" s="197">
        <v>24.224469590909088</v>
      </c>
      <c r="N482" s="197">
        <v>23.03105981818182</v>
      </c>
      <c r="O482" s="197">
        <v>23.511216363636365</v>
      </c>
      <c r="P482" s="197">
        <v>23.654733727272728</v>
      </c>
      <c r="Q482" s="197">
        <v>24.799677409090915</v>
      </c>
      <c r="R482" s="197">
        <v>22.980645863636365</v>
      </c>
      <c r="S482" s="197">
        <v>22.693029045454541</v>
      </c>
      <c r="T482" s="199">
        <v>23.705977045454549</v>
      </c>
    </row>
    <row r="483" spans="1:20" x14ac:dyDescent="0.25">
      <c r="A483" s="205" t="s">
        <v>1209</v>
      </c>
      <c r="B483" s="205" t="s">
        <v>1075</v>
      </c>
      <c r="C483" s="205" t="s">
        <v>422</v>
      </c>
      <c r="D483" s="197">
        <v>13.165824500000001</v>
      </c>
      <c r="E483" s="197">
        <v>12.065249999999997</v>
      </c>
      <c r="F483" s="197">
        <v>12.392539636363637</v>
      </c>
      <c r="G483" s="197">
        <v>12.168778136363636</v>
      </c>
      <c r="H483" s="197">
        <v>12.182073681818183</v>
      </c>
      <c r="I483" s="197">
        <v>11.717952136363635</v>
      </c>
      <c r="J483" s="197">
        <v>11.66290677272727</v>
      </c>
      <c r="K483" s="197">
        <v>11.570040136363637</v>
      </c>
      <c r="L483" s="197">
        <v>11.703507000000002</v>
      </c>
      <c r="M483" s="197">
        <v>11.507437954545454</v>
      </c>
      <c r="N483" s="197">
        <v>11.520893772727275</v>
      </c>
      <c r="O483" s="197">
        <v>12.350427136363637</v>
      </c>
      <c r="P483" s="197">
        <v>11.967042000000003</v>
      </c>
      <c r="Q483" s="197">
        <v>12.144232272727272</v>
      </c>
      <c r="R483" s="197">
        <v>11.415867181818182</v>
      </c>
      <c r="S483" s="197">
        <v>11.101503045454548</v>
      </c>
      <c r="T483" s="199">
        <v>12.413931818181817</v>
      </c>
    </row>
    <row r="484" spans="1:20" x14ac:dyDescent="0.25">
      <c r="A484" s="205" t="s">
        <v>2737</v>
      </c>
      <c r="B484" s="205" t="s">
        <v>897</v>
      </c>
      <c r="C484" s="205" t="s">
        <v>422</v>
      </c>
      <c r="D484" s="197">
        <v>13.112333363636361</v>
      </c>
      <c r="E484" s="197">
        <v>11.255314818181818</v>
      </c>
      <c r="F484" s="197">
        <v>10.790043181818183</v>
      </c>
      <c r="G484" s="197">
        <v>10.454185863636365</v>
      </c>
      <c r="H484" s="197">
        <v>10.31143559090909</v>
      </c>
      <c r="I484" s="197">
        <v>9.5152248636363641</v>
      </c>
      <c r="J484" s="197">
        <v>10.062851590909093</v>
      </c>
      <c r="K484" s="197">
        <v>9.9490504999999985</v>
      </c>
      <c r="L484" s="197">
        <v>9.8711995000000012</v>
      </c>
      <c r="M484" s="197">
        <v>9.858463636363636</v>
      </c>
      <c r="N484" s="197">
        <v>9.822611090909092</v>
      </c>
      <c r="O484" s="197">
        <v>10.600235500000002</v>
      </c>
      <c r="P484" s="197">
        <v>10.001067954545455</v>
      </c>
      <c r="Q484" s="197">
        <v>10.680429863636364</v>
      </c>
      <c r="R484" s="197">
        <v>9.7861099090909089</v>
      </c>
      <c r="S484" s="197">
        <v>10.345060772727274</v>
      </c>
      <c r="T484" s="199">
        <v>11.333575909090909</v>
      </c>
    </row>
    <row r="485" spans="1:20" x14ac:dyDescent="0.25">
      <c r="A485" s="205" t="s">
        <v>2738</v>
      </c>
      <c r="B485" s="205" t="s">
        <v>882</v>
      </c>
      <c r="C485" s="205" t="s">
        <v>422</v>
      </c>
      <c r="D485" s="197">
        <v>28.38119213636363</v>
      </c>
      <c r="E485" s="197">
        <v>27.122443863636367</v>
      </c>
      <c r="F485" s="197">
        <v>27.346321500000009</v>
      </c>
      <c r="G485" s="197">
        <v>27.353000863636364</v>
      </c>
      <c r="H485" s="197">
        <v>27.225176681818176</v>
      </c>
      <c r="I485" s="197">
        <v>26.953675</v>
      </c>
      <c r="J485" s="197">
        <v>27.082875545454552</v>
      </c>
      <c r="K485" s="197">
        <v>26.670816409090904</v>
      </c>
      <c r="L485" s="197">
        <v>26.213139318181813</v>
      </c>
      <c r="M485" s="197">
        <v>26.378679500000001</v>
      </c>
      <c r="N485" s="197">
        <v>25.964604681818184</v>
      </c>
      <c r="O485" s="197">
        <v>26.299787863636364</v>
      </c>
      <c r="P485" s="197">
        <v>25.936541590909087</v>
      </c>
      <c r="Q485" s="197">
        <v>26.315239454545452</v>
      </c>
      <c r="R485" s="197">
        <v>26.804605500000001</v>
      </c>
      <c r="S485" s="197">
        <v>26.537826909090906</v>
      </c>
      <c r="T485" s="199">
        <v>28.427419454545451</v>
      </c>
    </row>
    <row r="486" spans="1:20" x14ac:dyDescent="0.25">
      <c r="A486" s="205" t="s">
        <v>2739</v>
      </c>
      <c r="B486" s="205" t="s">
        <v>905</v>
      </c>
      <c r="C486" s="205" t="s">
        <v>422</v>
      </c>
      <c r="D486" s="197">
        <v>20.647996681818178</v>
      </c>
      <c r="E486" s="197">
        <v>17.619638000000005</v>
      </c>
      <c r="F486" s="197">
        <v>17.239090454545455</v>
      </c>
      <c r="G486" s="197">
        <v>16.338121227272723</v>
      </c>
      <c r="H486" s="197">
        <v>16.069224000000002</v>
      </c>
      <c r="I486" s="197">
        <v>15.306651272727276</v>
      </c>
      <c r="J486" s="197">
        <v>15.220050954545455</v>
      </c>
      <c r="K486" s="197">
        <v>15.235224954545453</v>
      </c>
      <c r="L486" s="197">
        <v>14.98931859090909</v>
      </c>
      <c r="M486" s="197">
        <v>15.727572590909091</v>
      </c>
      <c r="N486" s="197">
        <v>15.342806363636367</v>
      </c>
      <c r="O486" s="197">
        <v>15.787964863636368</v>
      </c>
      <c r="P486" s="197">
        <v>15.229810318181817</v>
      </c>
      <c r="Q486" s="197">
        <v>15.44225581818182</v>
      </c>
      <c r="R486" s="197">
        <v>16.389779136363639</v>
      </c>
      <c r="S486" s="197">
        <v>16.210974681818183</v>
      </c>
      <c r="T486" s="199">
        <v>17.843551499999993</v>
      </c>
    </row>
    <row r="487" spans="1:20" x14ac:dyDescent="0.25">
      <c r="A487" s="205" t="s">
        <v>2740</v>
      </c>
      <c r="B487" s="205" t="s">
        <v>904</v>
      </c>
      <c r="C487" s="205" t="s">
        <v>422</v>
      </c>
      <c r="D487" s="197">
        <v>47.512778409090906</v>
      </c>
      <c r="E487" s="197">
        <v>44.138376909090915</v>
      </c>
      <c r="F487" s="197">
        <v>43.605849227272728</v>
      </c>
      <c r="G487" s="197">
        <v>43.868283409090914</v>
      </c>
      <c r="H487" s="197">
        <v>42.73203845454546</v>
      </c>
      <c r="I487" s="197">
        <v>42.360388636363638</v>
      </c>
      <c r="J487" s="197">
        <v>42.349851227272723</v>
      </c>
      <c r="K487" s="197">
        <v>41.652856999999997</v>
      </c>
      <c r="L487" s="197">
        <v>40.983511863636359</v>
      </c>
      <c r="M487" s="197">
        <v>41.167596454545453</v>
      </c>
      <c r="N487" s="197">
        <v>40.124679454545465</v>
      </c>
      <c r="O487" s="197">
        <v>40.201712863636359</v>
      </c>
      <c r="P487" s="197">
        <v>40.512498363636368</v>
      </c>
      <c r="Q487" s="197">
        <v>40.691878863636362</v>
      </c>
      <c r="R487" s="197">
        <v>39.147033090909083</v>
      </c>
      <c r="S487" s="197">
        <v>38.072416727272724</v>
      </c>
      <c r="T487" s="199">
        <v>38.312231454545469</v>
      </c>
    </row>
    <row r="488" spans="1:20" x14ac:dyDescent="0.25">
      <c r="A488" s="205" t="s">
        <v>2741</v>
      </c>
      <c r="B488" s="205" t="s">
        <v>902</v>
      </c>
      <c r="C488" s="205" t="s">
        <v>422</v>
      </c>
      <c r="D488" s="197">
        <v>9.1405105909090896</v>
      </c>
      <c r="E488" s="197">
        <v>8.4622223181818192</v>
      </c>
      <c r="F488" s="197">
        <v>8.6715835000000006</v>
      </c>
      <c r="G488" s="197">
        <v>8.2605351818181827</v>
      </c>
      <c r="H488" s="197">
        <v>8.1315019545454543</v>
      </c>
      <c r="I488" s="197">
        <v>7.745076090909091</v>
      </c>
      <c r="J488" s="197">
        <v>8.072882727272729</v>
      </c>
      <c r="K488" s="197">
        <v>8.0905292727272737</v>
      </c>
      <c r="L488" s="197">
        <v>8.5072564545454554</v>
      </c>
      <c r="M488" s="197">
        <v>8.0825234545454538</v>
      </c>
      <c r="N488" s="197">
        <v>8.339360136363636</v>
      </c>
      <c r="O488" s="197">
        <v>9.1150091818181824</v>
      </c>
      <c r="P488" s="197">
        <v>8.5396182727272691</v>
      </c>
      <c r="Q488" s="197">
        <v>8.3684124999999998</v>
      </c>
      <c r="R488" s="197">
        <v>8.1009976363636369</v>
      </c>
      <c r="S488" s="197">
        <v>8.0801252727272725</v>
      </c>
      <c r="T488" s="199">
        <v>8.319861363636365</v>
      </c>
    </row>
    <row r="489" spans="1:20" x14ac:dyDescent="0.25">
      <c r="A489" s="205" t="s">
        <v>3221</v>
      </c>
      <c r="B489" s="205" t="s">
        <v>3222</v>
      </c>
      <c r="C489" s="205" t="s">
        <v>422</v>
      </c>
      <c r="D489" s="197">
        <v>31.484954136363637</v>
      </c>
      <c r="E489" s="197">
        <v>24.277096409090905</v>
      </c>
      <c r="F489" s="197">
        <v>25.510352545454545</v>
      </c>
      <c r="G489" s="197">
        <v>25.738264681818176</v>
      </c>
      <c r="H489" s="197">
        <v>25.45197390909091</v>
      </c>
      <c r="I489" s="197">
        <v>23.788225636363634</v>
      </c>
      <c r="J489" s="197">
        <v>23.840873045454547</v>
      </c>
      <c r="K489" s="197">
        <v>27.055994272727272</v>
      </c>
      <c r="L489" s="197">
        <v>25.15962018181818</v>
      </c>
      <c r="M489" s="197">
        <v>27.303234181818183</v>
      </c>
      <c r="N489" s="197">
        <v>27.33725431818182</v>
      </c>
      <c r="O489" s="197">
        <v>28.222630636363636</v>
      </c>
      <c r="P489" s="197">
        <v>34.93758068181819</v>
      </c>
      <c r="Q489" s="197">
        <v>24.587841727272721</v>
      </c>
      <c r="R489" s="197">
        <v>22.019026409090909</v>
      </c>
      <c r="S489" s="197">
        <v>21.776657772727269</v>
      </c>
      <c r="T489" s="199">
        <v>21.463962545454546</v>
      </c>
    </row>
    <row r="490" spans="1:20" x14ac:dyDescent="0.25">
      <c r="A490" s="205" t="s">
        <v>2742</v>
      </c>
      <c r="B490" s="205" t="s">
        <v>1141</v>
      </c>
      <c r="C490" s="205" t="s">
        <v>422</v>
      </c>
      <c r="D490" s="197">
        <v>33.731099409090909</v>
      </c>
      <c r="E490" s="197">
        <v>24.571644272727269</v>
      </c>
      <c r="F490" s="197">
        <v>24.085821909090907</v>
      </c>
      <c r="G490" s="197">
        <v>23.776282818181816</v>
      </c>
      <c r="H490" s="197">
        <v>21.326687590909092</v>
      </c>
      <c r="I490" s="197">
        <v>21.272862409090909</v>
      </c>
      <c r="J490" s="197">
        <v>23.764226409090909</v>
      </c>
      <c r="K490" s="197">
        <v>26.307048454545455</v>
      </c>
      <c r="L490" s="197">
        <v>24.502449318181821</v>
      </c>
      <c r="M490" s="197">
        <v>24.554978272727269</v>
      </c>
      <c r="N490" s="197">
        <v>25.039712818181819</v>
      </c>
      <c r="O490" s="197">
        <v>26.482022454545447</v>
      </c>
      <c r="P490" s="197">
        <v>23.164830090909092</v>
      </c>
      <c r="Q490" s="197">
        <v>18.584527227272723</v>
      </c>
      <c r="R490" s="197">
        <v>13.936664772727273</v>
      </c>
      <c r="S490" s="197">
        <v>13.016883363636367</v>
      </c>
      <c r="T490" s="199">
        <v>13.907654954545457</v>
      </c>
    </row>
    <row r="491" spans="1:20" x14ac:dyDescent="0.25">
      <c r="A491" s="205" t="s">
        <v>1559</v>
      </c>
      <c r="B491" s="205" t="s">
        <v>890</v>
      </c>
      <c r="C491" s="205" t="s">
        <v>422</v>
      </c>
      <c r="D491" s="197">
        <v>48.752959818181814</v>
      </c>
      <c r="E491" s="197">
        <v>40.575075999999996</v>
      </c>
      <c r="F491" s="197">
        <v>39.515493681818192</v>
      </c>
      <c r="G491" s="197">
        <v>37.382952590909092</v>
      </c>
      <c r="H491" s="197">
        <v>36.248831545454543</v>
      </c>
      <c r="I491" s="197">
        <v>34.863432590909092</v>
      </c>
      <c r="J491" s="197">
        <v>34.989101863636364</v>
      </c>
      <c r="K491" s="197">
        <v>37.120571727272733</v>
      </c>
      <c r="L491" s="197">
        <v>37.813936363636373</v>
      </c>
      <c r="M491" s="197">
        <v>38.995879545454535</v>
      </c>
      <c r="N491" s="197">
        <v>39.183217272727276</v>
      </c>
      <c r="O491" s="197">
        <v>39.367282000000003</v>
      </c>
      <c r="P491" s="197">
        <v>37.770792999999983</v>
      </c>
      <c r="Q491" s="197">
        <v>34.411043090909089</v>
      </c>
      <c r="R491" s="197">
        <v>32.234975045454547</v>
      </c>
      <c r="S491" s="197">
        <v>30.943909090909088</v>
      </c>
      <c r="T491" s="199">
        <v>35.728297363636358</v>
      </c>
    </row>
    <row r="492" spans="1:20" x14ac:dyDescent="0.25">
      <c r="A492" s="205" t="s">
        <v>2743</v>
      </c>
      <c r="B492" s="205" t="s">
        <v>1143</v>
      </c>
      <c r="C492" s="205" t="s">
        <v>422</v>
      </c>
      <c r="D492" s="197">
        <v>36.535059409090906</v>
      </c>
      <c r="E492" s="197">
        <v>30.44856636363636</v>
      </c>
      <c r="F492" s="197">
        <v>29.019143954545459</v>
      </c>
      <c r="G492" s="197">
        <v>27.732134772727271</v>
      </c>
      <c r="H492" s="197">
        <v>26.736225090909091</v>
      </c>
      <c r="I492" s="197">
        <v>25.39762595454545</v>
      </c>
      <c r="J492" s="197">
        <v>26.035971318181819</v>
      </c>
      <c r="K492" s="197">
        <v>27.299486454545448</v>
      </c>
      <c r="L492" s="197">
        <v>26.690422136363637</v>
      </c>
      <c r="M492" s="197">
        <v>29.472897181818187</v>
      </c>
      <c r="N492" s="197">
        <v>27.724578818181815</v>
      </c>
      <c r="O492" s="197">
        <v>28.029909727272727</v>
      </c>
      <c r="P492" s="197">
        <v>27.047179272727274</v>
      </c>
      <c r="Q492" s="197">
        <v>23.959625227272724</v>
      </c>
      <c r="R492" s="197">
        <v>20.296840545454547</v>
      </c>
      <c r="S492" s="197">
        <v>19.745642227272729</v>
      </c>
      <c r="T492" s="199">
        <v>22.685128363636359</v>
      </c>
    </row>
    <row r="493" spans="1:20" x14ac:dyDescent="0.25">
      <c r="A493" s="205" t="s">
        <v>2744</v>
      </c>
      <c r="B493" s="205" t="s">
        <v>1140</v>
      </c>
      <c r="C493" s="205" t="s">
        <v>422</v>
      </c>
      <c r="D493" s="197">
        <v>35.814769681818184</v>
      </c>
      <c r="E493" s="197">
        <v>28.425013636363644</v>
      </c>
      <c r="F493" s="197">
        <v>26.835614136363631</v>
      </c>
      <c r="G493" s="197">
        <v>25.547991681818186</v>
      </c>
      <c r="H493" s="197">
        <v>24.280659636363627</v>
      </c>
      <c r="I493" s="197">
        <v>22.903300545454545</v>
      </c>
      <c r="J493" s="197">
        <v>24.0517915</v>
      </c>
      <c r="K493" s="197">
        <v>24.82095568181818</v>
      </c>
      <c r="L493" s="197">
        <v>24.418566045454543</v>
      </c>
      <c r="M493" s="197">
        <v>26.68134090909091</v>
      </c>
      <c r="N493" s="197">
        <v>27.075252409090908</v>
      </c>
      <c r="O493" s="197">
        <v>27.83773131818181</v>
      </c>
      <c r="P493" s="197">
        <v>25.494263318181812</v>
      </c>
      <c r="Q493" s="197">
        <v>22.805080000000004</v>
      </c>
      <c r="R493" s="197">
        <v>20.552714590909094</v>
      </c>
      <c r="S493" s="197">
        <v>18.871620954545453</v>
      </c>
      <c r="T493" s="199">
        <v>21.713724227272721</v>
      </c>
    </row>
    <row r="494" spans="1:20" x14ac:dyDescent="0.25">
      <c r="A494" s="205" t="s">
        <v>2745</v>
      </c>
      <c r="B494" s="205" t="s">
        <v>1142</v>
      </c>
      <c r="C494" s="205" t="s">
        <v>422</v>
      </c>
      <c r="D494" s="197">
        <v>25.534050363636368</v>
      </c>
      <c r="E494" s="197">
        <v>19.161084181818186</v>
      </c>
      <c r="F494" s="197">
        <v>18.509648090909089</v>
      </c>
      <c r="G494" s="197">
        <v>18.54085877272728</v>
      </c>
      <c r="H494" s="197">
        <v>16.918324909090913</v>
      </c>
      <c r="I494" s="197">
        <v>16.395281136363636</v>
      </c>
      <c r="J494" s="197">
        <v>18.189205636363639</v>
      </c>
      <c r="K494" s="197">
        <v>18.909800227272726</v>
      </c>
      <c r="L494" s="197">
        <v>18.209826500000002</v>
      </c>
      <c r="M494" s="197">
        <v>19.704831363636369</v>
      </c>
      <c r="N494" s="197">
        <v>20.627586181818184</v>
      </c>
      <c r="O494" s="197">
        <v>20.750827954545457</v>
      </c>
      <c r="P494" s="197">
        <v>18.844143636363636</v>
      </c>
      <c r="Q494" s="197">
        <v>14.617531409090908</v>
      </c>
      <c r="R494" s="197">
        <v>11.266168590909091</v>
      </c>
      <c r="S494" s="197">
        <v>11.113944954545456</v>
      </c>
      <c r="T494" s="199">
        <v>11.474598590909093</v>
      </c>
    </row>
    <row r="495" spans="1:20" x14ac:dyDescent="0.25">
      <c r="A495" s="205" t="s">
        <v>3223</v>
      </c>
      <c r="B495" s="205" t="s">
        <v>3224</v>
      </c>
      <c r="C495" s="205" t="s">
        <v>422</v>
      </c>
      <c r="D495" s="197">
        <v>38.342544363636357</v>
      </c>
      <c r="E495" s="197">
        <v>32.965090409090905</v>
      </c>
      <c r="F495" s="197">
        <v>33.352998772727261</v>
      </c>
      <c r="G495" s="197">
        <v>33.047853500000002</v>
      </c>
      <c r="H495" s="197">
        <v>32.46688781818181</v>
      </c>
      <c r="I495" s="197">
        <v>30.688527818181829</v>
      </c>
      <c r="J495" s="197">
        <v>30.081463136363631</v>
      </c>
      <c r="K495" s="197">
        <v>31.66043686363636</v>
      </c>
      <c r="L495" s="197">
        <v>27.039483727272724</v>
      </c>
      <c r="M495" s="197">
        <v>28.098025363636363</v>
      </c>
      <c r="N495" s="197">
        <v>27.106749954545453</v>
      </c>
      <c r="O495" s="197">
        <v>28.455930636363632</v>
      </c>
      <c r="P495" s="197">
        <v>27.531684454545452</v>
      </c>
      <c r="Q495" s="197">
        <v>27.643022181818175</v>
      </c>
      <c r="R495" s="197">
        <v>26.467182045454535</v>
      </c>
      <c r="S495" s="197">
        <v>27.357067409090913</v>
      </c>
      <c r="T495" s="199">
        <v>27.365844500000001</v>
      </c>
    </row>
    <row r="496" spans="1:20" x14ac:dyDescent="0.25">
      <c r="A496" s="205" t="s">
        <v>2102</v>
      </c>
      <c r="B496" s="205" t="s">
        <v>1268</v>
      </c>
      <c r="C496" s="205" t="s">
        <v>422</v>
      </c>
      <c r="D496" s="197">
        <v>22.247659954545455</v>
      </c>
      <c r="E496" s="197">
        <v>17.614279727272727</v>
      </c>
      <c r="F496" s="197">
        <v>17.736076045454549</v>
      </c>
      <c r="G496" s="197">
        <v>16.863996454545454</v>
      </c>
      <c r="H496" s="197">
        <v>16.247155363636367</v>
      </c>
      <c r="I496" s="197">
        <v>15.708646636363641</v>
      </c>
      <c r="J496" s="197">
        <v>16.038386090909089</v>
      </c>
      <c r="K496" s="197">
        <v>17.631723863636367</v>
      </c>
      <c r="L496" s="197">
        <v>17.732818727272726</v>
      </c>
      <c r="M496" s="197">
        <v>17.918831863636367</v>
      </c>
      <c r="N496" s="197">
        <v>18.761586909090909</v>
      </c>
      <c r="O496" s="197">
        <v>21.600018318181814</v>
      </c>
      <c r="P496" s="197">
        <v>18.81709654545455</v>
      </c>
      <c r="Q496" s="197">
        <v>19.107268181818185</v>
      </c>
      <c r="R496" s="197">
        <v>16.156275227272729</v>
      </c>
      <c r="S496" s="197">
        <v>14.540824681818181</v>
      </c>
      <c r="T496" s="199">
        <v>15.426351954545453</v>
      </c>
    </row>
    <row r="497" spans="1:20" x14ac:dyDescent="0.25">
      <c r="A497" s="205" t="s">
        <v>1210</v>
      </c>
      <c r="B497" s="205" t="s">
        <v>1071</v>
      </c>
      <c r="C497" s="205" t="s">
        <v>422</v>
      </c>
      <c r="D497" s="197">
        <v>12.967718454545455</v>
      </c>
      <c r="E497" s="197">
        <v>10.781851454545453</v>
      </c>
      <c r="F497" s="197">
        <v>10.686084227272728</v>
      </c>
      <c r="G497" s="197">
        <v>9.9254474545454539</v>
      </c>
      <c r="H497" s="197">
        <v>9.8865624090909083</v>
      </c>
      <c r="I497" s="197">
        <v>9.8459241818181802</v>
      </c>
      <c r="J497" s="197">
        <v>9.5181255909090883</v>
      </c>
      <c r="K497" s="197">
        <v>10.002016227272726</v>
      </c>
      <c r="L497" s="197">
        <v>9.8807597272727286</v>
      </c>
      <c r="M497" s="197">
        <v>9.6926964090909085</v>
      </c>
      <c r="N497" s="197">
        <v>10.239365772727272</v>
      </c>
      <c r="O497" s="197">
        <v>12.240116363636362</v>
      </c>
      <c r="P497" s="197">
        <v>11.178243909090908</v>
      </c>
      <c r="Q497" s="197">
        <v>9.7882056363636352</v>
      </c>
      <c r="R497" s="197">
        <v>7.8737626818181807</v>
      </c>
      <c r="S497" s="197">
        <v>7.8371650000000015</v>
      </c>
      <c r="T497" s="199">
        <v>8.1966956818181824</v>
      </c>
    </row>
    <row r="498" spans="1:20" x14ac:dyDescent="0.25">
      <c r="A498" s="205" t="s">
        <v>3552</v>
      </c>
      <c r="B498" s="205" t="s">
        <v>3553</v>
      </c>
      <c r="C498" s="205" t="s">
        <v>422</v>
      </c>
      <c r="D498" s="197">
        <v>41.343796318181823</v>
      </c>
      <c r="E498" s="197">
        <v>37.141907909090904</v>
      </c>
      <c r="F498" s="197">
        <v>38.805900636363639</v>
      </c>
      <c r="G498" s="197">
        <v>36.957595318181809</v>
      </c>
      <c r="H498" s="197">
        <v>35.185496727272728</v>
      </c>
      <c r="I498" s="197">
        <v>33.807945863636355</v>
      </c>
      <c r="J498" s="197">
        <v>34.496660863636365</v>
      </c>
      <c r="K498" s="197">
        <v>36.386556500000005</v>
      </c>
      <c r="L498" s="197">
        <v>34.456086500000012</v>
      </c>
      <c r="M498" s="197">
        <v>36.51416990909091</v>
      </c>
      <c r="N498" s="197">
        <v>38.338521181818187</v>
      </c>
      <c r="O498" s="197">
        <v>38.791129454545455</v>
      </c>
      <c r="P498" s="197">
        <v>36.82965918181818</v>
      </c>
      <c r="Q498" s="197">
        <v>38.14501313636363</v>
      </c>
      <c r="R498" s="197">
        <v>34.195840409090906</v>
      </c>
      <c r="S498" s="197">
        <v>34.20135759090909</v>
      </c>
      <c r="T498" s="199">
        <v>33.501599136363637</v>
      </c>
    </row>
    <row r="499" spans="1:20" x14ac:dyDescent="0.25">
      <c r="A499" s="205" t="s">
        <v>2746</v>
      </c>
      <c r="B499" s="205" t="s">
        <v>899</v>
      </c>
      <c r="C499" s="205" t="s">
        <v>422</v>
      </c>
      <c r="D499" s="197">
        <v>19.030609909090909</v>
      </c>
      <c r="E499" s="197">
        <v>13.804805090909088</v>
      </c>
      <c r="F499" s="197">
        <v>12.797924999999999</v>
      </c>
      <c r="G499" s="197">
        <v>12.519218363636362</v>
      </c>
      <c r="H499" s="197">
        <v>12.056631909090909</v>
      </c>
      <c r="I499" s="197">
        <v>12.132733045454547</v>
      </c>
      <c r="J499" s="197">
        <v>12.617877090909092</v>
      </c>
      <c r="K499" s="197">
        <v>12.844033363636363</v>
      </c>
      <c r="L499" s="197">
        <v>14.133506000000001</v>
      </c>
      <c r="M499" s="197">
        <v>13.781572636363636</v>
      </c>
      <c r="N499" s="197">
        <v>14.755828454545451</v>
      </c>
      <c r="O499" s="197">
        <v>16.831795727272723</v>
      </c>
      <c r="P499" s="197">
        <v>16.434191363636366</v>
      </c>
      <c r="Q499" s="197">
        <v>14.499918181818181</v>
      </c>
      <c r="R499" s="197">
        <v>11.885226454545455</v>
      </c>
      <c r="S499" s="197">
        <v>11.279469772727275</v>
      </c>
      <c r="T499" s="199">
        <v>12.732110454545454</v>
      </c>
    </row>
    <row r="500" spans="1:20" x14ac:dyDescent="0.25">
      <c r="A500" s="205" t="s">
        <v>2106</v>
      </c>
      <c r="B500" s="205" t="s">
        <v>1269</v>
      </c>
      <c r="C500" s="205" t="s">
        <v>422</v>
      </c>
      <c r="D500" s="197">
        <v>42.355114909090908</v>
      </c>
      <c r="E500" s="197">
        <v>33.859057636363637</v>
      </c>
      <c r="F500" s="197">
        <v>34.531381409090912</v>
      </c>
      <c r="G500" s="197">
        <v>34.044366727272731</v>
      </c>
      <c r="H500" s="197">
        <v>33.176000136363648</v>
      </c>
      <c r="I500" s="197">
        <v>31.242758590909094</v>
      </c>
      <c r="J500" s="197">
        <v>31.800465045454551</v>
      </c>
      <c r="K500" s="197">
        <v>34.395254727272729</v>
      </c>
      <c r="L500" s="197">
        <v>32.127070909090918</v>
      </c>
      <c r="M500" s="197">
        <v>35.850080090909096</v>
      </c>
      <c r="N500" s="197">
        <v>36.040313954545447</v>
      </c>
      <c r="O500" s="197">
        <v>38.386336045454556</v>
      </c>
      <c r="P500" s="197">
        <v>36.116257363636358</v>
      </c>
      <c r="Q500" s="197">
        <v>37.088605772727277</v>
      </c>
      <c r="R500" s="197">
        <v>32.027853</v>
      </c>
      <c r="S500" s="197">
        <v>31.273373318181822</v>
      </c>
      <c r="T500" s="199">
        <v>31.978018363636362</v>
      </c>
    </row>
    <row r="501" spans="1:20" x14ac:dyDescent="0.25">
      <c r="A501" s="205" t="s">
        <v>2747</v>
      </c>
      <c r="B501" s="205" t="s">
        <v>907</v>
      </c>
      <c r="C501" s="205" t="s">
        <v>422</v>
      </c>
      <c r="D501" s="197">
        <v>22.421933499999998</v>
      </c>
      <c r="E501" s="197">
        <v>19.68943245454545</v>
      </c>
      <c r="F501" s="197">
        <v>18.996373545454546</v>
      </c>
      <c r="G501" s="197">
        <v>17.911541818181817</v>
      </c>
      <c r="H501" s="197">
        <v>18.240619136363634</v>
      </c>
      <c r="I501" s="197">
        <v>17.826753772727272</v>
      </c>
      <c r="J501" s="197">
        <v>18.174773545454546</v>
      </c>
      <c r="K501" s="197">
        <v>19.780261954545459</v>
      </c>
      <c r="L501" s="197">
        <v>20.845190227272727</v>
      </c>
      <c r="M501" s="197">
        <v>21.655784772727273</v>
      </c>
      <c r="N501" s="197">
        <v>22.338868045454543</v>
      </c>
      <c r="O501" s="197">
        <v>23.618261772727269</v>
      </c>
      <c r="P501" s="197">
        <v>22.099849409090908</v>
      </c>
      <c r="Q501" s="197">
        <v>19.33692772727273</v>
      </c>
      <c r="R501" s="197">
        <v>17.406331636363632</v>
      </c>
      <c r="S501" s="197">
        <v>15.888136227272726</v>
      </c>
      <c r="T501" s="199">
        <v>19.174266272727273</v>
      </c>
    </row>
    <row r="502" spans="1:20" x14ac:dyDescent="0.25">
      <c r="A502" s="205" t="s">
        <v>2748</v>
      </c>
      <c r="B502" s="205" t="s">
        <v>900</v>
      </c>
      <c r="C502" s="205" t="s">
        <v>422</v>
      </c>
      <c r="D502" s="197">
        <v>17.212170318181816</v>
      </c>
      <c r="E502" s="197">
        <v>13.889113636363636</v>
      </c>
      <c r="F502" s="197">
        <v>14.231200045454544</v>
      </c>
      <c r="G502" s="197">
        <v>13.539446181818185</v>
      </c>
      <c r="H502" s="197">
        <v>13.783346954545454</v>
      </c>
      <c r="I502" s="197">
        <v>13.729655772727272</v>
      </c>
      <c r="J502" s="197">
        <v>13.618784681818186</v>
      </c>
      <c r="K502" s="197">
        <v>14.240324545454543</v>
      </c>
      <c r="L502" s="197">
        <v>15.422751454545455</v>
      </c>
      <c r="M502" s="197">
        <v>14.873773727272727</v>
      </c>
      <c r="N502" s="197">
        <v>14.336982772727275</v>
      </c>
      <c r="O502" s="197">
        <v>15.709419045454547</v>
      </c>
      <c r="P502" s="197">
        <v>13.853209272727277</v>
      </c>
      <c r="Q502" s="197">
        <v>13.584547954545457</v>
      </c>
      <c r="R502" s="197">
        <v>11.117563636363634</v>
      </c>
      <c r="S502" s="197">
        <v>10.323671136363634</v>
      </c>
      <c r="T502" s="199">
        <v>10.867171454545458</v>
      </c>
    </row>
    <row r="503" spans="1:20" x14ac:dyDescent="0.25">
      <c r="A503" s="205" t="s">
        <v>2749</v>
      </c>
      <c r="B503" s="205" t="s">
        <v>896</v>
      </c>
      <c r="C503" s="205" t="s">
        <v>422</v>
      </c>
      <c r="D503" s="197">
        <v>21.430590545454546</v>
      </c>
      <c r="E503" s="197">
        <v>15.379373318181814</v>
      </c>
      <c r="F503" s="197">
        <v>16.542191590909091</v>
      </c>
      <c r="G503" s="197">
        <v>15.889833409090913</v>
      </c>
      <c r="H503" s="197">
        <v>16.617294772727274</v>
      </c>
      <c r="I503" s="197">
        <v>15.81810077272727</v>
      </c>
      <c r="J503" s="197">
        <v>16.641121045454543</v>
      </c>
      <c r="K503" s="197">
        <v>17.827132318181818</v>
      </c>
      <c r="L503" s="197">
        <v>19.535314090909093</v>
      </c>
      <c r="M503" s="197">
        <v>18.908877636363634</v>
      </c>
      <c r="N503" s="197">
        <v>19.67332859090909</v>
      </c>
      <c r="O503" s="197">
        <v>23.171357318181819</v>
      </c>
      <c r="P503" s="197">
        <v>24.412602136363638</v>
      </c>
      <c r="Q503" s="197">
        <v>22.14728340909091</v>
      </c>
      <c r="R503" s="197">
        <v>16.743810136363642</v>
      </c>
      <c r="S503" s="197">
        <v>15.298441227272729</v>
      </c>
      <c r="T503" s="199">
        <v>15.466296499999997</v>
      </c>
    </row>
    <row r="504" spans="1:20" x14ac:dyDescent="0.25">
      <c r="A504" s="205" t="s">
        <v>2750</v>
      </c>
      <c r="B504" s="205" t="s">
        <v>901</v>
      </c>
      <c r="C504" s="205" t="s">
        <v>422</v>
      </c>
      <c r="D504" s="197">
        <v>18.686376772727275</v>
      </c>
      <c r="E504" s="197">
        <v>15.242991681818182</v>
      </c>
      <c r="F504" s="197">
        <v>15.905795818181815</v>
      </c>
      <c r="G504" s="197">
        <v>14.697037681818182</v>
      </c>
      <c r="H504" s="197">
        <v>14.097811181818178</v>
      </c>
      <c r="I504" s="197">
        <v>14.100026318181818</v>
      </c>
      <c r="J504" s="197">
        <v>16.153531545454545</v>
      </c>
      <c r="K504" s="197">
        <v>16.139396818181819</v>
      </c>
      <c r="L504" s="197">
        <v>16.955060999999997</v>
      </c>
      <c r="M504" s="197">
        <v>17.526361272727272</v>
      </c>
      <c r="N504" s="197">
        <v>18.404005909090912</v>
      </c>
      <c r="O504" s="197">
        <v>19.525243863636366</v>
      </c>
      <c r="P504" s="197">
        <v>18.047451272727276</v>
      </c>
      <c r="Q504" s="197">
        <v>15.764083318181815</v>
      </c>
      <c r="R504" s="197">
        <v>13.495375045454546</v>
      </c>
      <c r="S504" s="197">
        <v>12.118804181818179</v>
      </c>
      <c r="T504" s="199">
        <v>12.762191272727271</v>
      </c>
    </row>
    <row r="505" spans="1:20" x14ac:dyDescent="0.25">
      <c r="A505" s="205" t="s">
        <v>1341</v>
      </c>
      <c r="B505" s="205" t="s">
        <v>1347</v>
      </c>
      <c r="C505" s="205" t="s">
        <v>422</v>
      </c>
      <c r="D505" s="197">
        <v>29.151019590909094</v>
      </c>
      <c r="E505" s="197">
        <v>20.888728363636361</v>
      </c>
      <c r="F505" s="197">
        <v>20.092840681818181</v>
      </c>
      <c r="G505" s="197">
        <v>19.188174227272729</v>
      </c>
      <c r="H505" s="197">
        <v>19.265480181818177</v>
      </c>
      <c r="I505" s="197">
        <v>19.210295772727271</v>
      </c>
      <c r="J505" s="197">
        <v>19.1058685</v>
      </c>
      <c r="K505" s="197">
        <v>20.312402954545455</v>
      </c>
      <c r="L505" s="197">
        <v>20.641941090909093</v>
      </c>
      <c r="M505" s="197">
        <v>20.738490545454546</v>
      </c>
      <c r="N505" s="197">
        <v>22.365651181818176</v>
      </c>
      <c r="O505" s="197">
        <v>24.744258045454547</v>
      </c>
      <c r="P505" s="197">
        <v>22.679339363636366</v>
      </c>
      <c r="Q505" s="197">
        <v>21.160503590909094</v>
      </c>
      <c r="R505" s="197">
        <v>18.135091181818183</v>
      </c>
      <c r="S505" s="197">
        <v>17.407102772727274</v>
      </c>
      <c r="T505" s="199">
        <v>18.084844227272729</v>
      </c>
    </row>
    <row r="506" spans="1:20" x14ac:dyDescent="0.25">
      <c r="A506" s="205" t="s">
        <v>1211</v>
      </c>
      <c r="B506" s="205" t="s">
        <v>1079</v>
      </c>
      <c r="C506" s="205" t="s">
        <v>422</v>
      </c>
      <c r="D506" s="197">
        <v>25.821558045454541</v>
      </c>
      <c r="E506" s="197">
        <v>19.571536227272727</v>
      </c>
      <c r="F506" s="197">
        <v>18.641822500000004</v>
      </c>
      <c r="G506" s="197">
        <v>18.208281363636363</v>
      </c>
      <c r="H506" s="197">
        <v>17.202937136363637</v>
      </c>
      <c r="I506" s="197">
        <v>17.278472727272725</v>
      </c>
      <c r="J506" s="197">
        <v>17.216622454545458</v>
      </c>
      <c r="K506" s="197">
        <v>18.787497772727271</v>
      </c>
      <c r="L506" s="197">
        <v>18.023117272727269</v>
      </c>
      <c r="M506" s="197">
        <v>18.296872681818183</v>
      </c>
      <c r="N506" s="197">
        <v>19.213951272727275</v>
      </c>
      <c r="O506" s="197">
        <v>19.838640636363632</v>
      </c>
      <c r="P506" s="197">
        <v>18.53946463636364</v>
      </c>
      <c r="Q506" s="197">
        <v>15.643441181818179</v>
      </c>
      <c r="R506" s="197">
        <v>12.435559954545456</v>
      </c>
      <c r="S506" s="197">
        <v>11.207990363636362</v>
      </c>
      <c r="T506" s="199">
        <v>11.413335590909091</v>
      </c>
    </row>
    <row r="507" spans="1:20" x14ac:dyDescent="0.25">
      <c r="A507" s="205" t="s">
        <v>2751</v>
      </c>
      <c r="B507" s="205" t="s">
        <v>2079</v>
      </c>
      <c r="C507" s="205" t="s">
        <v>422</v>
      </c>
      <c r="D507" s="197">
        <v>32.636650227272725</v>
      </c>
      <c r="E507" s="197">
        <v>31.36800659090909</v>
      </c>
      <c r="F507" s="197">
        <v>31.141214772727267</v>
      </c>
      <c r="G507" s="197">
        <v>29.064500227272728</v>
      </c>
      <c r="H507" s="197">
        <v>27.314396954545451</v>
      </c>
      <c r="I507" s="197">
        <v>25.395057545454542</v>
      </c>
      <c r="J507" s="197">
        <v>26.946332000000005</v>
      </c>
      <c r="K507" s="197">
        <v>28.451996863636364</v>
      </c>
      <c r="L507" s="197">
        <v>27.209942545454545</v>
      </c>
      <c r="M507" s="197">
        <v>31.240383318181816</v>
      </c>
      <c r="N507" s="197">
        <v>32.859021363636359</v>
      </c>
      <c r="O507" s="197">
        <v>32.815741136363634</v>
      </c>
      <c r="P507" s="197">
        <v>28.890255681818186</v>
      </c>
      <c r="Q507" s="197">
        <v>31.671917045454549</v>
      </c>
      <c r="R507" s="197">
        <v>27.399687818181818</v>
      </c>
      <c r="S507" s="197">
        <v>26.317703909090906</v>
      </c>
      <c r="T507" s="199">
        <v>26.755254363636368</v>
      </c>
    </row>
    <row r="508" spans="1:20" x14ac:dyDescent="0.25">
      <c r="A508" s="205" t="s">
        <v>1212</v>
      </c>
      <c r="B508" s="205" t="s">
        <v>1084</v>
      </c>
      <c r="C508" s="205" t="s">
        <v>422</v>
      </c>
      <c r="D508" s="197">
        <v>42.696796954545441</v>
      </c>
      <c r="E508" s="197">
        <v>38.525557181818179</v>
      </c>
      <c r="F508" s="197">
        <v>35.400053727272727</v>
      </c>
      <c r="G508" s="197">
        <v>36.124168318181823</v>
      </c>
      <c r="H508" s="197">
        <v>33.488360499999999</v>
      </c>
      <c r="I508" s="197">
        <v>33.878247272727272</v>
      </c>
      <c r="J508" s="197">
        <v>32.63476813636364</v>
      </c>
      <c r="K508" s="197">
        <v>31.899132954545451</v>
      </c>
      <c r="L508" s="197">
        <v>33.528206000000004</v>
      </c>
      <c r="M508" s="197">
        <v>34.840701090909093</v>
      </c>
      <c r="N508" s="197">
        <v>34.28586009090909</v>
      </c>
      <c r="O508" s="197">
        <v>34.570974681818178</v>
      </c>
      <c r="P508" s="197">
        <v>33.997491545454551</v>
      </c>
      <c r="Q508" s="197">
        <v>36.435730909090914</v>
      </c>
      <c r="R508" s="197">
        <v>30.904780909090906</v>
      </c>
      <c r="S508" s="197">
        <v>28.969525499999996</v>
      </c>
      <c r="T508" s="199">
        <v>29.983260954545461</v>
      </c>
    </row>
    <row r="509" spans="1:20" x14ac:dyDescent="0.25">
      <c r="A509" s="205" t="s">
        <v>1213</v>
      </c>
      <c r="B509" s="205" t="s">
        <v>1048</v>
      </c>
      <c r="C509" s="205" t="s">
        <v>422</v>
      </c>
      <c r="D509" s="197">
        <v>112.01151054545453</v>
      </c>
      <c r="E509" s="197">
        <v>98.032097000000007</v>
      </c>
      <c r="F509" s="197">
        <v>95.648332454545468</v>
      </c>
      <c r="G509" s="197">
        <v>95.736812409090902</v>
      </c>
      <c r="H509" s="197">
        <v>93.084615818181803</v>
      </c>
      <c r="I509" s="197">
        <v>92.003125409090913</v>
      </c>
      <c r="J509" s="197">
        <v>93.330641090909097</v>
      </c>
      <c r="K509" s="197">
        <v>92.141288681818182</v>
      </c>
      <c r="L509" s="197">
        <v>93.995314954545449</v>
      </c>
      <c r="M509" s="197">
        <v>95.30016236363636</v>
      </c>
      <c r="N509" s="197">
        <v>93.29239868181817</v>
      </c>
      <c r="O509" s="197">
        <v>92.3076750909091</v>
      </c>
      <c r="P509" s="197">
        <v>90.591862318181811</v>
      </c>
      <c r="Q509" s="197">
        <v>93.084848545454534</v>
      </c>
      <c r="R509" s="197">
        <v>90.336742090909098</v>
      </c>
      <c r="S509" s="197">
        <v>89.989757545454552</v>
      </c>
      <c r="T509" s="199">
        <v>90.740441818181822</v>
      </c>
    </row>
    <row r="510" spans="1:20" x14ac:dyDescent="0.25">
      <c r="A510" s="205" t="s">
        <v>1214</v>
      </c>
      <c r="B510" s="205" t="s">
        <v>1041</v>
      </c>
      <c r="C510" s="205" t="s">
        <v>422</v>
      </c>
      <c r="D510" s="197">
        <v>65.155730772727281</v>
      </c>
      <c r="E510" s="197">
        <v>53.974991045454544</v>
      </c>
      <c r="F510" s="197">
        <v>50.072780500000015</v>
      </c>
      <c r="G510" s="197">
        <v>50.265499818181816</v>
      </c>
      <c r="H510" s="197">
        <v>48.225325772727274</v>
      </c>
      <c r="I510" s="197">
        <v>47.034466727272729</v>
      </c>
      <c r="J510" s="197">
        <v>46.729725000000002</v>
      </c>
      <c r="K510" s="197">
        <v>46.768312818181812</v>
      </c>
      <c r="L510" s="197">
        <v>47.238949681818184</v>
      </c>
      <c r="M510" s="197">
        <v>50.153070681818186</v>
      </c>
      <c r="N510" s="197">
        <v>47.080275499999999</v>
      </c>
      <c r="O510" s="197">
        <v>48.174031045454534</v>
      </c>
      <c r="P510" s="197">
        <v>52.329557590909083</v>
      </c>
      <c r="Q510" s="197">
        <v>51.731808454545451</v>
      </c>
      <c r="R510" s="197">
        <v>50.19653613636364</v>
      </c>
      <c r="S510" s="197">
        <v>47.474049818181818</v>
      </c>
      <c r="T510" s="199">
        <v>46.844384863636357</v>
      </c>
    </row>
    <row r="511" spans="1:20" x14ac:dyDescent="0.25">
      <c r="A511" s="205" t="s">
        <v>3415</v>
      </c>
      <c r="B511" s="205" t="s">
        <v>1019</v>
      </c>
      <c r="C511" s="205" t="s">
        <v>422</v>
      </c>
      <c r="D511" s="197">
        <v>12.341316409090911</v>
      </c>
      <c r="E511" s="197">
        <v>10.448865545454545</v>
      </c>
      <c r="F511" s="197">
        <v>10.440680545454544</v>
      </c>
      <c r="G511" s="197">
        <v>10.884455909090905</v>
      </c>
      <c r="H511" s="197">
        <v>10.452128136363635</v>
      </c>
      <c r="I511" s="197">
        <v>10.977424954545455</v>
      </c>
      <c r="J511" s="197">
        <v>10.179738636363636</v>
      </c>
      <c r="K511" s="197">
        <v>10.518213772727272</v>
      </c>
      <c r="L511" s="197">
        <v>11.075687772727271</v>
      </c>
      <c r="M511" s="197">
        <v>10.279762409090909</v>
      </c>
      <c r="N511" s="197">
        <v>10.197888999999998</v>
      </c>
      <c r="O511" s="197">
        <v>10.64534918181818</v>
      </c>
      <c r="P511" s="197">
        <v>9.8156572272727267</v>
      </c>
      <c r="Q511" s="197">
        <v>10.72610159090909</v>
      </c>
      <c r="R511" s="197">
        <v>10.112885363636364</v>
      </c>
      <c r="S511" s="197">
        <v>10.239314590909091</v>
      </c>
      <c r="T511" s="199">
        <v>10.715276818181819</v>
      </c>
    </row>
    <row r="512" spans="1:20" x14ac:dyDescent="0.25">
      <c r="A512" s="205" t="s">
        <v>3416</v>
      </c>
      <c r="B512" s="205" t="s">
        <v>938</v>
      </c>
      <c r="C512" s="205" t="s">
        <v>422</v>
      </c>
      <c r="D512" s="197">
        <v>10.873878954545454</v>
      </c>
      <c r="E512" s="197">
        <v>8.8947712727272741</v>
      </c>
      <c r="F512" s="197">
        <v>8.936061590909091</v>
      </c>
      <c r="G512" s="197">
        <v>8.9860411363636352</v>
      </c>
      <c r="H512" s="197">
        <v>8.1404814090909117</v>
      </c>
      <c r="I512" s="197">
        <v>8.2362054545454537</v>
      </c>
      <c r="J512" s="197">
        <v>8.3032079999999997</v>
      </c>
      <c r="K512" s="197">
        <v>8.7410983636363646</v>
      </c>
      <c r="L512" s="197">
        <v>8.5685952727272721</v>
      </c>
      <c r="M512" s="197">
        <v>8.2278133181818163</v>
      </c>
      <c r="N512" s="197">
        <v>8.5798668636363633</v>
      </c>
      <c r="O512" s="197">
        <v>7.9079522727272717</v>
      </c>
      <c r="P512" s="197">
        <v>7.7025142272727267</v>
      </c>
      <c r="Q512" s="197">
        <v>7.5459847272727254</v>
      </c>
      <c r="R512" s="197">
        <v>7.7779949545454548</v>
      </c>
      <c r="S512" s="197">
        <v>7.7276749545454546</v>
      </c>
      <c r="T512" s="199">
        <v>8.0450920000000004</v>
      </c>
    </row>
    <row r="513" spans="1:20" x14ac:dyDescent="0.25">
      <c r="A513" s="205" t="s">
        <v>3417</v>
      </c>
      <c r="B513" s="205" t="s">
        <v>1022</v>
      </c>
      <c r="C513" s="205" t="s">
        <v>422</v>
      </c>
      <c r="D513" s="197">
        <v>9.567517363636366</v>
      </c>
      <c r="E513" s="197">
        <v>6.9722570454545441</v>
      </c>
      <c r="F513" s="197">
        <v>7.1680332272727263</v>
      </c>
      <c r="G513" s="197">
        <v>6.8968780909090901</v>
      </c>
      <c r="H513" s="197">
        <v>6.9535607272727269</v>
      </c>
      <c r="I513" s="197">
        <v>7.0070695454545451</v>
      </c>
      <c r="J513" s="197">
        <v>6.3806372272727288</v>
      </c>
      <c r="K513" s="197">
        <v>6.2454730454545455</v>
      </c>
      <c r="L513" s="197">
        <v>6.4175118181818194</v>
      </c>
      <c r="M513" s="197">
        <v>6.5859171818181812</v>
      </c>
      <c r="N513" s="197">
        <v>6.4376925454545448</v>
      </c>
      <c r="O513" s="197">
        <v>6.8648565454545443</v>
      </c>
      <c r="P513" s="197">
        <v>6.7025204090909085</v>
      </c>
      <c r="Q513" s="197">
        <v>6.325204499999999</v>
      </c>
      <c r="R513" s="197">
        <v>6.0997286363636363</v>
      </c>
      <c r="S513" s="197">
        <v>6.0586669545454548</v>
      </c>
      <c r="T513" s="199">
        <v>7.5856215454545444</v>
      </c>
    </row>
    <row r="514" spans="1:20" x14ac:dyDescent="0.25">
      <c r="A514" s="205" t="s">
        <v>3418</v>
      </c>
      <c r="B514" s="205" t="s">
        <v>1030</v>
      </c>
      <c r="C514" s="205" t="s">
        <v>422</v>
      </c>
      <c r="D514" s="197">
        <v>18.740226954545452</v>
      </c>
      <c r="E514" s="197">
        <v>14.920515954545452</v>
      </c>
      <c r="F514" s="197">
        <v>13.958278954545454</v>
      </c>
      <c r="G514" s="197">
        <v>14.339549045454543</v>
      </c>
      <c r="H514" s="197">
        <v>14.225783409090907</v>
      </c>
      <c r="I514" s="197">
        <v>13.546644318181817</v>
      </c>
      <c r="J514" s="197">
        <v>12.838157909090908</v>
      </c>
      <c r="K514" s="197">
        <v>12.425564363636362</v>
      </c>
      <c r="L514" s="197">
        <v>13.215806681818185</v>
      </c>
      <c r="M514" s="197">
        <v>12.852949727272726</v>
      </c>
      <c r="N514" s="197">
        <v>12.523455363636366</v>
      </c>
      <c r="O514" s="197">
        <v>13.858271863636363</v>
      </c>
      <c r="P514" s="197">
        <v>13.744386409090909</v>
      </c>
      <c r="Q514" s="197">
        <v>13.584924954545455</v>
      </c>
      <c r="R514" s="197">
        <v>13.550719500000001</v>
      </c>
      <c r="S514" s="197">
        <v>13.392095000000005</v>
      </c>
      <c r="T514" s="199">
        <v>13.467351818181818</v>
      </c>
    </row>
    <row r="515" spans="1:20" x14ac:dyDescent="0.25">
      <c r="A515" s="205" t="s">
        <v>3419</v>
      </c>
      <c r="B515" s="205" t="s">
        <v>1917</v>
      </c>
      <c r="C515" s="205" t="s">
        <v>422</v>
      </c>
      <c r="D515" s="197">
        <v>17.483815863636366</v>
      </c>
      <c r="E515" s="197">
        <v>13.671511954545457</v>
      </c>
      <c r="F515" s="197">
        <v>12.851564909090909</v>
      </c>
      <c r="G515" s="197">
        <v>12.288210136363633</v>
      </c>
      <c r="H515" s="197">
        <v>11.842065681818182</v>
      </c>
      <c r="I515" s="197">
        <v>11.63874468181818</v>
      </c>
      <c r="J515" s="197">
        <v>11.133720772727271</v>
      </c>
      <c r="K515" s="197">
        <v>10.833001227272726</v>
      </c>
      <c r="L515" s="197">
        <v>11.854208136363638</v>
      </c>
      <c r="M515" s="197">
        <v>11.469931045454546</v>
      </c>
      <c r="N515" s="197">
        <v>11.708073954545455</v>
      </c>
      <c r="O515" s="197">
        <v>11.82208727272727</v>
      </c>
      <c r="P515" s="197">
        <v>11.775313727272726</v>
      </c>
      <c r="Q515" s="197">
        <v>10.888211409090907</v>
      </c>
      <c r="R515" s="197">
        <v>10.589354909090909</v>
      </c>
      <c r="S515" s="197">
        <v>10.828304272727273</v>
      </c>
      <c r="T515" s="199">
        <v>11.691935863636365</v>
      </c>
    </row>
    <row r="516" spans="1:20" x14ac:dyDescent="0.25">
      <c r="A516" s="205" t="s">
        <v>3420</v>
      </c>
      <c r="B516" s="205" t="s">
        <v>1015</v>
      </c>
      <c r="C516" s="205" t="s">
        <v>422</v>
      </c>
      <c r="D516" s="197">
        <v>10.392501090909093</v>
      </c>
      <c r="E516" s="197">
        <v>6.413141636363636</v>
      </c>
      <c r="F516" s="197">
        <v>6.4848702727272718</v>
      </c>
      <c r="G516" s="197">
        <v>5.9090745909090918</v>
      </c>
      <c r="H516" s="197">
        <v>5.9136406363636356</v>
      </c>
      <c r="I516" s="197">
        <v>5.9906682727272731</v>
      </c>
      <c r="J516" s="197">
        <v>5.7033464545454535</v>
      </c>
      <c r="K516" s="197">
        <v>6.159133772727273</v>
      </c>
      <c r="L516" s="197">
        <v>6.2019127727272725</v>
      </c>
      <c r="M516" s="197">
        <v>6.3501836363636359</v>
      </c>
      <c r="N516" s="197">
        <v>6.1958442272727297</v>
      </c>
      <c r="O516" s="197">
        <v>6.7218180909090908</v>
      </c>
      <c r="P516" s="197">
        <v>6.7110237272727264</v>
      </c>
      <c r="Q516" s="197">
        <v>6.5939736363636348</v>
      </c>
      <c r="R516" s="197">
        <v>6.3163628636363649</v>
      </c>
      <c r="S516" s="197">
        <v>6.2720232727272727</v>
      </c>
      <c r="T516" s="199">
        <v>6.6632333181818186</v>
      </c>
    </row>
    <row r="517" spans="1:20" x14ac:dyDescent="0.25">
      <c r="A517" s="205" t="s">
        <v>3421</v>
      </c>
      <c r="B517" s="205" t="s">
        <v>1014</v>
      </c>
      <c r="C517" s="205" t="s">
        <v>422</v>
      </c>
      <c r="D517" s="197">
        <v>14.943217772727273</v>
      </c>
      <c r="E517" s="197">
        <v>10.903828363636363</v>
      </c>
      <c r="F517" s="197">
        <v>11.354846500000001</v>
      </c>
      <c r="G517" s="197">
        <v>10.808293272727274</v>
      </c>
      <c r="H517" s="197">
        <v>10.132180772727271</v>
      </c>
      <c r="I517" s="197">
        <v>10.660973909090911</v>
      </c>
      <c r="J517" s="197">
        <v>10.829585590909092</v>
      </c>
      <c r="K517" s="197">
        <v>10.412868454545457</v>
      </c>
      <c r="L517" s="197">
        <v>10.182469181818181</v>
      </c>
      <c r="M517" s="197">
        <v>10.577324136363638</v>
      </c>
      <c r="N517" s="197">
        <v>10.709350136363637</v>
      </c>
      <c r="O517" s="197">
        <v>10.998064136363636</v>
      </c>
      <c r="P517" s="197">
        <v>11.259899363636363</v>
      </c>
      <c r="Q517" s="197">
        <v>11.477805818181817</v>
      </c>
      <c r="R517" s="197">
        <v>10.641477499999997</v>
      </c>
      <c r="S517" s="197">
        <v>10.912819227272726</v>
      </c>
      <c r="T517" s="199">
        <v>11.009174545454544</v>
      </c>
    </row>
    <row r="518" spans="1:20" x14ac:dyDescent="0.25">
      <c r="A518" s="205" t="s">
        <v>3422</v>
      </c>
      <c r="B518" s="205" t="s">
        <v>1088</v>
      </c>
      <c r="C518" s="205" t="s">
        <v>422</v>
      </c>
      <c r="D518" s="197">
        <v>32.779484500000002</v>
      </c>
      <c r="E518" s="197">
        <v>21.794539818181818</v>
      </c>
      <c r="F518" s="197">
        <v>19.334983136363636</v>
      </c>
      <c r="G518" s="197">
        <v>19.530083545454548</v>
      </c>
      <c r="H518" s="197">
        <v>19.215058409090908</v>
      </c>
      <c r="I518" s="197">
        <v>19.580288909090914</v>
      </c>
      <c r="J518" s="197">
        <v>18.313558863636356</v>
      </c>
      <c r="K518" s="197">
        <v>17.382475545454547</v>
      </c>
      <c r="L518" s="197">
        <v>17.949244545454544</v>
      </c>
      <c r="M518" s="197">
        <v>20.071672545454547</v>
      </c>
      <c r="N518" s="197">
        <v>20.092188590909089</v>
      </c>
      <c r="O518" s="197">
        <v>22.960230090909093</v>
      </c>
      <c r="P518" s="197">
        <v>24.913630318181813</v>
      </c>
      <c r="Q518" s="197">
        <v>25.613718954545451</v>
      </c>
      <c r="R518" s="197">
        <v>22.961535090909088</v>
      </c>
      <c r="S518" s="197">
        <v>20.529339545454544</v>
      </c>
      <c r="T518" s="199">
        <v>19.204681227272729</v>
      </c>
    </row>
    <row r="519" spans="1:20" x14ac:dyDescent="0.25">
      <c r="A519" s="205" t="s">
        <v>3423</v>
      </c>
      <c r="B519" s="205" t="s">
        <v>1076</v>
      </c>
      <c r="C519" s="205" t="s">
        <v>422</v>
      </c>
      <c r="D519" s="197">
        <v>15.058317000000004</v>
      </c>
      <c r="E519" s="197">
        <v>11.963620818181818</v>
      </c>
      <c r="F519" s="197">
        <v>11.531748954545455</v>
      </c>
      <c r="G519" s="197">
        <v>11.303732636363637</v>
      </c>
      <c r="H519" s="197">
        <v>10.724363227272729</v>
      </c>
      <c r="I519" s="197">
        <v>10.47654218181818</v>
      </c>
      <c r="J519" s="197">
        <v>10.147327045454547</v>
      </c>
      <c r="K519" s="197">
        <v>10.015348454545453</v>
      </c>
      <c r="L519" s="197">
        <v>10.270327181818182</v>
      </c>
      <c r="M519" s="197">
        <v>10.25402790909091</v>
      </c>
      <c r="N519" s="197">
        <v>10.072131499999998</v>
      </c>
      <c r="O519" s="197">
        <v>10.277953909090909</v>
      </c>
      <c r="P519" s="197">
        <v>9.7735811818181801</v>
      </c>
      <c r="Q519" s="197">
        <v>9.9893333636363639</v>
      </c>
      <c r="R519" s="197">
        <v>9.9587021363636357</v>
      </c>
      <c r="S519" s="197">
        <v>10.150881727272731</v>
      </c>
      <c r="T519" s="199">
        <v>10.928505863636362</v>
      </c>
    </row>
    <row r="520" spans="1:20" x14ac:dyDescent="0.25">
      <c r="A520" s="205" t="s">
        <v>3424</v>
      </c>
      <c r="B520" s="205" t="s">
        <v>983</v>
      </c>
      <c r="C520" s="205" t="s">
        <v>422</v>
      </c>
      <c r="D520" s="197">
        <v>12.024723045454543</v>
      </c>
      <c r="E520" s="197">
        <v>9.0094394545454541</v>
      </c>
      <c r="F520" s="197">
        <v>8.3885686363636367</v>
      </c>
      <c r="G520" s="197">
        <v>8.675586181818181</v>
      </c>
      <c r="H520" s="197">
        <v>8.3381910909090919</v>
      </c>
      <c r="I520" s="197">
        <v>8.3324522727272683</v>
      </c>
      <c r="J520" s="197">
        <v>8.1143966818181816</v>
      </c>
      <c r="K520" s="197">
        <v>7.9533013181818175</v>
      </c>
      <c r="L520" s="197">
        <v>7.8434653636363629</v>
      </c>
      <c r="M520" s="197">
        <v>8.3573539090909073</v>
      </c>
      <c r="N520" s="197">
        <v>7.8741411818181835</v>
      </c>
      <c r="O520" s="197">
        <v>8.4712796363636347</v>
      </c>
      <c r="P520" s="197">
        <v>8.4355188181818175</v>
      </c>
      <c r="Q520" s="197">
        <v>7.4031614545454545</v>
      </c>
      <c r="R520" s="197">
        <v>7.6719750454545474</v>
      </c>
      <c r="S520" s="197">
        <v>8.0551677272727247</v>
      </c>
      <c r="T520" s="199">
        <v>8.0663133181818178</v>
      </c>
    </row>
    <row r="521" spans="1:20" x14ac:dyDescent="0.25">
      <c r="A521" s="205" t="s">
        <v>3425</v>
      </c>
      <c r="B521" s="205" t="s">
        <v>1017</v>
      </c>
      <c r="C521" s="205" t="s">
        <v>422</v>
      </c>
      <c r="D521" s="197">
        <v>13.378370409090907</v>
      </c>
      <c r="E521" s="197">
        <v>9.9879758181818179</v>
      </c>
      <c r="F521" s="197">
        <v>9.7306039090909096</v>
      </c>
      <c r="G521" s="197">
        <v>9.7661530909090928</v>
      </c>
      <c r="H521" s="197">
        <v>9.7602078636363636</v>
      </c>
      <c r="I521" s="197">
        <v>9.5355724999999989</v>
      </c>
      <c r="J521" s="197">
        <v>9.9301779999999997</v>
      </c>
      <c r="K521" s="197">
        <v>9.9323883636363632</v>
      </c>
      <c r="L521" s="197">
        <v>11.031618363636364</v>
      </c>
      <c r="M521" s="197">
        <v>10.323390090909093</v>
      </c>
      <c r="N521" s="197">
        <v>9.8497975454545479</v>
      </c>
      <c r="O521" s="197">
        <v>10.247924681818184</v>
      </c>
      <c r="P521" s="197">
        <v>10.425439863636363</v>
      </c>
      <c r="Q521" s="197">
        <v>10.588159545454547</v>
      </c>
      <c r="R521" s="197">
        <v>9.7625472272727265</v>
      </c>
      <c r="S521" s="197">
        <v>10.202773727272728</v>
      </c>
      <c r="T521" s="199">
        <v>10.808841545454547</v>
      </c>
    </row>
    <row r="522" spans="1:20" x14ac:dyDescent="0.25">
      <c r="A522" s="205" t="s">
        <v>3426</v>
      </c>
      <c r="B522" s="205" t="s">
        <v>1916</v>
      </c>
      <c r="C522" s="205" t="s">
        <v>422</v>
      </c>
      <c r="D522" s="197">
        <v>31.68478336363636</v>
      </c>
      <c r="E522" s="197">
        <v>23.30944145454545</v>
      </c>
      <c r="F522" s="197">
        <v>21.404007590909089</v>
      </c>
      <c r="G522" s="197">
        <v>21.361206863636365</v>
      </c>
      <c r="H522" s="197">
        <v>21.595654909090907</v>
      </c>
      <c r="I522" s="197">
        <v>21.324820318181818</v>
      </c>
      <c r="J522" s="197">
        <v>20.700988272727272</v>
      </c>
      <c r="K522" s="197">
        <v>21.492731045454544</v>
      </c>
      <c r="L522" s="197">
        <v>20.694605000000003</v>
      </c>
      <c r="M522" s="197">
        <v>21.548841863636365</v>
      </c>
      <c r="N522" s="197">
        <v>21.808960227272728</v>
      </c>
      <c r="O522" s="197">
        <v>23.189107136363635</v>
      </c>
      <c r="P522" s="197">
        <v>25.182434136363636</v>
      </c>
      <c r="Q522" s="197">
        <v>24.593841954545461</v>
      </c>
      <c r="R522" s="197">
        <v>22.449263454545456</v>
      </c>
      <c r="S522" s="197">
        <v>20.821928772727269</v>
      </c>
      <c r="T522" s="199">
        <v>19.587589909090909</v>
      </c>
    </row>
    <row r="523" spans="1:20" x14ac:dyDescent="0.25">
      <c r="A523" s="205" t="s">
        <v>3427</v>
      </c>
      <c r="B523" s="205" t="s">
        <v>1029</v>
      </c>
      <c r="C523" s="205" t="s">
        <v>422</v>
      </c>
      <c r="D523" s="197">
        <v>3.5841379090909098</v>
      </c>
      <c r="E523" s="197">
        <v>2.6227414999999996</v>
      </c>
      <c r="F523" s="197">
        <v>2.5883777727272728</v>
      </c>
      <c r="G523" s="197">
        <v>2.5565280454545456</v>
      </c>
      <c r="H523" s="197">
        <v>2.4976656363636365</v>
      </c>
      <c r="I523" s="197">
        <v>2.5132294090909095</v>
      </c>
      <c r="J523" s="197">
        <v>2.6126379545454546</v>
      </c>
      <c r="K523" s="197">
        <v>2.7972645454545453</v>
      </c>
      <c r="L523" s="197">
        <v>2.5880990909090911</v>
      </c>
      <c r="M523" s="197">
        <v>2.5261424545454543</v>
      </c>
      <c r="N523" s="197">
        <v>2.5357424999999996</v>
      </c>
      <c r="O523" s="197">
        <v>2.8225045909090909</v>
      </c>
      <c r="P523" s="197">
        <v>2.7759157727272732</v>
      </c>
      <c r="Q523" s="197">
        <v>2.5825315909090913</v>
      </c>
      <c r="R523" s="197">
        <v>2.5454976363636366</v>
      </c>
      <c r="S523" s="197">
        <v>2.5850399545454548</v>
      </c>
      <c r="T523" s="199">
        <v>2.6921245909090912</v>
      </c>
    </row>
    <row r="524" spans="1:20" x14ac:dyDescent="0.25">
      <c r="A524" s="205" t="s">
        <v>3428</v>
      </c>
      <c r="B524" s="205" t="s">
        <v>1044</v>
      </c>
      <c r="C524" s="205" t="s">
        <v>422</v>
      </c>
      <c r="D524" s="197">
        <v>10.341488454545457</v>
      </c>
      <c r="E524" s="197">
        <v>10.026866136363637</v>
      </c>
      <c r="F524" s="197">
        <v>9.7698499545454567</v>
      </c>
      <c r="G524" s="197">
        <v>9.7245149999999985</v>
      </c>
      <c r="H524" s="197">
        <v>9.7593907272727289</v>
      </c>
      <c r="I524" s="197">
        <v>9.6671742727272694</v>
      </c>
      <c r="J524" s="197">
        <v>9.7280465454545446</v>
      </c>
      <c r="K524" s="197">
        <v>9.8226638636363628</v>
      </c>
      <c r="L524" s="197">
        <v>9.7317781818181821</v>
      </c>
      <c r="M524" s="197">
        <v>9.7728634999999997</v>
      </c>
      <c r="N524" s="197">
        <v>9.8946522727272725</v>
      </c>
      <c r="O524" s="197">
        <v>9.8988361363636344</v>
      </c>
      <c r="P524" s="197">
        <v>9.864119409090911</v>
      </c>
      <c r="Q524" s="197">
        <v>9.8737816818181834</v>
      </c>
      <c r="R524" s="197">
        <v>9.8215104545454537</v>
      </c>
      <c r="S524" s="197">
        <v>9.7668598636363644</v>
      </c>
      <c r="T524" s="199">
        <v>9.569518681818181</v>
      </c>
    </row>
    <row r="525" spans="1:20" x14ac:dyDescent="0.25">
      <c r="A525" s="205" t="s">
        <v>3429</v>
      </c>
      <c r="B525" s="205" t="s">
        <v>994</v>
      </c>
      <c r="C525" s="205" t="s">
        <v>422</v>
      </c>
      <c r="D525" s="197">
        <v>3.4871246363636361</v>
      </c>
      <c r="E525" s="197">
        <v>2.7546989545454541</v>
      </c>
      <c r="F525" s="197">
        <v>2.6291494545454537</v>
      </c>
      <c r="G525" s="197">
        <v>2.4997331363636364</v>
      </c>
      <c r="H525" s="197">
        <v>2.530998363636364</v>
      </c>
      <c r="I525" s="197">
        <v>2.4956432272727276</v>
      </c>
      <c r="J525" s="197">
        <v>2.5543320909090919</v>
      </c>
      <c r="K525" s="197">
        <v>2.549209272727273</v>
      </c>
      <c r="L525" s="197">
        <v>2.5757771818181818</v>
      </c>
      <c r="M525" s="197">
        <v>2.6538186363636367</v>
      </c>
      <c r="N525" s="197">
        <v>2.6292920909090913</v>
      </c>
      <c r="O525" s="197">
        <v>2.8724653636363633</v>
      </c>
      <c r="P525" s="197">
        <v>2.9598627727272726</v>
      </c>
      <c r="Q525" s="197">
        <v>2.871610681818181</v>
      </c>
      <c r="R525" s="197">
        <v>2.700890227272728</v>
      </c>
      <c r="S525" s="197">
        <v>2.6727058181818188</v>
      </c>
      <c r="T525" s="199">
        <v>2.7060034090909086</v>
      </c>
    </row>
    <row r="526" spans="1:20" x14ac:dyDescent="0.25">
      <c r="A526" s="205" t="s">
        <v>3430</v>
      </c>
      <c r="B526" s="205" t="s">
        <v>1031</v>
      </c>
      <c r="C526" s="205" t="s">
        <v>422</v>
      </c>
      <c r="D526" s="197">
        <v>13.790229090909087</v>
      </c>
      <c r="E526" s="197">
        <v>11.272451545454546</v>
      </c>
      <c r="F526" s="197">
        <v>10.981599318181818</v>
      </c>
      <c r="G526" s="197">
        <v>10.967538545454547</v>
      </c>
      <c r="H526" s="197">
        <v>10.69530740909091</v>
      </c>
      <c r="I526" s="197">
        <v>10.930519590909089</v>
      </c>
      <c r="J526" s="197">
        <v>11.102566045454546</v>
      </c>
      <c r="K526" s="197">
        <v>11.369816636363637</v>
      </c>
      <c r="L526" s="197">
        <v>11.695899045454548</v>
      </c>
      <c r="M526" s="197">
        <v>11.810271727272728</v>
      </c>
      <c r="N526" s="197">
        <v>11.470626136363638</v>
      </c>
      <c r="O526" s="197">
        <v>12.024571999999999</v>
      </c>
      <c r="P526" s="197">
        <v>12.741071363636365</v>
      </c>
      <c r="Q526" s="197">
        <v>12.284760454545456</v>
      </c>
      <c r="R526" s="197">
        <v>12.115716318181818</v>
      </c>
      <c r="S526" s="197">
        <v>12.422589863636365</v>
      </c>
      <c r="T526" s="199">
        <v>12.693090000000002</v>
      </c>
    </row>
    <row r="527" spans="1:20" x14ac:dyDescent="0.25">
      <c r="A527" s="205" t="s">
        <v>3431</v>
      </c>
      <c r="B527" s="205" t="s">
        <v>2291</v>
      </c>
      <c r="C527" s="205" t="s">
        <v>422</v>
      </c>
      <c r="D527" s="197">
        <v>18.668933954545455</v>
      </c>
      <c r="E527" s="197">
        <v>19.189445409090908</v>
      </c>
      <c r="F527" s="197">
        <v>18.105086409090905</v>
      </c>
      <c r="G527" s="197">
        <v>17.82873840909091</v>
      </c>
      <c r="H527" s="197">
        <v>17.991641636363642</v>
      </c>
      <c r="I527" s="197">
        <v>18.075048681818178</v>
      </c>
      <c r="J527" s="197">
        <v>18.211090590909091</v>
      </c>
      <c r="K527" s="197">
        <v>17.931553454545455</v>
      </c>
      <c r="L527" s="197">
        <v>17.323598227272722</v>
      </c>
      <c r="M527" s="197">
        <v>17.445694500000002</v>
      </c>
      <c r="N527" s="197">
        <v>17.758077045454549</v>
      </c>
      <c r="O527" s="197">
        <v>18.327298636363636</v>
      </c>
      <c r="P527" s="197">
        <v>18.715837272727274</v>
      </c>
      <c r="Q527" s="197">
        <v>18.885844227272727</v>
      </c>
      <c r="R527" s="197">
        <v>18.298816500000001</v>
      </c>
      <c r="S527" s="197">
        <v>17.417937181818179</v>
      </c>
      <c r="T527" s="199">
        <v>17.832957999999994</v>
      </c>
    </row>
    <row r="528" spans="1:20" x14ac:dyDescent="0.25">
      <c r="A528" s="205" t="s">
        <v>3432</v>
      </c>
      <c r="B528" s="205" t="s">
        <v>1023</v>
      </c>
      <c r="C528" s="205" t="s">
        <v>422</v>
      </c>
      <c r="D528" s="197">
        <v>5.1905956363636356</v>
      </c>
      <c r="E528" s="197">
        <v>3.5590207272727259</v>
      </c>
      <c r="F528" s="197">
        <v>3.3556840454545465</v>
      </c>
      <c r="G528" s="197">
        <v>3.366163818181819</v>
      </c>
      <c r="H528" s="197">
        <v>3.4411884545454545</v>
      </c>
      <c r="I528" s="197">
        <v>3.4494834545454549</v>
      </c>
      <c r="J528" s="197">
        <v>3.4692866818181822</v>
      </c>
      <c r="K528" s="197">
        <v>3.5884978181818181</v>
      </c>
      <c r="L528" s="197">
        <v>3.6075817727272734</v>
      </c>
      <c r="M528" s="197">
        <v>3.7475935000000002</v>
      </c>
      <c r="N528" s="197">
        <v>3.7716419090909095</v>
      </c>
      <c r="O528" s="197">
        <v>4.0909505909090909</v>
      </c>
      <c r="P528" s="197">
        <v>4.2771527272727274</v>
      </c>
      <c r="Q528" s="197">
        <v>4.0616555454545464</v>
      </c>
      <c r="R528" s="197">
        <v>3.7354590909090906</v>
      </c>
      <c r="S528" s="197">
        <v>3.8119974999999999</v>
      </c>
      <c r="T528" s="199">
        <v>3.949572409090909</v>
      </c>
    </row>
    <row r="529" spans="1:20" x14ac:dyDescent="0.25">
      <c r="A529" s="205" t="s">
        <v>3433</v>
      </c>
      <c r="B529" s="205" t="s">
        <v>9</v>
      </c>
      <c r="C529" s="205" t="s">
        <v>422</v>
      </c>
      <c r="D529" s="197">
        <v>4.3471820454545451</v>
      </c>
      <c r="E529" s="197">
        <v>3.8073947272727278</v>
      </c>
      <c r="F529" s="197">
        <v>3.8398608636363631</v>
      </c>
      <c r="G529" s="197">
        <v>3.9113354545454544</v>
      </c>
      <c r="H529" s="197">
        <v>3.8053891363636367</v>
      </c>
      <c r="I529" s="197">
        <v>3.7844588181818182</v>
      </c>
      <c r="J529" s="197">
        <v>3.8907869545454545</v>
      </c>
      <c r="K529" s="197">
        <v>3.9677162272727262</v>
      </c>
      <c r="L529" s="197">
        <v>3.9670604545454551</v>
      </c>
      <c r="M529" s="197">
        <v>4.0019488181818188</v>
      </c>
      <c r="N529" s="197">
        <v>4.0286618636363638</v>
      </c>
      <c r="O529" s="197">
        <v>4.031496818181818</v>
      </c>
      <c r="P529" s="197">
        <v>3.9834160909090897</v>
      </c>
      <c r="Q529" s="197">
        <v>4.0901080909090917</v>
      </c>
      <c r="R529" s="197">
        <v>4.0326879545454553</v>
      </c>
      <c r="S529" s="197">
        <v>3.8363617272727284</v>
      </c>
      <c r="T529" s="199">
        <v>3.8155465909090909</v>
      </c>
    </row>
    <row r="530" spans="1:20" x14ac:dyDescent="0.25">
      <c r="A530" s="205" t="s">
        <v>3434</v>
      </c>
      <c r="B530" s="205" t="s">
        <v>1033</v>
      </c>
      <c r="C530" s="205" t="s">
        <v>422</v>
      </c>
      <c r="D530" s="197">
        <v>5.1761968636363642</v>
      </c>
      <c r="E530" s="197">
        <v>4.5141492272727284</v>
      </c>
      <c r="F530" s="197">
        <v>4.4149296818181831</v>
      </c>
      <c r="G530" s="197">
        <v>4.4271681818181818</v>
      </c>
      <c r="H530" s="197">
        <v>4.3915577272727262</v>
      </c>
      <c r="I530" s="197">
        <v>4.4431094545454544</v>
      </c>
      <c r="J530" s="197">
        <v>4.4340810454545458</v>
      </c>
      <c r="K530" s="197">
        <v>4.4575978181818181</v>
      </c>
      <c r="L530" s="197">
        <v>4.5538861818181822</v>
      </c>
      <c r="M530" s="197">
        <v>4.486428045454546</v>
      </c>
      <c r="N530" s="197">
        <v>4.5006084999999993</v>
      </c>
      <c r="O530" s="197">
        <v>4.7207151818181821</v>
      </c>
      <c r="P530" s="197">
        <v>4.8943891363636363</v>
      </c>
      <c r="Q530" s="197">
        <v>4.9250241363636373</v>
      </c>
      <c r="R530" s="197">
        <v>4.7109551818181821</v>
      </c>
      <c r="S530" s="197">
        <v>4.6901542727272734</v>
      </c>
      <c r="T530" s="199">
        <v>4.8281721363636363</v>
      </c>
    </row>
    <row r="531" spans="1:20" x14ac:dyDescent="0.25">
      <c r="A531" s="205" t="s">
        <v>3435</v>
      </c>
      <c r="B531" s="205" t="s">
        <v>10</v>
      </c>
      <c r="C531" s="205" t="s">
        <v>422</v>
      </c>
      <c r="D531" s="197">
        <v>6.3820236818181817</v>
      </c>
      <c r="E531" s="197">
        <v>4.9471680454545455</v>
      </c>
      <c r="F531" s="197">
        <v>4.8319086363636368</v>
      </c>
      <c r="G531" s="197">
        <v>5.0391094090909085</v>
      </c>
      <c r="H531" s="197">
        <v>4.6102958636363631</v>
      </c>
      <c r="I531" s="197">
        <v>4.5924814090909072</v>
      </c>
      <c r="J531" s="197">
        <v>4.6776115454545462</v>
      </c>
      <c r="K531" s="197">
        <v>4.6701963181818194</v>
      </c>
      <c r="L531" s="197">
        <v>4.7467466363636364</v>
      </c>
      <c r="M531" s="197">
        <v>5.2932829090909106</v>
      </c>
      <c r="N531" s="197">
        <v>5.704715181818182</v>
      </c>
      <c r="O531" s="197">
        <v>6.2016714545454557</v>
      </c>
      <c r="P531" s="197">
        <v>6.314626999999998</v>
      </c>
      <c r="Q531" s="197">
        <v>6.2538964545454547</v>
      </c>
      <c r="R531" s="197">
        <v>5.8676091363636367</v>
      </c>
      <c r="S531" s="197">
        <v>6.0013645909090911</v>
      </c>
      <c r="T531" s="199">
        <v>6.2145750454545459</v>
      </c>
    </row>
    <row r="532" spans="1:20" x14ac:dyDescent="0.25">
      <c r="A532" s="205" t="s">
        <v>3436</v>
      </c>
      <c r="B532" s="205" t="s">
        <v>1026</v>
      </c>
      <c r="C532" s="205" t="s">
        <v>422</v>
      </c>
      <c r="D532" s="197">
        <v>5.7671659090909086</v>
      </c>
      <c r="E532" s="197">
        <v>4.7712524999999992</v>
      </c>
      <c r="F532" s="197">
        <v>4.7103603181818192</v>
      </c>
      <c r="G532" s="197">
        <v>4.9161757727272732</v>
      </c>
      <c r="H532" s="197">
        <v>4.8290973636363637</v>
      </c>
      <c r="I532" s="197">
        <v>4.8804991363636372</v>
      </c>
      <c r="J532" s="197">
        <v>4.8769604090909091</v>
      </c>
      <c r="K532" s="197">
        <v>4.9993014999999996</v>
      </c>
      <c r="L532" s="197">
        <v>4.9589293636363623</v>
      </c>
      <c r="M532" s="197">
        <v>4.8694729545454543</v>
      </c>
      <c r="N532" s="197">
        <v>5.1274081363636377</v>
      </c>
      <c r="O532" s="197">
        <v>5.3276084090909084</v>
      </c>
      <c r="P532" s="197">
        <v>5.2927076363636374</v>
      </c>
      <c r="Q532" s="197">
        <v>5.2581674999999999</v>
      </c>
      <c r="R532" s="197">
        <v>5.2084459090909103</v>
      </c>
      <c r="S532" s="197">
        <v>4.9073655454545451</v>
      </c>
      <c r="T532" s="199">
        <v>5.0457580000000002</v>
      </c>
    </row>
    <row r="533" spans="1:20" x14ac:dyDescent="0.25">
      <c r="A533" s="205" t="s">
        <v>3730</v>
      </c>
      <c r="B533" s="205" t="s">
        <v>3731</v>
      </c>
      <c r="C533" s="205" t="s">
        <v>422</v>
      </c>
      <c r="D533" s="197">
        <v>10.921978549999999</v>
      </c>
      <c r="E533" s="197">
        <v>10.922862049999999</v>
      </c>
      <c r="F533" s="197">
        <v>11.142392099999999</v>
      </c>
      <c r="G533" s="197">
        <v>10.863209399999999</v>
      </c>
      <c r="H533" s="197">
        <v>10.843205000000001</v>
      </c>
      <c r="I533" s="197">
        <v>10.820749299999997</v>
      </c>
      <c r="J533" s="197">
        <v>10.802986300000002</v>
      </c>
      <c r="K533" s="197">
        <v>10.80653835</v>
      </c>
      <c r="L533" s="197">
        <v>10.85722335</v>
      </c>
      <c r="M533" s="197">
        <v>10.911840100000003</v>
      </c>
      <c r="N533" s="197">
        <v>10.863296000000002</v>
      </c>
      <c r="O533" s="197">
        <v>10.86667885</v>
      </c>
      <c r="P533" s="197">
        <v>10.883245149999999</v>
      </c>
      <c r="Q533" s="197">
        <v>11.21686195</v>
      </c>
      <c r="R533" s="197">
        <v>10.887500200000002</v>
      </c>
      <c r="S533" s="197">
        <v>10.913315799999999</v>
      </c>
      <c r="T533" s="199">
        <v>10.907083800000001</v>
      </c>
    </row>
    <row r="534" spans="1:20" x14ac:dyDescent="0.25">
      <c r="A534" s="205" t="s">
        <v>3725</v>
      </c>
      <c r="B534" s="205" t="s">
        <v>3726</v>
      </c>
      <c r="C534" s="205" t="s">
        <v>422</v>
      </c>
      <c r="D534" s="197">
        <v>10.904202099999999</v>
      </c>
      <c r="E534" s="197">
        <v>10.860020950000003</v>
      </c>
      <c r="F534" s="197">
        <v>10.856040200000001</v>
      </c>
      <c r="G534" s="197">
        <v>10.884308949999999</v>
      </c>
      <c r="H534" s="197">
        <v>10.9095017</v>
      </c>
      <c r="I534" s="197">
        <v>10.904691350000002</v>
      </c>
      <c r="J534" s="197">
        <v>10.8786945</v>
      </c>
      <c r="K534" s="197">
        <v>10.814365550000002</v>
      </c>
      <c r="L534" s="197">
        <v>10.861150200000001</v>
      </c>
      <c r="M534" s="197">
        <v>11.0990625</v>
      </c>
      <c r="N534" s="197">
        <v>10.863255350000001</v>
      </c>
      <c r="O534" s="197">
        <v>10.8254147</v>
      </c>
      <c r="P534" s="197">
        <v>10.8767253</v>
      </c>
      <c r="Q534" s="197">
        <v>11.497776150000004</v>
      </c>
      <c r="R534" s="197">
        <v>10.89853065</v>
      </c>
      <c r="S534" s="197">
        <v>10.8613643</v>
      </c>
      <c r="T534" s="199">
        <v>10.906321800000002</v>
      </c>
    </row>
    <row r="535" spans="1:20" x14ac:dyDescent="0.25">
      <c r="A535" s="205" t="s">
        <v>3437</v>
      </c>
      <c r="B535" s="205" t="s">
        <v>771</v>
      </c>
      <c r="C535" s="205" t="s">
        <v>422</v>
      </c>
      <c r="D535" s="197">
        <v>13.3510215</v>
      </c>
      <c r="E535" s="197">
        <v>12.128699045454546</v>
      </c>
      <c r="F535" s="197">
        <v>11.184606090909092</v>
      </c>
      <c r="G535" s="197">
        <v>11.061833090909092</v>
      </c>
      <c r="H535" s="197">
        <v>10.957526545454545</v>
      </c>
      <c r="I535" s="197">
        <v>10.622684318181818</v>
      </c>
      <c r="J535" s="197">
        <v>10.569295590909091</v>
      </c>
      <c r="K535" s="197">
        <v>10.620118636363639</v>
      </c>
      <c r="L535" s="197">
        <v>10.956309227272726</v>
      </c>
      <c r="M535" s="197">
        <v>10.999752818181816</v>
      </c>
      <c r="N535" s="197">
        <v>10.339359409090907</v>
      </c>
      <c r="O535" s="197">
        <v>10.581695227272728</v>
      </c>
      <c r="P535" s="197">
        <v>10.754710772727273</v>
      </c>
      <c r="Q535" s="197">
        <v>10.172445227272728</v>
      </c>
      <c r="R535" s="197">
        <v>10.486791909090908</v>
      </c>
      <c r="S535" s="197">
        <v>10.736718863636364</v>
      </c>
      <c r="T535" s="199">
        <v>10.933246136363636</v>
      </c>
    </row>
    <row r="536" spans="1:20" x14ac:dyDescent="0.25">
      <c r="A536" s="205" t="s">
        <v>3438</v>
      </c>
      <c r="B536" s="205" t="s">
        <v>772</v>
      </c>
      <c r="C536" s="205" t="s">
        <v>422</v>
      </c>
      <c r="D536" s="197">
        <v>9.565152545454545</v>
      </c>
      <c r="E536" s="197">
        <v>9.2408081363636381</v>
      </c>
      <c r="F536" s="197">
        <v>9.0339035454545442</v>
      </c>
      <c r="G536" s="197">
        <v>9.1681646363636347</v>
      </c>
      <c r="H536" s="197">
        <v>9.1961548636363641</v>
      </c>
      <c r="I536" s="197">
        <v>9.1396198636363621</v>
      </c>
      <c r="J536" s="197">
        <v>9.1770673181818196</v>
      </c>
      <c r="K536" s="197">
        <v>9.3916054545454575</v>
      </c>
      <c r="L536" s="197">
        <v>9.3842651818181828</v>
      </c>
      <c r="M536" s="197">
        <v>9.3504914999999986</v>
      </c>
      <c r="N536" s="197">
        <v>9.415961363636363</v>
      </c>
      <c r="O536" s="197">
        <v>9.4826675000000016</v>
      </c>
      <c r="P536" s="197">
        <v>9.5575202727272721</v>
      </c>
      <c r="Q536" s="197">
        <v>9.2457471363636348</v>
      </c>
      <c r="R536" s="197">
        <v>9.2467382727272724</v>
      </c>
      <c r="S536" s="197">
        <v>9.4471884999999975</v>
      </c>
      <c r="T536" s="199">
        <v>9.8275485454545493</v>
      </c>
    </row>
    <row r="537" spans="1:20" x14ac:dyDescent="0.25">
      <c r="A537" s="205" t="s">
        <v>3439</v>
      </c>
      <c r="B537" s="205" t="s">
        <v>3213</v>
      </c>
      <c r="C537" s="205" t="s">
        <v>422</v>
      </c>
      <c r="D537" s="197">
        <v>24.562532909090915</v>
      </c>
      <c r="E537" s="197">
        <v>16.225768409090911</v>
      </c>
      <c r="F537" s="197">
        <v>15.047889363636365</v>
      </c>
      <c r="G537" s="197">
        <v>15.393275772727275</v>
      </c>
      <c r="H537" s="197">
        <v>15.823524318181819</v>
      </c>
      <c r="I537" s="197">
        <v>15.564639590909094</v>
      </c>
      <c r="J537" s="197">
        <v>14.781601818181819</v>
      </c>
      <c r="K537" s="197">
        <v>15.075354590909097</v>
      </c>
      <c r="L537" s="197">
        <v>15.180158409090911</v>
      </c>
      <c r="M537" s="197">
        <v>15.083446500000001</v>
      </c>
      <c r="N537" s="197">
        <v>14.985573272727276</v>
      </c>
      <c r="O537" s="197">
        <v>15.956190136363638</v>
      </c>
      <c r="P537" s="197">
        <v>16.409171909090908</v>
      </c>
      <c r="Q537" s="197">
        <v>17.411224409090906</v>
      </c>
      <c r="R537" s="197">
        <v>16.382625772727273</v>
      </c>
      <c r="S537" s="197">
        <v>15.093893318181824</v>
      </c>
      <c r="T537" s="199">
        <v>14.054561318181818</v>
      </c>
    </row>
    <row r="538" spans="1:20" x14ac:dyDescent="0.25">
      <c r="A538" s="205" t="s">
        <v>3440</v>
      </c>
      <c r="B538" s="205" t="s">
        <v>895</v>
      </c>
      <c r="C538" s="205" t="s">
        <v>422</v>
      </c>
      <c r="D538" s="197">
        <v>7.2165905909090915</v>
      </c>
      <c r="E538" s="197">
        <v>5.6406123636363636</v>
      </c>
      <c r="F538" s="197">
        <v>5.4839000454545461</v>
      </c>
      <c r="G538" s="197">
        <v>5.4745469090909094</v>
      </c>
      <c r="H538" s="197">
        <v>5.3418150454545463</v>
      </c>
      <c r="I538" s="197">
        <v>5.259596136363637</v>
      </c>
      <c r="J538" s="197">
        <v>4.9996631363636377</v>
      </c>
      <c r="K538" s="197">
        <v>4.8462791818181818</v>
      </c>
      <c r="L538" s="197">
        <v>5.1321772272727273</v>
      </c>
      <c r="M538" s="197">
        <v>5.3598075454545455</v>
      </c>
      <c r="N538" s="197">
        <v>5.6804595454545455</v>
      </c>
      <c r="O538" s="197">
        <v>5.8606657272727265</v>
      </c>
      <c r="P538" s="197">
        <v>5.6564483181818188</v>
      </c>
      <c r="Q538" s="197">
        <v>5.3934755454545469</v>
      </c>
      <c r="R538" s="197">
        <v>4.8132593636363641</v>
      </c>
      <c r="S538" s="197">
        <v>4.6431968181818188</v>
      </c>
      <c r="T538" s="199">
        <v>5.3886960909090913</v>
      </c>
    </row>
    <row r="539" spans="1:20" x14ac:dyDescent="0.25">
      <c r="A539" s="205" t="s">
        <v>1215</v>
      </c>
      <c r="B539" s="205" t="s">
        <v>1000</v>
      </c>
      <c r="C539" s="205" t="s">
        <v>422</v>
      </c>
      <c r="D539" s="197">
        <v>13.867794318181819</v>
      </c>
      <c r="E539" s="197">
        <v>12.569566909090911</v>
      </c>
      <c r="F539" s="197">
        <v>12.551821363636366</v>
      </c>
      <c r="G539" s="197">
        <v>12.137882545454545</v>
      </c>
      <c r="H539" s="197">
        <v>11.986836545454548</v>
      </c>
      <c r="I539" s="197">
        <v>11.860579636363639</v>
      </c>
      <c r="J539" s="197">
        <v>11.771496545454545</v>
      </c>
      <c r="K539" s="197">
        <v>11.867807181818181</v>
      </c>
      <c r="L539" s="197">
        <v>12.260724909090909</v>
      </c>
      <c r="M539" s="197">
        <v>11.966836909090908</v>
      </c>
      <c r="N539" s="197">
        <v>11.903194090909091</v>
      </c>
      <c r="O539" s="197">
        <v>12.279347636363637</v>
      </c>
      <c r="P539" s="197">
        <v>11.873866</v>
      </c>
      <c r="Q539" s="197">
        <v>12.039332363636362</v>
      </c>
      <c r="R539" s="197">
        <v>11.86528509090909</v>
      </c>
      <c r="S539" s="197">
        <v>11.828606409090908</v>
      </c>
      <c r="T539" s="199">
        <v>12.283873590909089</v>
      </c>
    </row>
    <row r="540" spans="1:20" x14ac:dyDescent="0.25">
      <c r="A540" s="205" t="s">
        <v>654</v>
      </c>
      <c r="B540" s="205" t="s">
        <v>231</v>
      </c>
      <c r="C540" s="205" t="s">
        <v>422</v>
      </c>
      <c r="D540" s="197">
        <v>8.8842780909090937</v>
      </c>
      <c r="E540" s="197">
        <v>7.4036670454545463</v>
      </c>
      <c r="F540" s="197">
        <v>7.2405688181818171</v>
      </c>
      <c r="G540" s="197">
        <v>7.0562294090909097</v>
      </c>
      <c r="H540" s="197">
        <v>7.1156561818181814</v>
      </c>
      <c r="I540" s="197">
        <v>7.1026585909090905</v>
      </c>
      <c r="J540" s="197">
        <v>7.1474523636363623</v>
      </c>
      <c r="K540" s="197">
        <v>6.8367654545454561</v>
      </c>
      <c r="L540" s="197">
        <v>6.8802000000000012</v>
      </c>
      <c r="M540" s="197">
        <v>6.8187077272727272</v>
      </c>
      <c r="N540" s="197">
        <v>7.2260137272727283</v>
      </c>
      <c r="O540" s="197">
        <v>7.2753259090909088</v>
      </c>
      <c r="P540" s="197">
        <v>6.9291094090909091</v>
      </c>
      <c r="Q540" s="197">
        <v>7.2067564090909082</v>
      </c>
      <c r="R540" s="197">
        <v>7.5264379545454538</v>
      </c>
      <c r="S540" s="197">
        <v>7.3120028636363648</v>
      </c>
      <c r="T540" s="199">
        <v>7.7018289090909091</v>
      </c>
    </row>
    <row r="541" spans="1:20" x14ac:dyDescent="0.25">
      <c r="A541" s="205" t="s">
        <v>2752</v>
      </c>
      <c r="B541" s="205" t="s">
        <v>709</v>
      </c>
      <c r="C541" s="205" t="s">
        <v>422</v>
      </c>
      <c r="D541" s="197">
        <v>24.65602881818182</v>
      </c>
      <c r="E541" s="197">
        <v>21.869408545454544</v>
      </c>
      <c r="F541" s="197">
        <v>23.287236681818182</v>
      </c>
      <c r="G541" s="197">
        <v>23.757155045454542</v>
      </c>
      <c r="H541" s="197">
        <v>24.461022318181815</v>
      </c>
      <c r="I541" s="197">
        <v>23.865075136363632</v>
      </c>
      <c r="J541" s="197">
        <v>23.369387045454548</v>
      </c>
      <c r="K541" s="197">
        <v>22.817574772727273</v>
      </c>
      <c r="L541" s="197">
        <v>23.595022727272724</v>
      </c>
      <c r="M541" s="197">
        <v>22.402702772727267</v>
      </c>
      <c r="N541" s="197">
        <v>21.559622954545457</v>
      </c>
      <c r="O541" s="197">
        <v>22.843944090909091</v>
      </c>
      <c r="P541" s="197">
        <v>22.347785681818181</v>
      </c>
      <c r="Q541" s="197">
        <v>22.851551318181816</v>
      </c>
      <c r="R541" s="197">
        <v>22.234052954545451</v>
      </c>
      <c r="S541" s="197">
        <v>21.60278054545455</v>
      </c>
      <c r="T541" s="199">
        <v>23.142721818181816</v>
      </c>
    </row>
    <row r="542" spans="1:20" x14ac:dyDescent="0.25">
      <c r="A542" s="205" t="s">
        <v>1351</v>
      </c>
      <c r="B542" s="205" t="s">
        <v>314</v>
      </c>
      <c r="C542" s="205" t="s">
        <v>422</v>
      </c>
      <c r="D542" s="197">
        <v>18.336804318181819</v>
      </c>
      <c r="E542" s="197">
        <v>14.050512863636364</v>
      </c>
      <c r="F542" s="197">
        <v>13.860878909090911</v>
      </c>
      <c r="G542" s="197">
        <v>13.728607772727271</v>
      </c>
      <c r="H542" s="197">
        <v>13.919271863636361</v>
      </c>
      <c r="I542" s="197">
        <v>13.786689909090908</v>
      </c>
      <c r="J542" s="197">
        <v>13.838567499999998</v>
      </c>
      <c r="K542" s="197">
        <v>13.176750136363637</v>
      </c>
      <c r="L542" s="197">
        <v>13.248008363636364</v>
      </c>
      <c r="M542" s="197">
        <v>13.538249318181817</v>
      </c>
      <c r="N542" s="197">
        <v>13.251969545454545</v>
      </c>
      <c r="O542" s="197">
        <v>13.91829140909091</v>
      </c>
      <c r="P542" s="197">
        <v>13.72613409090909</v>
      </c>
      <c r="Q542" s="197">
        <v>14.02754122727273</v>
      </c>
      <c r="R542" s="197">
        <v>14.028713227272727</v>
      </c>
      <c r="S542" s="197">
        <v>14.027267363636362</v>
      </c>
      <c r="T542" s="199">
        <v>14.711192499999997</v>
      </c>
    </row>
    <row r="543" spans="1:20" x14ac:dyDescent="0.25">
      <c r="A543" s="205" t="s">
        <v>2753</v>
      </c>
      <c r="B543" s="205" t="s">
        <v>988</v>
      </c>
      <c r="C543" s="205" t="s">
        <v>422</v>
      </c>
      <c r="D543" s="197">
        <v>18.697370136363634</v>
      </c>
      <c r="E543" s="197">
        <v>15.603268227272729</v>
      </c>
      <c r="F543" s="197">
        <v>14.428582772727276</v>
      </c>
      <c r="G543" s="197">
        <v>14.212401636363635</v>
      </c>
      <c r="H543" s="197">
        <v>14.210738181818181</v>
      </c>
      <c r="I543" s="197">
        <v>13.716115818181821</v>
      </c>
      <c r="J543" s="197">
        <v>13.306356999999997</v>
      </c>
      <c r="K543" s="197">
        <v>13.426176818181819</v>
      </c>
      <c r="L543" s="197">
        <v>13.437338772727271</v>
      </c>
      <c r="M543" s="197">
        <v>12.954184318181818</v>
      </c>
      <c r="N543" s="197">
        <v>12.557444318181819</v>
      </c>
      <c r="O543" s="197">
        <v>12.793478090909089</v>
      </c>
      <c r="P543" s="197">
        <v>13.077165636363635</v>
      </c>
      <c r="Q543" s="197">
        <v>13.078892863636362</v>
      </c>
      <c r="R543" s="197">
        <v>12.55792181818182</v>
      </c>
      <c r="S543" s="197">
        <v>12.857094545454544</v>
      </c>
      <c r="T543" s="199">
        <v>13.228066727272731</v>
      </c>
    </row>
    <row r="544" spans="1:20" x14ac:dyDescent="0.25">
      <c r="A544" s="205" t="s">
        <v>655</v>
      </c>
      <c r="B544" s="205" t="s">
        <v>315</v>
      </c>
      <c r="C544" s="205" t="s">
        <v>422</v>
      </c>
      <c r="D544" s="197">
        <v>13.460955181818184</v>
      </c>
      <c r="E544" s="197">
        <v>11.838090681818182</v>
      </c>
      <c r="F544" s="197">
        <v>12.162334909090909</v>
      </c>
      <c r="G544" s="197">
        <v>11.893725818181819</v>
      </c>
      <c r="H544" s="197">
        <v>11.941624090909091</v>
      </c>
      <c r="I544" s="197">
        <v>12.069476227272729</v>
      </c>
      <c r="J544" s="197">
        <v>11.910217090909089</v>
      </c>
      <c r="K544" s="197">
        <v>11.506647318181818</v>
      </c>
      <c r="L544" s="197">
        <v>11.879822590909093</v>
      </c>
      <c r="M544" s="197">
        <v>11.1515775</v>
      </c>
      <c r="N544" s="197">
        <v>10.90693931818182</v>
      </c>
      <c r="O544" s="197">
        <v>11.196837636363638</v>
      </c>
      <c r="P544" s="197">
        <v>11.061881272727272</v>
      </c>
      <c r="Q544" s="197">
        <v>11.099544863636364</v>
      </c>
      <c r="R544" s="197">
        <v>11.029465318181817</v>
      </c>
      <c r="S544" s="197">
        <v>10.97447677272727</v>
      </c>
      <c r="T544" s="199">
        <v>11.312265727272726</v>
      </c>
    </row>
    <row r="545" spans="1:20" x14ac:dyDescent="0.25">
      <c r="A545" s="205" t="s">
        <v>2754</v>
      </c>
      <c r="B545" s="205" t="s">
        <v>991</v>
      </c>
      <c r="C545" s="205" t="s">
        <v>422</v>
      </c>
      <c r="D545" s="197">
        <v>18.017444045454543</v>
      </c>
      <c r="E545" s="197">
        <v>16.24532672727273</v>
      </c>
      <c r="F545" s="197">
        <v>16.118511772727274</v>
      </c>
      <c r="G545" s="197">
        <v>15.816174954545458</v>
      </c>
      <c r="H545" s="197">
        <v>15.664997545454543</v>
      </c>
      <c r="I545" s="197">
        <v>14.984387772727272</v>
      </c>
      <c r="J545" s="197">
        <v>14.991124454545455</v>
      </c>
      <c r="K545" s="197">
        <v>15.167734045454541</v>
      </c>
      <c r="L545" s="197">
        <v>15.531259318181823</v>
      </c>
      <c r="M545" s="197">
        <v>15.720005818181816</v>
      </c>
      <c r="N545" s="197">
        <v>15.001993363636359</v>
      </c>
      <c r="O545" s="197">
        <v>15.541886545454542</v>
      </c>
      <c r="P545" s="197">
        <v>15.028343136363635</v>
      </c>
      <c r="Q545" s="197">
        <v>14.804473818181815</v>
      </c>
      <c r="R545" s="197">
        <v>14.634544454545454</v>
      </c>
      <c r="S545" s="197">
        <v>14.491093227272726</v>
      </c>
      <c r="T545" s="199">
        <v>15.245327545454547</v>
      </c>
    </row>
    <row r="546" spans="1:20" x14ac:dyDescent="0.25">
      <c r="A546" s="205" t="s">
        <v>656</v>
      </c>
      <c r="B546" s="205" t="s">
        <v>311</v>
      </c>
      <c r="C546" s="205" t="s">
        <v>422</v>
      </c>
      <c r="D546" s="197">
        <v>8.7255918181818188</v>
      </c>
      <c r="E546" s="197">
        <v>6.7899780909090905</v>
      </c>
      <c r="F546" s="197">
        <v>6.914413727272728</v>
      </c>
      <c r="G546" s="197">
        <v>6.4571361818181821</v>
      </c>
      <c r="H546" s="197">
        <v>6.2223765454545452</v>
      </c>
      <c r="I546" s="197">
        <v>6.2076624545454564</v>
      </c>
      <c r="J546" s="197">
        <v>6.4057837727272728</v>
      </c>
      <c r="K546" s="197">
        <v>6.443440954545455</v>
      </c>
      <c r="L546" s="197">
        <v>6.4079083181818186</v>
      </c>
      <c r="M546" s="197">
        <v>6.2107604545454542</v>
      </c>
      <c r="N546" s="197">
        <v>5.9594234090909088</v>
      </c>
      <c r="O546" s="197">
        <v>6.4609635000000001</v>
      </c>
      <c r="P546" s="197">
        <v>6.3378074545454561</v>
      </c>
      <c r="Q546" s="197">
        <v>6.3470063181818173</v>
      </c>
      <c r="R546" s="197">
        <v>6.1673314999999995</v>
      </c>
      <c r="S546" s="197">
        <v>6.1448461818181821</v>
      </c>
      <c r="T546" s="199">
        <v>6.1338409090909094</v>
      </c>
    </row>
    <row r="547" spans="1:20" x14ac:dyDescent="0.25">
      <c r="A547" s="205" t="s">
        <v>2755</v>
      </c>
      <c r="B547" s="205" t="s">
        <v>1003</v>
      </c>
      <c r="C547" s="205" t="s">
        <v>422</v>
      </c>
      <c r="D547" s="197">
        <v>28.341915318181826</v>
      </c>
      <c r="E547" s="197">
        <v>25.792670772727273</v>
      </c>
      <c r="F547" s="197">
        <v>26.860622136363634</v>
      </c>
      <c r="G547" s="197">
        <v>27.707830545454545</v>
      </c>
      <c r="H547" s="197">
        <v>27.740995863636371</v>
      </c>
      <c r="I547" s="197">
        <v>27.207568636363643</v>
      </c>
      <c r="J547" s="197">
        <v>27.353843727272729</v>
      </c>
      <c r="K547" s="197">
        <v>26.641242272727279</v>
      </c>
      <c r="L547" s="197">
        <v>24.882879590909091</v>
      </c>
      <c r="M547" s="197">
        <v>24.890502227272727</v>
      </c>
      <c r="N547" s="197">
        <v>24.681060318181814</v>
      </c>
      <c r="O547" s="197">
        <v>25.567842454545453</v>
      </c>
      <c r="P547" s="197">
        <v>25.244231727272723</v>
      </c>
      <c r="Q547" s="197">
        <v>25.474371863636364</v>
      </c>
      <c r="R547" s="197">
        <v>25.151257681818183</v>
      </c>
      <c r="S547" s="197">
        <v>24.734258409090909</v>
      </c>
      <c r="T547" s="199">
        <v>25.327023409090906</v>
      </c>
    </row>
    <row r="548" spans="1:20" x14ac:dyDescent="0.25">
      <c r="A548" s="205" t="s">
        <v>2756</v>
      </c>
      <c r="B548" s="205" t="s">
        <v>1006</v>
      </c>
      <c r="C548" s="205" t="s">
        <v>422</v>
      </c>
      <c r="D548" s="197">
        <v>29.955446363636362</v>
      </c>
      <c r="E548" s="197">
        <v>29.091524772727272</v>
      </c>
      <c r="F548" s="197">
        <v>28.916427409090911</v>
      </c>
      <c r="G548" s="197">
        <v>29.795422636363636</v>
      </c>
      <c r="H548" s="197">
        <v>28.553794636363644</v>
      </c>
      <c r="I548" s="197">
        <v>27.828955363636364</v>
      </c>
      <c r="J548" s="197">
        <v>28.223227409090907</v>
      </c>
      <c r="K548" s="197">
        <v>27.538200772727272</v>
      </c>
      <c r="L548" s="197">
        <v>25.932563909090906</v>
      </c>
      <c r="M548" s="197">
        <v>25.814528590909084</v>
      </c>
      <c r="N548" s="197">
        <v>25.062483499999999</v>
      </c>
      <c r="O548" s="197">
        <v>25.46874618181818</v>
      </c>
      <c r="P548" s="197">
        <v>25.301574909090906</v>
      </c>
      <c r="Q548" s="197">
        <v>25.072645272727268</v>
      </c>
      <c r="R548" s="197">
        <v>24.238967272727269</v>
      </c>
      <c r="S548" s="197">
        <v>24.094705818181819</v>
      </c>
      <c r="T548" s="199">
        <v>24.87516663636363</v>
      </c>
    </row>
    <row r="549" spans="1:20" x14ac:dyDescent="0.25">
      <c r="A549" s="205" t="s">
        <v>2026</v>
      </c>
      <c r="B549" s="205" t="s">
        <v>2027</v>
      </c>
      <c r="C549" s="205" t="s">
        <v>422</v>
      </c>
      <c r="D549" s="197">
        <v>23.385466681818183</v>
      </c>
      <c r="E549" s="197">
        <v>20.065563681818187</v>
      </c>
      <c r="F549" s="197">
        <v>19.813381772727272</v>
      </c>
      <c r="G549" s="197">
        <v>19.987930454545452</v>
      </c>
      <c r="H549" s="197">
        <v>19.779140545454542</v>
      </c>
      <c r="I549" s="197">
        <v>19.263968363636362</v>
      </c>
      <c r="J549" s="197">
        <v>18.924759318181817</v>
      </c>
      <c r="K549" s="197">
        <v>18.313402954545452</v>
      </c>
      <c r="L549" s="197">
        <v>18.281649818181819</v>
      </c>
      <c r="M549" s="197">
        <v>18.515872090909088</v>
      </c>
      <c r="N549" s="197">
        <v>18.255226863636366</v>
      </c>
      <c r="O549" s="197">
        <v>19.271182181818183</v>
      </c>
      <c r="P549" s="197">
        <v>18.871229863636366</v>
      </c>
      <c r="Q549" s="197">
        <v>18.868343409090912</v>
      </c>
      <c r="R549" s="197">
        <v>18.727154454545452</v>
      </c>
      <c r="S549" s="197">
        <v>18.768139863636364</v>
      </c>
      <c r="T549" s="199">
        <v>20.529287454545454</v>
      </c>
    </row>
    <row r="550" spans="1:20" x14ac:dyDescent="0.25">
      <c r="A550" s="205" t="s">
        <v>1216</v>
      </c>
      <c r="B550" s="205" t="s">
        <v>989</v>
      </c>
      <c r="C550" s="205" t="s">
        <v>422</v>
      </c>
      <c r="D550" s="197">
        <v>15.05779222727273</v>
      </c>
      <c r="E550" s="197">
        <v>13.28551309090909</v>
      </c>
      <c r="F550" s="197">
        <v>13.85884072727273</v>
      </c>
      <c r="G550" s="197">
        <v>13.589976863636364</v>
      </c>
      <c r="H550" s="197">
        <v>13.685385545454546</v>
      </c>
      <c r="I550" s="197">
        <v>13.218196090909089</v>
      </c>
      <c r="J550" s="197">
        <v>13.156700954545455</v>
      </c>
      <c r="K550" s="197">
        <v>12.987270681818183</v>
      </c>
      <c r="L550" s="197">
        <v>13.030711454545456</v>
      </c>
      <c r="M550" s="197">
        <v>12.750427227272729</v>
      </c>
      <c r="N550" s="197">
        <v>12.809136681818181</v>
      </c>
      <c r="O550" s="197">
        <v>13.226635909090907</v>
      </c>
      <c r="P550" s="197">
        <v>12.839396681818181</v>
      </c>
      <c r="Q550" s="197">
        <v>13.081177227272731</v>
      </c>
      <c r="R550" s="197">
        <v>12.905185863636364</v>
      </c>
      <c r="S550" s="197">
        <v>13.195692227272728</v>
      </c>
      <c r="T550" s="199">
        <v>14.531652909090912</v>
      </c>
    </row>
    <row r="551" spans="1:20" x14ac:dyDescent="0.25">
      <c r="A551" s="205" t="s">
        <v>2757</v>
      </c>
      <c r="B551" s="205" t="s">
        <v>1056</v>
      </c>
      <c r="C551" s="205" t="s">
        <v>422</v>
      </c>
      <c r="D551" s="197">
        <v>50.931499227272724</v>
      </c>
      <c r="E551" s="197">
        <v>43.414124454545458</v>
      </c>
      <c r="F551" s="197">
        <v>44.404880090909096</v>
      </c>
      <c r="G551" s="197">
        <v>41.324659909090904</v>
      </c>
      <c r="H551" s="197">
        <v>41.867179954545456</v>
      </c>
      <c r="I551" s="197">
        <v>41.452263136363634</v>
      </c>
      <c r="J551" s="197">
        <v>41.720957499999997</v>
      </c>
      <c r="K551" s="197">
        <v>41.568184318181821</v>
      </c>
      <c r="L551" s="197">
        <v>42.396128409090906</v>
      </c>
      <c r="M551" s="197">
        <v>42.354315499999998</v>
      </c>
      <c r="N551" s="197">
        <v>40.795564636363643</v>
      </c>
      <c r="O551" s="197">
        <v>42.74353468181819</v>
      </c>
      <c r="P551" s="197">
        <v>42.957999954545443</v>
      </c>
      <c r="Q551" s="197">
        <v>42.375552681818185</v>
      </c>
      <c r="R551" s="197">
        <v>44.09855281818183</v>
      </c>
      <c r="S551" s="197">
        <v>43.701740454545458</v>
      </c>
      <c r="T551" s="199">
        <v>43.680204181818183</v>
      </c>
    </row>
    <row r="552" spans="1:20" x14ac:dyDescent="0.25">
      <c r="A552" s="205" t="s">
        <v>2758</v>
      </c>
      <c r="B552" s="205" t="s">
        <v>1757</v>
      </c>
      <c r="C552" s="205" t="s">
        <v>422</v>
      </c>
      <c r="D552" s="197">
        <v>47.246680954545461</v>
      </c>
      <c r="E552" s="197">
        <v>39.578711181818171</v>
      </c>
      <c r="F552" s="197">
        <v>40.396228681818179</v>
      </c>
      <c r="G552" s="197">
        <v>38.258225227272732</v>
      </c>
      <c r="H552" s="197">
        <v>37.081309681818183</v>
      </c>
      <c r="I552" s="197">
        <v>38.646458590909099</v>
      </c>
      <c r="J552" s="197">
        <v>39.730260227272723</v>
      </c>
      <c r="K552" s="197">
        <v>40.766808000000005</v>
      </c>
      <c r="L552" s="197">
        <v>40.464354954545449</v>
      </c>
      <c r="M552" s="197">
        <v>38.52141259090908</v>
      </c>
      <c r="N552" s="197">
        <v>39.346777499999995</v>
      </c>
      <c r="O552" s="197">
        <v>41.810888954545455</v>
      </c>
      <c r="P552" s="197">
        <v>40.265808818181817</v>
      </c>
      <c r="Q552" s="197">
        <v>37.772874999999992</v>
      </c>
      <c r="R552" s="197">
        <v>37.615517409090913</v>
      </c>
      <c r="S552" s="197">
        <v>37.026009363636362</v>
      </c>
      <c r="T552" s="199">
        <v>36.513209590909085</v>
      </c>
    </row>
    <row r="553" spans="1:20" x14ac:dyDescent="0.25">
      <c r="A553" s="205" t="s">
        <v>2759</v>
      </c>
      <c r="B553" s="205" t="s">
        <v>118</v>
      </c>
      <c r="C553" s="205" t="s">
        <v>422</v>
      </c>
      <c r="D553" s="197">
        <v>21.690293045454549</v>
      </c>
      <c r="E553" s="197">
        <v>19.965267454545454</v>
      </c>
      <c r="F553" s="197">
        <v>18.887150500000004</v>
      </c>
      <c r="G553" s="197">
        <v>18.092068727272725</v>
      </c>
      <c r="H553" s="197">
        <v>17.987139227272724</v>
      </c>
      <c r="I553" s="197">
        <v>17.538066681818183</v>
      </c>
      <c r="J553" s="197">
        <v>18.532103227272728</v>
      </c>
      <c r="K553" s="197">
        <v>18.104786909090908</v>
      </c>
      <c r="L553" s="197">
        <v>18.1750395</v>
      </c>
      <c r="M553" s="197">
        <v>18.803318090909098</v>
      </c>
      <c r="N553" s="197">
        <v>19.087168454545459</v>
      </c>
      <c r="O553" s="197">
        <v>20.682564227272731</v>
      </c>
      <c r="P553" s="197">
        <v>19.672593227272724</v>
      </c>
      <c r="Q553" s="197">
        <v>19.800145636363634</v>
      </c>
      <c r="R553" s="197">
        <v>20.186934045454542</v>
      </c>
      <c r="S553" s="197">
        <v>20.912733318181822</v>
      </c>
      <c r="T553" s="199">
        <v>20.295382590909092</v>
      </c>
    </row>
    <row r="554" spans="1:20" x14ac:dyDescent="0.25">
      <c r="A554" s="205" t="s">
        <v>1217</v>
      </c>
      <c r="B554" s="205" t="s">
        <v>1089</v>
      </c>
      <c r="C554" s="205" t="s">
        <v>422</v>
      </c>
      <c r="D554" s="197">
        <v>6.3463785909090911</v>
      </c>
      <c r="E554" s="197">
        <v>5.4881404999999992</v>
      </c>
      <c r="F554" s="197">
        <v>5.4539610909090905</v>
      </c>
      <c r="G554" s="197">
        <v>5.4353570454545457</v>
      </c>
      <c r="H554" s="197">
        <v>5.5113833181818181</v>
      </c>
      <c r="I554" s="197">
        <v>5.4889244090909086</v>
      </c>
      <c r="J554" s="197">
        <v>5.4966260909090909</v>
      </c>
      <c r="K554" s="197">
        <v>5.502488545454546</v>
      </c>
      <c r="L554" s="197">
        <v>5.4548833636363634</v>
      </c>
      <c r="M554" s="197">
        <v>5.266162500000001</v>
      </c>
      <c r="N554" s="197">
        <v>5.3556382272727285</v>
      </c>
      <c r="O554" s="197">
        <v>5.721938636363638</v>
      </c>
      <c r="P554" s="197">
        <v>5.5337822727272723</v>
      </c>
      <c r="Q554" s="197">
        <v>5.4862006363636358</v>
      </c>
      <c r="R554" s="197">
        <v>5.6461753181818191</v>
      </c>
      <c r="S554" s="197">
        <v>5.5195169090909095</v>
      </c>
      <c r="T554" s="199">
        <v>5.5304900454545454</v>
      </c>
    </row>
    <row r="555" spans="1:20" x14ac:dyDescent="0.25">
      <c r="A555" s="205" t="s">
        <v>1218</v>
      </c>
      <c r="B555" s="205" t="s">
        <v>1090</v>
      </c>
      <c r="C555" s="205" t="s">
        <v>422</v>
      </c>
      <c r="D555" s="197">
        <v>14.345325136363636</v>
      </c>
      <c r="E555" s="197">
        <v>13.682119636363639</v>
      </c>
      <c r="F555" s="197">
        <v>13.298627500000002</v>
      </c>
      <c r="G555" s="197">
        <v>12.991135409090909</v>
      </c>
      <c r="H555" s="197">
        <v>13.200444090909093</v>
      </c>
      <c r="I555" s="197">
        <v>13.032185909090913</v>
      </c>
      <c r="J555" s="197">
        <v>12.973529409090911</v>
      </c>
      <c r="K555" s="197">
        <v>12.282104363636362</v>
      </c>
      <c r="L555" s="197">
        <v>12.365622045454545</v>
      </c>
      <c r="M555" s="197">
        <v>12.587457863636361</v>
      </c>
      <c r="N555" s="197">
        <v>13.387125045454543</v>
      </c>
      <c r="O555" s="197">
        <v>13.275004409090911</v>
      </c>
      <c r="P555" s="197">
        <v>14.34817922727273</v>
      </c>
      <c r="Q555" s="197">
        <v>14.292130363636362</v>
      </c>
      <c r="R555" s="197">
        <v>13.796377545454549</v>
      </c>
      <c r="S555" s="197">
        <v>13.307688863636365</v>
      </c>
      <c r="T555" s="199">
        <v>13.100701681818181</v>
      </c>
    </row>
    <row r="556" spans="1:20" x14ac:dyDescent="0.25">
      <c r="A556" s="205" t="s">
        <v>1219</v>
      </c>
      <c r="B556" s="205" t="s">
        <v>1050</v>
      </c>
      <c r="C556" s="205" t="s">
        <v>422</v>
      </c>
      <c r="D556" s="197">
        <v>26.13094818181818</v>
      </c>
      <c r="E556" s="197">
        <v>18.298784545454541</v>
      </c>
      <c r="F556" s="197">
        <v>19.242870227272729</v>
      </c>
      <c r="G556" s="197">
        <v>18.734258545454544</v>
      </c>
      <c r="H556" s="197">
        <v>17.349074045454543</v>
      </c>
      <c r="I556" s="197">
        <v>20.061217999999993</v>
      </c>
      <c r="J556" s="197">
        <v>18.349047272727272</v>
      </c>
      <c r="K556" s="197">
        <v>19.117093909090912</v>
      </c>
      <c r="L556" s="197">
        <v>19.423027772727274</v>
      </c>
      <c r="M556" s="197">
        <v>20.289053000000003</v>
      </c>
      <c r="N556" s="197">
        <v>21.860424090909092</v>
      </c>
      <c r="O556" s="197">
        <v>24.398172272727276</v>
      </c>
      <c r="P556" s="197">
        <v>22.181276000000004</v>
      </c>
      <c r="Q556" s="197">
        <v>26.192900272727272</v>
      </c>
      <c r="R556" s="197">
        <v>21.542352818181811</v>
      </c>
      <c r="S556" s="197">
        <v>20.019882772727275</v>
      </c>
      <c r="T556" s="199">
        <v>20.095612545454546</v>
      </c>
    </row>
    <row r="557" spans="1:20" x14ac:dyDescent="0.25">
      <c r="A557" s="205" t="s">
        <v>1220</v>
      </c>
      <c r="B557" s="205" t="s">
        <v>1082</v>
      </c>
      <c r="C557" s="205" t="s">
        <v>422</v>
      </c>
      <c r="D557" s="197">
        <v>21.443276272727275</v>
      </c>
      <c r="E557" s="197">
        <v>17.613010590909088</v>
      </c>
      <c r="F557" s="197">
        <v>17.428707863636365</v>
      </c>
      <c r="G557" s="197">
        <v>16.641473636363639</v>
      </c>
      <c r="H557" s="197">
        <v>16.212923772727272</v>
      </c>
      <c r="I557" s="197">
        <v>16.411872590909091</v>
      </c>
      <c r="J557" s="197">
        <v>16.004497227272729</v>
      </c>
      <c r="K557" s="197">
        <v>16.059493999999997</v>
      </c>
      <c r="L557" s="197">
        <v>16.535596590909094</v>
      </c>
      <c r="M557" s="197">
        <v>16.762899772727273</v>
      </c>
      <c r="N557" s="197">
        <v>16.884283545454544</v>
      </c>
      <c r="O557" s="197">
        <v>17.633539272727276</v>
      </c>
      <c r="P557" s="197">
        <v>17.893741363636362</v>
      </c>
      <c r="Q557" s="197">
        <v>18.13683018181818</v>
      </c>
      <c r="R557" s="197">
        <v>16.464890772727276</v>
      </c>
      <c r="S557" s="197">
        <v>15.824196090909085</v>
      </c>
      <c r="T557" s="199">
        <v>16.880073045454548</v>
      </c>
    </row>
    <row r="558" spans="1:20" x14ac:dyDescent="0.25">
      <c r="A558" s="205" t="s">
        <v>2760</v>
      </c>
      <c r="B558" s="205" t="s">
        <v>2186</v>
      </c>
      <c r="C558" s="205" t="s">
        <v>422</v>
      </c>
      <c r="D558" s="197">
        <v>21.11944086363636</v>
      </c>
      <c r="E558" s="197">
        <v>20.476497863636361</v>
      </c>
      <c r="F558" s="197">
        <v>20.308688500000002</v>
      </c>
      <c r="G558" s="197">
        <v>19.517999000000003</v>
      </c>
      <c r="H558" s="197">
        <v>19.456239136363635</v>
      </c>
      <c r="I558" s="197">
        <v>19.060558818181821</v>
      </c>
      <c r="J558" s="197">
        <v>18.555566772727275</v>
      </c>
      <c r="K558" s="197">
        <v>19.132915363636361</v>
      </c>
      <c r="L558" s="197">
        <v>19.103527909090907</v>
      </c>
      <c r="M558" s="197">
        <v>19.330856454545458</v>
      </c>
      <c r="N558" s="197">
        <v>19.303122227272731</v>
      </c>
      <c r="O558" s="197">
        <v>19.731048045454543</v>
      </c>
      <c r="P558" s="197">
        <v>19.499753909090909</v>
      </c>
      <c r="Q558" s="197">
        <v>20.524885363636365</v>
      </c>
      <c r="R558" s="197">
        <v>20.00542581818182</v>
      </c>
      <c r="S558" s="197">
        <v>19.790048545454546</v>
      </c>
      <c r="T558" s="199">
        <v>20.574191181818183</v>
      </c>
    </row>
    <row r="559" spans="1:20" x14ac:dyDescent="0.25">
      <c r="A559" s="205" t="s">
        <v>1221</v>
      </c>
      <c r="B559" s="205" t="s">
        <v>1002</v>
      </c>
      <c r="C559" s="205" t="s">
        <v>422</v>
      </c>
      <c r="D559" s="197">
        <v>35.303414090909094</v>
      </c>
      <c r="E559" s="197">
        <v>23.431628636363634</v>
      </c>
      <c r="F559" s="197">
        <v>23.183525454545453</v>
      </c>
      <c r="G559" s="197">
        <v>22.407263818181818</v>
      </c>
      <c r="H559" s="197">
        <v>21.858116772727275</v>
      </c>
      <c r="I559" s="197">
        <v>21.099723136363636</v>
      </c>
      <c r="J559" s="197">
        <v>20.768401227272729</v>
      </c>
      <c r="K559" s="197">
        <v>22.975135181818185</v>
      </c>
      <c r="L559" s="197">
        <v>23.002675909090904</v>
      </c>
      <c r="M559" s="197">
        <v>23.236246772727274</v>
      </c>
      <c r="N559" s="197">
        <v>23.779020227272728</v>
      </c>
      <c r="O559" s="197">
        <v>25.483141954545445</v>
      </c>
      <c r="P559" s="197">
        <v>26.854169272727276</v>
      </c>
      <c r="Q559" s="197">
        <v>26.546176636363633</v>
      </c>
      <c r="R559" s="197">
        <v>25.398324227272727</v>
      </c>
      <c r="S559" s="197">
        <v>23.95114145454545</v>
      </c>
      <c r="T559" s="199">
        <v>22.867660590909093</v>
      </c>
    </row>
    <row r="560" spans="1:20" x14ac:dyDescent="0.25">
      <c r="A560" s="205" t="s">
        <v>1222</v>
      </c>
      <c r="B560" s="205" t="s">
        <v>1024</v>
      </c>
      <c r="C560" s="205" t="s">
        <v>422</v>
      </c>
      <c r="D560" s="197">
        <v>11.037073181818181</v>
      </c>
      <c r="E560" s="197">
        <v>10.552980727272729</v>
      </c>
      <c r="F560" s="197">
        <v>10.344690909090907</v>
      </c>
      <c r="G560" s="197">
        <v>10.407209454545454</v>
      </c>
      <c r="H560" s="197">
        <v>10.568980136363637</v>
      </c>
      <c r="I560" s="197">
        <v>10.637475727272728</v>
      </c>
      <c r="J560" s="197">
        <v>9.9931818636363641</v>
      </c>
      <c r="K560" s="197">
        <v>9.9369321363636356</v>
      </c>
      <c r="L560" s="197">
        <v>10.263412272727274</v>
      </c>
      <c r="M560" s="197">
        <v>10.603812545454545</v>
      </c>
      <c r="N560" s="197">
        <v>10.784352545454544</v>
      </c>
      <c r="O560" s="197">
        <v>11.067316045454547</v>
      </c>
      <c r="P560" s="197">
        <v>11.053431909090909</v>
      </c>
      <c r="Q560" s="197">
        <v>11.268820363636364</v>
      </c>
      <c r="R560" s="197">
        <v>11.031737409090908</v>
      </c>
      <c r="S560" s="197">
        <v>10.692044863636363</v>
      </c>
      <c r="T560" s="199">
        <v>11.086739045454545</v>
      </c>
    </row>
    <row r="561" spans="1:20" x14ac:dyDescent="0.25">
      <c r="A561" s="205" t="s">
        <v>2761</v>
      </c>
      <c r="B561" s="205" t="s">
        <v>2184</v>
      </c>
      <c r="C561" s="205" t="s">
        <v>422</v>
      </c>
      <c r="D561" s="197">
        <v>31.435427000000004</v>
      </c>
      <c r="E561" s="197">
        <v>23.476054045454543</v>
      </c>
      <c r="F561" s="197">
        <v>21.946783545454544</v>
      </c>
      <c r="G561" s="197">
        <v>20.826953681818182</v>
      </c>
      <c r="H561" s="197">
        <v>20.468146636363642</v>
      </c>
      <c r="I561" s="197">
        <v>20.916492181818182</v>
      </c>
      <c r="J561" s="197">
        <v>20.61505690909091</v>
      </c>
      <c r="K561" s="197">
        <v>21.007348590909089</v>
      </c>
      <c r="L561" s="197">
        <v>20.458721590909089</v>
      </c>
      <c r="M561" s="197">
        <v>19.699105045454548</v>
      </c>
      <c r="N561" s="197">
        <v>19.738796090909087</v>
      </c>
      <c r="O561" s="197">
        <v>21.075313000000001</v>
      </c>
      <c r="P561" s="197">
        <v>21.50242963636364</v>
      </c>
      <c r="Q561" s="197">
        <v>23.416501499999995</v>
      </c>
      <c r="R561" s="197">
        <v>22.042971090909091</v>
      </c>
      <c r="S561" s="197">
        <v>21.099514863636362</v>
      </c>
      <c r="T561" s="199">
        <v>22.979457818181814</v>
      </c>
    </row>
    <row r="562" spans="1:20" x14ac:dyDescent="0.25">
      <c r="A562" s="205" t="s">
        <v>1223</v>
      </c>
      <c r="B562" s="205" t="s">
        <v>998</v>
      </c>
      <c r="C562" s="205" t="s">
        <v>422</v>
      </c>
      <c r="D562" s="197">
        <v>31.30166181818182</v>
      </c>
      <c r="E562" s="197">
        <v>25.066998863636364</v>
      </c>
      <c r="F562" s="197">
        <v>25.837970181818182</v>
      </c>
      <c r="G562" s="197">
        <v>24.921859363636369</v>
      </c>
      <c r="H562" s="197">
        <v>30.411915909090908</v>
      </c>
      <c r="I562" s="197">
        <v>29.96506022727273</v>
      </c>
      <c r="J562" s="197">
        <v>29.31807222727274</v>
      </c>
      <c r="K562" s="197">
        <v>28.010200909090916</v>
      </c>
      <c r="L562" s="197">
        <v>28.672784954545453</v>
      </c>
      <c r="M562" s="197">
        <v>30.233280727272732</v>
      </c>
      <c r="N562" s="197">
        <v>29.033514909090915</v>
      </c>
      <c r="O562" s="197">
        <v>33.33608631818182</v>
      </c>
      <c r="P562" s="197">
        <v>33.838869500000001</v>
      </c>
      <c r="Q562" s="197">
        <v>30.555957318181814</v>
      </c>
      <c r="R562" s="197">
        <v>29.448410818181824</v>
      </c>
      <c r="S562" s="197">
        <v>30.487555863636363</v>
      </c>
      <c r="T562" s="199">
        <v>32.722210818181821</v>
      </c>
    </row>
    <row r="563" spans="1:20" x14ac:dyDescent="0.25">
      <c r="A563" s="205" t="s">
        <v>3229</v>
      </c>
      <c r="B563" s="205" t="s">
        <v>3230</v>
      </c>
      <c r="C563" s="205" t="s">
        <v>422</v>
      </c>
      <c r="D563" s="197">
        <v>26.682690545454545</v>
      </c>
      <c r="E563" s="197">
        <v>20.97949322727273</v>
      </c>
      <c r="F563" s="197">
        <v>20.588710954545455</v>
      </c>
      <c r="G563" s="197">
        <v>20.296596545454545</v>
      </c>
      <c r="H563" s="197">
        <v>18.543871136363638</v>
      </c>
      <c r="I563" s="197">
        <v>18.634726863636367</v>
      </c>
      <c r="J563" s="197">
        <v>19.443116</v>
      </c>
      <c r="K563" s="197">
        <v>20.181181590909091</v>
      </c>
      <c r="L563" s="197">
        <v>20.115078909090908</v>
      </c>
      <c r="M563" s="197">
        <v>20.396240045454544</v>
      </c>
      <c r="N563" s="197">
        <v>20.711363227272727</v>
      </c>
      <c r="O563" s="197">
        <v>20.12893159090909</v>
      </c>
      <c r="P563" s="197">
        <v>20.194890545454545</v>
      </c>
      <c r="Q563" s="197">
        <v>20.488676772727274</v>
      </c>
      <c r="R563" s="197">
        <v>20.270334909090913</v>
      </c>
      <c r="S563" s="197">
        <v>20.202119363636363</v>
      </c>
      <c r="T563" s="199">
        <v>20.33958954545454</v>
      </c>
    </row>
    <row r="564" spans="1:20" x14ac:dyDescent="0.25">
      <c r="A564" s="205" t="s">
        <v>1224</v>
      </c>
      <c r="B564" s="205" t="s">
        <v>1037</v>
      </c>
      <c r="C564" s="205" t="s">
        <v>422</v>
      </c>
      <c r="D564" s="197">
        <v>21.569099272727271</v>
      </c>
      <c r="E564" s="197">
        <v>18.812936863636367</v>
      </c>
      <c r="F564" s="197">
        <v>18.460495000000002</v>
      </c>
      <c r="G564" s="197">
        <v>18.642661863636366</v>
      </c>
      <c r="H564" s="197">
        <v>18.798858227272728</v>
      </c>
      <c r="I564" s="197">
        <v>18.63042254545455</v>
      </c>
      <c r="J564" s="197">
        <v>18.383474636363637</v>
      </c>
      <c r="K564" s="197">
        <v>18.52772359090909</v>
      </c>
      <c r="L564" s="197">
        <v>18.706741636363635</v>
      </c>
      <c r="M564" s="197">
        <v>18.841965045454543</v>
      </c>
      <c r="N564" s="197">
        <v>18.817949954545455</v>
      </c>
      <c r="O564" s="197">
        <v>19.024818409090912</v>
      </c>
      <c r="P564" s="197">
        <v>19.666141954545452</v>
      </c>
      <c r="Q564" s="197">
        <v>20.00976204545454</v>
      </c>
      <c r="R564" s="197">
        <v>20.153388590909088</v>
      </c>
      <c r="S564" s="197">
        <v>19.936487000000003</v>
      </c>
      <c r="T564" s="199">
        <v>20.718949363636362</v>
      </c>
    </row>
    <row r="565" spans="1:20" x14ac:dyDescent="0.25">
      <c r="A565" s="205" t="s">
        <v>1225</v>
      </c>
      <c r="B565" s="205" t="s">
        <v>1049</v>
      </c>
      <c r="C565" s="205" t="s">
        <v>422</v>
      </c>
      <c r="D565" s="197">
        <v>27.304629227272731</v>
      </c>
      <c r="E565" s="197">
        <v>21.555638954545454</v>
      </c>
      <c r="F565" s="197">
        <v>23.346075999999996</v>
      </c>
      <c r="G565" s="197">
        <v>22.915162318181817</v>
      </c>
      <c r="H565" s="197">
        <v>20.533110000000004</v>
      </c>
      <c r="I565" s="197">
        <v>21.039365454545454</v>
      </c>
      <c r="J565" s="197">
        <v>21.727205636363639</v>
      </c>
      <c r="K565" s="197">
        <v>22.256522772727276</v>
      </c>
      <c r="L565" s="197">
        <v>22.945660909090908</v>
      </c>
      <c r="M565" s="197">
        <v>25.118695681818181</v>
      </c>
      <c r="N565" s="197">
        <v>25.567641318181824</v>
      </c>
      <c r="O565" s="197">
        <v>26.38058145454545</v>
      </c>
      <c r="P565" s="197">
        <v>25.408782318181821</v>
      </c>
      <c r="Q565" s="197">
        <v>23.158248409090906</v>
      </c>
      <c r="R565" s="197">
        <v>19.84048940909091</v>
      </c>
      <c r="S565" s="197">
        <v>18.083563681818184</v>
      </c>
      <c r="T565" s="199">
        <v>19.751420863636358</v>
      </c>
    </row>
    <row r="566" spans="1:20" x14ac:dyDescent="0.25">
      <c r="A566" s="205" t="s">
        <v>1226</v>
      </c>
      <c r="B566" s="205" t="s">
        <v>1034</v>
      </c>
      <c r="C566" s="205" t="s">
        <v>422</v>
      </c>
      <c r="D566" s="197">
        <v>26.755419181818183</v>
      </c>
      <c r="E566" s="197">
        <v>20.155626181818182</v>
      </c>
      <c r="F566" s="197">
        <v>18.53540109090909</v>
      </c>
      <c r="G566" s="197">
        <v>16.947531681818184</v>
      </c>
      <c r="H566" s="197">
        <v>17.253750272727274</v>
      </c>
      <c r="I566" s="197">
        <v>14.917431499999999</v>
      </c>
      <c r="J566" s="197">
        <v>11.972525545454545</v>
      </c>
      <c r="K566" s="197">
        <v>14.087126999999997</v>
      </c>
      <c r="L566" s="197">
        <v>14.628735181818183</v>
      </c>
      <c r="M566" s="197">
        <v>15.349614272727273</v>
      </c>
      <c r="N566" s="197">
        <v>17.60975631818182</v>
      </c>
      <c r="O566" s="197">
        <v>20.924643727272727</v>
      </c>
      <c r="P566" s="197">
        <v>19.729255318181814</v>
      </c>
      <c r="Q566" s="197">
        <v>18.047569409090908</v>
      </c>
      <c r="R566" s="197">
        <v>13.940623499999999</v>
      </c>
      <c r="S566" s="197">
        <v>12.295129045454546</v>
      </c>
      <c r="T566" s="199">
        <v>14.676655727272726</v>
      </c>
    </row>
    <row r="567" spans="1:20" x14ac:dyDescent="0.25">
      <c r="A567" s="205" t="s">
        <v>1227</v>
      </c>
      <c r="B567" s="205" t="s">
        <v>1074</v>
      </c>
      <c r="C567" s="205" t="s">
        <v>422</v>
      </c>
      <c r="D567" s="197">
        <v>26.954127590909085</v>
      </c>
      <c r="E567" s="197">
        <v>25.07559918181818</v>
      </c>
      <c r="F567" s="197">
        <v>24.51004895454545</v>
      </c>
      <c r="G567" s="197">
        <v>24.952722681818184</v>
      </c>
      <c r="H567" s="197">
        <v>25.249941363636363</v>
      </c>
      <c r="I567" s="197">
        <v>24.454587227272725</v>
      </c>
      <c r="J567" s="197">
        <v>24.96969336363637</v>
      </c>
      <c r="K567" s="197">
        <v>25.745174727272737</v>
      </c>
      <c r="L567" s="197">
        <v>25.482262136363634</v>
      </c>
      <c r="M567" s="197">
        <v>25.107801272727276</v>
      </c>
      <c r="N567" s="197">
        <v>28.637040954545455</v>
      </c>
      <c r="O567" s="197">
        <v>31.561660136363631</v>
      </c>
      <c r="P567" s="197">
        <v>31.233328727272724</v>
      </c>
      <c r="Q567" s="197">
        <v>29.42358190909091</v>
      </c>
      <c r="R567" s="197">
        <v>24.185731954545453</v>
      </c>
      <c r="S567" s="197">
        <v>21.644271409090909</v>
      </c>
      <c r="T567" s="199">
        <v>23.799383318181821</v>
      </c>
    </row>
    <row r="568" spans="1:20" x14ac:dyDescent="0.25">
      <c r="A568" s="205" t="s">
        <v>2762</v>
      </c>
      <c r="B568" s="205" t="s">
        <v>1121</v>
      </c>
      <c r="C568" s="205" t="s">
        <v>422</v>
      </c>
      <c r="D568" s="197">
        <v>29.573938500000001</v>
      </c>
      <c r="E568" s="197">
        <v>22.76463195454545</v>
      </c>
      <c r="F568" s="197">
        <v>22.008903727272727</v>
      </c>
      <c r="G568" s="197">
        <v>21.165984454545455</v>
      </c>
      <c r="H568" s="197">
        <v>19.398776545454545</v>
      </c>
      <c r="I568" s="197">
        <v>18.880435681818184</v>
      </c>
      <c r="J568" s="197">
        <v>19.250074227272727</v>
      </c>
      <c r="K568" s="197">
        <v>22.636292136363636</v>
      </c>
      <c r="L568" s="197">
        <v>21.050413863636365</v>
      </c>
      <c r="M568" s="197">
        <v>22.259544272727272</v>
      </c>
      <c r="N568" s="197">
        <v>21.907405181818177</v>
      </c>
      <c r="O568" s="197">
        <v>25.190440136363637</v>
      </c>
      <c r="P568" s="197">
        <v>25.035400863636365</v>
      </c>
      <c r="Q568" s="197">
        <v>23.60455895454545</v>
      </c>
      <c r="R568" s="197">
        <v>18.336581681818185</v>
      </c>
      <c r="S568" s="197">
        <v>16.637817045454543</v>
      </c>
      <c r="T568" s="199">
        <v>17.236743272727271</v>
      </c>
    </row>
    <row r="569" spans="1:20" x14ac:dyDescent="0.25">
      <c r="A569" s="205" t="s">
        <v>1228</v>
      </c>
      <c r="B569" s="205" t="s">
        <v>1083</v>
      </c>
      <c r="C569" s="205" t="s">
        <v>422</v>
      </c>
      <c r="D569" s="197">
        <v>7.3307094090909093</v>
      </c>
      <c r="E569" s="197">
        <v>6.3539556363636356</v>
      </c>
      <c r="F569" s="197">
        <v>6.2866287727272727</v>
      </c>
      <c r="G569" s="197">
        <v>6.2466342727272721</v>
      </c>
      <c r="H569" s="197">
        <v>6.4249861818181815</v>
      </c>
      <c r="I569" s="197">
        <v>6.4132338636363633</v>
      </c>
      <c r="J569" s="197">
        <v>6.4623199090909091</v>
      </c>
      <c r="K569" s="197">
        <v>6.5403938636363641</v>
      </c>
      <c r="L569" s="197">
        <v>6.4382012272727289</v>
      </c>
      <c r="M569" s="197">
        <v>6.6113296818181801</v>
      </c>
      <c r="N569" s="197">
        <v>6.7105129545454556</v>
      </c>
      <c r="O569" s="197">
        <v>7.2791177727272727</v>
      </c>
      <c r="P569" s="197">
        <v>7.1618168181818191</v>
      </c>
      <c r="Q569" s="197">
        <v>7.1952221818181812</v>
      </c>
      <c r="R569" s="197">
        <v>7.0913724090909112</v>
      </c>
      <c r="S569" s="197">
        <v>6.8846279090909084</v>
      </c>
      <c r="T569" s="199">
        <v>7.3202129545454548</v>
      </c>
    </row>
    <row r="570" spans="1:20" x14ac:dyDescent="0.25">
      <c r="A570" s="205" t="s">
        <v>2763</v>
      </c>
      <c r="B570" s="205" t="s">
        <v>1018</v>
      </c>
      <c r="C570" s="205" t="s">
        <v>422</v>
      </c>
      <c r="D570" s="197">
        <v>20.902595909090909</v>
      </c>
      <c r="E570" s="197">
        <v>18.343613409090906</v>
      </c>
      <c r="F570" s="197">
        <v>18.644519409090911</v>
      </c>
      <c r="G570" s="197">
        <v>18.176544636363641</v>
      </c>
      <c r="H570" s="197">
        <v>17.501263090909092</v>
      </c>
      <c r="I570" s="197">
        <v>17.10737277272727</v>
      </c>
      <c r="J570" s="197">
        <v>17.179785272727269</v>
      </c>
      <c r="K570" s="197">
        <v>18.152683818181814</v>
      </c>
      <c r="L570" s="197">
        <v>18.78971772727273</v>
      </c>
      <c r="M570" s="197">
        <v>18.85145672727273</v>
      </c>
      <c r="N570" s="197">
        <v>19.322813727272724</v>
      </c>
      <c r="O570" s="197">
        <v>19.808633090909094</v>
      </c>
      <c r="P570" s="197">
        <v>20.063332409090915</v>
      </c>
      <c r="Q570" s="197">
        <v>20.606094363636362</v>
      </c>
      <c r="R570" s="197">
        <v>21.547854954545453</v>
      </c>
      <c r="S570" s="197">
        <v>20.396991772727269</v>
      </c>
      <c r="T570" s="199">
        <v>20.06029340909091</v>
      </c>
    </row>
    <row r="571" spans="1:20" x14ac:dyDescent="0.25">
      <c r="A571" s="205" t="s">
        <v>3441</v>
      </c>
      <c r="B571" s="205" t="s">
        <v>2519</v>
      </c>
      <c r="C571" s="205" t="s">
        <v>422</v>
      </c>
      <c r="D571" s="197">
        <v>63.002855409090905</v>
      </c>
      <c r="E571" s="197">
        <v>50.145282272727279</v>
      </c>
      <c r="F571" s="197">
        <v>43.710707136363638</v>
      </c>
      <c r="G571" s="197">
        <v>40.575162090909089</v>
      </c>
      <c r="H571" s="197">
        <v>41.945174090909092</v>
      </c>
      <c r="I571" s="197">
        <v>40.188100181818179</v>
      </c>
      <c r="J571" s="197">
        <v>39.132202636363644</v>
      </c>
      <c r="K571" s="197">
        <v>39.022888681818181</v>
      </c>
      <c r="L571" s="197">
        <v>40.25113372727273</v>
      </c>
      <c r="M571" s="197">
        <v>40.571982181818179</v>
      </c>
      <c r="N571" s="197">
        <v>41.351109636363631</v>
      </c>
      <c r="O571" s="197">
        <v>40.051601681818177</v>
      </c>
      <c r="P571" s="197">
        <v>42.207885409090906</v>
      </c>
      <c r="Q571" s="197">
        <v>39.958663727272729</v>
      </c>
      <c r="R571" s="197">
        <v>38.545605954545458</v>
      </c>
      <c r="S571" s="197">
        <v>36.816315863636362</v>
      </c>
      <c r="T571" s="199">
        <v>35.061677227272725</v>
      </c>
    </row>
    <row r="572" spans="1:20" x14ac:dyDescent="0.25">
      <c r="A572" s="205" t="s">
        <v>3442</v>
      </c>
      <c r="B572" s="205" t="s">
        <v>2146</v>
      </c>
      <c r="C572" s="205" t="s">
        <v>422</v>
      </c>
      <c r="D572" s="197">
        <v>37.966055863636363</v>
      </c>
      <c r="E572" s="197">
        <v>29.928341363636367</v>
      </c>
      <c r="F572" s="197">
        <v>28.601034636363636</v>
      </c>
      <c r="G572" s="197">
        <v>27.765654181818185</v>
      </c>
      <c r="H572" s="197">
        <v>27.105088181818186</v>
      </c>
      <c r="I572" s="197">
        <v>27.828179818181823</v>
      </c>
      <c r="J572" s="197">
        <v>27.487438954545453</v>
      </c>
      <c r="K572" s="197">
        <v>27.368919090909085</v>
      </c>
      <c r="L572" s="197">
        <v>27.603690772727283</v>
      </c>
      <c r="M572" s="197">
        <v>27.994654590909082</v>
      </c>
      <c r="N572" s="197">
        <v>28.832888045454546</v>
      </c>
      <c r="O572" s="197">
        <v>28.669115000000001</v>
      </c>
      <c r="P572" s="197">
        <v>29.163765409090903</v>
      </c>
      <c r="Q572" s="197">
        <v>28.045745636363634</v>
      </c>
      <c r="R572" s="197">
        <v>27.452593681818179</v>
      </c>
      <c r="S572" s="197">
        <v>27.542192545454551</v>
      </c>
      <c r="T572" s="199">
        <v>29.715452727272726</v>
      </c>
    </row>
    <row r="573" spans="1:20" x14ac:dyDescent="0.25">
      <c r="A573" s="205" t="s">
        <v>3443</v>
      </c>
      <c r="B573" s="205" t="s">
        <v>1078</v>
      </c>
      <c r="C573" s="205" t="s">
        <v>422</v>
      </c>
      <c r="D573" s="197">
        <v>24.664335181818181</v>
      </c>
      <c r="E573" s="197">
        <v>18.717968227272731</v>
      </c>
      <c r="F573" s="197">
        <v>17.842620272727274</v>
      </c>
      <c r="G573" s="197">
        <v>16.520281681818183</v>
      </c>
      <c r="H573" s="197">
        <v>16.008470818181816</v>
      </c>
      <c r="I573" s="197">
        <v>17.621506590909092</v>
      </c>
      <c r="J573" s="197">
        <v>17.917116499999999</v>
      </c>
      <c r="K573" s="197">
        <v>18.17273731818182</v>
      </c>
      <c r="L573" s="197">
        <v>17.620271590909088</v>
      </c>
      <c r="M573" s="197">
        <v>18.093585045454549</v>
      </c>
      <c r="N573" s="197">
        <v>17.891166818181823</v>
      </c>
      <c r="O573" s="197">
        <v>16.965628727272726</v>
      </c>
      <c r="P573" s="197">
        <v>16.34220845454545</v>
      </c>
      <c r="Q573" s="197">
        <v>17.112064045454545</v>
      </c>
      <c r="R573" s="197">
        <v>15.428488681818186</v>
      </c>
      <c r="S573" s="197">
        <v>14.451626999999995</v>
      </c>
      <c r="T573" s="199">
        <v>15.350381045454544</v>
      </c>
    </row>
    <row r="574" spans="1:20" x14ac:dyDescent="0.25">
      <c r="A574" s="205" t="s">
        <v>3444</v>
      </c>
      <c r="B574" s="205" t="s">
        <v>2185</v>
      </c>
      <c r="C574" s="205" t="s">
        <v>422</v>
      </c>
      <c r="D574" s="197">
        <v>36.684581454545452</v>
      </c>
      <c r="E574" s="197">
        <v>28.278080636363633</v>
      </c>
      <c r="F574" s="197">
        <v>25.529432863636369</v>
      </c>
      <c r="G574" s="197">
        <v>24.798553545454546</v>
      </c>
      <c r="H574" s="197">
        <v>24.603477181818178</v>
      </c>
      <c r="I574" s="197">
        <v>23.248930136363636</v>
      </c>
      <c r="J574" s="197">
        <v>23.062664772727278</v>
      </c>
      <c r="K574" s="197">
        <v>22.772208409090915</v>
      </c>
      <c r="L574" s="197">
        <v>23.387423318181821</v>
      </c>
      <c r="M574" s="197">
        <v>23.060277590909088</v>
      </c>
      <c r="N574" s="197">
        <v>23.100199227272729</v>
      </c>
      <c r="O574" s="197">
        <v>24.812521</v>
      </c>
      <c r="P574" s="197">
        <v>26.08419886363636</v>
      </c>
      <c r="Q574" s="197">
        <v>23.80171745454545</v>
      </c>
      <c r="R574" s="197">
        <v>23.154051954545455</v>
      </c>
      <c r="S574" s="197">
        <v>23.637233045454547</v>
      </c>
      <c r="T574" s="199">
        <v>23.998960318181819</v>
      </c>
    </row>
    <row r="575" spans="1:20" x14ac:dyDescent="0.25">
      <c r="A575" s="205" t="s">
        <v>3550</v>
      </c>
      <c r="B575" s="205" t="s">
        <v>3551</v>
      </c>
      <c r="C575" s="205" t="s">
        <v>422</v>
      </c>
      <c r="D575" s="197">
        <v>79.77841281818182</v>
      </c>
      <c r="E575" s="197">
        <v>55.098418045454558</v>
      </c>
      <c r="F575" s="197">
        <v>52.58669859090908</v>
      </c>
      <c r="G575" s="197">
        <v>49.539131318181823</v>
      </c>
      <c r="H575" s="197">
        <v>48.017897500000004</v>
      </c>
      <c r="I575" s="197">
        <v>44.189742045454551</v>
      </c>
      <c r="J575" s="197">
        <v>42.56345681818182</v>
      </c>
      <c r="K575" s="197">
        <v>38.45147636363636</v>
      </c>
      <c r="L575" s="197">
        <v>40.150904818181814</v>
      </c>
      <c r="M575" s="197">
        <v>40.478152999999992</v>
      </c>
      <c r="N575" s="197">
        <v>42.01133731818183</v>
      </c>
      <c r="O575" s="197">
        <v>46.447611954545451</v>
      </c>
      <c r="P575" s="197">
        <v>52.244396772727285</v>
      </c>
      <c r="Q575" s="197">
        <v>49.355637909090909</v>
      </c>
      <c r="R575" s="197">
        <v>43.96745531818182</v>
      </c>
      <c r="S575" s="197">
        <v>39.721891136363638</v>
      </c>
      <c r="T575" s="199">
        <v>37.184144681818175</v>
      </c>
    </row>
    <row r="576" spans="1:20" x14ac:dyDescent="0.25">
      <c r="A576" s="205" t="s">
        <v>3445</v>
      </c>
      <c r="B576" s="205" t="s">
        <v>1016</v>
      </c>
      <c r="C576" s="205" t="s">
        <v>422</v>
      </c>
      <c r="D576" s="197">
        <v>27.147952590909085</v>
      </c>
      <c r="E576" s="197">
        <v>21.11470790909091</v>
      </c>
      <c r="F576" s="197">
        <v>21.26742068181818</v>
      </c>
      <c r="G576" s="197">
        <v>20.67464868181818</v>
      </c>
      <c r="H576" s="197">
        <v>21.391348818181822</v>
      </c>
      <c r="I576" s="197">
        <v>21.544025000000001</v>
      </c>
      <c r="J576" s="197">
        <v>21.006749136363638</v>
      </c>
      <c r="K576" s="197">
        <v>19.416127181818187</v>
      </c>
      <c r="L576" s="197">
        <v>19.128701863636362</v>
      </c>
      <c r="M576" s="197">
        <v>18.776152454545453</v>
      </c>
      <c r="N576" s="197">
        <v>18.170760181818181</v>
      </c>
      <c r="O576" s="197">
        <v>18.377189272727268</v>
      </c>
      <c r="P576" s="197">
        <v>18.436661590909093</v>
      </c>
      <c r="Q576" s="197">
        <v>18.035568318181813</v>
      </c>
      <c r="R576" s="197">
        <v>17.386684045454544</v>
      </c>
      <c r="S576" s="197">
        <v>15.927885818181819</v>
      </c>
      <c r="T576" s="199">
        <v>17.699990045454545</v>
      </c>
    </row>
    <row r="577" spans="1:20" x14ac:dyDescent="0.25">
      <c r="A577" s="205" t="s">
        <v>3446</v>
      </c>
      <c r="B577" s="205" t="s">
        <v>3201</v>
      </c>
      <c r="C577" s="205" t="s">
        <v>422</v>
      </c>
      <c r="D577" s="197">
        <v>68.797250227272741</v>
      </c>
      <c r="E577" s="197">
        <v>48.111485863636375</v>
      </c>
      <c r="F577" s="197">
        <v>45.74777886363637</v>
      </c>
      <c r="G577" s="197">
        <v>43.542744363636366</v>
      </c>
      <c r="H577" s="197">
        <v>43.410719636363631</v>
      </c>
      <c r="I577" s="197">
        <v>40.197226999999998</v>
      </c>
      <c r="J577" s="197">
        <v>38.54015972727273</v>
      </c>
      <c r="K577" s="197">
        <v>37.492948818181816</v>
      </c>
      <c r="L577" s="197">
        <v>37.686230909090909</v>
      </c>
      <c r="M577" s="197">
        <v>41.477793545454546</v>
      </c>
      <c r="N577" s="197">
        <v>43.05612586363636</v>
      </c>
      <c r="O577" s="197">
        <v>44.423967999999995</v>
      </c>
      <c r="P577" s="197">
        <v>47.202480272727279</v>
      </c>
      <c r="Q577" s="197">
        <v>45.641303818181818</v>
      </c>
      <c r="R577" s="197">
        <v>41.158107818181833</v>
      </c>
      <c r="S577" s="197">
        <v>36.799750454545453</v>
      </c>
      <c r="T577" s="199">
        <v>34.18906536363636</v>
      </c>
    </row>
    <row r="578" spans="1:20" x14ac:dyDescent="0.25">
      <c r="A578" s="205" t="s">
        <v>3447</v>
      </c>
      <c r="B578" s="205" t="s">
        <v>1087</v>
      </c>
      <c r="C578" s="205" t="s">
        <v>422</v>
      </c>
      <c r="D578" s="197">
        <v>46.310160590909099</v>
      </c>
      <c r="E578" s="197">
        <v>41.307319272727277</v>
      </c>
      <c r="F578" s="197">
        <v>41.151742272727283</v>
      </c>
      <c r="G578" s="197">
        <v>42.14691218181818</v>
      </c>
      <c r="H578" s="197">
        <v>46.577896681818181</v>
      </c>
      <c r="I578" s="197">
        <v>46.655593318181815</v>
      </c>
      <c r="J578" s="197">
        <v>44.511727954545456</v>
      </c>
      <c r="K578" s="197">
        <v>46.737733136363637</v>
      </c>
      <c r="L578" s="197">
        <v>46.360796181818181</v>
      </c>
      <c r="M578" s="197">
        <v>45.86637122727273</v>
      </c>
      <c r="N578" s="197">
        <v>45.872653227272721</v>
      </c>
      <c r="O578" s="197">
        <v>47.32466863636364</v>
      </c>
      <c r="P578" s="197">
        <v>44.400191272727284</v>
      </c>
      <c r="Q578" s="197">
        <v>41.794604681818186</v>
      </c>
      <c r="R578" s="197">
        <v>39.902354090909085</v>
      </c>
      <c r="S578" s="197">
        <v>38.833112045454548</v>
      </c>
      <c r="T578" s="199">
        <v>40.721860954545456</v>
      </c>
    </row>
    <row r="579" spans="1:20" x14ac:dyDescent="0.25">
      <c r="A579" s="205" t="s">
        <v>1229</v>
      </c>
      <c r="B579" s="205" t="s">
        <v>1047</v>
      </c>
      <c r="C579" s="205" t="s">
        <v>422</v>
      </c>
      <c r="D579" s="197">
        <v>33.696881590909086</v>
      </c>
      <c r="E579" s="197">
        <v>26.541074545454546</v>
      </c>
      <c r="F579" s="197">
        <v>26.410053818181815</v>
      </c>
      <c r="G579" s="197">
        <v>25.898948318181827</v>
      </c>
      <c r="H579" s="197">
        <v>23.761386818181823</v>
      </c>
      <c r="I579" s="197">
        <v>24.950616954545456</v>
      </c>
      <c r="J579" s="197">
        <v>24.186532363636363</v>
      </c>
      <c r="K579" s="197">
        <v>25.552358000000002</v>
      </c>
      <c r="L579" s="197">
        <v>25.56604768181818</v>
      </c>
      <c r="M579" s="197">
        <v>27.200399136363636</v>
      </c>
      <c r="N579" s="197">
        <v>27.423764363636369</v>
      </c>
      <c r="O579" s="197">
        <v>31.839262227272719</v>
      </c>
      <c r="P579" s="197">
        <v>30.049021772727269</v>
      </c>
      <c r="Q579" s="197">
        <v>28.655515681818176</v>
      </c>
      <c r="R579" s="197">
        <v>21.046826681818182</v>
      </c>
      <c r="S579" s="197">
        <v>16.919387545454551</v>
      </c>
      <c r="T579" s="199">
        <v>17.817380681818182</v>
      </c>
    </row>
    <row r="580" spans="1:20" x14ac:dyDescent="0.25">
      <c r="A580" s="205" t="s">
        <v>3448</v>
      </c>
      <c r="B580" s="205" t="s">
        <v>445</v>
      </c>
      <c r="C580" s="205" t="s">
        <v>422</v>
      </c>
      <c r="D580" s="197">
        <v>11.024915863636362</v>
      </c>
      <c r="E580" s="197">
        <v>8.7729249090909089</v>
      </c>
      <c r="F580" s="197">
        <v>8.5150509545454547</v>
      </c>
      <c r="G580" s="197">
        <v>7.9243174545454558</v>
      </c>
      <c r="H580" s="197">
        <v>8.1398299545454549</v>
      </c>
      <c r="I580" s="197">
        <v>7.9762688636363661</v>
      </c>
      <c r="J580" s="197">
        <v>8.0541169545454547</v>
      </c>
      <c r="K580" s="197">
        <v>7.9779464545454566</v>
      </c>
      <c r="L580" s="197">
        <v>8.7472830454545463</v>
      </c>
      <c r="M580" s="197">
        <v>8.0284075454545469</v>
      </c>
      <c r="N580" s="197">
        <v>7.6731526818181814</v>
      </c>
      <c r="O580" s="197">
        <v>7.936841272727273</v>
      </c>
      <c r="P580" s="197">
        <v>7.802976363636362</v>
      </c>
      <c r="Q580" s="197">
        <v>7.9636738181818183</v>
      </c>
      <c r="R580" s="197">
        <v>7.848758000000001</v>
      </c>
      <c r="S580" s="197">
        <v>7.7514085909090911</v>
      </c>
      <c r="T580" s="199">
        <v>7.7673508636363655</v>
      </c>
    </row>
    <row r="581" spans="1:20" x14ac:dyDescent="0.25">
      <c r="A581" s="205" t="s">
        <v>1230</v>
      </c>
      <c r="B581" s="205" t="s">
        <v>987</v>
      </c>
      <c r="C581" s="205" t="s">
        <v>422</v>
      </c>
      <c r="D581" s="197">
        <v>14.420016272727274</v>
      </c>
      <c r="E581" s="197">
        <v>12.990610636363636</v>
      </c>
      <c r="F581" s="197">
        <v>13.214923000000004</v>
      </c>
      <c r="G581" s="197">
        <v>12.583753909090909</v>
      </c>
      <c r="H581" s="197">
        <v>12.492714772727275</v>
      </c>
      <c r="I581" s="197">
        <v>12.517347000000001</v>
      </c>
      <c r="J581" s="197">
        <v>13.206255045454544</v>
      </c>
      <c r="K581" s="197">
        <v>13.024446954545454</v>
      </c>
      <c r="L581" s="197">
        <v>12.991905318181814</v>
      </c>
      <c r="M581" s="197">
        <v>13.762481727272727</v>
      </c>
      <c r="N581" s="197">
        <v>13.03623490909091</v>
      </c>
      <c r="O581" s="197">
        <v>15.2076285</v>
      </c>
      <c r="P581" s="197">
        <v>14.993186454545453</v>
      </c>
      <c r="Q581" s="197">
        <v>13.916028045454544</v>
      </c>
      <c r="R581" s="197">
        <v>12.52999559090909</v>
      </c>
      <c r="S581" s="197">
        <v>12.583007545454548</v>
      </c>
      <c r="T581" s="199">
        <v>12.85435681818182</v>
      </c>
    </row>
    <row r="582" spans="1:20" x14ac:dyDescent="0.25">
      <c r="A582" s="205" t="s">
        <v>1231</v>
      </c>
      <c r="B582" s="205" t="s">
        <v>1077</v>
      </c>
      <c r="C582" s="205" t="s">
        <v>422</v>
      </c>
      <c r="D582" s="197">
        <v>12.367291318181817</v>
      </c>
      <c r="E582" s="197">
        <v>10.785597363636363</v>
      </c>
      <c r="F582" s="197">
        <v>10.370738545454545</v>
      </c>
      <c r="G582" s="197">
        <v>9.8997475000000019</v>
      </c>
      <c r="H582" s="197">
        <v>10.032611545454545</v>
      </c>
      <c r="I582" s="197">
        <v>10.084491272727274</v>
      </c>
      <c r="J582" s="197">
        <v>10.660932409090908</v>
      </c>
      <c r="K582" s="197">
        <v>10.878670818181819</v>
      </c>
      <c r="L582" s="197">
        <v>10.83610540909091</v>
      </c>
      <c r="M582" s="197">
        <v>11.976144499999998</v>
      </c>
      <c r="N582" s="197">
        <v>62.44299031818182</v>
      </c>
      <c r="O582" s="197">
        <v>124.37724422727274</v>
      </c>
      <c r="P582" s="197">
        <v>123.94119618181813</v>
      </c>
      <c r="Q582" s="197">
        <v>13.904294681818179</v>
      </c>
      <c r="R582" s="197">
        <v>11.692612863636366</v>
      </c>
      <c r="S582" s="197">
        <v>11.200011272727272</v>
      </c>
      <c r="T582" s="199">
        <v>11.302742818181818</v>
      </c>
    </row>
    <row r="583" spans="1:20" x14ac:dyDescent="0.25">
      <c r="A583" s="205" t="s">
        <v>1232</v>
      </c>
      <c r="B583" s="205" t="s">
        <v>773</v>
      </c>
      <c r="C583" s="205" t="s">
        <v>422</v>
      </c>
      <c r="D583" s="197">
        <v>8.8597577727272725</v>
      </c>
      <c r="E583" s="197">
        <v>8.132556454545453</v>
      </c>
      <c r="F583" s="197">
        <v>7.8830531818181813</v>
      </c>
      <c r="G583" s="197">
        <v>7.945184499999999</v>
      </c>
      <c r="H583" s="197">
        <v>7.6778645909090875</v>
      </c>
      <c r="I583" s="197">
        <v>7.6427139545454539</v>
      </c>
      <c r="J583" s="197">
        <v>7.5947812727272748</v>
      </c>
      <c r="K583" s="197">
        <v>7.586850000000001</v>
      </c>
      <c r="L583" s="197">
        <v>7.6058880909090938</v>
      </c>
      <c r="M583" s="197">
        <v>8.3204307272727291</v>
      </c>
      <c r="N583" s="197">
        <v>8.092868499999998</v>
      </c>
      <c r="O583" s="197">
        <v>9.4213107272727274</v>
      </c>
      <c r="P583" s="197">
        <v>8.3369822727272744</v>
      </c>
      <c r="Q583" s="197">
        <v>8.3174246818181814</v>
      </c>
      <c r="R583" s="197">
        <v>8.1300894545454536</v>
      </c>
      <c r="S583" s="197">
        <v>8.1354612272727262</v>
      </c>
      <c r="T583" s="199">
        <v>8.3134479090909092</v>
      </c>
    </row>
    <row r="584" spans="1:20" x14ac:dyDescent="0.25">
      <c r="A584" s="205" t="s">
        <v>2764</v>
      </c>
      <c r="B584" s="205" t="s">
        <v>1975</v>
      </c>
      <c r="C584" s="205" t="s">
        <v>422</v>
      </c>
      <c r="D584" s="197">
        <v>61.000190636363619</v>
      </c>
      <c r="E584" s="197">
        <v>56.195684499999999</v>
      </c>
      <c r="F584" s="197">
        <v>53.428234045454559</v>
      </c>
      <c r="G584" s="197">
        <v>53.120932863636355</v>
      </c>
      <c r="H584" s="197">
        <v>55.423045499999994</v>
      </c>
      <c r="I584" s="197">
        <v>53.938032999999997</v>
      </c>
      <c r="J584" s="197">
        <v>52.960886363636362</v>
      </c>
      <c r="K584" s="197">
        <v>51.623761500000001</v>
      </c>
      <c r="L584" s="197">
        <v>51.012565318181807</v>
      </c>
      <c r="M584" s="197">
        <v>49.688084045454545</v>
      </c>
      <c r="N584" s="197">
        <v>30.015556499999999</v>
      </c>
      <c r="O584" s="197">
        <v>26.618760681818177</v>
      </c>
      <c r="P584" s="197">
        <v>30.013212863636365</v>
      </c>
      <c r="Q584" s="197">
        <v>27.714307272727282</v>
      </c>
      <c r="R584" s="197">
        <v>27.580642363636358</v>
      </c>
      <c r="S584" s="197">
        <v>26.985979363636364</v>
      </c>
      <c r="T584" s="199">
        <v>26.101319590909089</v>
      </c>
    </row>
    <row r="585" spans="1:20" x14ac:dyDescent="0.25">
      <c r="A585" s="205" t="s">
        <v>1233</v>
      </c>
      <c r="B585" s="205" t="s">
        <v>992</v>
      </c>
      <c r="C585" s="205" t="s">
        <v>422</v>
      </c>
      <c r="D585" s="197">
        <v>65.101725181818196</v>
      </c>
      <c r="E585" s="197">
        <v>59.877175409090903</v>
      </c>
      <c r="F585" s="197">
        <v>59.271644590909098</v>
      </c>
      <c r="G585" s="197">
        <v>57.353870454545465</v>
      </c>
      <c r="H585" s="197">
        <v>56.197721181818181</v>
      </c>
      <c r="I585" s="197">
        <v>54.308626363636378</v>
      </c>
      <c r="J585" s="197">
        <v>57.311131727272731</v>
      </c>
      <c r="K585" s="197">
        <v>54.311960727272734</v>
      </c>
      <c r="L585" s="197">
        <v>53.510965818181823</v>
      </c>
      <c r="M585" s="197">
        <v>52.438563090909092</v>
      </c>
      <c r="N585" s="197">
        <v>42.21695759090909</v>
      </c>
      <c r="O585" s="197">
        <v>41.642438363636366</v>
      </c>
      <c r="P585" s="197">
        <v>39.075027045454547</v>
      </c>
      <c r="Q585" s="197">
        <v>37.840714181818186</v>
      </c>
      <c r="R585" s="197">
        <v>37.862327954545457</v>
      </c>
      <c r="S585" s="197">
        <v>38.091482227272728</v>
      </c>
      <c r="T585" s="199">
        <v>38.134408863636359</v>
      </c>
    </row>
    <row r="586" spans="1:20" x14ac:dyDescent="0.25">
      <c r="A586" s="205" t="s">
        <v>2765</v>
      </c>
      <c r="B586" s="205" t="s">
        <v>121</v>
      </c>
      <c r="C586" s="205" t="s">
        <v>422</v>
      </c>
      <c r="D586" s="197">
        <v>21.563856136363633</v>
      </c>
      <c r="E586" s="197">
        <v>20.953536454545457</v>
      </c>
      <c r="F586" s="197">
        <v>19.995937363636362</v>
      </c>
      <c r="G586" s="197">
        <v>19.601671727272727</v>
      </c>
      <c r="H586" s="197">
        <v>17.720650500000001</v>
      </c>
      <c r="I586" s="197">
        <v>17.994566090909089</v>
      </c>
      <c r="J586" s="197">
        <v>17.264457318181815</v>
      </c>
      <c r="K586" s="197">
        <v>17.934549181818184</v>
      </c>
      <c r="L586" s="197">
        <v>17.595087363636363</v>
      </c>
      <c r="M586" s="197">
        <v>18.889386318181817</v>
      </c>
      <c r="N586" s="197">
        <v>28.001928045454552</v>
      </c>
      <c r="O586" s="197">
        <v>20.472237818181817</v>
      </c>
      <c r="P586" s="197">
        <v>57.096037590909084</v>
      </c>
      <c r="Q586" s="197">
        <v>23.35021590909091</v>
      </c>
      <c r="R586" s="197">
        <v>19.964126909090908</v>
      </c>
      <c r="S586" s="197">
        <v>18.436989636363638</v>
      </c>
      <c r="T586" s="199">
        <v>17.937828590909088</v>
      </c>
    </row>
    <row r="587" spans="1:20" x14ac:dyDescent="0.25">
      <c r="A587" s="205" t="s">
        <v>2766</v>
      </c>
      <c r="B587" s="205" t="s">
        <v>833</v>
      </c>
      <c r="C587" s="205" t="s">
        <v>422</v>
      </c>
      <c r="D587" s="197">
        <v>24.579188363636366</v>
      </c>
      <c r="E587" s="197">
        <v>19.301607409090909</v>
      </c>
      <c r="F587" s="197">
        <v>21.725020772727273</v>
      </c>
      <c r="G587" s="197">
        <v>21.102658863636368</v>
      </c>
      <c r="H587" s="197">
        <v>20.148286500000001</v>
      </c>
      <c r="I587" s="197">
        <v>21.725727363636363</v>
      </c>
      <c r="J587" s="197">
        <v>20.377917681818186</v>
      </c>
      <c r="K587" s="197">
        <v>20.615295272727277</v>
      </c>
      <c r="L587" s="197">
        <v>19.734270636363636</v>
      </c>
      <c r="M587" s="197">
        <v>19.699051000000001</v>
      </c>
      <c r="N587" s="197">
        <v>20.587851181818184</v>
      </c>
      <c r="O587" s="197">
        <v>21.255531954545457</v>
      </c>
      <c r="P587" s="197">
        <v>21.973790318181816</v>
      </c>
      <c r="Q587" s="197">
        <v>21.381756499999998</v>
      </c>
      <c r="R587" s="197">
        <v>21.035812272727274</v>
      </c>
      <c r="S587" s="197">
        <v>19.646064454545453</v>
      </c>
      <c r="T587" s="199">
        <v>22.677831181818181</v>
      </c>
    </row>
    <row r="588" spans="1:20" x14ac:dyDescent="0.25">
      <c r="A588" s="205" t="s">
        <v>2767</v>
      </c>
      <c r="B588" s="205" t="s">
        <v>2241</v>
      </c>
      <c r="C588" s="205" t="s">
        <v>422</v>
      </c>
      <c r="D588" s="197">
        <v>118.40287040909089</v>
      </c>
      <c r="E588" s="197">
        <v>91.548315863636361</v>
      </c>
      <c r="F588" s="197">
        <v>87.27315236363637</v>
      </c>
      <c r="G588" s="197">
        <v>89.747584318181808</v>
      </c>
      <c r="H588" s="197">
        <v>88.985856363636358</v>
      </c>
      <c r="I588" s="197">
        <v>87.790648863636363</v>
      </c>
      <c r="J588" s="197">
        <v>88.707035500000018</v>
      </c>
      <c r="K588" s="197">
        <v>86.520255818181838</v>
      </c>
      <c r="L588" s="197">
        <v>82.677435000000003</v>
      </c>
      <c r="M588" s="197">
        <v>87.753343818181804</v>
      </c>
      <c r="N588" s="197">
        <v>87.526368954545475</v>
      </c>
      <c r="O588" s="197">
        <v>91.678436000000005</v>
      </c>
      <c r="P588" s="197">
        <v>88.416031500000017</v>
      </c>
      <c r="Q588" s="197">
        <v>89.67194959090908</v>
      </c>
      <c r="R588" s="197">
        <v>84.928338363636357</v>
      </c>
      <c r="S588" s="197">
        <v>86.428849136363652</v>
      </c>
      <c r="T588" s="199">
        <v>82.81476231818182</v>
      </c>
    </row>
    <row r="589" spans="1:20" x14ac:dyDescent="0.25">
      <c r="A589" s="205" t="s">
        <v>1234</v>
      </c>
      <c r="B589" s="205" t="s">
        <v>997</v>
      </c>
      <c r="C589" s="205" t="s">
        <v>422</v>
      </c>
      <c r="D589" s="197">
        <v>39.393516681818184</v>
      </c>
      <c r="E589" s="197">
        <v>33.495641181818186</v>
      </c>
      <c r="F589" s="197">
        <v>34.852957136363642</v>
      </c>
      <c r="G589" s="197">
        <v>36.452509363636359</v>
      </c>
      <c r="H589" s="197">
        <v>33.86318631818181</v>
      </c>
      <c r="I589" s="197">
        <v>32.442305999999995</v>
      </c>
      <c r="J589" s="197">
        <v>33.276466227272721</v>
      </c>
      <c r="K589" s="197">
        <v>33.401673454545453</v>
      </c>
      <c r="L589" s="197">
        <v>35.283477045454553</v>
      </c>
      <c r="M589" s="197">
        <v>33.294543227272726</v>
      </c>
      <c r="N589" s="197">
        <v>33.795748999999994</v>
      </c>
      <c r="O589" s="197">
        <v>33.625802681818179</v>
      </c>
      <c r="P589" s="197">
        <v>32.458053954545456</v>
      </c>
      <c r="Q589" s="197">
        <v>33.842700727272714</v>
      </c>
      <c r="R589" s="197">
        <v>34.055793636363639</v>
      </c>
      <c r="S589" s="197">
        <v>33.659810272727277</v>
      </c>
      <c r="T589" s="199">
        <v>35.225566000000008</v>
      </c>
    </row>
    <row r="590" spans="1:20" x14ac:dyDescent="0.25">
      <c r="A590" s="205" t="s">
        <v>2768</v>
      </c>
      <c r="B590" s="205" t="s">
        <v>198</v>
      </c>
      <c r="C590" s="205" t="s">
        <v>422</v>
      </c>
      <c r="D590" s="197">
        <v>17.887613909090906</v>
      </c>
      <c r="E590" s="197">
        <v>15.288992454545456</v>
      </c>
      <c r="F590" s="197">
        <v>14.645989409090912</v>
      </c>
      <c r="G590" s="197">
        <v>14.293899863636364</v>
      </c>
      <c r="H590" s="197">
        <v>14.975366863636365</v>
      </c>
      <c r="I590" s="197">
        <v>15.157495909090908</v>
      </c>
      <c r="J590" s="197">
        <v>15.285607909090908</v>
      </c>
      <c r="K590" s="197">
        <v>14.913495000000001</v>
      </c>
      <c r="L590" s="197">
        <v>14.583251181818184</v>
      </c>
      <c r="M590" s="197">
        <v>15.876086818181818</v>
      </c>
      <c r="N590" s="197">
        <v>16.17058618181818</v>
      </c>
      <c r="O590" s="197">
        <v>19.937167727272723</v>
      </c>
      <c r="P590" s="197">
        <v>19.681265818181817</v>
      </c>
      <c r="Q590" s="197">
        <v>18.880290863636365</v>
      </c>
      <c r="R590" s="197">
        <v>15.904278772727274</v>
      </c>
      <c r="S590" s="197">
        <v>15.494346999999999</v>
      </c>
      <c r="T590" s="199">
        <v>15.98279240909091</v>
      </c>
    </row>
    <row r="591" spans="1:20" x14ac:dyDescent="0.25">
      <c r="A591" s="205" t="s">
        <v>2769</v>
      </c>
      <c r="B591" s="205" t="s">
        <v>1091</v>
      </c>
      <c r="C591" s="205" t="s">
        <v>422</v>
      </c>
      <c r="D591" s="197">
        <v>72.547211363636379</v>
      </c>
      <c r="E591" s="197">
        <v>64.08829254545455</v>
      </c>
      <c r="F591" s="197">
        <v>63.217004954545466</v>
      </c>
      <c r="G591" s="197">
        <v>61.935292590909079</v>
      </c>
      <c r="H591" s="197">
        <v>61.036138272727264</v>
      </c>
      <c r="I591" s="197">
        <v>59.512040318181818</v>
      </c>
      <c r="J591" s="197">
        <v>61.776348863636372</v>
      </c>
      <c r="K591" s="197">
        <v>59.774507090909083</v>
      </c>
      <c r="L591" s="197">
        <v>58.467471818181821</v>
      </c>
      <c r="M591" s="197">
        <v>58.392755045454535</v>
      </c>
      <c r="N591" s="197">
        <v>59.579251545454554</v>
      </c>
      <c r="O591" s="197">
        <v>60.797330136363641</v>
      </c>
      <c r="P591" s="197">
        <v>59.601818090909092</v>
      </c>
      <c r="Q591" s="197">
        <v>61.480738500000001</v>
      </c>
      <c r="R591" s="197">
        <v>61.792208227272724</v>
      </c>
      <c r="S591" s="197">
        <v>59.974742363636366</v>
      </c>
      <c r="T591" s="199">
        <v>60.782640454545437</v>
      </c>
    </row>
    <row r="592" spans="1:20" x14ac:dyDescent="0.25">
      <c r="A592" s="205" t="s">
        <v>2770</v>
      </c>
      <c r="B592" s="205" t="s">
        <v>2497</v>
      </c>
      <c r="C592" s="205" t="s">
        <v>422</v>
      </c>
      <c r="D592" s="197">
        <v>40.113766772727274</v>
      </c>
      <c r="E592" s="197">
        <v>38.868071863636366</v>
      </c>
      <c r="F592" s="197">
        <v>37.651358545454542</v>
      </c>
      <c r="G592" s="197">
        <v>37.092711363636369</v>
      </c>
      <c r="H592" s="197">
        <v>37.168854545454543</v>
      </c>
      <c r="I592" s="197">
        <v>36.875755545454545</v>
      </c>
      <c r="J592" s="197">
        <v>36.595993545454547</v>
      </c>
      <c r="K592" s="197">
        <v>37.405466681818183</v>
      </c>
      <c r="L592" s="197">
        <v>36.937855409090915</v>
      </c>
      <c r="M592" s="197">
        <v>36.644119636363634</v>
      </c>
      <c r="N592" s="197">
        <v>37.353110727272728</v>
      </c>
      <c r="O592" s="197">
        <v>39.717504136363644</v>
      </c>
      <c r="P592" s="197">
        <v>37.477443999999998</v>
      </c>
      <c r="Q592" s="197">
        <v>37.127576000000005</v>
      </c>
      <c r="R592" s="197">
        <v>37.313576363636365</v>
      </c>
      <c r="S592" s="197">
        <v>36.826906090909091</v>
      </c>
      <c r="T592" s="199">
        <v>36.778413545454541</v>
      </c>
    </row>
    <row r="593" spans="1:20" x14ac:dyDescent="0.25">
      <c r="A593" s="205" t="s">
        <v>2771</v>
      </c>
      <c r="B593" s="205" t="s">
        <v>1961</v>
      </c>
      <c r="C593" s="205" t="s">
        <v>422</v>
      </c>
      <c r="D593" s="197">
        <v>21.682681636363636</v>
      </c>
      <c r="E593" s="197">
        <v>20.073818681818182</v>
      </c>
      <c r="F593" s="197">
        <v>21.333688681818177</v>
      </c>
      <c r="G593" s="197">
        <v>20.502919227272727</v>
      </c>
      <c r="H593" s="197">
        <v>20.240970363636364</v>
      </c>
      <c r="I593" s="197">
        <v>20.335746909090908</v>
      </c>
      <c r="J593" s="197">
        <v>22.150012818181821</v>
      </c>
      <c r="K593" s="197">
        <v>21.313017136363637</v>
      </c>
      <c r="L593" s="197">
        <v>21.495232636363635</v>
      </c>
      <c r="M593" s="197">
        <v>21.534484272727273</v>
      </c>
      <c r="N593" s="197">
        <v>22.955673636363638</v>
      </c>
      <c r="O593" s="197">
        <v>24.601927045454545</v>
      </c>
      <c r="P593" s="197">
        <v>23.773354272727275</v>
      </c>
      <c r="Q593" s="197">
        <v>21.619636090909093</v>
      </c>
      <c r="R593" s="197">
        <v>21.380247590909093</v>
      </c>
      <c r="S593" s="197">
        <v>21.061123045454551</v>
      </c>
      <c r="T593" s="199">
        <v>21.884116499999998</v>
      </c>
    </row>
    <row r="594" spans="1:20" x14ac:dyDescent="0.25">
      <c r="A594" s="205" t="s">
        <v>2772</v>
      </c>
      <c r="B594" s="205" t="s">
        <v>1971</v>
      </c>
      <c r="C594" s="205" t="s">
        <v>422</v>
      </c>
      <c r="D594" s="197">
        <v>23.034337727272728</v>
      </c>
      <c r="E594" s="197">
        <v>22.089704818181819</v>
      </c>
      <c r="F594" s="197">
        <v>22.820853727272731</v>
      </c>
      <c r="G594" s="197">
        <v>22.547602272727275</v>
      </c>
      <c r="H594" s="197">
        <v>22.206373227272721</v>
      </c>
      <c r="I594" s="197">
        <v>22.093526818181818</v>
      </c>
      <c r="J594" s="197">
        <v>23.735883363636358</v>
      </c>
      <c r="K594" s="197">
        <v>22.539874636363638</v>
      </c>
      <c r="L594" s="197">
        <v>23.26189777272727</v>
      </c>
      <c r="M594" s="197">
        <v>23.225888272727278</v>
      </c>
      <c r="N594" s="197">
        <v>23.767820590909093</v>
      </c>
      <c r="O594" s="197">
        <v>25.325823636363637</v>
      </c>
      <c r="P594" s="197">
        <v>23.272863272727271</v>
      </c>
      <c r="Q594" s="197">
        <v>22.721004954545457</v>
      </c>
      <c r="R594" s="197">
        <v>22.531256954545459</v>
      </c>
      <c r="S594" s="197">
        <v>22.03330327272727</v>
      </c>
      <c r="T594" s="199">
        <v>23.355251090909089</v>
      </c>
    </row>
    <row r="595" spans="1:20" x14ac:dyDescent="0.25">
      <c r="A595" s="205" t="s">
        <v>1235</v>
      </c>
      <c r="B595" s="205" t="s">
        <v>1040</v>
      </c>
      <c r="C595" s="205" t="s">
        <v>422</v>
      </c>
      <c r="D595" s="197">
        <v>51.110649999999993</v>
      </c>
      <c r="E595" s="197">
        <v>49.627332863636369</v>
      </c>
      <c r="F595" s="197">
        <v>49.615266681818184</v>
      </c>
      <c r="G595" s="197">
        <v>49.214445954545454</v>
      </c>
      <c r="H595" s="197">
        <v>48.509651318181817</v>
      </c>
      <c r="I595" s="197">
        <v>49.108113409090905</v>
      </c>
      <c r="J595" s="197">
        <v>51.343683863636358</v>
      </c>
      <c r="K595" s="197">
        <v>51.045428181818174</v>
      </c>
      <c r="L595" s="197">
        <v>48.485077909090911</v>
      </c>
      <c r="M595" s="197">
        <v>48.781976954545442</v>
      </c>
      <c r="N595" s="197">
        <v>37.678658227272734</v>
      </c>
      <c r="O595" s="197">
        <v>36.210804727272723</v>
      </c>
      <c r="P595" s="197">
        <v>36.609842499999999</v>
      </c>
      <c r="Q595" s="197">
        <v>36.894465363636364</v>
      </c>
      <c r="R595" s="197">
        <v>35.66666045454545</v>
      </c>
      <c r="S595" s="197">
        <v>35.792561909090907</v>
      </c>
      <c r="T595" s="199">
        <v>36.033250227272724</v>
      </c>
    </row>
    <row r="596" spans="1:20" x14ac:dyDescent="0.25">
      <c r="A596" s="205" t="s">
        <v>1236</v>
      </c>
      <c r="B596" s="205" t="s">
        <v>1043</v>
      </c>
      <c r="C596" s="205" t="s">
        <v>422</v>
      </c>
      <c r="D596" s="197">
        <v>83.78248122727274</v>
      </c>
      <c r="E596" s="197">
        <v>69.025792863636354</v>
      </c>
      <c r="F596" s="197">
        <v>69.186070272727264</v>
      </c>
      <c r="G596" s="197">
        <v>64.43492509090909</v>
      </c>
      <c r="H596" s="197">
        <v>61.897848681818182</v>
      </c>
      <c r="I596" s="197">
        <v>63.035671999999998</v>
      </c>
      <c r="J596" s="197">
        <v>64.806502499999993</v>
      </c>
      <c r="K596" s="197">
        <v>61.520500727272726</v>
      </c>
      <c r="L596" s="197">
        <v>65.788911090909096</v>
      </c>
      <c r="M596" s="197">
        <v>68.525289727272735</v>
      </c>
      <c r="N596" s="197">
        <v>77.008453454545474</v>
      </c>
      <c r="O596" s="197">
        <v>77.809452636363616</v>
      </c>
      <c r="P596" s="197">
        <v>79.738573727272723</v>
      </c>
      <c r="Q596" s="197">
        <v>75.237566727272721</v>
      </c>
      <c r="R596" s="197">
        <v>67.990617818181818</v>
      </c>
      <c r="S596" s="197">
        <v>63.713935227272742</v>
      </c>
      <c r="T596" s="199">
        <v>68.04140509090908</v>
      </c>
    </row>
    <row r="597" spans="1:20" x14ac:dyDescent="0.25">
      <c r="A597" s="205" t="s">
        <v>2773</v>
      </c>
      <c r="B597" s="205" t="s">
        <v>1062</v>
      </c>
      <c r="C597" s="205" t="s">
        <v>422</v>
      </c>
      <c r="D597" s="197">
        <v>18.195964909090904</v>
      </c>
      <c r="E597" s="197">
        <v>14.339454909090909</v>
      </c>
      <c r="F597" s="197">
        <v>14.945271499999997</v>
      </c>
      <c r="G597" s="197">
        <v>14.413884545454545</v>
      </c>
      <c r="H597" s="197">
        <v>13.611163045454548</v>
      </c>
      <c r="I597" s="197">
        <v>13.342385499999999</v>
      </c>
      <c r="J597" s="197">
        <v>13.770350636363634</v>
      </c>
      <c r="K597" s="197">
        <v>13.949582227272726</v>
      </c>
      <c r="L597" s="197">
        <v>14.614850409090906</v>
      </c>
      <c r="M597" s="197">
        <v>14.671313227272726</v>
      </c>
      <c r="N597" s="197">
        <v>16.21131768181818</v>
      </c>
      <c r="O597" s="197">
        <v>17.650476818181815</v>
      </c>
      <c r="P597" s="197">
        <v>15.682094272727268</v>
      </c>
      <c r="Q597" s="197">
        <v>16.000930636363634</v>
      </c>
      <c r="R597" s="197">
        <v>15.390076045454547</v>
      </c>
      <c r="S597" s="197">
        <v>14.535261863636363</v>
      </c>
      <c r="T597" s="199">
        <v>14.780040363636367</v>
      </c>
    </row>
    <row r="598" spans="1:20" x14ac:dyDescent="0.25">
      <c r="A598" s="205" t="s">
        <v>2082</v>
      </c>
      <c r="B598" s="205" t="s">
        <v>2083</v>
      </c>
      <c r="C598" s="205" t="s">
        <v>422</v>
      </c>
      <c r="D598" s="197">
        <v>36.362952909090907</v>
      </c>
      <c r="E598" s="197">
        <v>32.765925909090917</v>
      </c>
      <c r="F598" s="197">
        <v>33.860718227272727</v>
      </c>
      <c r="G598" s="197">
        <v>34.373685545454542</v>
      </c>
      <c r="H598" s="197">
        <v>33.940451636363633</v>
      </c>
      <c r="I598" s="197">
        <v>33.631951681818187</v>
      </c>
      <c r="J598" s="197">
        <v>33.256646954545452</v>
      </c>
      <c r="K598" s="197">
        <v>35.266483818181804</v>
      </c>
      <c r="L598" s="197">
        <v>35.448694409090905</v>
      </c>
      <c r="M598" s="197">
        <v>34.401644863636371</v>
      </c>
      <c r="N598" s="197">
        <v>36.53387336363636</v>
      </c>
      <c r="O598" s="197">
        <v>36.838022318181821</v>
      </c>
      <c r="P598" s="197">
        <v>35.849562409090915</v>
      </c>
      <c r="Q598" s="197">
        <v>35.303478227272727</v>
      </c>
      <c r="R598" s="197">
        <v>34.339872863636366</v>
      </c>
      <c r="S598" s="197">
        <v>34.395115545454537</v>
      </c>
      <c r="T598" s="199">
        <v>33.912814818181822</v>
      </c>
    </row>
    <row r="599" spans="1:20" x14ac:dyDescent="0.25">
      <c r="A599" s="205" t="s">
        <v>1237</v>
      </c>
      <c r="B599" s="205" t="s">
        <v>1032</v>
      </c>
      <c r="C599" s="205" t="s">
        <v>422</v>
      </c>
      <c r="D599" s="197">
        <v>15.320066500000001</v>
      </c>
      <c r="E599" s="197">
        <v>13.710297590909091</v>
      </c>
      <c r="F599" s="197">
        <v>14.009235454545454</v>
      </c>
      <c r="G599" s="197">
        <v>13.53234768181818</v>
      </c>
      <c r="H599" s="197">
        <v>13.508396045454544</v>
      </c>
      <c r="I599" s="197">
        <v>13.726784909090911</v>
      </c>
      <c r="J599" s="197">
        <v>13.107338227272727</v>
      </c>
      <c r="K599" s="197">
        <v>13.278271590909089</v>
      </c>
      <c r="L599" s="197">
        <v>14.250790272727272</v>
      </c>
      <c r="M599" s="197">
        <v>13.743054363636366</v>
      </c>
      <c r="N599" s="197">
        <v>14.490616409090906</v>
      </c>
      <c r="O599" s="197">
        <v>15.034597545454547</v>
      </c>
      <c r="P599" s="197">
        <v>14.375804272727272</v>
      </c>
      <c r="Q599" s="197">
        <v>14.330555318181815</v>
      </c>
      <c r="R599" s="197">
        <v>13.698437590909093</v>
      </c>
      <c r="S599" s="197">
        <v>13.073382227272729</v>
      </c>
      <c r="T599" s="199">
        <v>14.086528363636365</v>
      </c>
    </row>
    <row r="600" spans="1:20" x14ac:dyDescent="0.25">
      <c r="A600" s="205" t="s">
        <v>2774</v>
      </c>
      <c r="B600" s="205" t="s">
        <v>764</v>
      </c>
      <c r="C600" s="205" t="s">
        <v>422</v>
      </c>
      <c r="D600" s="197">
        <v>11.341458954545455</v>
      </c>
      <c r="E600" s="197">
        <v>9.1098673181818182</v>
      </c>
      <c r="F600" s="197">
        <v>8.9519724999999983</v>
      </c>
      <c r="G600" s="197">
        <v>8.7365271818181824</v>
      </c>
      <c r="H600" s="197">
        <v>8.6882409090909096</v>
      </c>
      <c r="I600" s="197">
        <v>8.4115399545454572</v>
      </c>
      <c r="J600" s="197">
        <v>9.0743747727272748</v>
      </c>
      <c r="K600" s="197">
        <v>8.8177017272727252</v>
      </c>
      <c r="L600" s="197">
        <v>9.3687088181818172</v>
      </c>
      <c r="M600" s="197">
        <v>8.9805193636363647</v>
      </c>
      <c r="N600" s="197">
        <v>9.5949638181818173</v>
      </c>
      <c r="O600" s="197">
        <v>10.025833363636364</v>
      </c>
      <c r="P600" s="197">
        <v>10.311621000000001</v>
      </c>
      <c r="Q600" s="197">
        <v>10.387484363636363</v>
      </c>
      <c r="R600" s="197">
        <v>8.8633865909090943</v>
      </c>
      <c r="S600" s="197">
        <v>8.3154488636363642</v>
      </c>
      <c r="T600" s="199">
        <v>8.5988135454545453</v>
      </c>
    </row>
    <row r="601" spans="1:20" x14ac:dyDescent="0.25">
      <c r="A601" s="205" t="s">
        <v>2775</v>
      </c>
      <c r="B601" s="205" t="s">
        <v>2183</v>
      </c>
      <c r="C601" s="205" t="s">
        <v>422</v>
      </c>
      <c r="D601" s="197">
        <v>36.263051318181816</v>
      </c>
      <c r="E601" s="197">
        <v>33.190759409090909</v>
      </c>
      <c r="F601" s="197">
        <v>33.009730590909086</v>
      </c>
      <c r="G601" s="197">
        <v>35.943488545454549</v>
      </c>
      <c r="H601" s="197">
        <v>35.647772409090912</v>
      </c>
      <c r="I601" s="197">
        <v>33.821864681818177</v>
      </c>
      <c r="J601" s="197">
        <v>33.722636909090916</v>
      </c>
      <c r="K601" s="197">
        <v>33.406593818181818</v>
      </c>
      <c r="L601" s="197">
        <v>29.893537318181817</v>
      </c>
      <c r="M601" s="197">
        <v>28.627135090909089</v>
      </c>
      <c r="N601" s="197">
        <v>29.034968090909089</v>
      </c>
      <c r="O601" s="197">
        <v>30.924706954545456</v>
      </c>
      <c r="P601" s="197">
        <v>30.727569772727271</v>
      </c>
      <c r="Q601" s="197">
        <v>30.234226363636367</v>
      </c>
      <c r="R601" s="197">
        <v>29.801362363636361</v>
      </c>
      <c r="S601" s="197">
        <v>29.38245586363637</v>
      </c>
      <c r="T601" s="199">
        <v>29.405583863636362</v>
      </c>
    </row>
    <row r="602" spans="1:20" x14ac:dyDescent="0.25">
      <c r="A602" s="205" t="s">
        <v>2195</v>
      </c>
      <c r="B602" s="205" t="s">
        <v>2196</v>
      </c>
      <c r="C602" s="205" t="s">
        <v>422</v>
      </c>
      <c r="D602" s="197">
        <v>42.93208854545454</v>
      </c>
      <c r="E602" s="197">
        <v>38.401848272727264</v>
      </c>
      <c r="F602" s="197">
        <v>37.491947636363641</v>
      </c>
      <c r="G602" s="197">
        <v>39.552443318181808</v>
      </c>
      <c r="H602" s="197">
        <v>39.455557636363636</v>
      </c>
      <c r="I602" s="197">
        <v>37.887801909090904</v>
      </c>
      <c r="J602" s="197">
        <v>38.214881045454547</v>
      </c>
      <c r="K602" s="197">
        <v>38.632678545454546</v>
      </c>
      <c r="L602" s="197">
        <v>36.149932409090916</v>
      </c>
      <c r="M602" s="197">
        <v>37.355381181818181</v>
      </c>
      <c r="N602" s="197">
        <v>36.44128277272727</v>
      </c>
      <c r="O602" s="197">
        <v>38.635503409090902</v>
      </c>
      <c r="P602" s="197">
        <v>37.437581909090902</v>
      </c>
      <c r="Q602" s="197">
        <v>36.952067727272727</v>
      </c>
      <c r="R602" s="197">
        <v>36.426426454545457</v>
      </c>
      <c r="S602" s="197">
        <v>35.991090000000007</v>
      </c>
      <c r="T602" s="199">
        <v>36.111790636363637</v>
      </c>
    </row>
    <row r="603" spans="1:20" x14ac:dyDescent="0.25">
      <c r="A603" s="205" t="s">
        <v>2776</v>
      </c>
      <c r="B603" s="205" t="s">
        <v>1960</v>
      </c>
      <c r="C603" s="205" t="s">
        <v>422</v>
      </c>
      <c r="D603" s="197">
        <v>14.972944454545454</v>
      </c>
      <c r="E603" s="197">
        <v>13.993965409090908</v>
      </c>
      <c r="F603" s="197">
        <v>14.667498500000001</v>
      </c>
      <c r="G603" s="197">
        <v>15.565701863636365</v>
      </c>
      <c r="H603" s="197">
        <v>15.954518590909091</v>
      </c>
      <c r="I603" s="197">
        <v>13.133479181818183</v>
      </c>
      <c r="J603" s="197">
        <v>13.012920090909089</v>
      </c>
      <c r="K603" s="197">
        <v>13.054171000000002</v>
      </c>
      <c r="L603" s="197">
        <v>12.557133227272727</v>
      </c>
      <c r="M603" s="197">
        <v>13.105451363636366</v>
      </c>
      <c r="N603" s="197">
        <v>12.66269068181818</v>
      </c>
      <c r="O603" s="197">
        <v>13.838349681818181</v>
      </c>
      <c r="P603" s="197">
        <v>13.30695990909091</v>
      </c>
      <c r="Q603" s="197">
        <v>12.796309818181818</v>
      </c>
      <c r="R603" s="197">
        <v>12.556251318181818</v>
      </c>
      <c r="S603" s="197">
        <v>12.365165999999999</v>
      </c>
      <c r="T603" s="199">
        <v>12.253731863636363</v>
      </c>
    </row>
    <row r="604" spans="1:20" x14ac:dyDescent="0.25">
      <c r="A604" s="205" t="s">
        <v>2777</v>
      </c>
      <c r="B604" s="205" t="s">
        <v>1967</v>
      </c>
      <c r="C604" s="205" t="s">
        <v>422</v>
      </c>
      <c r="D604" s="197">
        <v>27.740835500000003</v>
      </c>
      <c r="E604" s="197">
        <v>26.998223136363638</v>
      </c>
      <c r="F604" s="197">
        <v>26.703867363636366</v>
      </c>
      <c r="G604" s="197">
        <v>27.134909363636361</v>
      </c>
      <c r="H604" s="197">
        <v>26.824428636363631</v>
      </c>
      <c r="I604" s="197">
        <v>26.055196545454542</v>
      </c>
      <c r="J604" s="197">
        <v>25.640931045454543</v>
      </c>
      <c r="K604" s="197">
        <v>24.699104318181814</v>
      </c>
      <c r="L604" s="197">
        <v>23.758532227272735</v>
      </c>
      <c r="M604" s="197">
        <v>24.914754727272726</v>
      </c>
      <c r="N604" s="197">
        <v>24.158747045454547</v>
      </c>
      <c r="O604" s="197">
        <v>25.467579227272726</v>
      </c>
      <c r="P604" s="197">
        <v>24.642912681818189</v>
      </c>
      <c r="Q604" s="197">
        <v>24.801864863636357</v>
      </c>
      <c r="R604" s="197">
        <v>24.254369227272729</v>
      </c>
      <c r="S604" s="197">
        <v>23.732077272727278</v>
      </c>
      <c r="T604" s="199">
        <v>23.841165136363635</v>
      </c>
    </row>
    <row r="605" spans="1:20" x14ac:dyDescent="0.25">
      <c r="A605" s="205" t="s">
        <v>2778</v>
      </c>
      <c r="B605" s="205" t="s">
        <v>767</v>
      </c>
      <c r="C605" s="205" t="s">
        <v>422</v>
      </c>
      <c r="D605" s="197">
        <v>25.348701954545451</v>
      </c>
      <c r="E605" s="197">
        <v>23.253468772727274</v>
      </c>
      <c r="F605" s="197">
        <v>23.574235909090909</v>
      </c>
      <c r="G605" s="197">
        <v>23.692360681818183</v>
      </c>
      <c r="H605" s="197">
        <v>23.264491636363633</v>
      </c>
      <c r="I605" s="197">
        <v>21.745256136363636</v>
      </c>
      <c r="J605" s="197">
        <v>21.792926227272726</v>
      </c>
      <c r="K605" s="197">
        <v>21.056018909090909</v>
      </c>
      <c r="L605" s="197">
        <v>19.884370545454544</v>
      </c>
      <c r="M605" s="197">
        <v>20.098421863636364</v>
      </c>
      <c r="N605" s="197">
        <v>19.697198409090909</v>
      </c>
      <c r="O605" s="197">
        <v>20.274600318181818</v>
      </c>
      <c r="P605" s="197">
        <v>20.203009227272727</v>
      </c>
      <c r="Q605" s="197">
        <v>20.050304545454544</v>
      </c>
      <c r="R605" s="197">
        <v>19.813670999999999</v>
      </c>
      <c r="S605" s="197">
        <v>19.637070272727275</v>
      </c>
      <c r="T605" s="199">
        <v>19.67720586363636</v>
      </c>
    </row>
    <row r="606" spans="1:20" x14ac:dyDescent="0.25">
      <c r="A606" s="205" t="s">
        <v>2779</v>
      </c>
      <c r="B606" s="205" t="s">
        <v>766</v>
      </c>
      <c r="C606" s="205" t="s">
        <v>422</v>
      </c>
      <c r="D606" s="197">
        <v>32.464603318181815</v>
      </c>
      <c r="E606" s="197">
        <v>30.070961636363641</v>
      </c>
      <c r="F606" s="197">
        <v>31.238507636363646</v>
      </c>
      <c r="G606" s="197">
        <v>29.961847772727264</v>
      </c>
      <c r="H606" s="197">
        <v>29.376188772727268</v>
      </c>
      <c r="I606" s="197">
        <v>29.143472499999994</v>
      </c>
      <c r="J606" s="197">
        <v>29.014131636363629</v>
      </c>
      <c r="K606" s="197">
        <v>28.840968227272729</v>
      </c>
      <c r="L606" s="197">
        <v>27.273417590909101</v>
      </c>
      <c r="M606" s="197">
        <v>27.51357377272727</v>
      </c>
      <c r="N606" s="197">
        <v>27.136064863636378</v>
      </c>
      <c r="O606" s="197">
        <v>27.284394363636363</v>
      </c>
      <c r="P606" s="197">
        <v>27.016878590909087</v>
      </c>
      <c r="Q606" s="197">
        <v>26.229539954545455</v>
      </c>
      <c r="R606" s="197">
        <v>25.812233681818189</v>
      </c>
      <c r="S606" s="197">
        <v>25.600125545454546</v>
      </c>
      <c r="T606" s="199">
        <v>26.662463681818178</v>
      </c>
    </row>
    <row r="607" spans="1:20" x14ac:dyDescent="0.25">
      <c r="A607" s="205" t="s">
        <v>2780</v>
      </c>
      <c r="B607" s="205" t="s">
        <v>6</v>
      </c>
      <c r="C607" s="205" t="s">
        <v>422</v>
      </c>
      <c r="D607" s="197">
        <v>23.273257545454545</v>
      </c>
      <c r="E607" s="197">
        <v>20.241291681818186</v>
      </c>
      <c r="F607" s="197">
        <v>20.430161181818182</v>
      </c>
      <c r="G607" s="197">
        <v>19.666442772727269</v>
      </c>
      <c r="H607" s="197">
        <v>19.228906727272729</v>
      </c>
      <c r="I607" s="197">
        <v>18.732577227272728</v>
      </c>
      <c r="J607" s="197">
        <v>18.741896045454546</v>
      </c>
      <c r="K607" s="197">
        <v>18.809102590909088</v>
      </c>
      <c r="L607" s="197">
        <v>19.30205172727273</v>
      </c>
      <c r="M607" s="197">
        <v>18.611553909090915</v>
      </c>
      <c r="N607" s="197">
        <v>18.411129227272728</v>
      </c>
      <c r="O607" s="197">
        <v>19.163763045454548</v>
      </c>
      <c r="P607" s="197">
        <v>18.833115500000002</v>
      </c>
      <c r="Q607" s="197">
        <v>18.396381454545455</v>
      </c>
      <c r="R607" s="197">
        <v>18.099016863636368</v>
      </c>
      <c r="S607" s="197">
        <v>17.664057727272723</v>
      </c>
      <c r="T607" s="199">
        <v>18.695655545454546</v>
      </c>
    </row>
    <row r="608" spans="1:20" x14ac:dyDescent="0.25">
      <c r="A608" s="205" t="s">
        <v>2781</v>
      </c>
      <c r="B608" s="205" t="s">
        <v>854</v>
      </c>
      <c r="C608" s="205" t="s">
        <v>422</v>
      </c>
      <c r="D608" s="197">
        <v>18.74087068181818</v>
      </c>
      <c r="E608" s="197">
        <v>15.96524563636364</v>
      </c>
      <c r="F608" s="197">
        <v>15.751111772727272</v>
      </c>
      <c r="G608" s="197">
        <v>15.242481954545456</v>
      </c>
      <c r="H608" s="197">
        <v>15.590433500000001</v>
      </c>
      <c r="I608" s="197">
        <v>15.598294999999997</v>
      </c>
      <c r="J608" s="197">
        <v>15.58911236363636</v>
      </c>
      <c r="K608" s="197">
        <v>15.42315690909091</v>
      </c>
      <c r="L608" s="197">
        <v>15.388082409090908</v>
      </c>
      <c r="M608" s="197">
        <v>15.760676545454546</v>
      </c>
      <c r="N608" s="197">
        <v>15.196981363636361</v>
      </c>
      <c r="O608" s="197">
        <v>15.528680954545457</v>
      </c>
      <c r="P608" s="197">
        <v>15.117008681818181</v>
      </c>
      <c r="Q608" s="197">
        <v>15.375515272727272</v>
      </c>
      <c r="R608" s="197">
        <v>15.049775636363632</v>
      </c>
      <c r="S608" s="197">
        <v>14.952028318181817</v>
      </c>
      <c r="T608" s="199">
        <v>15.122044863636363</v>
      </c>
    </row>
    <row r="609" spans="1:20" x14ac:dyDescent="0.25">
      <c r="A609" s="205" t="s">
        <v>2782</v>
      </c>
      <c r="B609" s="205" t="s">
        <v>2179</v>
      </c>
      <c r="C609" s="205" t="s">
        <v>422</v>
      </c>
      <c r="D609" s="197">
        <v>29.9050385</v>
      </c>
      <c r="E609" s="197">
        <v>23.490777454545448</v>
      </c>
      <c r="F609" s="197">
        <v>23.414266999999999</v>
      </c>
      <c r="G609" s="197">
        <v>22.949565454545453</v>
      </c>
      <c r="H609" s="197">
        <v>22.846956363636362</v>
      </c>
      <c r="I609" s="197">
        <v>21.715234909090906</v>
      </c>
      <c r="J609" s="197">
        <v>21.443261181818183</v>
      </c>
      <c r="K609" s="197">
        <v>20.888244727272728</v>
      </c>
      <c r="L609" s="197">
        <v>19.771970227272732</v>
      </c>
      <c r="M609" s="197">
        <v>19.807811681818183</v>
      </c>
      <c r="N609" s="197">
        <v>19.445744045454546</v>
      </c>
      <c r="O609" s="197">
        <v>20.406630045454541</v>
      </c>
      <c r="P609" s="197">
        <v>19.836331272727275</v>
      </c>
      <c r="Q609" s="197">
        <v>20.857902318181814</v>
      </c>
      <c r="R609" s="197">
        <v>19.456957136363638</v>
      </c>
      <c r="S609" s="197">
        <v>19.466932136363635</v>
      </c>
      <c r="T609" s="199">
        <v>21.275171090909087</v>
      </c>
    </row>
    <row r="610" spans="1:20" x14ac:dyDescent="0.25">
      <c r="A610" s="205" t="s">
        <v>2193</v>
      </c>
      <c r="B610" s="205" t="s">
        <v>2194</v>
      </c>
      <c r="C610" s="205" t="s">
        <v>422</v>
      </c>
      <c r="D610" s="197">
        <v>45.320504954545449</v>
      </c>
      <c r="E610" s="197">
        <v>37.961473181818185</v>
      </c>
      <c r="F610" s="197">
        <v>37.63701268181817</v>
      </c>
      <c r="G610" s="197">
        <v>36.954115136363626</v>
      </c>
      <c r="H610" s="197">
        <v>37.241105454545455</v>
      </c>
      <c r="I610" s="197">
        <v>37.304121818181827</v>
      </c>
      <c r="J610" s="197">
        <v>36.995032227272723</v>
      </c>
      <c r="K610" s="197">
        <v>37.628075772727264</v>
      </c>
      <c r="L610" s="197">
        <v>34.462066772727276</v>
      </c>
      <c r="M610" s="197">
        <v>36.242485409090911</v>
      </c>
      <c r="N610" s="197">
        <v>34.970785909090907</v>
      </c>
      <c r="O610" s="197">
        <v>37.14914445454545</v>
      </c>
      <c r="P610" s="197">
        <v>35.744714863636368</v>
      </c>
      <c r="Q610" s="197">
        <v>35.290064272727278</v>
      </c>
      <c r="R610" s="197">
        <v>34.783016272727281</v>
      </c>
      <c r="S610" s="197">
        <v>34.266608000000005</v>
      </c>
      <c r="T610" s="199">
        <v>34.45612809090909</v>
      </c>
    </row>
    <row r="611" spans="1:20" x14ac:dyDescent="0.25">
      <c r="A611" s="205" t="s">
        <v>2783</v>
      </c>
      <c r="B611" s="205" t="s">
        <v>1970</v>
      </c>
      <c r="C611" s="205" t="s">
        <v>422</v>
      </c>
      <c r="D611" s="197">
        <v>21.209316090909091</v>
      </c>
      <c r="E611" s="197">
        <v>18.603970181818184</v>
      </c>
      <c r="F611" s="197">
        <v>18.865841272727273</v>
      </c>
      <c r="G611" s="197">
        <v>18.100779045454548</v>
      </c>
      <c r="H611" s="197">
        <v>18.070057045454547</v>
      </c>
      <c r="I611" s="197">
        <v>17.53869054545455</v>
      </c>
      <c r="J611" s="197">
        <v>17.619551000000005</v>
      </c>
      <c r="K611" s="197">
        <v>17.920268636363634</v>
      </c>
      <c r="L611" s="197">
        <v>16.790998772727274</v>
      </c>
      <c r="M611" s="197">
        <v>17.586543954545451</v>
      </c>
      <c r="N611" s="197">
        <v>17.698837045454539</v>
      </c>
      <c r="O611" s="197">
        <v>19.659093909090913</v>
      </c>
      <c r="P611" s="197">
        <v>18.818964727272725</v>
      </c>
      <c r="Q611" s="197">
        <v>17.655296954545456</v>
      </c>
      <c r="R611" s="197">
        <v>16.855247590909087</v>
      </c>
      <c r="S611" s="197">
        <v>16.979980454545455</v>
      </c>
      <c r="T611" s="199">
        <v>19.342889454545457</v>
      </c>
    </row>
    <row r="612" spans="1:20" x14ac:dyDescent="0.25">
      <c r="A612" s="205" t="s">
        <v>2784</v>
      </c>
      <c r="B612" s="205" t="s">
        <v>1968</v>
      </c>
      <c r="C612" s="205" t="s">
        <v>422</v>
      </c>
      <c r="D612" s="197">
        <v>21.542914045454548</v>
      </c>
      <c r="E612" s="197">
        <v>18.621379909090905</v>
      </c>
      <c r="F612" s="197">
        <v>18.54154890909091</v>
      </c>
      <c r="G612" s="197">
        <v>19.668386727272726</v>
      </c>
      <c r="H612" s="197">
        <v>19.75566213636364</v>
      </c>
      <c r="I612" s="197">
        <v>19.274596409090915</v>
      </c>
      <c r="J612" s="197">
        <v>19.578213545454549</v>
      </c>
      <c r="K612" s="197">
        <v>19.503058136363634</v>
      </c>
      <c r="L612" s="197">
        <v>18.096372636363636</v>
      </c>
      <c r="M612" s="197">
        <v>18.38166290909091</v>
      </c>
      <c r="N612" s="197">
        <v>18.072178636363635</v>
      </c>
      <c r="O612" s="197">
        <v>19.345734090909094</v>
      </c>
      <c r="P612" s="197">
        <v>17.870129181818182</v>
      </c>
      <c r="Q612" s="197">
        <v>17.690449045454546</v>
      </c>
      <c r="R612" s="197">
        <v>17.974952000000002</v>
      </c>
      <c r="S612" s="197">
        <v>18.587595636363638</v>
      </c>
      <c r="T612" s="199">
        <v>19.92358909090909</v>
      </c>
    </row>
    <row r="613" spans="1:20" x14ac:dyDescent="0.25">
      <c r="A613" s="205" t="s">
        <v>1238</v>
      </c>
      <c r="B613" s="205" t="s">
        <v>995</v>
      </c>
      <c r="C613" s="205" t="s">
        <v>422</v>
      </c>
      <c r="D613" s="197">
        <v>9.2054491363636366</v>
      </c>
      <c r="E613" s="197">
        <v>8.0907180909090908</v>
      </c>
      <c r="F613" s="197">
        <v>8.0822631363636361</v>
      </c>
      <c r="G613" s="197">
        <v>7.4981517272727265</v>
      </c>
      <c r="H613" s="197">
        <v>7.345170636363636</v>
      </c>
      <c r="I613" s="197">
        <v>6.9830049999999995</v>
      </c>
      <c r="J613" s="197">
        <v>7.2496405000000008</v>
      </c>
      <c r="K613" s="197">
        <v>7.3481330909090925</v>
      </c>
      <c r="L613" s="197">
        <v>7.3128532272727265</v>
      </c>
      <c r="M613" s="197">
        <v>7.4894259999999999</v>
      </c>
      <c r="N613" s="197">
        <v>7.3765349090909078</v>
      </c>
      <c r="O613" s="197">
        <v>7.5756640909090915</v>
      </c>
      <c r="P613" s="197">
        <v>7.1776553636363625</v>
      </c>
      <c r="Q613" s="197">
        <v>7.0667702272727269</v>
      </c>
      <c r="R613" s="197">
        <v>6.8815140909090919</v>
      </c>
      <c r="S613" s="197">
        <v>6.8159861363636365</v>
      </c>
      <c r="T613" s="199">
        <v>6.982516636363636</v>
      </c>
    </row>
    <row r="614" spans="1:20" x14ac:dyDescent="0.25">
      <c r="A614" s="205" t="s">
        <v>1342</v>
      </c>
      <c r="B614" s="205" t="s">
        <v>1348</v>
      </c>
      <c r="C614" s="205" t="s">
        <v>422</v>
      </c>
      <c r="D614" s="197">
        <v>33.734015545454547</v>
      </c>
      <c r="E614" s="197">
        <v>29.863097681818179</v>
      </c>
      <c r="F614" s="197">
        <v>31.548301909090913</v>
      </c>
      <c r="G614" s="197">
        <v>29.869438363636366</v>
      </c>
      <c r="H614" s="197">
        <v>29.621373590909094</v>
      </c>
      <c r="I614" s="197">
        <v>29.382525818181819</v>
      </c>
      <c r="J614" s="197">
        <v>28.518189318181825</v>
      </c>
      <c r="K614" s="197">
        <v>29.655720090909089</v>
      </c>
      <c r="L614" s="197">
        <v>27.382523863636365</v>
      </c>
      <c r="M614" s="197">
        <v>27.995714636363633</v>
      </c>
      <c r="N614" s="197">
        <v>26.871385590909089</v>
      </c>
      <c r="O614" s="197">
        <v>27.664340954545455</v>
      </c>
      <c r="P614" s="197">
        <v>28.531913090909089</v>
      </c>
      <c r="Q614" s="197">
        <v>27.390859363636366</v>
      </c>
      <c r="R614" s="197">
        <v>26.173464636363637</v>
      </c>
      <c r="S614" s="197">
        <v>25.483126818181816</v>
      </c>
      <c r="T614" s="199">
        <v>27.188815090909092</v>
      </c>
    </row>
    <row r="615" spans="1:20" x14ac:dyDescent="0.25">
      <c r="A615" s="205" t="s">
        <v>1239</v>
      </c>
      <c r="B615" s="205" t="s">
        <v>1051</v>
      </c>
      <c r="C615" s="205" t="s">
        <v>422</v>
      </c>
      <c r="D615" s="197">
        <v>9.562097818181817</v>
      </c>
      <c r="E615" s="197">
        <v>8.4044859090909103</v>
      </c>
      <c r="F615" s="197">
        <v>8.5310022727272745</v>
      </c>
      <c r="G615" s="197">
        <v>8.3656345909090888</v>
      </c>
      <c r="H615" s="197">
        <v>8.4669099090909086</v>
      </c>
      <c r="I615" s="197">
        <v>8.0170142272727265</v>
      </c>
      <c r="J615" s="197">
        <v>7.9803474090909097</v>
      </c>
      <c r="K615" s="197">
        <v>8.0620921818181834</v>
      </c>
      <c r="L615" s="197">
        <v>8.5009596818181805</v>
      </c>
      <c r="M615" s="197">
        <v>8.385982499999999</v>
      </c>
      <c r="N615" s="197">
        <v>8.4010637727272712</v>
      </c>
      <c r="O615" s="197">
        <v>8.9919273636363641</v>
      </c>
      <c r="P615" s="197">
        <v>8.5629241818181825</v>
      </c>
      <c r="Q615" s="197">
        <v>8.0338265</v>
      </c>
      <c r="R615" s="197">
        <v>7.9865584090909074</v>
      </c>
      <c r="S615" s="197">
        <v>8.2300765909090909</v>
      </c>
      <c r="T615" s="199">
        <v>9.0286836818181815</v>
      </c>
    </row>
    <row r="616" spans="1:20" x14ac:dyDescent="0.25">
      <c r="A616" s="205" t="s">
        <v>2088</v>
      </c>
      <c r="B616" s="205" t="s">
        <v>2089</v>
      </c>
      <c r="C616" s="205" t="s">
        <v>422</v>
      </c>
      <c r="D616" s="197">
        <v>23.958047045454553</v>
      </c>
      <c r="E616" s="197">
        <v>20.610827272727274</v>
      </c>
      <c r="F616" s="197">
        <v>19.763973227272725</v>
      </c>
      <c r="G616" s="197">
        <v>19.56911518181818</v>
      </c>
      <c r="H616" s="197">
        <v>20.309447863636361</v>
      </c>
      <c r="I616" s="197">
        <v>20.663875454545451</v>
      </c>
      <c r="J616" s="197">
        <v>20.073640318181816</v>
      </c>
      <c r="K616" s="197">
        <v>19.445172772727275</v>
      </c>
      <c r="L616" s="197">
        <v>19.037804818181812</v>
      </c>
      <c r="M616" s="197">
        <v>18.684656409090909</v>
      </c>
      <c r="N616" s="197">
        <v>18.783602181818182</v>
      </c>
      <c r="O616" s="197">
        <v>20.668578454545454</v>
      </c>
      <c r="P616" s="197">
        <v>20.358303454545453</v>
      </c>
      <c r="Q616" s="197">
        <v>19.952972181818183</v>
      </c>
      <c r="R616" s="197">
        <v>19.368251409090906</v>
      </c>
      <c r="S616" s="197">
        <v>19.094943363636364</v>
      </c>
      <c r="T616" s="199">
        <v>20.337915590909088</v>
      </c>
    </row>
    <row r="617" spans="1:20" x14ac:dyDescent="0.25">
      <c r="A617" s="205" t="s">
        <v>2785</v>
      </c>
      <c r="B617" s="205" t="s">
        <v>906</v>
      </c>
      <c r="C617" s="205" t="s">
        <v>422</v>
      </c>
      <c r="D617" s="197">
        <v>23.040732818181819</v>
      </c>
      <c r="E617" s="197">
        <v>20.85474372727273</v>
      </c>
      <c r="F617" s="197">
        <v>22.793469954545458</v>
      </c>
      <c r="G617" s="197">
        <v>22.507452999999998</v>
      </c>
      <c r="H617" s="197">
        <v>22.143725454545457</v>
      </c>
      <c r="I617" s="197">
        <v>21.613279136363637</v>
      </c>
      <c r="J617" s="197">
        <v>21.800075909090907</v>
      </c>
      <c r="K617" s="197">
        <v>21.469008545454546</v>
      </c>
      <c r="L617" s="197">
        <v>19.581026090909095</v>
      </c>
      <c r="M617" s="197">
        <v>20.174107727272727</v>
      </c>
      <c r="N617" s="197">
        <v>19.689006590909091</v>
      </c>
      <c r="O617" s="197">
        <v>20.670405909090906</v>
      </c>
      <c r="P617" s="197">
        <v>20.12570890909091</v>
      </c>
      <c r="Q617" s="197">
        <v>19.915206727272729</v>
      </c>
      <c r="R617" s="197">
        <v>19.404706999999998</v>
      </c>
      <c r="S617" s="197">
        <v>19.420795454545456</v>
      </c>
      <c r="T617" s="199">
        <v>19.639782</v>
      </c>
    </row>
    <row r="618" spans="1:20" x14ac:dyDescent="0.25">
      <c r="A618" s="205" t="s">
        <v>2786</v>
      </c>
      <c r="B618" s="205" t="s">
        <v>1895</v>
      </c>
      <c r="C618" s="205" t="s">
        <v>422</v>
      </c>
      <c r="D618" s="197">
        <v>31.727548000000002</v>
      </c>
      <c r="E618" s="197">
        <v>26.727102272727269</v>
      </c>
      <c r="F618" s="197">
        <v>26.938284090909089</v>
      </c>
      <c r="G618" s="197">
        <v>26.934829090909087</v>
      </c>
      <c r="H618" s="197">
        <v>27.099736727272727</v>
      </c>
      <c r="I618" s="197">
        <v>28.295364636363637</v>
      </c>
      <c r="J618" s="197">
        <v>29.152114409090913</v>
      </c>
      <c r="K618" s="197">
        <v>29.841417772727265</v>
      </c>
      <c r="L618" s="197">
        <v>30.329003636363634</v>
      </c>
      <c r="M618" s="197">
        <v>31.446919909090912</v>
      </c>
      <c r="N618" s="197">
        <v>30.777856590909085</v>
      </c>
      <c r="O618" s="197">
        <v>32.785830045454546</v>
      </c>
      <c r="P618" s="197">
        <v>34.022913545454543</v>
      </c>
      <c r="Q618" s="197">
        <v>33.615790136363643</v>
      </c>
      <c r="R618" s="197">
        <v>34.144367499999994</v>
      </c>
      <c r="S618" s="197">
        <v>32.684845363636356</v>
      </c>
      <c r="T618" s="199">
        <v>33.770445409090911</v>
      </c>
    </row>
    <row r="619" spans="1:20" x14ac:dyDescent="0.25">
      <c r="A619" s="205" t="s">
        <v>2787</v>
      </c>
      <c r="B619" s="205" t="s">
        <v>2178</v>
      </c>
      <c r="C619" s="205" t="s">
        <v>422</v>
      </c>
      <c r="D619" s="197">
        <v>37.447978045454541</v>
      </c>
      <c r="E619" s="197">
        <v>25.976306909090908</v>
      </c>
      <c r="F619" s="197">
        <v>22.889801818181819</v>
      </c>
      <c r="G619" s="197">
        <v>21.356737454545456</v>
      </c>
      <c r="H619" s="197">
        <v>18.550261272727273</v>
      </c>
      <c r="I619" s="197">
        <v>16.080225727272722</v>
      </c>
      <c r="J619" s="197">
        <v>18.170723863636365</v>
      </c>
      <c r="K619" s="197">
        <v>19.573776272727276</v>
      </c>
      <c r="L619" s="197">
        <v>17.13979154545455</v>
      </c>
      <c r="M619" s="197">
        <v>20.981557272727272</v>
      </c>
      <c r="N619" s="197">
        <v>19.176472363636361</v>
      </c>
      <c r="O619" s="197">
        <v>22.628832909090907</v>
      </c>
      <c r="P619" s="197">
        <v>20.218350227272722</v>
      </c>
      <c r="Q619" s="197">
        <v>19.088986409090911</v>
      </c>
      <c r="R619" s="197">
        <v>17.722465136363642</v>
      </c>
      <c r="S619" s="197">
        <v>16.92746327272727</v>
      </c>
      <c r="T619" s="199">
        <v>18.607035636363637</v>
      </c>
    </row>
    <row r="620" spans="1:20" x14ac:dyDescent="0.25">
      <c r="A620" s="205" t="s">
        <v>2197</v>
      </c>
      <c r="B620" s="205" t="s">
        <v>2198</v>
      </c>
      <c r="C620" s="205" t="s">
        <v>422</v>
      </c>
      <c r="D620" s="197">
        <v>47.693553090909084</v>
      </c>
      <c r="E620" s="197">
        <v>39.762959681818181</v>
      </c>
      <c r="F620" s="197">
        <v>38.173379000000004</v>
      </c>
      <c r="G620" s="197">
        <v>38.193146772727268</v>
      </c>
      <c r="H620" s="197">
        <v>36.86797577272727</v>
      </c>
      <c r="I620" s="197">
        <v>35.32242449999999</v>
      </c>
      <c r="J620" s="197">
        <v>36.159182636363639</v>
      </c>
      <c r="K620" s="197">
        <v>37.246405363636363</v>
      </c>
      <c r="L620" s="197">
        <v>36.146826090909094</v>
      </c>
      <c r="M620" s="197">
        <v>38.755413909090905</v>
      </c>
      <c r="N620" s="197">
        <v>37.071619909090913</v>
      </c>
      <c r="O620" s="197">
        <v>38.845024772727271</v>
      </c>
      <c r="P620" s="197">
        <v>38.825268363636368</v>
      </c>
      <c r="Q620" s="197">
        <v>37.636739272727283</v>
      </c>
      <c r="R620" s="197">
        <v>36.690875363636358</v>
      </c>
      <c r="S620" s="197">
        <v>35.926652136363629</v>
      </c>
      <c r="T620" s="199">
        <v>35.943284772727274</v>
      </c>
    </row>
    <row r="621" spans="1:20" x14ac:dyDescent="0.25">
      <c r="A621" s="205" t="s">
        <v>2788</v>
      </c>
      <c r="B621" s="205" t="s">
        <v>1964</v>
      </c>
      <c r="C621" s="205" t="s">
        <v>422</v>
      </c>
      <c r="D621" s="197">
        <v>38.944030454545462</v>
      </c>
      <c r="E621" s="197">
        <v>29.907777181818176</v>
      </c>
      <c r="F621" s="197">
        <v>27.934309272727273</v>
      </c>
      <c r="G621" s="197">
        <v>26.186318681818189</v>
      </c>
      <c r="H621" s="197">
        <v>23.187974999999994</v>
      </c>
      <c r="I621" s="197">
        <v>20.701881318181815</v>
      </c>
      <c r="J621" s="197">
        <v>20.886250590909089</v>
      </c>
      <c r="K621" s="197">
        <v>22.46268659090909</v>
      </c>
      <c r="L621" s="197">
        <v>20.691244499999996</v>
      </c>
      <c r="M621" s="197">
        <v>22.961806227272728</v>
      </c>
      <c r="N621" s="197">
        <v>22.267492363636361</v>
      </c>
      <c r="O621" s="197">
        <v>24.984528136363636</v>
      </c>
      <c r="P621" s="197">
        <v>24.147496681818179</v>
      </c>
      <c r="Q621" s="197">
        <v>22.17574422727273</v>
      </c>
      <c r="R621" s="197">
        <v>21.223958318181818</v>
      </c>
      <c r="S621" s="197">
        <v>21.50153259090909</v>
      </c>
      <c r="T621" s="199">
        <v>21.911683909090911</v>
      </c>
    </row>
    <row r="622" spans="1:20" x14ac:dyDescent="0.25">
      <c r="A622" s="205" t="s">
        <v>2789</v>
      </c>
      <c r="B622" s="205" t="s">
        <v>1963</v>
      </c>
      <c r="C622" s="205" t="s">
        <v>422</v>
      </c>
      <c r="D622" s="197">
        <v>38.901149318181815</v>
      </c>
      <c r="E622" s="197">
        <v>32.209716454545458</v>
      </c>
      <c r="F622" s="197">
        <v>31.076437681818177</v>
      </c>
      <c r="G622" s="197">
        <v>30.69108727272727</v>
      </c>
      <c r="H622" s="197">
        <v>29.263012136363635</v>
      </c>
      <c r="I622" s="197">
        <v>28.180397590909092</v>
      </c>
      <c r="J622" s="197">
        <v>28.741863136363634</v>
      </c>
      <c r="K622" s="197">
        <v>30.417212227272728</v>
      </c>
      <c r="L622" s="197">
        <v>28.386844181818184</v>
      </c>
      <c r="M622" s="197">
        <v>30.629943954545446</v>
      </c>
      <c r="N622" s="197">
        <v>28.426775999999997</v>
      </c>
      <c r="O622" s="197">
        <v>29.800059272727275</v>
      </c>
      <c r="P622" s="197">
        <v>29.796864954545459</v>
      </c>
      <c r="Q622" s="197">
        <v>27.618380863636364</v>
      </c>
      <c r="R622" s="197">
        <v>26.698087545454541</v>
      </c>
      <c r="S622" s="197">
        <v>26.474085863636365</v>
      </c>
      <c r="T622" s="199">
        <v>26.563212727272727</v>
      </c>
    </row>
    <row r="623" spans="1:20" x14ac:dyDescent="0.25">
      <c r="A623" s="205" t="s">
        <v>1240</v>
      </c>
      <c r="B623" s="205" t="s">
        <v>1070</v>
      </c>
      <c r="C623" s="205" t="s">
        <v>422</v>
      </c>
      <c r="D623" s="197">
        <v>10.905998954545455</v>
      </c>
      <c r="E623" s="197">
        <v>8.5147702272727273</v>
      </c>
      <c r="F623" s="197">
        <v>7.4144753636363623</v>
      </c>
      <c r="G623" s="197">
        <v>7.3520555909090914</v>
      </c>
      <c r="H623" s="197">
        <v>7.0905290909090875</v>
      </c>
      <c r="I623" s="197">
        <v>6.6723691818181807</v>
      </c>
      <c r="J623" s="197">
        <v>6.942376454545454</v>
      </c>
      <c r="K623" s="197">
        <v>6.5478757272727277</v>
      </c>
      <c r="L623" s="197">
        <v>6.6898823636363636</v>
      </c>
      <c r="M623" s="197">
        <v>7.0453148181818168</v>
      </c>
      <c r="N623" s="197">
        <v>7.140382909090909</v>
      </c>
      <c r="O623" s="197">
        <v>8.6704567727272721</v>
      </c>
      <c r="P623" s="197">
        <v>8.5502696818181807</v>
      </c>
      <c r="Q623" s="197">
        <v>8.6113057727272739</v>
      </c>
      <c r="R623" s="197">
        <v>7.4969011363636362</v>
      </c>
      <c r="S623" s="197">
        <v>7.0451637272727279</v>
      </c>
      <c r="T623" s="199">
        <v>7.3062044545454539</v>
      </c>
    </row>
    <row r="624" spans="1:20" x14ac:dyDescent="0.25">
      <c r="A624" s="205" t="s">
        <v>1241</v>
      </c>
      <c r="B624" s="205" t="s">
        <v>749</v>
      </c>
      <c r="C624" s="205" t="s">
        <v>422</v>
      </c>
      <c r="D624" s="197">
        <v>48.18154049999999</v>
      </c>
      <c r="E624" s="197">
        <v>43.28707513636364</v>
      </c>
      <c r="F624" s="197">
        <v>41.690361954545459</v>
      </c>
      <c r="G624" s="197">
        <v>40.920443363636366</v>
      </c>
      <c r="H624" s="197">
        <v>39.666220681818182</v>
      </c>
      <c r="I624" s="197">
        <v>39.076536636363635</v>
      </c>
      <c r="J624" s="197">
        <v>38.746389454545458</v>
      </c>
      <c r="K624" s="197">
        <v>38.636893681818179</v>
      </c>
      <c r="L624" s="197">
        <v>37.864568636363636</v>
      </c>
      <c r="M624" s="197">
        <v>37.52381254545454</v>
      </c>
      <c r="N624" s="197">
        <v>36.550771545454545</v>
      </c>
      <c r="O624" s="197">
        <v>40.026937772727273</v>
      </c>
      <c r="P624" s="197">
        <v>38.967213863636367</v>
      </c>
      <c r="Q624" s="197">
        <v>39.204116454545449</v>
      </c>
      <c r="R624" s="197">
        <v>38.223347136363643</v>
      </c>
      <c r="S624" s="197">
        <v>38.33845918181818</v>
      </c>
      <c r="T624" s="199">
        <v>40.792466954545453</v>
      </c>
    </row>
    <row r="625" spans="1:20" x14ac:dyDescent="0.25">
      <c r="A625" s="205" t="s">
        <v>2790</v>
      </c>
      <c r="B625" s="205" t="s">
        <v>1012</v>
      </c>
      <c r="C625" s="205" t="s">
        <v>422</v>
      </c>
      <c r="D625" s="197">
        <v>34.607734136363632</v>
      </c>
      <c r="E625" s="197">
        <v>27.909268636363631</v>
      </c>
      <c r="F625" s="197">
        <v>25.055149090909087</v>
      </c>
      <c r="G625" s="197">
        <v>24.083752409090906</v>
      </c>
      <c r="H625" s="197">
        <v>23.514201454545457</v>
      </c>
      <c r="I625" s="197">
        <v>22.475050454545457</v>
      </c>
      <c r="J625" s="197">
        <v>22.98606331818182</v>
      </c>
      <c r="K625" s="197">
        <v>23.118976045454545</v>
      </c>
      <c r="L625" s="197">
        <v>22.624159590909095</v>
      </c>
      <c r="M625" s="197">
        <v>23.904405954545453</v>
      </c>
      <c r="N625" s="197">
        <v>24.738597590909094</v>
      </c>
      <c r="O625" s="197">
        <v>27.215693727272729</v>
      </c>
      <c r="P625" s="197">
        <v>25.880916545454543</v>
      </c>
      <c r="Q625" s="197">
        <v>24.847720363636366</v>
      </c>
      <c r="R625" s="197">
        <v>23.453616499999995</v>
      </c>
      <c r="S625" s="197">
        <v>22.750740727272728</v>
      </c>
      <c r="T625" s="199">
        <v>22.908334909090911</v>
      </c>
    </row>
    <row r="626" spans="1:20" x14ac:dyDescent="0.25">
      <c r="A626" s="205" t="s">
        <v>1242</v>
      </c>
      <c r="B626" s="205" t="s">
        <v>1243</v>
      </c>
      <c r="C626" s="205" t="s">
        <v>422</v>
      </c>
      <c r="D626" s="197">
        <v>31.049705090909086</v>
      </c>
      <c r="E626" s="197">
        <v>24.606417772727276</v>
      </c>
      <c r="F626" s="197">
        <v>22.852012818181819</v>
      </c>
      <c r="G626" s="197">
        <v>22.196855863636369</v>
      </c>
      <c r="H626" s="197">
        <v>21.025502318181822</v>
      </c>
      <c r="I626" s="197">
        <v>20.924171545454548</v>
      </c>
      <c r="J626" s="197">
        <v>21.210905909090911</v>
      </c>
      <c r="K626" s="197">
        <v>21.638474045454544</v>
      </c>
      <c r="L626" s="197">
        <v>21.093263818181818</v>
      </c>
      <c r="M626" s="197">
        <v>21.493580318181813</v>
      </c>
      <c r="N626" s="197">
        <v>21.375178863636361</v>
      </c>
      <c r="O626" s="197">
        <v>25.270231272727269</v>
      </c>
      <c r="P626" s="197">
        <v>24.999351136363643</v>
      </c>
      <c r="Q626" s="197">
        <v>23.861605545454552</v>
      </c>
      <c r="R626" s="197">
        <v>22.150126545454548</v>
      </c>
      <c r="S626" s="197">
        <v>20.722274318181817</v>
      </c>
      <c r="T626" s="199">
        <v>21.992281227272727</v>
      </c>
    </row>
    <row r="627" spans="1:20" x14ac:dyDescent="0.25">
      <c r="A627" s="205" t="s">
        <v>2086</v>
      </c>
      <c r="B627" s="205" t="s">
        <v>2087</v>
      </c>
      <c r="C627" s="205" t="s">
        <v>422</v>
      </c>
      <c r="D627" s="197">
        <v>46.295767727272725</v>
      </c>
      <c r="E627" s="197">
        <v>33.737079999999999</v>
      </c>
      <c r="F627" s="197">
        <v>30.820269636363637</v>
      </c>
      <c r="G627" s="197">
        <v>28.288068863636365</v>
      </c>
      <c r="H627" s="197">
        <v>26.341321818181822</v>
      </c>
      <c r="I627" s="197">
        <v>24.126540090909092</v>
      </c>
      <c r="J627" s="197">
        <v>26.35769286363637</v>
      </c>
      <c r="K627" s="197">
        <v>29.965958863636367</v>
      </c>
      <c r="L627" s="197">
        <v>25.21225545454546</v>
      </c>
      <c r="M627" s="197">
        <v>27.623733318181827</v>
      </c>
      <c r="N627" s="197">
        <v>25.831571499999995</v>
      </c>
      <c r="O627" s="197">
        <v>28.373377727272729</v>
      </c>
      <c r="P627" s="197">
        <v>28.488394318181825</v>
      </c>
      <c r="Q627" s="197">
        <v>25.941606272727281</v>
      </c>
      <c r="R627" s="197">
        <v>26.716777818181821</v>
      </c>
      <c r="S627" s="197">
        <v>27.45933836363637</v>
      </c>
      <c r="T627" s="199">
        <v>29.423480818181819</v>
      </c>
    </row>
    <row r="628" spans="1:20" x14ac:dyDescent="0.25">
      <c r="A628" s="205" t="s">
        <v>2791</v>
      </c>
      <c r="B628" s="205" t="s">
        <v>124</v>
      </c>
      <c r="C628" s="205" t="s">
        <v>422</v>
      </c>
      <c r="D628" s="197">
        <v>21.092770363636362</v>
      </c>
      <c r="E628" s="197">
        <v>15.782440227272728</v>
      </c>
      <c r="F628" s="197">
        <v>13.886497227272724</v>
      </c>
      <c r="G628" s="197">
        <v>13.32097127272727</v>
      </c>
      <c r="H628" s="197">
        <v>12.720659909090905</v>
      </c>
      <c r="I628" s="197">
        <v>12.782839318181818</v>
      </c>
      <c r="J628" s="197">
        <v>12.29541318181818</v>
      </c>
      <c r="K628" s="197">
        <v>12.93180059090909</v>
      </c>
      <c r="L628" s="197">
        <v>12.272463863636364</v>
      </c>
      <c r="M628" s="197">
        <v>12.980613136363637</v>
      </c>
      <c r="N628" s="197">
        <v>13.002060045454543</v>
      </c>
      <c r="O628" s="197">
        <v>13.681075636363635</v>
      </c>
      <c r="P628" s="197">
        <v>12.615065409090908</v>
      </c>
      <c r="Q628" s="197">
        <v>13.355179227272725</v>
      </c>
      <c r="R628" s="197">
        <v>12.684446136363636</v>
      </c>
      <c r="S628" s="197">
        <v>12.085943181818182</v>
      </c>
      <c r="T628" s="199">
        <v>12.302456727272729</v>
      </c>
    </row>
    <row r="629" spans="1:20" x14ac:dyDescent="0.25">
      <c r="A629" s="205" t="s">
        <v>1244</v>
      </c>
      <c r="B629" s="205" t="s">
        <v>986</v>
      </c>
      <c r="C629" s="205" t="s">
        <v>422</v>
      </c>
      <c r="D629" s="197">
        <v>11.317343454545455</v>
      </c>
      <c r="E629" s="197">
        <v>8.154422499999999</v>
      </c>
      <c r="F629" s="197">
        <v>7.0753696363636358</v>
      </c>
      <c r="G629" s="197">
        <v>6.8138540454545451</v>
      </c>
      <c r="H629" s="197">
        <v>6.6393180454545453</v>
      </c>
      <c r="I629" s="197">
        <v>6.235636227272729</v>
      </c>
      <c r="J629" s="197">
        <v>6.3749983636363643</v>
      </c>
      <c r="K629" s="197">
        <v>6.1204409545454528</v>
      </c>
      <c r="L629" s="197">
        <v>6.2578662272727277</v>
      </c>
      <c r="M629" s="197">
        <v>6.823195000000001</v>
      </c>
      <c r="N629" s="197">
        <v>6.8671190909090916</v>
      </c>
      <c r="O629" s="197">
        <v>8.6281670454545463</v>
      </c>
      <c r="P629" s="197">
        <v>7.9718734545454542</v>
      </c>
      <c r="Q629" s="197">
        <v>8.3944260909090929</v>
      </c>
      <c r="R629" s="197">
        <v>7.322411863636364</v>
      </c>
      <c r="S629" s="197">
        <v>6.815536772727274</v>
      </c>
      <c r="T629" s="199">
        <v>7.1092584090909066</v>
      </c>
    </row>
    <row r="630" spans="1:20" x14ac:dyDescent="0.25">
      <c r="A630" s="205" t="s">
        <v>1245</v>
      </c>
      <c r="B630" s="205" t="s">
        <v>999</v>
      </c>
      <c r="C630" s="205" t="s">
        <v>422</v>
      </c>
      <c r="D630" s="197">
        <v>29.753691454545461</v>
      </c>
      <c r="E630" s="197">
        <v>22.308830772727273</v>
      </c>
      <c r="F630" s="197">
        <v>22.41488795454546</v>
      </c>
      <c r="G630" s="197">
        <v>20.862236909090907</v>
      </c>
      <c r="H630" s="197">
        <v>22.850665727272727</v>
      </c>
      <c r="I630" s="197">
        <v>20.209825136363637</v>
      </c>
      <c r="J630" s="197">
        <v>20.127423727272728</v>
      </c>
      <c r="K630" s="197">
        <v>19.728622500000004</v>
      </c>
      <c r="L630" s="197">
        <v>22.504170227272727</v>
      </c>
      <c r="M630" s="197">
        <v>22.447698227272728</v>
      </c>
      <c r="N630" s="197">
        <v>23.311280136363635</v>
      </c>
      <c r="O630" s="197">
        <v>29.878795181818187</v>
      </c>
      <c r="P630" s="197">
        <v>33.118943136363633</v>
      </c>
      <c r="Q630" s="197">
        <v>30.114466590909093</v>
      </c>
      <c r="R630" s="197">
        <v>25.106237318181819</v>
      </c>
      <c r="S630" s="197">
        <v>23.108008318181813</v>
      </c>
      <c r="T630" s="199">
        <v>24.347080818181812</v>
      </c>
    </row>
    <row r="631" spans="1:20" x14ac:dyDescent="0.25">
      <c r="A631" s="205" t="s">
        <v>2792</v>
      </c>
      <c r="B631" s="205" t="s">
        <v>201</v>
      </c>
      <c r="C631" s="205" t="s">
        <v>422</v>
      </c>
      <c r="D631" s="197">
        <v>71.783586318181804</v>
      </c>
      <c r="E631" s="197">
        <v>68.197180590909085</v>
      </c>
      <c r="F631" s="197">
        <v>67.023349272727273</v>
      </c>
      <c r="G631" s="197">
        <v>66.306866681818192</v>
      </c>
      <c r="H631" s="197">
        <v>64.821256454545448</v>
      </c>
      <c r="I631" s="197">
        <v>62.853367181818165</v>
      </c>
      <c r="J631" s="197">
        <v>63.381133454545449</v>
      </c>
      <c r="K631" s="197">
        <v>63.108972545454542</v>
      </c>
      <c r="L631" s="197">
        <v>63.269002227272743</v>
      </c>
      <c r="M631" s="197">
        <v>64.201289318181807</v>
      </c>
      <c r="N631" s="197">
        <v>64.995217090909094</v>
      </c>
      <c r="O631" s="197">
        <v>72.784691318181814</v>
      </c>
      <c r="P631" s="197">
        <v>67.972029181818186</v>
      </c>
      <c r="Q631" s="197">
        <v>73.480189681818175</v>
      </c>
      <c r="R631" s="197">
        <v>64.580586772727273</v>
      </c>
      <c r="S631" s="197">
        <v>63.613954318181818</v>
      </c>
      <c r="T631" s="199">
        <v>61.505187136363631</v>
      </c>
    </row>
    <row r="632" spans="1:20" x14ac:dyDescent="0.25">
      <c r="A632" s="205" t="s">
        <v>1246</v>
      </c>
      <c r="B632" s="205" t="s">
        <v>985</v>
      </c>
      <c r="C632" s="205" t="s">
        <v>422</v>
      </c>
      <c r="D632" s="197">
        <v>7.9302857727272711</v>
      </c>
      <c r="E632" s="197">
        <v>7.4591316363636357</v>
      </c>
      <c r="F632" s="197">
        <v>7.2509808636363653</v>
      </c>
      <c r="G632" s="197">
        <v>7.0433308636363643</v>
      </c>
      <c r="H632" s="197">
        <v>7.012176045454547</v>
      </c>
      <c r="I632" s="197">
        <v>6.9748192272727261</v>
      </c>
      <c r="J632" s="197">
        <v>7.2107649545454535</v>
      </c>
      <c r="K632" s="197">
        <v>7.4147286363636349</v>
      </c>
      <c r="L632" s="197">
        <v>7.6860733636363641</v>
      </c>
      <c r="M632" s="197">
        <v>7.8865879090909097</v>
      </c>
      <c r="N632" s="197">
        <v>8.5464240909090918</v>
      </c>
      <c r="O632" s="197">
        <v>8.8949354090909072</v>
      </c>
      <c r="P632" s="197">
        <v>8.8944166818181802</v>
      </c>
      <c r="Q632" s="197">
        <v>8.9554704545454555</v>
      </c>
      <c r="R632" s="197">
        <v>7.5573656363636381</v>
      </c>
      <c r="S632" s="197">
        <v>7.281677181818182</v>
      </c>
      <c r="T632" s="199">
        <v>7.3630900909090906</v>
      </c>
    </row>
    <row r="633" spans="1:20" x14ac:dyDescent="0.25">
      <c r="A633" s="205" t="s">
        <v>1247</v>
      </c>
      <c r="B633" s="205" t="s">
        <v>1046</v>
      </c>
      <c r="C633" s="205" t="s">
        <v>422</v>
      </c>
      <c r="D633" s="197">
        <v>18.538275636363633</v>
      </c>
      <c r="E633" s="197">
        <v>16.263372818181821</v>
      </c>
      <c r="F633" s="197">
        <v>18.134711318181818</v>
      </c>
      <c r="G633" s="197">
        <v>17.679527045454549</v>
      </c>
      <c r="H633" s="197">
        <v>18.168318318181818</v>
      </c>
      <c r="I633" s="197">
        <v>16.12938172727273</v>
      </c>
      <c r="J633" s="197">
        <v>15.581623318181819</v>
      </c>
      <c r="K633" s="197">
        <v>16.03038227272727</v>
      </c>
      <c r="L633" s="197">
        <v>16.071548363636364</v>
      </c>
      <c r="M633" s="197">
        <v>16.297359909090911</v>
      </c>
      <c r="N633" s="197">
        <v>16.166951772727273</v>
      </c>
      <c r="O633" s="197">
        <v>17.284548454545458</v>
      </c>
      <c r="P633" s="197">
        <v>16.769273636363636</v>
      </c>
      <c r="Q633" s="197">
        <v>18.890449954545456</v>
      </c>
      <c r="R633" s="197">
        <v>17.664941545454543</v>
      </c>
      <c r="S633" s="197">
        <v>17.519665272727277</v>
      </c>
      <c r="T633" s="199">
        <v>18.011334727272729</v>
      </c>
    </row>
    <row r="634" spans="1:20" x14ac:dyDescent="0.25">
      <c r="A634" s="205" t="s">
        <v>1248</v>
      </c>
      <c r="B634" s="205" t="s">
        <v>1086</v>
      </c>
      <c r="C634" s="205" t="s">
        <v>422</v>
      </c>
      <c r="D634" s="197">
        <v>33.956747772727276</v>
      </c>
      <c r="E634" s="197">
        <v>30.208507727272721</v>
      </c>
      <c r="F634" s="197">
        <v>29.584380318181822</v>
      </c>
      <c r="G634" s="197">
        <v>29.65872427272727</v>
      </c>
      <c r="H634" s="197">
        <v>29.266370727272726</v>
      </c>
      <c r="I634" s="197">
        <v>29.154899363636357</v>
      </c>
      <c r="J634" s="197">
        <v>29.356882045454544</v>
      </c>
      <c r="K634" s="197">
        <v>28.626710363636366</v>
      </c>
      <c r="L634" s="197">
        <v>28.720032363636371</v>
      </c>
      <c r="M634" s="197">
        <v>29.338905999999998</v>
      </c>
      <c r="N634" s="197">
        <v>28.808423909090912</v>
      </c>
      <c r="O634" s="197">
        <v>31.358806227272726</v>
      </c>
      <c r="P634" s="197">
        <v>31.217402045454538</v>
      </c>
      <c r="Q634" s="197">
        <v>31.175766409090901</v>
      </c>
      <c r="R634" s="197">
        <v>30.056286863636355</v>
      </c>
      <c r="S634" s="197">
        <v>30.979177090909094</v>
      </c>
      <c r="T634" s="199">
        <v>36.338259363636354</v>
      </c>
    </row>
    <row r="635" spans="1:20" x14ac:dyDescent="0.25">
      <c r="A635" s="205" t="s">
        <v>2793</v>
      </c>
      <c r="B635" s="205" t="s">
        <v>197</v>
      </c>
      <c r="C635" s="205" t="s">
        <v>422</v>
      </c>
      <c r="D635" s="197">
        <v>30.823810454545455</v>
      </c>
      <c r="E635" s="197">
        <v>21.131232909090908</v>
      </c>
      <c r="F635" s="197">
        <v>20.356482954545456</v>
      </c>
      <c r="G635" s="197">
        <v>19.592336499999998</v>
      </c>
      <c r="H635" s="197">
        <v>19.252839909090913</v>
      </c>
      <c r="I635" s="197">
        <v>18.187432499999996</v>
      </c>
      <c r="J635" s="197">
        <v>18.543069136363634</v>
      </c>
      <c r="K635" s="197">
        <v>18.108197272727271</v>
      </c>
      <c r="L635" s="197">
        <v>21.218559590909088</v>
      </c>
      <c r="M635" s="197">
        <v>18.642175409090907</v>
      </c>
      <c r="N635" s="197">
        <v>18.437948863636365</v>
      </c>
      <c r="O635" s="197">
        <v>19.226806500000002</v>
      </c>
      <c r="P635" s="197">
        <v>18.319691863636361</v>
      </c>
      <c r="Q635" s="197">
        <v>18.380646454545456</v>
      </c>
      <c r="R635" s="197">
        <v>18.439762000000002</v>
      </c>
      <c r="S635" s="197">
        <v>18.783497999999998</v>
      </c>
      <c r="T635" s="199">
        <v>19.300445454545454</v>
      </c>
    </row>
    <row r="636" spans="1:20" x14ac:dyDescent="0.25">
      <c r="A636" s="205" t="s">
        <v>2794</v>
      </c>
      <c r="B636" s="205" t="s">
        <v>2177</v>
      </c>
      <c r="C636" s="205" t="s">
        <v>422</v>
      </c>
      <c r="D636" s="197">
        <v>102.40131668181817</v>
      </c>
      <c r="E636" s="197">
        <v>74.209392999999992</v>
      </c>
      <c r="F636" s="197">
        <v>67.821812136363619</v>
      </c>
      <c r="G636" s="197">
        <v>65.744028</v>
      </c>
      <c r="H636" s="197">
        <v>65.861320272727255</v>
      </c>
      <c r="I636" s="197">
        <v>59.293482818181808</v>
      </c>
      <c r="J636" s="197">
        <v>56.485270772727247</v>
      </c>
      <c r="K636" s="197">
        <v>56.647737045454555</v>
      </c>
      <c r="L636" s="197">
        <v>57.736062227272718</v>
      </c>
      <c r="M636" s="197">
        <v>56.147694318181813</v>
      </c>
      <c r="N636" s="197">
        <v>66.393909454545437</v>
      </c>
      <c r="O636" s="197">
        <v>58.763332409090907</v>
      </c>
      <c r="P636" s="197">
        <v>54.223764272727287</v>
      </c>
      <c r="Q636" s="197">
        <v>51.372081454545452</v>
      </c>
      <c r="R636" s="197">
        <v>49.425928727272726</v>
      </c>
      <c r="S636" s="197">
        <v>48.856441454545454</v>
      </c>
      <c r="T636" s="199">
        <v>49.685682363636367</v>
      </c>
    </row>
    <row r="637" spans="1:20" x14ac:dyDescent="0.25">
      <c r="A637" s="205" t="s">
        <v>2795</v>
      </c>
      <c r="B637" s="205" t="s">
        <v>2187</v>
      </c>
      <c r="C637" s="205" t="s">
        <v>422</v>
      </c>
      <c r="D637" s="197">
        <v>187.54032327272725</v>
      </c>
      <c r="E637" s="197">
        <v>177.97026000000002</v>
      </c>
      <c r="F637" s="197">
        <v>179.14712386363635</v>
      </c>
      <c r="G637" s="197">
        <v>181.40423281818178</v>
      </c>
      <c r="H637" s="197">
        <v>181.60239445454545</v>
      </c>
      <c r="I637" s="197">
        <v>183.98433122727272</v>
      </c>
      <c r="J637" s="197">
        <v>184.03655450000005</v>
      </c>
      <c r="K637" s="197">
        <v>184.01830986363638</v>
      </c>
      <c r="L637" s="197">
        <v>184.72880295454544</v>
      </c>
      <c r="M637" s="197">
        <v>182.44339954545455</v>
      </c>
      <c r="N637" s="197">
        <v>185.65490377272724</v>
      </c>
      <c r="O637" s="197">
        <v>186.1063131363637</v>
      </c>
      <c r="P637" s="197">
        <v>186.19108950000006</v>
      </c>
      <c r="Q637" s="197">
        <v>186.11509372727269</v>
      </c>
      <c r="R637" s="197">
        <v>188.02285990909093</v>
      </c>
      <c r="S637" s="197">
        <v>186.05307218181821</v>
      </c>
      <c r="T637" s="199">
        <v>184.97693236363637</v>
      </c>
    </row>
    <row r="638" spans="1:20" x14ac:dyDescent="0.25">
      <c r="A638" s="205" t="s">
        <v>1249</v>
      </c>
      <c r="B638" s="205" t="s">
        <v>851</v>
      </c>
      <c r="C638" s="205" t="s">
        <v>422</v>
      </c>
      <c r="D638" s="197">
        <v>53.535866045454554</v>
      </c>
      <c r="E638" s="197">
        <v>47.868621681818176</v>
      </c>
      <c r="F638" s="197">
        <v>47.319887045454557</v>
      </c>
      <c r="G638" s="197">
        <v>46.027996954545458</v>
      </c>
      <c r="H638" s="197">
        <v>44.962056909090919</v>
      </c>
      <c r="I638" s="197">
        <v>44.79085304545454</v>
      </c>
      <c r="J638" s="197">
        <v>44.316362136363637</v>
      </c>
      <c r="K638" s="197">
        <v>44.905855772727271</v>
      </c>
      <c r="L638" s="197">
        <v>44.893670590909089</v>
      </c>
      <c r="M638" s="197">
        <v>45.504190909090909</v>
      </c>
      <c r="N638" s="197">
        <v>45.420202818181821</v>
      </c>
      <c r="O638" s="197">
        <v>47.21250322727272</v>
      </c>
      <c r="P638" s="197">
        <v>48.211388590909088</v>
      </c>
      <c r="Q638" s="197">
        <v>48.992583772727265</v>
      </c>
      <c r="R638" s="197">
        <v>47.824042590909087</v>
      </c>
      <c r="S638" s="197">
        <v>52.850020045454556</v>
      </c>
      <c r="T638" s="199">
        <v>51.070549409090901</v>
      </c>
    </row>
    <row r="639" spans="1:20" x14ac:dyDescent="0.25">
      <c r="A639" s="205" t="s">
        <v>1250</v>
      </c>
      <c r="B639" s="205" t="s">
        <v>996</v>
      </c>
      <c r="C639" s="205" t="s">
        <v>422</v>
      </c>
      <c r="D639" s="197">
        <v>37.086011181818186</v>
      </c>
      <c r="E639" s="197">
        <v>33.182301590909091</v>
      </c>
      <c r="F639" s="197">
        <v>30.33778136363636</v>
      </c>
      <c r="G639" s="197">
        <v>31.95411886363636</v>
      </c>
      <c r="H639" s="197">
        <v>31.189482909090906</v>
      </c>
      <c r="I639" s="197">
        <v>30.803035954545454</v>
      </c>
      <c r="J639" s="197">
        <v>29.066495363636363</v>
      </c>
      <c r="K639" s="197">
        <v>28.05912309090909</v>
      </c>
      <c r="L639" s="197">
        <v>31.823618227272732</v>
      </c>
      <c r="M639" s="197">
        <v>31.643712090909091</v>
      </c>
      <c r="N639" s="197">
        <v>29.643993999999999</v>
      </c>
      <c r="O639" s="197">
        <v>31.560996181818187</v>
      </c>
      <c r="P639" s="197">
        <v>29.941736590909091</v>
      </c>
      <c r="Q639" s="197">
        <v>28.497122318181823</v>
      </c>
      <c r="R639" s="197">
        <v>27.825084545454555</v>
      </c>
      <c r="S639" s="197">
        <v>27.402961318181813</v>
      </c>
      <c r="T639" s="199">
        <v>27.571679681818182</v>
      </c>
    </row>
    <row r="640" spans="1:20" x14ac:dyDescent="0.25">
      <c r="A640" s="205" t="s">
        <v>1251</v>
      </c>
      <c r="B640" s="205" t="s">
        <v>1036</v>
      </c>
      <c r="C640" s="205" t="s">
        <v>422</v>
      </c>
      <c r="D640" s="197">
        <v>52.928797227272725</v>
      </c>
      <c r="E640" s="197">
        <v>48.20937072727272</v>
      </c>
      <c r="F640" s="197">
        <v>47.598453090909089</v>
      </c>
      <c r="G640" s="197">
        <v>46.475204954545454</v>
      </c>
      <c r="H640" s="197">
        <v>48.220121363636366</v>
      </c>
      <c r="I640" s="197">
        <v>47.118939772727273</v>
      </c>
      <c r="J640" s="197">
        <v>47.351221727272723</v>
      </c>
      <c r="K640" s="197">
        <v>48.84162854545454</v>
      </c>
      <c r="L640" s="197">
        <v>47.037164181818184</v>
      </c>
      <c r="M640" s="197">
        <v>44.951270681818187</v>
      </c>
      <c r="N640" s="197">
        <v>45.983057181818175</v>
      </c>
      <c r="O640" s="197">
        <v>47.361077909090909</v>
      </c>
      <c r="P640" s="197">
        <v>46.925220318181822</v>
      </c>
      <c r="Q640" s="197">
        <v>48.629833409090907</v>
      </c>
      <c r="R640" s="197">
        <v>53.318086863636374</v>
      </c>
      <c r="S640" s="197">
        <v>49.667927590909088</v>
      </c>
      <c r="T640" s="199">
        <v>58.497440454545455</v>
      </c>
    </row>
    <row r="641" spans="1:20" x14ac:dyDescent="0.25">
      <c r="A641" s="205" t="s">
        <v>2796</v>
      </c>
      <c r="B641" s="205" t="s">
        <v>4</v>
      </c>
      <c r="C641" s="205" t="s">
        <v>422</v>
      </c>
      <c r="D641" s="197">
        <v>55.063118863636369</v>
      </c>
      <c r="E641" s="197">
        <v>49.130929318181806</v>
      </c>
      <c r="F641" s="197">
        <v>44.609228454545459</v>
      </c>
      <c r="G641" s="197">
        <v>43.168709045454548</v>
      </c>
      <c r="H641" s="197">
        <v>41.08728186363637</v>
      </c>
      <c r="I641" s="197">
        <v>39.075796545454544</v>
      </c>
      <c r="J641" s="197">
        <v>39.706472681818177</v>
      </c>
      <c r="K641" s="197">
        <v>40.228484636363632</v>
      </c>
      <c r="L641" s="197">
        <v>41.975150272727262</v>
      </c>
      <c r="M641" s="197">
        <v>38.607775681818183</v>
      </c>
      <c r="N641" s="197">
        <v>37.180302136363643</v>
      </c>
      <c r="O641" s="197">
        <v>37.335795727272725</v>
      </c>
      <c r="P641" s="197">
        <v>36.174348727272722</v>
      </c>
      <c r="Q641" s="197">
        <v>35.267309590909093</v>
      </c>
      <c r="R641" s="197">
        <v>33.118736818181816</v>
      </c>
      <c r="S641" s="197">
        <v>32.44690140909092</v>
      </c>
      <c r="T641" s="199">
        <v>31.925502909090913</v>
      </c>
    </row>
    <row r="642" spans="1:20" x14ac:dyDescent="0.25">
      <c r="A642" s="205" t="s">
        <v>2797</v>
      </c>
      <c r="B642" s="205" t="s">
        <v>122</v>
      </c>
      <c r="C642" s="205" t="s">
        <v>422</v>
      </c>
      <c r="D642" s="197">
        <v>22.867452318181815</v>
      </c>
      <c r="E642" s="197">
        <v>21.454606318181821</v>
      </c>
      <c r="F642" s="197">
        <v>21.128002545454546</v>
      </c>
      <c r="G642" s="197">
        <v>20.666460681818183</v>
      </c>
      <c r="H642" s="197">
        <v>20.833924954545456</v>
      </c>
      <c r="I642" s="197">
        <v>20.261209090909091</v>
      </c>
      <c r="J642" s="197">
        <v>20.445469636363637</v>
      </c>
      <c r="K642" s="197">
        <v>20.696092954545449</v>
      </c>
      <c r="L642" s="197">
        <v>20.498531409090912</v>
      </c>
      <c r="M642" s="197">
        <v>20.50969659090909</v>
      </c>
      <c r="N642" s="197">
        <v>20.094611090909094</v>
      </c>
      <c r="O642" s="197">
        <v>20.700736499999998</v>
      </c>
      <c r="P642" s="197">
        <v>20.256104545454544</v>
      </c>
      <c r="Q642" s="197">
        <v>20.542500500000003</v>
      </c>
      <c r="R642" s="197">
        <v>20.319218863636362</v>
      </c>
      <c r="S642" s="197">
        <v>20.479304545454543</v>
      </c>
      <c r="T642" s="199">
        <v>19.950914818181818</v>
      </c>
    </row>
    <row r="643" spans="1:20" x14ac:dyDescent="0.25">
      <c r="A643" s="205" t="s">
        <v>2181</v>
      </c>
      <c r="B643" s="205" t="s">
        <v>2182</v>
      </c>
      <c r="C643" s="205" t="s">
        <v>422</v>
      </c>
      <c r="D643" s="197">
        <v>21.888207954545454</v>
      </c>
      <c r="E643" s="197">
        <v>16.790628727272725</v>
      </c>
      <c r="F643" s="197">
        <v>16.088614045454545</v>
      </c>
      <c r="G643" s="197">
        <v>16.313611000000002</v>
      </c>
      <c r="H643" s="197">
        <v>15.347013363636362</v>
      </c>
      <c r="I643" s="197">
        <v>14.713111</v>
      </c>
      <c r="J643" s="197">
        <v>14.931435999999998</v>
      </c>
      <c r="K643" s="197">
        <v>15.407244363636368</v>
      </c>
      <c r="L643" s="197">
        <v>14.517090818181817</v>
      </c>
      <c r="M643" s="197">
        <v>15.507910909090906</v>
      </c>
      <c r="N643" s="197">
        <v>15.56224559090909</v>
      </c>
      <c r="O643" s="197">
        <v>17.456442363636363</v>
      </c>
      <c r="P643" s="197">
        <v>16.716672909090907</v>
      </c>
      <c r="Q643" s="197">
        <v>17.592695363636363</v>
      </c>
      <c r="R643" s="197">
        <v>15.483722090909088</v>
      </c>
      <c r="S643" s="197">
        <v>13.970047590909088</v>
      </c>
      <c r="T643" s="199">
        <v>13.470691318181816</v>
      </c>
    </row>
    <row r="644" spans="1:20" x14ac:dyDescent="0.25">
      <c r="A644" s="205" t="s">
        <v>2199</v>
      </c>
      <c r="B644" s="205" t="s">
        <v>2200</v>
      </c>
      <c r="C644" s="205" t="s">
        <v>422</v>
      </c>
      <c r="D644" s="197">
        <v>23.206879272727271</v>
      </c>
      <c r="E644" s="197">
        <v>18.308697181818179</v>
      </c>
      <c r="F644" s="197">
        <v>17.954580136363635</v>
      </c>
      <c r="G644" s="197">
        <v>17.541358181818183</v>
      </c>
      <c r="H644" s="197">
        <v>16.5119595</v>
      </c>
      <c r="I644" s="197">
        <v>16.6277875</v>
      </c>
      <c r="J644" s="197">
        <v>16.553634045454544</v>
      </c>
      <c r="K644" s="197">
        <v>16.935672727272728</v>
      </c>
      <c r="L644" s="197">
        <v>16.3846515</v>
      </c>
      <c r="M644" s="197">
        <v>17.6937015</v>
      </c>
      <c r="N644" s="197">
        <v>17.400730045454548</v>
      </c>
      <c r="O644" s="197">
        <v>19.052391954545456</v>
      </c>
      <c r="P644" s="197">
        <v>17.34243777272728</v>
      </c>
      <c r="Q644" s="197">
        <v>17.207069090909091</v>
      </c>
      <c r="R644" s="197">
        <v>15.245590636363637</v>
      </c>
      <c r="S644" s="197">
        <v>14.032129681818184</v>
      </c>
      <c r="T644" s="199">
        <v>14.018058181818178</v>
      </c>
    </row>
    <row r="645" spans="1:20" x14ac:dyDescent="0.25">
      <c r="A645" s="205" t="s">
        <v>2798</v>
      </c>
      <c r="B645" s="205" t="s">
        <v>1962</v>
      </c>
      <c r="C645" s="205" t="s">
        <v>422</v>
      </c>
      <c r="D645" s="197">
        <v>22.110458954545457</v>
      </c>
      <c r="E645" s="197">
        <v>16.174346181818184</v>
      </c>
      <c r="F645" s="197">
        <v>16.440664545454545</v>
      </c>
      <c r="G645" s="197">
        <v>15.774320772727275</v>
      </c>
      <c r="H645" s="197">
        <v>15.012719409090913</v>
      </c>
      <c r="I645" s="197">
        <v>14.822390590909094</v>
      </c>
      <c r="J645" s="197">
        <v>14.903730454545455</v>
      </c>
      <c r="K645" s="197">
        <v>15.311675909090912</v>
      </c>
      <c r="L645" s="197">
        <v>14.963673000000002</v>
      </c>
      <c r="M645" s="197">
        <v>16.034925636363635</v>
      </c>
      <c r="N645" s="197">
        <v>15.672117909090911</v>
      </c>
      <c r="O645" s="197">
        <v>17.591959272727269</v>
      </c>
      <c r="P645" s="197">
        <v>16.297911636363636</v>
      </c>
      <c r="Q645" s="197">
        <v>16.401351590909091</v>
      </c>
      <c r="R645" s="197">
        <v>15.326619590909091</v>
      </c>
      <c r="S645" s="197">
        <v>13.523708909090912</v>
      </c>
      <c r="T645" s="199">
        <v>13.948486227272729</v>
      </c>
    </row>
    <row r="646" spans="1:20" x14ac:dyDescent="0.25">
      <c r="A646" s="205" t="s">
        <v>2799</v>
      </c>
      <c r="B646" s="205" t="s">
        <v>1966</v>
      </c>
      <c r="C646" s="205" t="s">
        <v>422</v>
      </c>
      <c r="D646" s="197">
        <v>22.857085727272722</v>
      </c>
      <c r="E646" s="197">
        <v>16.939135454545454</v>
      </c>
      <c r="F646" s="197">
        <v>16.68769868181818</v>
      </c>
      <c r="G646" s="197">
        <v>15.941249272727275</v>
      </c>
      <c r="H646" s="197">
        <v>14.2536615</v>
      </c>
      <c r="I646" s="197">
        <v>14.420582681818182</v>
      </c>
      <c r="J646" s="197">
        <v>15.221786863636362</v>
      </c>
      <c r="K646" s="197">
        <v>14.874511863636361</v>
      </c>
      <c r="L646" s="197">
        <v>14.543896</v>
      </c>
      <c r="M646" s="197">
        <v>16.09463340909091</v>
      </c>
      <c r="N646" s="197">
        <v>15.750445954545455</v>
      </c>
      <c r="O646" s="197">
        <v>17.651358681818184</v>
      </c>
      <c r="P646" s="197">
        <v>16.086045954545455</v>
      </c>
      <c r="Q646" s="197">
        <v>16.874750181818179</v>
      </c>
      <c r="R646" s="197">
        <v>14.932223999999998</v>
      </c>
      <c r="S646" s="197">
        <v>13.2940095</v>
      </c>
      <c r="T646" s="199">
        <v>13.877509772727272</v>
      </c>
    </row>
    <row r="647" spans="1:20" x14ac:dyDescent="0.25">
      <c r="A647" s="205" t="s">
        <v>2800</v>
      </c>
      <c r="B647" s="205" t="s">
        <v>727</v>
      </c>
      <c r="C647" s="205" t="s">
        <v>422</v>
      </c>
      <c r="D647" s="197">
        <v>35.718148999999997</v>
      </c>
      <c r="E647" s="197">
        <v>27.751817454545456</v>
      </c>
      <c r="F647" s="197">
        <v>28.26386245454546</v>
      </c>
      <c r="G647" s="197">
        <v>27.593895409090916</v>
      </c>
      <c r="H647" s="197">
        <v>24.987774636363643</v>
      </c>
      <c r="I647" s="197">
        <v>23.840032409090909</v>
      </c>
      <c r="J647" s="197">
        <v>25.75970986363637</v>
      </c>
      <c r="K647" s="197">
        <v>27.185295227272729</v>
      </c>
      <c r="L647" s="197">
        <v>27.606986818181817</v>
      </c>
      <c r="M647" s="197">
        <v>29.149012863636361</v>
      </c>
      <c r="N647" s="197">
        <v>29.698042727272721</v>
      </c>
      <c r="O647" s="197">
        <v>29.753915863636362</v>
      </c>
      <c r="P647" s="197">
        <v>28.677122999999991</v>
      </c>
      <c r="Q647" s="197">
        <v>24.691776272727271</v>
      </c>
      <c r="R647" s="197">
        <v>19.111952772727275</v>
      </c>
      <c r="S647" s="197">
        <v>17.914045090909092</v>
      </c>
      <c r="T647" s="199">
        <v>19.032173863636363</v>
      </c>
    </row>
    <row r="648" spans="1:20" x14ac:dyDescent="0.25">
      <c r="A648" s="205" t="s">
        <v>2801</v>
      </c>
      <c r="B648" s="205" t="s">
        <v>5</v>
      </c>
      <c r="C648" s="205" t="s">
        <v>422</v>
      </c>
      <c r="D648" s="197">
        <v>31.178090454545455</v>
      </c>
      <c r="E648" s="197">
        <v>26.737786227272725</v>
      </c>
      <c r="F648" s="197">
        <v>26.00006404545455</v>
      </c>
      <c r="G648" s="197">
        <v>25.793913272727274</v>
      </c>
      <c r="H648" s="197">
        <v>24.710118499999997</v>
      </c>
      <c r="I648" s="197">
        <v>25.426514136363632</v>
      </c>
      <c r="J648" s="197">
        <v>26.01307445454546</v>
      </c>
      <c r="K648" s="197">
        <v>25.672609272727275</v>
      </c>
      <c r="L648" s="197">
        <v>26.000926181818183</v>
      </c>
      <c r="M648" s="197">
        <v>26.609277227272727</v>
      </c>
      <c r="N648" s="197">
        <v>27.172633363636354</v>
      </c>
      <c r="O648" s="197">
        <v>29.586949590909089</v>
      </c>
      <c r="P648" s="197">
        <v>28.270349227272732</v>
      </c>
      <c r="Q648" s="197">
        <v>24.092856363636368</v>
      </c>
      <c r="R648" s="197">
        <v>21.583300272727275</v>
      </c>
      <c r="S648" s="197">
        <v>19.363428363636363</v>
      </c>
      <c r="T648" s="199">
        <v>20.385953636363631</v>
      </c>
    </row>
    <row r="649" spans="1:20" x14ac:dyDescent="0.25">
      <c r="A649" s="205" t="s">
        <v>1924</v>
      </c>
      <c r="B649" s="205" t="s">
        <v>1925</v>
      </c>
      <c r="C649" s="205" t="s">
        <v>422</v>
      </c>
      <c r="D649" s="197">
        <v>24.415415772727275</v>
      </c>
      <c r="E649" s="197">
        <v>18.741541909090905</v>
      </c>
      <c r="F649" s="197">
        <v>19.28013513636364</v>
      </c>
      <c r="G649" s="197">
        <v>18.382715045454546</v>
      </c>
      <c r="H649" s="197">
        <v>17.623247454545456</v>
      </c>
      <c r="I649" s="197">
        <v>17.520572136363636</v>
      </c>
      <c r="J649" s="197">
        <v>17.614851272727275</v>
      </c>
      <c r="K649" s="197">
        <v>18.245707363636367</v>
      </c>
      <c r="L649" s="197">
        <v>18.256405500000003</v>
      </c>
      <c r="M649" s="197">
        <v>17.523210272727269</v>
      </c>
      <c r="N649" s="197">
        <v>19.623924227272735</v>
      </c>
      <c r="O649" s="197">
        <v>22.124179045454543</v>
      </c>
      <c r="P649" s="197">
        <v>20.209513363636365</v>
      </c>
      <c r="Q649" s="197">
        <v>23.859763272727275</v>
      </c>
      <c r="R649" s="197">
        <v>21.562394454545455</v>
      </c>
      <c r="S649" s="197">
        <v>18.816446863636365</v>
      </c>
      <c r="T649" s="199">
        <v>19.665079454545456</v>
      </c>
    </row>
    <row r="650" spans="1:20" x14ac:dyDescent="0.25">
      <c r="A650" s="205" t="s">
        <v>2802</v>
      </c>
      <c r="B650" s="205" t="s">
        <v>1061</v>
      </c>
      <c r="C650" s="205" t="s">
        <v>422</v>
      </c>
      <c r="D650" s="197">
        <v>19.400428636363635</v>
      </c>
      <c r="E650" s="197">
        <v>14.709548545454545</v>
      </c>
      <c r="F650" s="197">
        <v>14.933284772727275</v>
      </c>
      <c r="G650" s="197">
        <v>14.536930136363635</v>
      </c>
      <c r="H650" s="197">
        <v>13.941134454545455</v>
      </c>
      <c r="I650" s="197">
        <v>14.018902681818183</v>
      </c>
      <c r="J650" s="197">
        <v>14.213082681818181</v>
      </c>
      <c r="K650" s="197">
        <v>14.315456681818183</v>
      </c>
      <c r="L650" s="197">
        <v>14.903356681818183</v>
      </c>
      <c r="M650" s="197">
        <v>14.728163499999999</v>
      </c>
      <c r="N650" s="197">
        <v>14.210544772727269</v>
      </c>
      <c r="O650" s="197">
        <v>16.930337409090907</v>
      </c>
      <c r="P650" s="197">
        <v>15.380529818181815</v>
      </c>
      <c r="Q650" s="197">
        <v>15.341424863636364</v>
      </c>
      <c r="R650" s="197">
        <v>12.462870090909091</v>
      </c>
      <c r="S650" s="197">
        <v>10.787800454545456</v>
      </c>
      <c r="T650" s="199">
        <v>10.574038727272729</v>
      </c>
    </row>
    <row r="651" spans="1:20" x14ac:dyDescent="0.25">
      <c r="A651" s="205" t="s">
        <v>2090</v>
      </c>
      <c r="B651" s="205" t="s">
        <v>2091</v>
      </c>
      <c r="C651" s="205" t="s">
        <v>422</v>
      </c>
      <c r="D651" s="197">
        <v>19.516295772727275</v>
      </c>
      <c r="E651" s="197">
        <v>16.316692772727272</v>
      </c>
      <c r="F651" s="197">
        <v>16.752700818181818</v>
      </c>
      <c r="G651" s="197">
        <v>16.028353545454546</v>
      </c>
      <c r="H651" s="197">
        <v>15.774933090909087</v>
      </c>
      <c r="I651" s="197">
        <v>15.222738500000002</v>
      </c>
      <c r="J651" s="197">
        <v>15.730100272727272</v>
      </c>
      <c r="K651" s="197">
        <v>15.622983181818187</v>
      </c>
      <c r="L651" s="197">
        <v>15.463515954545453</v>
      </c>
      <c r="M651" s="197">
        <v>16.157701454545457</v>
      </c>
      <c r="N651" s="197">
        <v>15.799581318181817</v>
      </c>
      <c r="O651" s="197">
        <v>18.014540363636367</v>
      </c>
      <c r="P651" s="197">
        <v>16.130335454545456</v>
      </c>
      <c r="Q651" s="197">
        <v>16.596559181818183</v>
      </c>
      <c r="R651" s="197">
        <v>15.480434954545457</v>
      </c>
      <c r="S651" s="197">
        <v>14.998750045454544</v>
      </c>
      <c r="T651" s="199">
        <v>15.220568681818179</v>
      </c>
    </row>
    <row r="652" spans="1:20" x14ac:dyDescent="0.25">
      <c r="A652" s="205" t="s">
        <v>2803</v>
      </c>
      <c r="B652" s="205" t="s">
        <v>123</v>
      </c>
      <c r="C652" s="205" t="s">
        <v>422</v>
      </c>
      <c r="D652" s="197">
        <v>12.262986681818179</v>
      </c>
      <c r="E652" s="197">
        <v>10.136960954545454</v>
      </c>
      <c r="F652" s="197">
        <v>10.371327363636365</v>
      </c>
      <c r="G652" s="197">
        <v>9.6939888181818201</v>
      </c>
      <c r="H652" s="197">
        <v>8.8232340909090912</v>
      </c>
      <c r="I652" s="197">
        <v>9.0320973181818172</v>
      </c>
      <c r="J652" s="197">
        <v>9.2573035909090908</v>
      </c>
      <c r="K652" s="197">
        <v>9.5831845454545448</v>
      </c>
      <c r="L652" s="197">
        <v>9.1709123636363632</v>
      </c>
      <c r="M652" s="197">
        <v>10.373481863636366</v>
      </c>
      <c r="N652" s="197">
        <v>11.277601409090908</v>
      </c>
      <c r="O652" s="197">
        <v>11.775255000000003</v>
      </c>
      <c r="P652" s="197">
        <v>11.003767090909092</v>
      </c>
      <c r="Q652" s="197">
        <v>12.477963363636364</v>
      </c>
      <c r="R652" s="197">
        <v>11.036372500000001</v>
      </c>
      <c r="S652" s="197">
        <v>10.280074227272728</v>
      </c>
      <c r="T652" s="199">
        <v>10.030529590909092</v>
      </c>
    </row>
    <row r="653" spans="1:20" x14ac:dyDescent="0.25">
      <c r="A653" s="205" t="s">
        <v>2485</v>
      </c>
      <c r="B653" s="205" t="s">
        <v>2486</v>
      </c>
      <c r="C653" s="205" t="s">
        <v>422</v>
      </c>
      <c r="D653" s="197">
        <v>40.014947818181817</v>
      </c>
      <c r="E653" s="197">
        <v>33.176181545454547</v>
      </c>
      <c r="F653" s="197">
        <v>32.627337181818184</v>
      </c>
      <c r="G653" s="197">
        <v>32.152619909090909</v>
      </c>
      <c r="H653" s="197">
        <v>30.615729363636365</v>
      </c>
      <c r="I653" s="197">
        <v>28.090788772727262</v>
      </c>
      <c r="J653" s="197">
        <v>28.776020227272724</v>
      </c>
      <c r="K653" s="197">
        <v>29.712564863636359</v>
      </c>
      <c r="L653" s="197">
        <v>26.580786318181822</v>
      </c>
      <c r="M653" s="197">
        <v>31.199927318181821</v>
      </c>
      <c r="N653" s="197">
        <v>28.936087636363638</v>
      </c>
      <c r="O653" s="197">
        <v>30.627430318181823</v>
      </c>
      <c r="P653" s="197">
        <v>29.075307454545456</v>
      </c>
      <c r="Q653" s="197">
        <v>28.157511</v>
      </c>
      <c r="R653" s="197">
        <v>25.679059590909091</v>
      </c>
      <c r="S653" s="197">
        <v>25.34401395454546</v>
      </c>
      <c r="T653" s="199">
        <v>24.729783499999996</v>
      </c>
    </row>
    <row r="654" spans="1:20" x14ac:dyDescent="0.25">
      <c r="A654" s="205" t="s">
        <v>2487</v>
      </c>
      <c r="B654" s="205" t="s">
        <v>2488</v>
      </c>
      <c r="C654" s="205" t="s">
        <v>422</v>
      </c>
      <c r="D654" s="197">
        <v>42.628890454545456</v>
      </c>
      <c r="E654" s="197">
        <v>36.17123536363637</v>
      </c>
      <c r="F654" s="197">
        <v>33.688447636363641</v>
      </c>
      <c r="G654" s="197">
        <v>32.779031272727273</v>
      </c>
      <c r="H654" s="197">
        <v>32.302541227272734</v>
      </c>
      <c r="I654" s="197">
        <v>30.373512500000004</v>
      </c>
      <c r="J654" s="197">
        <v>30.514488090909087</v>
      </c>
      <c r="K654" s="197">
        <v>32.077251727272724</v>
      </c>
      <c r="L654" s="197">
        <v>31.323933772727276</v>
      </c>
      <c r="M654" s="197">
        <v>35.326899181818185</v>
      </c>
      <c r="N654" s="197">
        <v>32.248488727272729</v>
      </c>
      <c r="O654" s="197">
        <v>34.250370954545446</v>
      </c>
      <c r="P654" s="197">
        <v>33.3909065</v>
      </c>
      <c r="Q654" s="197">
        <v>32.472657863636357</v>
      </c>
      <c r="R654" s="197">
        <v>30.950058545454542</v>
      </c>
      <c r="S654" s="197">
        <v>30.697664772727276</v>
      </c>
      <c r="T654" s="199">
        <v>32.563549545454549</v>
      </c>
    </row>
    <row r="655" spans="1:20" x14ac:dyDescent="0.25">
      <c r="A655" s="205" t="s">
        <v>2489</v>
      </c>
      <c r="B655" s="205" t="s">
        <v>2490</v>
      </c>
      <c r="C655" s="205" t="s">
        <v>422</v>
      </c>
      <c r="D655" s="197">
        <v>65.906197545454546</v>
      </c>
      <c r="E655" s="197">
        <v>44.917428454545458</v>
      </c>
      <c r="F655" s="197">
        <v>40.812593909090907</v>
      </c>
      <c r="G655" s="197">
        <v>39.287790909090909</v>
      </c>
      <c r="H655" s="197">
        <v>39.665906499999998</v>
      </c>
      <c r="I655" s="197">
        <v>37.620409454545445</v>
      </c>
      <c r="J655" s="197">
        <v>36.867197409090906</v>
      </c>
      <c r="K655" s="197">
        <v>37.730199545454546</v>
      </c>
      <c r="L655" s="197">
        <v>36.635949318181822</v>
      </c>
      <c r="M655" s="197">
        <v>40.402982000000002</v>
      </c>
      <c r="N655" s="197">
        <v>37.515889090909084</v>
      </c>
      <c r="O655" s="197">
        <v>41.546934272727277</v>
      </c>
      <c r="P655" s="197">
        <v>40.319117227272727</v>
      </c>
      <c r="Q655" s="197">
        <v>37.45202695454546</v>
      </c>
      <c r="R655" s="197">
        <v>33.765839772727276</v>
      </c>
      <c r="S655" s="197">
        <v>33.576777227272736</v>
      </c>
      <c r="T655" s="199">
        <v>33.204822136363632</v>
      </c>
    </row>
    <row r="656" spans="1:20" x14ac:dyDescent="0.25">
      <c r="A656" s="205" t="s">
        <v>2804</v>
      </c>
      <c r="B656" s="205" t="s">
        <v>2180</v>
      </c>
      <c r="C656" s="205" t="s">
        <v>422</v>
      </c>
      <c r="D656" s="197">
        <v>25.053420272727273</v>
      </c>
      <c r="E656" s="197">
        <v>20.792673545454548</v>
      </c>
      <c r="F656" s="197">
        <v>21.016902590909087</v>
      </c>
      <c r="G656" s="197">
        <v>20.074933999999999</v>
      </c>
      <c r="H656" s="197">
        <v>20.096469227272728</v>
      </c>
      <c r="I656" s="197">
        <v>19.797026272727269</v>
      </c>
      <c r="J656" s="197">
        <v>19.967988409090911</v>
      </c>
      <c r="K656" s="197">
        <v>20.441780090909088</v>
      </c>
      <c r="L656" s="197">
        <v>20.688444909090904</v>
      </c>
      <c r="M656" s="197">
        <v>20.751397636363638</v>
      </c>
      <c r="N656" s="197">
        <v>21.188081954545453</v>
      </c>
      <c r="O656" s="197">
        <v>22.378369863636365</v>
      </c>
      <c r="P656" s="197">
        <v>21.887634181818182</v>
      </c>
      <c r="Q656" s="197">
        <v>22.330781318181813</v>
      </c>
      <c r="R656" s="197">
        <v>19.817759590909091</v>
      </c>
      <c r="S656" s="197">
        <v>19.419763636363637</v>
      </c>
      <c r="T656" s="199">
        <v>19.626911909090911</v>
      </c>
    </row>
    <row r="657" spans="1:20" x14ac:dyDescent="0.25">
      <c r="A657" s="205" t="s">
        <v>2191</v>
      </c>
      <c r="B657" s="205" t="s">
        <v>2192</v>
      </c>
      <c r="C657" s="205" t="s">
        <v>422</v>
      </c>
      <c r="D657" s="197">
        <v>29.113393499999997</v>
      </c>
      <c r="E657" s="197">
        <v>24.548026863636366</v>
      </c>
      <c r="F657" s="197">
        <v>24.518897954545459</v>
      </c>
      <c r="G657" s="197">
        <v>22.950220272727275</v>
      </c>
      <c r="H657" s="197">
        <v>22.645670136363638</v>
      </c>
      <c r="I657" s="197">
        <v>22.115849681818183</v>
      </c>
      <c r="J657" s="197">
        <v>22.016307272727275</v>
      </c>
      <c r="K657" s="197">
        <v>22.829607227272728</v>
      </c>
      <c r="L657" s="197">
        <v>21.955688818181819</v>
      </c>
      <c r="M657" s="197">
        <v>23.334877863636361</v>
      </c>
      <c r="N657" s="197">
        <v>23.737173772727274</v>
      </c>
      <c r="O657" s="197">
        <v>24.638976545454547</v>
      </c>
      <c r="P657" s="197">
        <v>24.6021745</v>
      </c>
      <c r="Q657" s="197">
        <v>23.73159504545454</v>
      </c>
      <c r="R657" s="197">
        <v>22.427400227272727</v>
      </c>
      <c r="S657" s="197">
        <v>21.431337954545455</v>
      </c>
      <c r="T657" s="199">
        <v>22.824294545454549</v>
      </c>
    </row>
    <row r="658" spans="1:20" x14ac:dyDescent="0.25">
      <c r="A658" s="205" t="s">
        <v>2805</v>
      </c>
      <c r="B658" s="205" t="s">
        <v>1969</v>
      </c>
      <c r="C658" s="205" t="s">
        <v>422</v>
      </c>
      <c r="D658" s="197">
        <v>20.397682772727276</v>
      </c>
      <c r="E658" s="197">
        <v>17.281850499999997</v>
      </c>
      <c r="F658" s="197">
        <v>17.193812000000001</v>
      </c>
      <c r="G658" s="197">
        <v>16.09667409090909</v>
      </c>
      <c r="H658" s="197">
        <v>15.333649136363636</v>
      </c>
      <c r="I658" s="197">
        <v>15.601620090909092</v>
      </c>
      <c r="J658" s="197">
        <v>16.118301772727268</v>
      </c>
      <c r="K658" s="197">
        <v>16.600585681818178</v>
      </c>
      <c r="L658" s="197">
        <v>17.255190636363636</v>
      </c>
      <c r="M658" s="197">
        <v>17.456244454545452</v>
      </c>
      <c r="N658" s="197">
        <v>16.644290818181819</v>
      </c>
      <c r="O658" s="197">
        <v>19.186366909090907</v>
      </c>
      <c r="P658" s="197">
        <v>17.338865909090909</v>
      </c>
      <c r="Q658" s="197">
        <v>17.858300272727273</v>
      </c>
      <c r="R658" s="197">
        <v>15.821222045454546</v>
      </c>
      <c r="S658" s="197">
        <v>16.06885004545455</v>
      </c>
      <c r="T658" s="199">
        <v>16.526826318181818</v>
      </c>
    </row>
    <row r="659" spans="1:20" x14ac:dyDescent="0.25">
      <c r="A659" s="205" t="s">
        <v>2806</v>
      </c>
      <c r="B659" s="205" t="s">
        <v>1965</v>
      </c>
      <c r="C659" s="205" t="s">
        <v>422</v>
      </c>
      <c r="D659" s="197">
        <v>20.522910454545453</v>
      </c>
      <c r="E659" s="197">
        <v>18.396214181818181</v>
      </c>
      <c r="F659" s="197">
        <v>18.406390045454543</v>
      </c>
      <c r="G659" s="197">
        <v>17.35129631818182</v>
      </c>
      <c r="H659" s="197">
        <v>17.203846181818179</v>
      </c>
      <c r="I659" s="197">
        <v>17.297055318181819</v>
      </c>
      <c r="J659" s="197">
        <v>17.437471681818181</v>
      </c>
      <c r="K659" s="197">
        <v>17.561585681818176</v>
      </c>
      <c r="L659" s="197">
        <v>17.229337454545451</v>
      </c>
      <c r="M659" s="197">
        <v>18.089284045454544</v>
      </c>
      <c r="N659" s="197">
        <v>17.545025772727271</v>
      </c>
      <c r="O659" s="197">
        <v>18.667006545454544</v>
      </c>
      <c r="P659" s="197">
        <v>18.184014363636365</v>
      </c>
      <c r="Q659" s="197">
        <v>18.157707636363632</v>
      </c>
      <c r="R659" s="197">
        <v>17.52984281818182</v>
      </c>
      <c r="S659" s="197">
        <v>17.539302727272727</v>
      </c>
      <c r="T659" s="199">
        <v>17.666388818181819</v>
      </c>
    </row>
    <row r="660" spans="1:20" x14ac:dyDescent="0.25">
      <c r="A660" s="205" t="s">
        <v>1252</v>
      </c>
      <c r="B660" s="205" t="s">
        <v>1072</v>
      </c>
      <c r="C660" s="205" t="s">
        <v>422</v>
      </c>
      <c r="D660" s="197">
        <v>7.1346007272727263</v>
      </c>
      <c r="E660" s="197">
        <v>5.5756252727272724</v>
      </c>
      <c r="F660" s="197">
        <v>5.3833368636363632</v>
      </c>
      <c r="G660" s="197">
        <v>5.0607248636363646</v>
      </c>
      <c r="H660" s="197">
        <v>5.1338673636363632</v>
      </c>
      <c r="I660" s="197">
        <v>4.9652710000000004</v>
      </c>
      <c r="J660" s="197">
        <v>5.0499783181818181</v>
      </c>
      <c r="K660" s="197">
        <v>5.1524827727272733</v>
      </c>
      <c r="L660" s="197">
        <v>5.1554129090909075</v>
      </c>
      <c r="M660" s="197">
        <v>5.3134002727272733</v>
      </c>
      <c r="N660" s="197">
        <v>5.295933909090909</v>
      </c>
      <c r="O660" s="197">
        <v>6.8227250909090911</v>
      </c>
      <c r="P660" s="197">
        <v>6.5210700909090891</v>
      </c>
      <c r="Q660" s="197">
        <v>6.7132549999999984</v>
      </c>
      <c r="R660" s="197">
        <v>5.7992317272727263</v>
      </c>
      <c r="S660" s="197">
        <v>5.6462424545454555</v>
      </c>
      <c r="T660" s="199">
        <v>5.5399632272727271</v>
      </c>
    </row>
    <row r="661" spans="1:20" x14ac:dyDescent="0.25">
      <c r="A661" s="205" t="s">
        <v>2491</v>
      </c>
      <c r="B661" s="205" t="s">
        <v>2492</v>
      </c>
      <c r="C661" s="205" t="s">
        <v>422</v>
      </c>
      <c r="D661" s="197">
        <v>34.407062045454545</v>
      </c>
      <c r="E661" s="197">
        <v>25.82952940909091</v>
      </c>
      <c r="F661" s="197">
        <v>24.899292318181821</v>
      </c>
      <c r="G661" s="197">
        <v>24.809767090909091</v>
      </c>
      <c r="H661" s="197">
        <v>23.977796545454552</v>
      </c>
      <c r="I661" s="197">
        <v>21.300962818181819</v>
      </c>
      <c r="J661" s="197">
        <v>22.08204427272727</v>
      </c>
      <c r="K661" s="197">
        <v>23.365416272727273</v>
      </c>
      <c r="L661" s="197">
        <v>22.199310727272728</v>
      </c>
      <c r="M661" s="197">
        <v>24.982874772727271</v>
      </c>
      <c r="N661" s="197">
        <v>24.185623499999998</v>
      </c>
      <c r="O661" s="197">
        <v>28.361609727272729</v>
      </c>
      <c r="P661" s="197">
        <v>25.781145863636365</v>
      </c>
      <c r="Q661" s="197">
        <v>24.332917772727274</v>
      </c>
      <c r="R661" s="197">
        <v>21.987791818181815</v>
      </c>
      <c r="S661" s="197">
        <v>21.139887181818182</v>
      </c>
      <c r="T661" s="199">
        <v>22.179588681818185</v>
      </c>
    </row>
    <row r="662" spans="1:20" x14ac:dyDescent="0.25">
      <c r="A662" s="205" t="s">
        <v>2493</v>
      </c>
      <c r="B662" s="205" t="s">
        <v>2494</v>
      </c>
      <c r="C662" s="205" t="s">
        <v>422</v>
      </c>
      <c r="D662" s="197">
        <v>43.108320636363636</v>
      </c>
      <c r="E662" s="197">
        <v>32.989933045454549</v>
      </c>
      <c r="F662" s="197">
        <v>32.403125045454551</v>
      </c>
      <c r="G662" s="197">
        <v>31.849486318181814</v>
      </c>
      <c r="H662" s="197">
        <v>29.984912136363633</v>
      </c>
      <c r="I662" s="197">
        <v>29.039754045454547</v>
      </c>
      <c r="J662" s="197">
        <v>30.41319195454545</v>
      </c>
      <c r="K662" s="197">
        <v>31.832742181818183</v>
      </c>
      <c r="L662" s="197">
        <v>29.733948181818178</v>
      </c>
      <c r="M662" s="197">
        <v>31.733297909090911</v>
      </c>
      <c r="N662" s="197">
        <v>32.635859318181815</v>
      </c>
      <c r="O662" s="197">
        <v>34.58259254545456</v>
      </c>
      <c r="P662" s="197">
        <v>32.134606545454545</v>
      </c>
      <c r="Q662" s="197">
        <v>33.604345636363639</v>
      </c>
      <c r="R662" s="197">
        <v>28.963933272727274</v>
      </c>
      <c r="S662" s="197">
        <v>27.956637818181822</v>
      </c>
      <c r="T662" s="199">
        <v>28.093988772727275</v>
      </c>
    </row>
    <row r="663" spans="1:20" x14ac:dyDescent="0.25">
      <c r="A663" s="205" t="s">
        <v>1343</v>
      </c>
      <c r="B663" s="205" t="s">
        <v>1349</v>
      </c>
      <c r="C663" s="205" t="s">
        <v>422</v>
      </c>
      <c r="D663" s="197">
        <v>29.102259863636366</v>
      </c>
      <c r="E663" s="197">
        <v>24.106918636363638</v>
      </c>
      <c r="F663" s="197">
        <v>25.18187577272727</v>
      </c>
      <c r="G663" s="197">
        <v>26.028721999999995</v>
      </c>
      <c r="H663" s="197">
        <v>23.736918454545449</v>
      </c>
      <c r="I663" s="197">
        <v>23.130398727272727</v>
      </c>
      <c r="J663" s="197">
        <v>22.82902859090909</v>
      </c>
      <c r="K663" s="197">
        <v>25.776877181818183</v>
      </c>
      <c r="L663" s="197">
        <v>25.709954590909092</v>
      </c>
      <c r="M663" s="197">
        <v>25.847714954545459</v>
      </c>
      <c r="N663" s="197">
        <v>26.56980318181818</v>
      </c>
      <c r="O663" s="197">
        <v>29.690318636363635</v>
      </c>
      <c r="P663" s="197">
        <v>29.843679636363639</v>
      </c>
      <c r="Q663" s="197">
        <v>29.353211999999999</v>
      </c>
      <c r="R663" s="197">
        <v>25.530725227272725</v>
      </c>
      <c r="S663" s="197">
        <v>25.432989454545449</v>
      </c>
      <c r="T663" s="199">
        <v>26.905794954545456</v>
      </c>
    </row>
    <row r="664" spans="1:20" x14ac:dyDescent="0.25">
      <c r="A664" s="205" t="s">
        <v>2807</v>
      </c>
      <c r="B664" s="205" t="s">
        <v>1785</v>
      </c>
      <c r="C664" s="205" t="s">
        <v>422</v>
      </c>
      <c r="D664" s="197">
        <v>28.026608727272727</v>
      </c>
      <c r="E664" s="197">
        <v>21.638391636363639</v>
      </c>
      <c r="F664" s="197">
        <v>21.094887727272724</v>
      </c>
      <c r="G664" s="197">
        <v>19.566438636363639</v>
      </c>
      <c r="H664" s="197">
        <v>18.942000409090909</v>
      </c>
      <c r="I664" s="197">
        <v>17.674920545454547</v>
      </c>
      <c r="J664" s="197">
        <v>21.022423</v>
      </c>
      <c r="K664" s="197">
        <v>21.412322636363633</v>
      </c>
      <c r="L664" s="197">
        <v>21.529007500000002</v>
      </c>
      <c r="M664" s="197">
        <v>22.363297636363633</v>
      </c>
      <c r="N664" s="197">
        <v>24.701250318181824</v>
      </c>
      <c r="O664" s="197">
        <v>26.620720818181823</v>
      </c>
      <c r="P664" s="197">
        <v>28.786998727272728</v>
      </c>
      <c r="Q664" s="197">
        <v>26.284177227272732</v>
      </c>
      <c r="R664" s="197">
        <v>21.474080272727271</v>
      </c>
      <c r="S664" s="197">
        <v>20.616481999999998</v>
      </c>
      <c r="T664" s="199">
        <v>21.952078090909087</v>
      </c>
    </row>
    <row r="665" spans="1:20" x14ac:dyDescent="0.25">
      <c r="A665" s="205" t="s">
        <v>2084</v>
      </c>
      <c r="B665" s="205" t="s">
        <v>2085</v>
      </c>
      <c r="C665" s="205" t="s">
        <v>422</v>
      </c>
      <c r="D665" s="197">
        <v>14.489258863636364</v>
      </c>
      <c r="E665" s="197">
        <v>12.068361954545457</v>
      </c>
      <c r="F665" s="197">
        <v>12.57982709090909</v>
      </c>
      <c r="G665" s="197">
        <v>12.680443681818183</v>
      </c>
      <c r="H665" s="197">
        <v>11.95467559090909</v>
      </c>
      <c r="I665" s="197">
        <v>12.546198863636365</v>
      </c>
      <c r="J665" s="197">
        <v>12.519938681818184</v>
      </c>
      <c r="K665" s="197">
        <v>12.702669272727274</v>
      </c>
      <c r="L665" s="197">
        <v>12.461784272727272</v>
      </c>
      <c r="M665" s="197">
        <v>12.920330545454545</v>
      </c>
      <c r="N665" s="197">
        <v>13.065654636363638</v>
      </c>
      <c r="O665" s="197">
        <v>14.626078727272725</v>
      </c>
      <c r="P665" s="197">
        <v>13.177527818181817</v>
      </c>
      <c r="Q665" s="197">
        <v>13.462196681818183</v>
      </c>
      <c r="R665" s="197">
        <v>11.998255727272728</v>
      </c>
      <c r="S665" s="197">
        <v>11.821158681818183</v>
      </c>
      <c r="T665" s="199">
        <v>12.543317909090911</v>
      </c>
    </row>
    <row r="666" spans="1:20" x14ac:dyDescent="0.25">
      <c r="A666" s="205" t="s">
        <v>3741</v>
      </c>
      <c r="B666" s="205" t="s">
        <v>3742</v>
      </c>
      <c r="C666" s="205" t="s">
        <v>422</v>
      </c>
      <c r="D666" s="197">
        <v>124.916535</v>
      </c>
      <c r="E666" s="197">
        <v>36.746829916666663</v>
      </c>
      <c r="F666" s="197">
        <v>41.551689749999994</v>
      </c>
      <c r="G666" s="197">
        <v>38.165503833333332</v>
      </c>
      <c r="H666" s="197">
        <v>37.269952916666675</v>
      </c>
      <c r="I666" s="197">
        <v>33.833348833333339</v>
      </c>
      <c r="J666" s="197">
        <v>35.585703250000002</v>
      </c>
      <c r="K666" s="197">
        <v>38.135395416666661</v>
      </c>
      <c r="L666" s="197">
        <v>36.301813416666668</v>
      </c>
      <c r="M666" s="197">
        <v>42.392920416666669</v>
      </c>
      <c r="N666" s="197">
        <v>43.720558500000003</v>
      </c>
      <c r="O666" s="197">
        <v>37.796093916666656</v>
      </c>
      <c r="P666" s="197">
        <v>36.242415749999999</v>
      </c>
      <c r="Q666" s="197">
        <v>37.199850249999997</v>
      </c>
      <c r="R666" s="197">
        <v>35.027426416666664</v>
      </c>
      <c r="S666" s="197">
        <v>32.636189416666667</v>
      </c>
      <c r="T666" s="199">
        <v>31.313658416666666</v>
      </c>
    </row>
    <row r="667" spans="1:20" x14ac:dyDescent="0.25">
      <c r="A667" s="205" t="s">
        <v>2092</v>
      </c>
      <c r="B667" s="205" t="s">
        <v>2093</v>
      </c>
      <c r="C667" s="205" t="s">
        <v>422</v>
      </c>
      <c r="D667" s="197">
        <v>16.51505545454545</v>
      </c>
      <c r="E667" s="197">
        <v>13.556820500000002</v>
      </c>
      <c r="F667" s="197">
        <v>12.9892205</v>
      </c>
      <c r="G667" s="197">
        <v>12.685157454545454</v>
      </c>
      <c r="H667" s="197">
        <v>12.875626500000003</v>
      </c>
      <c r="I667" s="197">
        <v>12.484200409090908</v>
      </c>
      <c r="J667" s="197">
        <v>12.758164499999998</v>
      </c>
      <c r="K667" s="197">
        <v>14.010997909090907</v>
      </c>
      <c r="L667" s="197">
        <v>13.2372765</v>
      </c>
      <c r="M667" s="197">
        <v>13.627442363636362</v>
      </c>
      <c r="N667" s="197">
        <v>14.030645500000002</v>
      </c>
      <c r="O667" s="197">
        <v>15.853276181818181</v>
      </c>
      <c r="P667" s="197">
        <v>14.365231</v>
      </c>
      <c r="Q667" s="197">
        <v>14.612043954545454</v>
      </c>
      <c r="R667" s="197">
        <v>13.050779863636365</v>
      </c>
      <c r="S667" s="197">
        <v>13.750373409090907</v>
      </c>
      <c r="T667" s="199">
        <v>13.500451545454547</v>
      </c>
    </row>
    <row r="668" spans="1:20" x14ac:dyDescent="0.25">
      <c r="A668" s="205" t="s">
        <v>1253</v>
      </c>
      <c r="B668" s="205" t="s">
        <v>763</v>
      </c>
      <c r="C668" s="205" t="s">
        <v>422</v>
      </c>
      <c r="D668" s="197">
        <v>6.8624821818181836</v>
      </c>
      <c r="E668" s="197">
        <v>5.5625654999999998</v>
      </c>
      <c r="F668" s="197">
        <v>5.384603181818183</v>
      </c>
      <c r="G668" s="197">
        <v>5.1593898181818192</v>
      </c>
      <c r="H668" s="197">
        <v>5.2491422272727268</v>
      </c>
      <c r="I668" s="197">
        <v>5.0496233181818191</v>
      </c>
      <c r="J668" s="197">
        <v>5.0822244545454538</v>
      </c>
      <c r="K668" s="197">
        <v>5.1446629090909077</v>
      </c>
      <c r="L668" s="197">
        <v>5.1027379545454536</v>
      </c>
      <c r="M668" s="197">
        <v>5.4474089090909095</v>
      </c>
      <c r="N668" s="197">
        <v>6.387144136363637</v>
      </c>
      <c r="O668" s="197">
        <v>6.519629090909091</v>
      </c>
      <c r="P668" s="197">
        <v>6.0921910454545465</v>
      </c>
      <c r="Q668" s="197">
        <v>6.6467205909090925</v>
      </c>
      <c r="R668" s="197">
        <v>6.121997545454545</v>
      </c>
      <c r="S668" s="197">
        <v>5.5875656818181811</v>
      </c>
      <c r="T668" s="199">
        <v>5.6772521363636361</v>
      </c>
    </row>
    <row r="669" spans="1:20" x14ac:dyDescent="0.25">
      <c r="A669" s="205" t="s">
        <v>2808</v>
      </c>
      <c r="B669" s="205" t="s">
        <v>1938</v>
      </c>
      <c r="C669" s="205" t="s">
        <v>422</v>
      </c>
      <c r="D669" s="197">
        <v>15.474060727272729</v>
      </c>
      <c r="E669" s="197">
        <v>14.044503772727273</v>
      </c>
      <c r="F669" s="197">
        <v>13.577208181818184</v>
      </c>
      <c r="G669" s="197">
        <v>13.126210181818182</v>
      </c>
      <c r="H669" s="197">
        <v>12.841715590909093</v>
      </c>
      <c r="I669" s="197">
        <v>12.254943136363636</v>
      </c>
      <c r="J669" s="197">
        <v>12.512808818181817</v>
      </c>
      <c r="K669" s="197">
        <v>12.649765590909089</v>
      </c>
      <c r="L669" s="197">
        <v>12.980961454545451</v>
      </c>
      <c r="M669" s="197">
        <v>13.320859227272724</v>
      </c>
      <c r="N669" s="197">
        <v>13.768025318181822</v>
      </c>
      <c r="O669" s="197">
        <v>15.54587990909091</v>
      </c>
      <c r="P669" s="197">
        <v>14.673918409090907</v>
      </c>
      <c r="Q669" s="197">
        <v>15.360777545454544</v>
      </c>
      <c r="R669" s="197">
        <v>15.384260727272727</v>
      </c>
      <c r="S669" s="197">
        <v>14.043197181818179</v>
      </c>
      <c r="T669" s="199">
        <v>13.586114590909093</v>
      </c>
    </row>
    <row r="670" spans="1:20" x14ac:dyDescent="0.25">
      <c r="A670" s="205" t="s">
        <v>2809</v>
      </c>
      <c r="B670" s="205" t="s">
        <v>116</v>
      </c>
      <c r="C670" s="205" t="s">
        <v>422</v>
      </c>
      <c r="D670" s="197">
        <v>5.0024025000000005</v>
      </c>
      <c r="E670" s="197">
        <v>5.0031765909090913</v>
      </c>
      <c r="F670" s="197">
        <v>4.7375352272727289</v>
      </c>
      <c r="G670" s="197">
        <v>4.7946299090909088</v>
      </c>
      <c r="H670" s="197">
        <v>5.0387833181818174</v>
      </c>
      <c r="I670" s="197">
        <v>4.941233863636362</v>
      </c>
      <c r="J670" s="197">
        <v>4.825362227272727</v>
      </c>
      <c r="K670" s="197">
        <v>4.8919485909090916</v>
      </c>
      <c r="L670" s="197">
        <v>5.0735998636363631</v>
      </c>
      <c r="M670" s="197">
        <v>4.9986274545454545</v>
      </c>
      <c r="N670" s="197">
        <v>5.2125517272727269</v>
      </c>
      <c r="O670" s="197">
        <v>6.7248580909090911</v>
      </c>
      <c r="P670" s="197">
        <v>5.8142937727272734</v>
      </c>
      <c r="Q670" s="197">
        <v>6.1368265909090915</v>
      </c>
      <c r="R670" s="197">
        <v>5.6201181363636374</v>
      </c>
      <c r="S670" s="197">
        <v>5.3183192727272717</v>
      </c>
      <c r="T670" s="199">
        <v>5.4544913636363654</v>
      </c>
    </row>
    <row r="671" spans="1:20" x14ac:dyDescent="0.25">
      <c r="A671" s="205" t="s">
        <v>2810</v>
      </c>
      <c r="B671" s="205" t="s">
        <v>1503</v>
      </c>
      <c r="C671" s="205" t="s">
        <v>422</v>
      </c>
      <c r="D671" s="197">
        <v>29.132846818181825</v>
      </c>
      <c r="E671" s="197">
        <v>19.635984954545449</v>
      </c>
      <c r="F671" s="197">
        <v>22.046257363636364</v>
      </c>
      <c r="G671" s="197">
        <v>19.307675136363635</v>
      </c>
      <c r="H671" s="197">
        <v>19.167436227272727</v>
      </c>
      <c r="I671" s="197">
        <v>20.166498500000003</v>
      </c>
      <c r="J671" s="197">
        <v>21.899520954545455</v>
      </c>
      <c r="K671" s="197">
        <v>21.937701590909089</v>
      </c>
      <c r="L671" s="197">
        <v>22.205996499999998</v>
      </c>
      <c r="M671" s="197">
        <v>23.598070045454548</v>
      </c>
      <c r="N671" s="197">
        <v>25.720219136363639</v>
      </c>
      <c r="O671" s="197">
        <v>24.687658363636363</v>
      </c>
      <c r="P671" s="197">
        <v>24.833139318181818</v>
      </c>
      <c r="Q671" s="197">
        <v>17.491518772727275</v>
      </c>
      <c r="R671" s="197">
        <v>15.31819759090909</v>
      </c>
      <c r="S671" s="197">
        <v>13.658721681818186</v>
      </c>
      <c r="T671" s="199">
        <v>16.705634409090909</v>
      </c>
    </row>
    <row r="672" spans="1:20" x14ac:dyDescent="0.25">
      <c r="A672" s="205" t="s">
        <v>3449</v>
      </c>
      <c r="B672" s="205" t="s">
        <v>280</v>
      </c>
      <c r="C672" s="205" t="s">
        <v>422</v>
      </c>
      <c r="D672" s="197">
        <v>4.4207123181818178</v>
      </c>
      <c r="E672" s="197">
        <v>4.1471038636363646</v>
      </c>
      <c r="F672" s="197">
        <v>4.0527409545454551</v>
      </c>
      <c r="G672" s="197">
        <v>4.0915175454545452</v>
      </c>
      <c r="H672" s="197">
        <v>4.1533596818181815</v>
      </c>
      <c r="I672" s="197">
        <v>4.0817610454545452</v>
      </c>
      <c r="J672" s="197">
        <v>4.103468545454545</v>
      </c>
      <c r="K672" s="197">
        <v>4.1045939999999996</v>
      </c>
      <c r="L672" s="197">
        <v>4.1711455909090907</v>
      </c>
      <c r="M672" s="197">
        <v>4.164544272727273</v>
      </c>
      <c r="N672" s="197">
        <v>4.3149217727272733</v>
      </c>
      <c r="O672" s="197">
        <v>5.4108777272727275</v>
      </c>
      <c r="P672" s="197">
        <v>4.393944318181819</v>
      </c>
      <c r="Q672" s="197">
        <v>5.0133612272727266</v>
      </c>
      <c r="R672" s="197">
        <v>4.9027455000000009</v>
      </c>
      <c r="S672" s="197">
        <v>4.6861203636363635</v>
      </c>
      <c r="T672" s="199">
        <v>4.7162850000000001</v>
      </c>
    </row>
    <row r="673" spans="1:20" x14ac:dyDescent="0.25">
      <c r="A673" s="205" t="s">
        <v>691</v>
      </c>
      <c r="B673" s="205" t="s">
        <v>281</v>
      </c>
      <c r="C673" s="205" t="s">
        <v>422</v>
      </c>
      <c r="D673" s="197">
        <v>18.847361681818185</v>
      </c>
      <c r="E673" s="197">
        <v>17.575094454545457</v>
      </c>
      <c r="F673" s="197">
        <v>15.168754227272727</v>
      </c>
      <c r="G673" s="197">
        <v>14.536694863636363</v>
      </c>
      <c r="H673" s="197">
        <v>14.217310363636363</v>
      </c>
      <c r="I673" s="197">
        <v>13.948663181818178</v>
      </c>
      <c r="J673" s="197">
        <v>13.934418545454543</v>
      </c>
      <c r="K673" s="197">
        <v>14.323921636363634</v>
      </c>
      <c r="L673" s="197">
        <v>14.219303727272724</v>
      </c>
      <c r="M673" s="197">
        <v>14.681155681818177</v>
      </c>
      <c r="N673" s="197">
        <v>14.67563668181818</v>
      </c>
      <c r="O673" s="197">
        <v>16.323689409090907</v>
      </c>
      <c r="P673" s="197">
        <v>14.492532363636364</v>
      </c>
      <c r="Q673" s="197">
        <v>15.144626499999999</v>
      </c>
      <c r="R673" s="197">
        <v>14.845552545454547</v>
      </c>
      <c r="S673" s="197">
        <v>15.200670454545456</v>
      </c>
      <c r="T673" s="199">
        <v>16.074562227272729</v>
      </c>
    </row>
    <row r="674" spans="1:20" x14ac:dyDescent="0.25">
      <c r="A674" s="205" t="s">
        <v>2811</v>
      </c>
      <c r="B674" s="205" t="s">
        <v>119</v>
      </c>
      <c r="C674" s="205" t="s">
        <v>422</v>
      </c>
      <c r="D674" s="197">
        <v>12.675600409090908</v>
      </c>
      <c r="E674" s="197">
        <v>11.911358545454545</v>
      </c>
      <c r="F674" s="197">
        <v>10.967840181818181</v>
      </c>
      <c r="G674" s="197">
        <v>10.671258545454547</v>
      </c>
      <c r="H674" s="197">
        <v>9.8636352727272723</v>
      </c>
      <c r="I674" s="197">
        <v>9.2396434090909079</v>
      </c>
      <c r="J674" s="197">
        <v>9.4965376818181806</v>
      </c>
      <c r="K674" s="197">
        <v>9.6174275909090898</v>
      </c>
      <c r="L674" s="197">
        <v>9.3816435909090909</v>
      </c>
      <c r="M674" s="197">
        <v>10.305999045454547</v>
      </c>
      <c r="N674" s="197">
        <v>10.0593565</v>
      </c>
      <c r="O674" s="197">
        <v>11.363914772727272</v>
      </c>
      <c r="P674" s="197">
        <v>10.017175090909094</v>
      </c>
      <c r="Q674" s="197">
        <v>10.674561863636363</v>
      </c>
      <c r="R674" s="197">
        <v>9.8732093636363647</v>
      </c>
      <c r="S674" s="197">
        <v>10.059329727272726</v>
      </c>
      <c r="T674" s="199">
        <v>10.180790727272729</v>
      </c>
    </row>
    <row r="675" spans="1:20" x14ac:dyDescent="0.25">
      <c r="A675" s="205" t="s">
        <v>1254</v>
      </c>
      <c r="B675" s="205" t="s">
        <v>1085</v>
      </c>
      <c r="C675" s="205" t="s">
        <v>422</v>
      </c>
      <c r="D675" s="197">
        <v>71.259630727272722</v>
      </c>
      <c r="E675" s="197">
        <v>60.062332181818185</v>
      </c>
      <c r="F675" s="197">
        <v>59.736578136363619</v>
      </c>
      <c r="G675" s="197">
        <v>58.327993454545442</v>
      </c>
      <c r="H675" s="197">
        <v>56.904020909090917</v>
      </c>
      <c r="I675" s="197">
        <v>57.304046</v>
      </c>
      <c r="J675" s="197">
        <v>63.545010454545462</v>
      </c>
      <c r="K675" s="197">
        <v>58.430740772727283</v>
      </c>
      <c r="L675" s="197">
        <v>62.78488618181818</v>
      </c>
      <c r="M675" s="197">
        <v>64.572067363636378</v>
      </c>
      <c r="N675" s="197">
        <v>64.298532909090909</v>
      </c>
      <c r="O675" s="197">
        <v>67.253571772727284</v>
      </c>
      <c r="P675" s="197">
        <v>65.61672654545454</v>
      </c>
      <c r="Q675" s="197">
        <v>63.653712090909089</v>
      </c>
      <c r="R675" s="197">
        <v>58.609638727272724</v>
      </c>
      <c r="S675" s="197">
        <v>54.885399681818178</v>
      </c>
      <c r="T675" s="199">
        <v>59.902878500000014</v>
      </c>
    </row>
    <row r="676" spans="1:20" x14ac:dyDescent="0.25">
      <c r="A676" s="205" t="s">
        <v>1177</v>
      </c>
      <c r="B676" s="205" t="s">
        <v>1181</v>
      </c>
      <c r="C676" s="205" t="s">
        <v>422</v>
      </c>
      <c r="D676" s="197">
        <v>29.903172772727274</v>
      </c>
      <c r="E676" s="197">
        <v>28.45940545454545</v>
      </c>
      <c r="F676" s="197">
        <v>27.540033181818174</v>
      </c>
      <c r="G676" s="197">
        <v>27.010002181818184</v>
      </c>
      <c r="H676" s="197">
        <v>26.239653227272722</v>
      </c>
      <c r="I676" s="197">
        <v>25.677030318181821</v>
      </c>
      <c r="J676" s="197">
        <v>26.197091318181819</v>
      </c>
      <c r="K676" s="197">
        <v>27.363691772727272</v>
      </c>
      <c r="L676" s="197">
        <v>26.198445409090912</v>
      </c>
      <c r="M676" s="197">
        <v>26.772181136363635</v>
      </c>
      <c r="N676" s="197">
        <v>26.546002227272734</v>
      </c>
      <c r="O676" s="197">
        <v>27.054329000000006</v>
      </c>
      <c r="P676" s="197">
        <v>27.175312409090903</v>
      </c>
      <c r="Q676" s="197">
        <v>27.524939409090909</v>
      </c>
      <c r="R676" s="197">
        <v>26.609527499999999</v>
      </c>
      <c r="S676" s="197">
        <v>26.335941772727278</v>
      </c>
      <c r="T676" s="199">
        <v>28.465177090909091</v>
      </c>
    </row>
    <row r="677" spans="1:20" x14ac:dyDescent="0.25">
      <c r="A677" s="205" t="s">
        <v>657</v>
      </c>
      <c r="B677" s="205" t="s">
        <v>444</v>
      </c>
      <c r="C677" s="205" t="s">
        <v>422</v>
      </c>
      <c r="D677" s="197">
        <v>11.047100363636362</v>
      </c>
      <c r="E677" s="197">
        <v>9.4235779545454541</v>
      </c>
      <c r="F677" s="197">
        <v>9.2802747272727277</v>
      </c>
      <c r="G677" s="197">
        <v>9.7237420909090915</v>
      </c>
      <c r="H677" s="197">
        <v>9.7544208181818171</v>
      </c>
      <c r="I677" s="197">
        <v>10.325130272727273</v>
      </c>
      <c r="J677" s="197">
        <v>10.48401418181818</v>
      </c>
      <c r="K677" s="197">
        <v>10.227758681818182</v>
      </c>
      <c r="L677" s="197">
        <v>9.5353590909090897</v>
      </c>
      <c r="M677" s="197">
        <v>10.093437</v>
      </c>
      <c r="N677" s="197">
        <v>10.37272022727273</v>
      </c>
      <c r="O677" s="197">
        <v>10.213988499999999</v>
      </c>
      <c r="P677" s="197">
        <v>9.8934615454545476</v>
      </c>
      <c r="Q677" s="197">
        <v>10.018828227272726</v>
      </c>
      <c r="R677" s="197">
        <v>10.093856499999999</v>
      </c>
      <c r="S677" s="197">
        <v>9.9819490909090902</v>
      </c>
      <c r="T677" s="199">
        <v>9.9839373636363646</v>
      </c>
    </row>
    <row r="678" spans="1:20" x14ac:dyDescent="0.25">
      <c r="A678" s="205" t="s">
        <v>2812</v>
      </c>
      <c r="B678" s="205" t="s">
        <v>1947</v>
      </c>
      <c r="C678" s="205" t="s">
        <v>422</v>
      </c>
      <c r="D678" s="197">
        <v>35.135425909090905</v>
      </c>
      <c r="E678" s="197">
        <v>26.872474636363634</v>
      </c>
      <c r="F678" s="197">
        <v>25.617745772727268</v>
      </c>
      <c r="G678" s="197">
        <v>23.550831136363637</v>
      </c>
      <c r="H678" s="197">
        <v>22.639525227272728</v>
      </c>
      <c r="I678" s="197">
        <v>21.751948363636362</v>
      </c>
      <c r="J678" s="197">
        <v>23.39776218181818</v>
      </c>
      <c r="K678" s="197">
        <v>24.070004045454542</v>
      </c>
      <c r="L678" s="197">
        <v>23.732685954545456</v>
      </c>
      <c r="M678" s="197">
        <v>25.410229909090912</v>
      </c>
      <c r="N678" s="197">
        <v>27.35150972727272</v>
      </c>
      <c r="O678" s="197">
        <v>27.026056636363638</v>
      </c>
      <c r="P678" s="197">
        <v>27.095727318181822</v>
      </c>
      <c r="Q678" s="197">
        <v>21.573628909090907</v>
      </c>
      <c r="R678" s="197">
        <v>16.136819545454543</v>
      </c>
      <c r="S678" s="197">
        <v>15.014968954545452</v>
      </c>
      <c r="T678" s="199">
        <v>17.842083863636361</v>
      </c>
    </row>
    <row r="679" spans="1:20" x14ac:dyDescent="0.25">
      <c r="A679" s="205" t="s">
        <v>2813</v>
      </c>
      <c r="B679" s="205" t="s">
        <v>927</v>
      </c>
      <c r="C679" s="205" t="s">
        <v>422</v>
      </c>
      <c r="D679" s="197">
        <v>43.53177845454546</v>
      </c>
      <c r="E679" s="197">
        <v>34.889507590909098</v>
      </c>
      <c r="F679" s="197">
        <v>35.126533090909092</v>
      </c>
      <c r="G679" s="197">
        <v>32.171343954545456</v>
      </c>
      <c r="H679" s="197">
        <v>30.376313772727272</v>
      </c>
      <c r="I679" s="197">
        <v>30.040971045454548</v>
      </c>
      <c r="J679" s="197">
        <v>30.702989272727265</v>
      </c>
      <c r="K679" s="197">
        <v>31.706922181818186</v>
      </c>
      <c r="L679" s="197">
        <v>33.202494318181827</v>
      </c>
      <c r="M679" s="197">
        <v>33.422407727272727</v>
      </c>
      <c r="N679" s="197">
        <v>35.240657909090913</v>
      </c>
      <c r="O679" s="197">
        <v>38.473755727272732</v>
      </c>
      <c r="P679" s="197">
        <v>39.735906499999999</v>
      </c>
      <c r="Q679" s="197">
        <v>33.554129909090904</v>
      </c>
      <c r="R679" s="197">
        <v>29.199720409090911</v>
      </c>
      <c r="S679" s="197">
        <v>25.855139181818185</v>
      </c>
      <c r="T679" s="199">
        <v>30.751816000000005</v>
      </c>
    </row>
    <row r="680" spans="1:20" x14ac:dyDescent="0.25">
      <c r="A680" s="205" t="s">
        <v>2814</v>
      </c>
      <c r="B680" s="205" t="s">
        <v>1261</v>
      </c>
      <c r="C680" s="205" t="s">
        <v>422</v>
      </c>
      <c r="D680" s="197">
        <v>34.667230818181821</v>
      </c>
      <c r="E680" s="197">
        <v>26.786568045454548</v>
      </c>
      <c r="F680" s="197">
        <v>25.449294454545452</v>
      </c>
      <c r="G680" s="197">
        <v>23.65186268181818</v>
      </c>
      <c r="H680" s="197">
        <v>22.413393727272727</v>
      </c>
      <c r="I680" s="197">
        <v>22.970197545454543</v>
      </c>
      <c r="J680" s="197">
        <v>23.966588999999999</v>
      </c>
      <c r="K680" s="197">
        <v>23.970673863636364</v>
      </c>
      <c r="L680" s="197">
        <v>24.056362318181822</v>
      </c>
      <c r="M680" s="197">
        <v>25.659261409090906</v>
      </c>
      <c r="N680" s="197">
        <v>26.122506454545452</v>
      </c>
      <c r="O680" s="197">
        <v>22.984593681818186</v>
      </c>
      <c r="P680" s="197">
        <v>23.924194818181817</v>
      </c>
      <c r="Q680" s="197">
        <v>15.030080090909092</v>
      </c>
      <c r="R680" s="197">
        <v>13.101053181818184</v>
      </c>
      <c r="S680" s="197">
        <v>12.873010363636364</v>
      </c>
      <c r="T680" s="199">
        <v>13.6435</v>
      </c>
    </row>
    <row r="681" spans="1:20" x14ac:dyDescent="0.25">
      <c r="A681" s="205" t="s">
        <v>2815</v>
      </c>
      <c r="B681" s="205" t="s">
        <v>928</v>
      </c>
      <c r="C681" s="205" t="s">
        <v>422</v>
      </c>
      <c r="D681" s="197">
        <v>47.927621227272738</v>
      </c>
      <c r="E681" s="197">
        <v>38.799252499999994</v>
      </c>
      <c r="F681" s="197">
        <v>38.090437545454556</v>
      </c>
      <c r="G681" s="197">
        <v>38.280559681818183</v>
      </c>
      <c r="H681" s="197">
        <v>37.450931909090912</v>
      </c>
      <c r="I681" s="197">
        <v>37.660303863636365</v>
      </c>
      <c r="J681" s="197">
        <v>36.066579909090905</v>
      </c>
      <c r="K681" s="197">
        <v>35.720028090909096</v>
      </c>
      <c r="L681" s="197">
        <v>35.396026863636365</v>
      </c>
      <c r="M681" s="197">
        <v>35.953340545454552</v>
      </c>
      <c r="N681" s="197">
        <v>36.040566954545447</v>
      </c>
      <c r="O681" s="197">
        <v>34.942276772727276</v>
      </c>
      <c r="P681" s="197">
        <v>33.483593181818186</v>
      </c>
      <c r="Q681" s="197">
        <v>24.091508590909086</v>
      </c>
      <c r="R681" s="197">
        <v>20.675838590909091</v>
      </c>
      <c r="S681" s="197">
        <v>18.843859136363637</v>
      </c>
      <c r="T681" s="199">
        <v>19.019450227272728</v>
      </c>
    </row>
    <row r="682" spans="1:20" x14ac:dyDescent="0.25">
      <c r="A682" s="205" t="s">
        <v>2816</v>
      </c>
      <c r="B682" s="205" t="s">
        <v>1073</v>
      </c>
      <c r="C682" s="205" t="s">
        <v>422</v>
      </c>
      <c r="D682" s="197">
        <v>5.6980353181818186</v>
      </c>
      <c r="E682" s="197">
        <v>4.8759485454545448</v>
      </c>
      <c r="F682" s="197">
        <v>4.5870126818181838</v>
      </c>
      <c r="G682" s="197">
        <v>4.3486683636363637</v>
      </c>
      <c r="H682" s="197">
        <v>4.4359335909090909</v>
      </c>
      <c r="I682" s="197">
        <v>4.2643500454545453</v>
      </c>
      <c r="J682" s="197">
        <v>4.5998567727272723</v>
      </c>
      <c r="K682" s="197">
        <v>4.769525954545454</v>
      </c>
      <c r="L682" s="197">
        <v>4.4894562272727265</v>
      </c>
      <c r="M682" s="197">
        <v>4.6290526363636362</v>
      </c>
      <c r="N682" s="197">
        <v>4.8926218181818175</v>
      </c>
      <c r="O682" s="197">
        <v>6.1947870909090916</v>
      </c>
      <c r="P682" s="197">
        <v>5.5305850454545462</v>
      </c>
      <c r="Q682" s="197">
        <v>6.3930335454545455</v>
      </c>
      <c r="R682" s="197">
        <v>5.8891852272727272</v>
      </c>
      <c r="S682" s="197">
        <v>5.5831550454545456</v>
      </c>
      <c r="T682" s="199">
        <v>5.631880909090909</v>
      </c>
    </row>
    <row r="683" spans="1:20" x14ac:dyDescent="0.25">
      <c r="A683" s="205" t="s">
        <v>2817</v>
      </c>
      <c r="B683" s="205" t="s">
        <v>929</v>
      </c>
      <c r="C683" s="205" t="s">
        <v>422</v>
      </c>
      <c r="D683" s="197">
        <v>30.826093045454549</v>
      </c>
      <c r="E683" s="197">
        <v>25.609330772727272</v>
      </c>
      <c r="F683" s="197">
        <v>23.958039999999997</v>
      </c>
      <c r="G683" s="197">
        <v>22.579734227272731</v>
      </c>
      <c r="H683" s="197">
        <v>21.67361318181818</v>
      </c>
      <c r="I683" s="197">
        <v>21.680719681818179</v>
      </c>
      <c r="J683" s="197">
        <v>22.392925181818182</v>
      </c>
      <c r="K683" s="197">
        <v>22.191131227272724</v>
      </c>
      <c r="L683" s="197">
        <v>22.307217181818185</v>
      </c>
      <c r="M683" s="197">
        <v>22.679627727272727</v>
      </c>
      <c r="N683" s="197">
        <v>23.458231045454546</v>
      </c>
      <c r="O683" s="197">
        <v>22.296939318181821</v>
      </c>
      <c r="P683" s="197">
        <v>21.055720136363639</v>
      </c>
      <c r="Q683" s="197">
        <v>12.355264318181815</v>
      </c>
      <c r="R683" s="197">
        <v>11.92550031818182</v>
      </c>
      <c r="S683" s="197">
        <v>11.813972045454546</v>
      </c>
      <c r="T683" s="199">
        <v>12.152333636363636</v>
      </c>
    </row>
    <row r="684" spans="1:20" x14ac:dyDescent="0.25">
      <c r="A684" s="205" t="s">
        <v>2818</v>
      </c>
      <c r="B684" s="205" t="s">
        <v>930</v>
      </c>
      <c r="C684" s="205" t="s">
        <v>422</v>
      </c>
      <c r="D684" s="197">
        <v>21.301529681818181</v>
      </c>
      <c r="E684" s="197">
        <v>14.857962363636364</v>
      </c>
      <c r="F684" s="197">
        <v>15.487528863636367</v>
      </c>
      <c r="G684" s="197">
        <v>16.08224277272727</v>
      </c>
      <c r="H684" s="197">
        <v>16.343392272727272</v>
      </c>
      <c r="I684" s="197">
        <v>16.27878440909091</v>
      </c>
      <c r="J684" s="197">
        <v>15.642863727272726</v>
      </c>
      <c r="K684" s="197">
        <v>16.152276000000001</v>
      </c>
      <c r="L684" s="197">
        <v>15.800532727272726</v>
      </c>
      <c r="M684" s="197">
        <v>16.453792454545454</v>
      </c>
      <c r="N684" s="197">
        <v>17.206660090909093</v>
      </c>
      <c r="O684" s="197">
        <v>17.921250499999999</v>
      </c>
      <c r="P684" s="197">
        <v>18.147796454545457</v>
      </c>
      <c r="Q684" s="197">
        <v>12.239717818181816</v>
      </c>
      <c r="R684" s="197">
        <v>11.082384727272727</v>
      </c>
      <c r="S684" s="197">
        <v>10.722645363636365</v>
      </c>
      <c r="T684" s="199">
        <v>11.533511318181816</v>
      </c>
    </row>
    <row r="685" spans="1:20" x14ac:dyDescent="0.25">
      <c r="A685" s="205" t="s">
        <v>2819</v>
      </c>
      <c r="B685" s="205" t="s">
        <v>1263</v>
      </c>
      <c r="C685" s="205" t="s">
        <v>422</v>
      </c>
      <c r="D685" s="197">
        <v>47.747485499999996</v>
      </c>
      <c r="E685" s="197">
        <v>39.623185727272734</v>
      </c>
      <c r="F685" s="197">
        <v>37.338615318181816</v>
      </c>
      <c r="G685" s="197">
        <v>36.12214954545454</v>
      </c>
      <c r="H685" s="197">
        <v>34.930435454545446</v>
      </c>
      <c r="I685" s="197">
        <v>32.940174272727283</v>
      </c>
      <c r="J685" s="197">
        <v>33.549713318181823</v>
      </c>
      <c r="K685" s="197">
        <v>35.368449545454531</v>
      </c>
      <c r="L685" s="197">
        <v>34.786373090909088</v>
      </c>
      <c r="M685" s="197">
        <v>35.808254045454547</v>
      </c>
      <c r="N685" s="197">
        <v>36.907101909090905</v>
      </c>
      <c r="O685" s="197">
        <v>34.999033000000004</v>
      </c>
      <c r="P685" s="197">
        <v>35.640891136363635</v>
      </c>
      <c r="Q685" s="197">
        <v>26.34207231818182</v>
      </c>
      <c r="R685" s="197">
        <v>19.098390090909096</v>
      </c>
      <c r="S685" s="197">
        <v>17.003022045454546</v>
      </c>
      <c r="T685" s="199">
        <v>19.09507822727273</v>
      </c>
    </row>
    <row r="686" spans="1:20" x14ac:dyDescent="0.25">
      <c r="A686" s="205" t="s">
        <v>2820</v>
      </c>
      <c r="B686" s="205" t="s">
        <v>931</v>
      </c>
      <c r="C686" s="205" t="s">
        <v>422</v>
      </c>
      <c r="D686" s="197">
        <v>16.980863000000003</v>
      </c>
      <c r="E686" s="197">
        <v>12.489436136363638</v>
      </c>
      <c r="F686" s="197">
        <v>12.855681500000001</v>
      </c>
      <c r="G686" s="197">
        <v>12.724810636363635</v>
      </c>
      <c r="H686" s="197">
        <v>12.00599109090909</v>
      </c>
      <c r="I686" s="197">
        <v>11.847787590909093</v>
      </c>
      <c r="J686" s="197">
        <v>12.477965227272728</v>
      </c>
      <c r="K686" s="197">
        <v>13.564483772727272</v>
      </c>
      <c r="L686" s="197">
        <v>12.975646090909089</v>
      </c>
      <c r="M686" s="197">
        <v>13.721526681818178</v>
      </c>
      <c r="N686" s="197">
        <v>14.645422181818185</v>
      </c>
      <c r="O686" s="197">
        <v>13.803602954545454</v>
      </c>
      <c r="P686" s="197">
        <v>13.209055090909089</v>
      </c>
      <c r="Q686" s="197">
        <v>9.7291299999999996</v>
      </c>
      <c r="R686" s="197">
        <v>8.8916992272727278</v>
      </c>
      <c r="S686" s="197">
        <v>8.7675433636363653</v>
      </c>
      <c r="T686" s="199">
        <v>9.1071304545454534</v>
      </c>
    </row>
    <row r="687" spans="1:20" x14ac:dyDescent="0.25">
      <c r="A687" s="205" t="s">
        <v>2821</v>
      </c>
      <c r="B687" s="205" t="s">
        <v>1260</v>
      </c>
      <c r="C687" s="205" t="s">
        <v>422</v>
      </c>
      <c r="D687" s="197">
        <v>41.746354545454551</v>
      </c>
      <c r="E687" s="197">
        <v>30.583240999999997</v>
      </c>
      <c r="F687" s="197">
        <v>31.827753318181816</v>
      </c>
      <c r="G687" s="197">
        <v>30.473536227272724</v>
      </c>
      <c r="H687" s="197">
        <v>29.406320181818181</v>
      </c>
      <c r="I687" s="197">
        <v>28.931698727272725</v>
      </c>
      <c r="J687" s="197">
        <v>28.648452590909088</v>
      </c>
      <c r="K687" s="197">
        <v>29.907672999999999</v>
      </c>
      <c r="L687" s="197">
        <v>30.560622318181821</v>
      </c>
      <c r="M687" s="197">
        <v>32.382204818181812</v>
      </c>
      <c r="N687" s="197">
        <v>33.010137999999991</v>
      </c>
      <c r="O687" s="197">
        <v>29.814398954545457</v>
      </c>
      <c r="P687" s="197">
        <v>30.563187954545455</v>
      </c>
      <c r="Q687" s="197">
        <v>15.080745636363638</v>
      </c>
      <c r="R687" s="197">
        <v>11.632301454545454</v>
      </c>
      <c r="S687" s="197">
        <v>11.113347909090908</v>
      </c>
      <c r="T687" s="199">
        <v>11.542080590909091</v>
      </c>
    </row>
    <row r="688" spans="1:20" x14ac:dyDescent="0.25">
      <c r="A688" s="205" t="s">
        <v>3705</v>
      </c>
      <c r="B688" s="205" t="s">
        <v>3706</v>
      </c>
      <c r="C688" s="205" t="s">
        <v>422</v>
      </c>
      <c r="D688" s="197">
        <v>10.500387227272725</v>
      </c>
      <c r="E688" s="197">
        <v>10.242058590909091</v>
      </c>
      <c r="F688" s="197">
        <v>10.505928227272726</v>
      </c>
      <c r="G688" s="197">
        <v>9.8316774999999996</v>
      </c>
      <c r="H688" s="197">
        <v>9.5552096363636352</v>
      </c>
      <c r="I688" s="197">
        <v>9.2898545454545456</v>
      </c>
      <c r="J688" s="197">
        <v>9.1576205000000002</v>
      </c>
      <c r="K688" s="197">
        <v>9.9967326818181839</v>
      </c>
      <c r="L688" s="197">
        <v>9.7536637727272755</v>
      </c>
      <c r="M688" s="197">
        <v>11.105610818181818</v>
      </c>
      <c r="N688" s="197">
        <v>9.9139871818181842</v>
      </c>
      <c r="O688" s="197">
        <v>11.805566863636363</v>
      </c>
      <c r="P688" s="197">
        <v>10.321419772727275</v>
      </c>
      <c r="Q688" s="197">
        <v>11.224161545454544</v>
      </c>
      <c r="R688" s="197">
        <v>10.858899999999998</v>
      </c>
      <c r="S688" s="197">
        <v>10.632307090909091</v>
      </c>
      <c r="T688" s="199">
        <v>10.42453809090909</v>
      </c>
    </row>
    <row r="689" spans="1:20" x14ac:dyDescent="0.25">
      <c r="A689" s="205" t="s">
        <v>2822</v>
      </c>
      <c r="B689" s="205" t="s">
        <v>1262</v>
      </c>
      <c r="C689" s="205" t="s">
        <v>422</v>
      </c>
      <c r="D689" s="197">
        <v>32.551040363636361</v>
      </c>
      <c r="E689" s="197">
        <v>23.64607731818182</v>
      </c>
      <c r="F689" s="197">
        <v>23.223060045454545</v>
      </c>
      <c r="G689" s="197">
        <v>22.983890772727275</v>
      </c>
      <c r="H689" s="197">
        <v>21.666724727272722</v>
      </c>
      <c r="I689" s="197">
        <v>21.550092863636362</v>
      </c>
      <c r="J689" s="197">
        <v>22.307825454545455</v>
      </c>
      <c r="K689" s="197">
        <v>22.433513863636364</v>
      </c>
      <c r="L689" s="197">
        <v>22.553868636363632</v>
      </c>
      <c r="M689" s="197">
        <v>23.644437636363634</v>
      </c>
      <c r="N689" s="197">
        <v>25.07223122727272</v>
      </c>
      <c r="O689" s="197">
        <v>22.32609627272727</v>
      </c>
      <c r="P689" s="197">
        <v>24.347826363636365</v>
      </c>
      <c r="Q689" s="197">
        <v>14.651067909090914</v>
      </c>
      <c r="R689" s="197">
        <v>11.391434681818183</v>
      </c>
      <c r="S689" s="197">
        <v>10.759448045454546</v>
      </c>
      <c r="T689" s="199">
        <v>11.208842909090906</v>
      </c>
    </row>
    <row r="690" spans="1:20" x14ac:dyDescent="0.25">
      <c r="A690" s="205" t="s">
        <v>2823</v>
      </c>
      <c r="B690" s="205" t="s">
        <v>1045</v>
      </c>
      <c r="C690" s="205" t="s">
        <v>422</v>
      </c>
      <c r="D690" s="197">
        <v>24.018163272727271</v>
      </c>
      <c r="E690" s="197">
        <v>19.36818231818182</v>
      </c>
      <c r="F690" s="197">
        <v>19.353759772727273</v>
      </c>
      <c r="G690" s="197">
        <v>19.03297286363636</v>
      </c>
      <c r="H690" s="197">
        <v>18.7343495</v>
      </c>
      <c r="I690" s="197">
        <v>18.947416499999999</v>
      </c>
      <c r="J690" s="197">
        <v>19.341022227272727</v>
      </c>
      <c r="K690" s="197">
        <v>19.728506500000002</v>
      </c>
      <c r="L690" s="197">
        <v>18.45489604545455</v>
      </c>
      <c r="M690" s="197">
        <v>19.806416272727272</v>
      </c>
      <c r="N690" s="197">
        <v>20.794544409090907</v>
      </c>
      <c r="O690" s="197">
        <v>23.076381863636364</v>
      </c>
      <c r="P690" s="197">
        <v>22.630155454545456</v>
      </c>
      <c r="Q690" s="197">
        <v>23.074022454545453</v>
      </c>
      <c r="R690" s="197">
        <v>20.107352545454543</v>
      </c>
      <c r="S690" s="197">
        <v>19.016043454545454</v>
      </c>
      <c r="T690" s="199">
        <v>18.888899590909087</v>
      </c>
    </row>
    <row r="691" spans="1:20" x14ac:dyDescent="0.25">
      <c r="A691" s="205" t="s">
        <v>2824</v>
      </c>
      <c r="B691" s="205" t="s">
        <v>1888</v>
      </c>
      <c r="C691" s="205" t="s">
        <v>422</v>
      </c>
      <c r="D691" s="197">
        <v>54.239876681818174</v>
      </c>
      <c r="E691" s="197">
        <v>42.529541000000002</v>
      </c>
      <c r="F691" s="197">
        <v>44.137847818181811</v>
      </c>
      <c r="G691" s="197">
        <v>40.776219454545455</v>
      </c>
      <c r="H691" s="197">
        <v>39.187182000000007</v>
      </c>
      <c r="I691" s="197">
        <v>36.78204313636364</v>
      </c>
      <c r="J691" s="197">
        <v>43.225330318181818</v>
      </c>
      <c r="K691" s="197">
        <v>41.573158227272721</v>
      </c>
      <c r="L691" s="197">
        <v>39.924028681818179</v>
      </c>
      <c r="M691" s="197">
        <v>42.632721999999994</v>
      </c>
      <c r="N691" s="197">
        <v>46.885737818181816</v>
      </c>
      <c r="O691" s="197">
        <v>45.995628363636364</v>
      </c>
      <c r="P691" s="197">
        <v>41.970725045454543</v>
      </c>
      <c r="Q691" s="197">
        <v>32.332729136363639</v>
      </c>
      <c r="R691" s="197">
        <v>27.695389454545456</v>
      </c>
      <c r="S691" s="197">
        <v>25.699739500000007</v>
      </c>
      <c r="T691" s="199">
        <v>30.145354545454541</v>
      </c>
    </row>
    <row r="692" spans="1:20" x14ac:dyDescent="0.25">
      <c r="A692" s="205" t="s">
        <v>737</v>
      </c>
      <c r="B692" s="205" t="s">
        <v>283</v>
      </c>
      <c r="C692" s="205" t="s">
        <v>422</v>
      </c>
      <c r="D692" s="197">
        <v>20.807103454545452</v>
      </c>
      <c r="E692" s="197">
        <v>17.064680454545453</v>
      </c>
      <c r="F692" s="197">
        <v>17.051297363636362</v>
      </c>
      <c r="G692" s="197">
        <v>17.040729227272724</v>
      </c>
      <c r="H692" s="197">
        <v>16.730859909090906</v>
      </c>
      <c r="I692" s="197">
        <v>16.332337409090908</v>
      </c>
      <c r="J692" s="197">
        <v>16.166466818181817</v>
      </c>
      <c r="K692" s="197">
        <v>15.968912454545455</v>
      </c>
      <c r="L692" s="197">
        <v>15.593751318181823</v>
      </c>
      <c r="M692" s="197">
        <v>15.930524454545457</v>
      </c>
      <c r="N692" s="197">
        <v>15.467936136363637</v>
      </c>
      <c r="O692" s="197">
        <v>16.165031772727275</v>
      </c>
      <c r="P692" s="197">
        <v>16.066212227272725</v>
      </c>
      <c r="Q692" s="197">
        <v>16.037086363636366</v>
      </c>
      <c r="R692" s="197">
        <v>16.077961045454547</v>
      </c>
      <c r="S692" s="197">
        <v>15.604803409090907</v>
      </c>
      <c r="T692" s="199">
        <v>21.067531227272728</v>
      </c>
    </row>
    <row r="693" spans="1:20" x14ac:dyDescent="0.25">
      <c r="A693" s="205" t="s">
        <v>1255</v>
      </c>
      <c r="B693" s="205" t="s">
        <v>1081</v>
      </c>
      <c r="C693" s="205" t="s">
        <v>422</v>
      </c>
      <c r="D693" s="197">
        <v>6.1743975000000004</v>
      </c>
      <c r="E693" s="197">
        <v>5.7537899090909086</v>
      </c>
      <c r="F693" s="197">
        <v>6.2175646818181827</v>
      </c>
      <c r="G693" s="197">
        <v>5.9878446363636364</v>
      </c>
      <c r="H693" s="197">
        <v>5.7066307727272729</v>
      </c>
      <c r="I693" s="197">
        <v>5.6709420454545443</v>
      </c>
      <c r="J693" s="197">
        <v>5.5954255909090911</v>
      </c>
      <c r="K693" s="197">
        <v>5.6986745909090919</v>
      </c>
      <c r="L693" s="197">
        <v>5.7233064999999996</v>
      </c>
      <c r="M693" s="197">
        <v>5.7678302727272728</v>
      </c>
      <c r="N693" s="197">
        <v>5.9444210909090893</v>
      </c>
      <c r="O693" s="197">
        <v>6.2479854999999986</v>
      </c>
      <c r="P693" s="197">
        <v>6.3338958636363625</v>
      </c>
      <c r="Q693" s="197">
        <v>6.4024984545454542</v>
      </c>
      <c r="R693" s="197">
        <v>5.9455915454545449</v>
      </c>
      <c r="S693" s="197">
        <v>5.7945584090909099</v>
      </c>
      <c r="T693" s="199">
        <v>6.2530532727272741</v>
      </c>
    </row>
    <row r="694" spans="1:20" x14ac:dyDescent="0.25">
      <c r="A694" s="205" t="s">
        <v>658</v>
      </c>
      <c r="B694" s="205" t="s">
        <v>320</v>
      </c>
      <c r="C694" s="205" t="s">
        <v>422</v>
      </c>
      <c r="D694" s="197">
        <v>20.406266863636368</v>
      </c>
      <c r="E694" s="197">
        <v>18.836606636363637</v>
      </c>
      <c r="F694" s="197">
        <v>18.921988863636365</v>
      </c>
      <c r="G694" s="197">
        <v>18.488444636363639</v>
      </c>
      <c r="H694" s="197">
        <v>18.050783636363636</v>
      </c>
      <c r="I694" s="197">
        <v>17.157983136363637</v>
      </c>
      <c r="J694" s="197">
        <v>17.03833304545455</v>
      </c>
      <c r="K694" s="197">
        <v>17.075489409090906</v>
      </c>
      <c r="L694" s="197">
        <v>16.729070909090908</v>
      </c>
      <c r="M694" s="197">
        <v>16.928024954545453</v>
      </c>
      <c r="N694" s="197">
        <v>16.425972727272722</v>
      </c>
      <c r="O694" s="197">
        <v>17.219806681818184</v>
      </c>
      <c r="P694" s="197">
        <v>17.177078954545454</v>
      </c>
      <c r="Q694" s="197">
        <v>17.009934545454545</v>
      </c>
      <c r="R694" s="197">
        <v>17.249140136363639</v>
      </c>
      <c r="S694" s="197">
        <v>17.350303909090908</v>
      </c>
      <c r="T694" s="199">
        <v>17.763762681818182</v>
      </c>
    </row>
    <row r="695" spans="1:20" x14ac:dyDescent="0.25">
      <c r="A695" s="205" t="s">
        <v>2825</v>
      </c>
      <c r="B695" s="205" t="s">
        <v>319</v>
      </c>
      <c r="C695" s="205" t="s">
        <v>422</v>
      </c>
      <c r="D695" s="197">
        <v>13.995257545454546</v>
      </c>
      <c r="E695" s="197">
        <v>10.563803409090907</v>
      </c>
      <c r="F695" s="197">
        <v>10.519422227272729</v>
      </c>
      <c r="G695" s="197">
        <v>10.115898909090909</v>
      </c>
      <c r="H695" s="197">
        <v>10.013509136363638</v>
      </c>
      <c r="I695" s="197">
        <v>9.7262537272727272</v>
      </c>
      <c r="J695" s="197">
        <v>9.520122727272728</v>
      </c>
      <c r="K695" s="197">
        <v>9.778256045454544</v>
      </c>
      <c r="L695" s="197">
        <v>9.4828008181818166</v>
      </c>
      <c r="M695" s="197">
        <v>9.3246560000000027</v>
      </c>
      <c r="N695" s="197">
        <v>9.2191780454545462</v>
      </c>
      <c r="O695" s="197">
        <v>10.108107272727269</v>
      </c>
      <c r="P695" s="197">
        <v>10.245934772727274</v>
      </c>
      <c r="Q695" s="197">
        <v>10.341493772727274</v>
      </c>
      <c r="R695" s="197">
        <v>9.3612408181818196</v>
      </c>
      <c r="S695" s="197">
        <v>8.9214476363636361</v>
      </c>
      <c r="T695" s="199">
        <v>9.0533174545454536</v>
      </c>
    </row>
    <row r="696" spans="1:20" x14ac:dyDescent="0.25">
      <c r="A696" s="205" t="s">
        <v>659</v>
      </c>
      <c r="B696" s="205" t="s">
        <v>246</v>
      </c>
      <c r="C696" s="205" t="s">
        <v>422</v>
      </c>
      <c r="D696" s="197">
        <v>9.8143665454545452</v>
      </c>
      <c r="E696" s="197">
        <v>9.0052899090909069</v>
      </c>
      <c r="F696" s="197">
        <v>9.3045191363636395</v>
      </c>
      <c r="G696" s="197">
        <v>8.7523490454545438</v>
      </c>
      <c r="H696" s="197">
        <v>8.6795345909090909</v>
      </c>
      <c r="I696" s="197">
        <v>8.1884803181818189</v>
      </c>
      <c r="J696" s="197">
        <v>8.192293272727273</v>
      </c>
      <c r="K696" s="197">
        <v>8.276106590909091</v>
      </c>
      <c r="L696" s="197">
        <v>9.0070827727272711</v>
      </c>
      <c r="M696" s="197">
        <v>8.257658545454543</v>
      </c>
      <c r="N696" s="197">
        <v>7.9030023636363644</v>
      </c>
      <c r="O696" s="197">
        <v>8.4270735454545456</v>
      </c>
      <c r="P696" s="197">
        <v>8.117942363636363</v>
      </c>
      <c r="Q696" s="197">
        <v>8.1611995000000004</v>
      </c>
      <c r="R696" s="197">
        <v>8.113674772727272</v>
      </c>
      <c r="S696" s="197">
        <v>8.4160674090909104</v>
      </c>
      <c r="T696" s="199">
        <v>8.4763680909090908</v>
      </c>
    </row>
    <row r="697" spans="1:20" x14ac:dyDescent="0.25">
      <c r="A697" s="205" t="s">
        <v>660</v>
      </c>
      <c r="B697" s="205" t="s">
        <v>247</v>
      </c>
      <c r="C697" s="205" t="s">
        <v>422</v>
      </c>
      <c r="D697" s="197">
        <v>12.84274059090909</v>
      </c>
      <c r="E697" s="197">
        <v>9.5933302272727285</v>
      </c>
      <c r="F697" s="197">
        <v>9.3810341363636365</v>
      </c>
      <c r="G697" s="197">
        <v>9.0180179090909114</v>
      </c>
      <c r="H697" s="197">
        <v>8.9561987272727261</v>
      </c>
      <c r="I697" s="197">
        <v>8.6583113636363649</v>
      </c>
      <c r="J697" s="197">
        <v>8.9500983636363625</v>
      </c>
      <c r="K697" s="197">
        <v>8.5403412727272734</v>
      </c>
      <c r="L697" s="197">
        <v>8.8182128636363633</v>
      </c>
      <c r="M697" s="197">
        <v>8.3700330909090894</v>
      </c>
      <c r="N697" s="197">
        <v>8.4211260000000028</v>
      </c>
      <c r="O697" s="197">
        <v>9.3588438181818194</v>
      </c>
      <c r="P697" s="197">
        <v>9.9032720909090894</v>
      </c>
      <c r="Q697" s="197">
        <v>9.6438184545454551</v>
      </c>
      <c r="R697" s="197">
        <v>9.2759639545454569</v>
      </c>
      <c r="S697" s="197">
        <v>9.7279018181818184</v>
      </c>
      <c r="T697" s="199">
        <v>10.163650045454547</v>
      </c>
    </row>
    <row r="698" spans="1:20" x14ac:dyDescent="0.25">
      <c r="A698" s="205" t="s">
        <v>661</v>
      </c>
      <c r="B698" s="205" t="s">
        <v>248</v>
      </c>
      <c r="C698" s="205" t="s">
        <v>422</v>
      </c>
      <c r="D698" s="197">
        <v>14.380931909090911</v>
      </c>
      <c r="E698" s="197">
        <v>12.057316863636366</v>
      </c>
      <c r="F698" s="197">
        <v>12.20416659090909</v>
      </c>
      <c r="G698" s="197">
        <v>11.099914545454546</v>
      </c>
      <c r="H698" s="197">
        <v>11.309962318181819</v>
      </c>
      <c r="I698" s="197">
        <v>10.859063545454545</v>
      </c>
      <c r="J698" s="197">
        <v>10.708908727272728</v>
      </c>
      <c r="K698" s="197">
        <v>11.190773045454547</v>
      </c>
      <c r="L698" s="197">
        <v>11.29378509090909</v>
      </c>
      <c r="M698" s="197">
        <v>10.414417545454548</v>
      </c>
      <c r="N698" s="197">
        <v>10.590723681818181</v>
      </c>
      <c r="O698" s="197">
        <v>11.166421090909092</v>
      </c>
      <c r="P698" s="197">
        <v>11.58338490909091</v>
      </c>
      <c r="Q698" s="197">
        <v>11.021756454545455</v>
      </c>
      <c r="R698" s="197">
        <v>10.815738727272727</v>
      </c>
      <c r="S698" s="197">
        <v>11.160669136363635</v>
      </c>
      <c r="T698" s="199">
        <v>11.529524227272729</v>
      </c>
    </row>
    <row r="699" spans="1:20" x14ac:dyDescent="0.25">
      <c r="A699" s="205" t="s">
        <v>662</v>
      </c>
      <c r="B699" s="205" t="s">
        <v>249</v>
      </c>
      <c r="C699" s="205" t="s">
        <v>422</v>
      </c>
      <c r="D699" s="197">
        <v>12.729455954545456</v>
      </c>
      <c r="E699" s="197">
        <v>10.593095227272727</v>
      </c>
      <c r="F699" s="197">
        <v>10.743583181818183</v>
      </c>
      <c r="G699" s="197">
        <v>10.605278499999999</v>
      </c>
      <c r="H699" s="197">
        <v>10.504941000000001</v>
      </c>
      <c r="I699" s="197">
        <v>10.319797090909089</v>
      </c>
      <c r="J699" s="197">
        <v>10.288828499999999</v>
      </c>
      <c r="K699" s="197">
        <v>9.8197159090909079</v>
      </c>
      <c r="L699" s="197">
        <v>10.01619140909091</v>
      </c>
      <c r="M699" s="197">
        <v>9.742684409090911</v>
      </c>
      <c r="N699" s="197">
        <v>9.232026045454548</v>
      </c>
      <c r="O699" s="197">
        <v>9.644706409090908</v>
      </c>
      <c r="P699" s="197">
        <v>9.4841890000000006</v>
      </c>
      <c r="Q699" s="197">
        <v>9.5876207727272718</v>
      </c>
      <c r="R699" s="197">
        <v>9.5253969999999981</v>
      </c>
      <c r="S699" s="197">
        <v>9.8026671363636364</v>
      </c>
      <c r="T699" s="199">
        <v>10.055019954545456</v>
      </c>
    </row>
    <row r="700" spans="1:20" x14ac:dyDescent="0.25">
      <c r="A700" s="205" t="s">
        <v>663</v>
      </c>
      <c r="B700" s="205" t="s">
        <v>250</v>
      </c>
      <c r="C700" s="205" t="s">
        <v>422</v>
      </c>
      <c r="D700" s="197">
        <v>19.521763272727274</v>
      </c>
      <c r="E700" s="197">
        <v>15.190586318181817</v>
      </c>
      <c r="F700" s="197">
        <v>15.379578000000002</v>
      </c>
      <c r="G700" s="197">
        <v>14.695392772727272</v>
      </c>
      <c r="H700" s="197">
        <v>14.128065636363637</v>
      </c>
      <c r="I700" s="197">
        <v>13.822157045454547</v>
      </c>
      <c r="J700" s="197">
        <v>13.607928818181819</v>
      </c>
      <c r="K700" s="197">
        <v>13.541509318181818</v>
      </c>
      <c r="L700" s="197">
        <v>13.322870772727272</v>
      </c>
      <c r="M700" s="197">
        <v>13.077143545454545</v>
      </c>
      <c r="N700" s="197">
        <v>12.852987454545454</v>
      </c>
      <c r="O700" s="197">
        <v>13.957579772727273</v>
      </c>
      <c r="P700" s="197">
        <v>13.496462863636365</v>
      </c>
      <c r="Q700" s="197">
        <v>13.071230772727272</v>
      </c>
      <c r="R700" s="197">
        <v>12.865823727272726</v>
      </c>
      <c r="S700" s="197">
        <v>12.642466318181819</v>
      </c>
      <c r="T700" s="199">
        <v>13.556012090909091</v>
      </c>
    </row>
    <row r="701" spans="1:20" x14ac:dyDescent="0.25">
      <c r="A701" s="205" t="s">
        <v>664</v>
      </c>
      <c r="B701" s="205" t="s">
        <v>251</v>
      </c>
      <c r="C701" s="205" t="s">
        <v>422</v>
      </c>
      <c r="D701" s="197">
        <v>18.321304727272732</v>
      </c>
      <c r="E701" s="197">
        <v>12.898586863636361</v>
      </c>
      <c r="F701" s="197">
        <v>11.990217681818178</v>
      </c>
      <c r="G701" s="197">
        <v>11.215749409090908</v>
      </c>
      <c r="H701" s="197">
        <v>10.862511863636364</v>
      </c>
      <c r="I701" s="197">
        <v>10.285733454545452</v>
      </c>
      <c r="J701" s="197">
        <v>10.123107318181818</v>
      </c>
      <c r="K701" s="197">
        <v>10.122959727272725</v>
      </c>
      <c r="L701" s="197">
        <v>9.7995369545454558</v>
      </c>
      <c r="M701" s="197">
        <v>9.6798889545454543</v>
      </c>
      <c r="N701" s="197">
        <v>9.0579163181818174</v>
      </c>
      <c r="O701" s="197">
        <v>9.6176700000000022</v>
      </c>
      <c r="P701" s="197">
        <v>9.1254980454545436</v>
      </c>
      <c r="Q701" s="197">
        <v>9.3207079090909097</v>
      </c>
      <c r="R701" s="197">
        <v>9.1299742272727276</v>
      </c>
      <c r="S701" s="197">
        <v>8.9513466818181815</v>
      </c>
      <c r="T701" s="199">
        <v>9.4618285454545461</v>
      </c>
    </row>
    <row r="702" spans="1:20" x14ac:dyDescent="0.25">
      <c r="A702" s="205" t="s">
        <v>665</v>
      </c>
      <c r="B702" s="205" t="s">
        <v>252</v>
      </c>
      <c r="C702" s="205" t="s">
        <v>422</v>
      </c>
      <c r="D702" s="197">
        <v>14.80782</v>
      </c>
      <c r="E702" s="197">
        <v>12.893342772727271</v>
      </c>
      <c r="F702" s="197">
        <v>12.702052227272731</v>
      </c>
      <c r="G702" s="197">
        <v>12.036520681818182</v>
      </c>
      <c r="H702" s="197">
        <v>11.767743045454546</v>
      </c>
      <c r="I702" s="197">
        <v>11.401261772727274</v>
      </c>
      <c r="J702" s="197">
        <v>11.710461772727275</v>
      </c>
      <c r="K702" s="197">
        <v>11.365747545454544</v>
      </c>
      <c r="L702" s="197">
        <v>10.850369318181817</v>
      </c>
      <c r="M702" s="197">
        <v>11.109375636363636</v>
      </c>
      <c r="N702" s="197">
        <v>10.733462636363633</v>
      </c>
      <c r="O702" s="197">
        <v>11.538069909090909</v>
      </c>
      <c r="P702" s="197">
        <v>11.250855909090909</v>
      </c>
      <c r="Q702" s="197">
        <v>10.813344045454544</v>
      </c>
      <c r="R702" s="197">
        <v>10.936972363636363</v>
      </c>
      <c r="S702" s="197">
        <v>10.868581318181818</v>
      </c>
      <c r="T702" s="199">
        <v>11.547881818181819</v>
      </c>
    </row>
    <row r="703" spans="1:20" x14ac:dyDescent="0.25">
      <c r="A703" s="205" t="s">
        <v>666</v>
      </c>
      <c r="B703" s="205" t="s">
        <v>253</v>
      </c>
      <c r="C703" s="205" t="s">
        <v>422</v>
      </c>
      <c r="D703" s="197">
        <v>12.600312954545457</v>
      </c>
      <c r="E703" s="197">
        <v>9.2375955454545444</v>
      </c>
      <c r="F703" s="197">
        <v>9.0280665454545463</v>
      </c>
      <c r="G703" s="197">
        <v>8.6401570909090921</v>
      </c>
      <c r="H703" s="197">
        <v>8.4720904545454534</v>
      </c>
      <c r="I703" s="197">
        <v>8.2713264090909089</v>
      </c>
      <c r="J703" s="197">
        <v>8.3501372727272738</v>
      </c>
      <c r="K703" s="197">
        <v>8.2435394090909089</v>
      </c>
      <c r="L703" s="197">
        <v>8.3491169545454547</v>
      </c>
      <c r="M703" s="197">
        <v>8.259616227272728</v>
      </c>
      <c r="N703" s="197">
        <v>8.1334362727272733</v>
      </c>
      <c r="O703" s="197">
        <v>9.3866223636363646</v>
      </c>
      <c r="P703" s="197">
        <v>10.096044681818183</v>
      </c>
      <c r="Q703" s="197">
        <v>9.6539953181818188</v>
      </c>
      <c r="R703" s="197">
        <v>8.0946097272727275</v>
      </c>
      <c r="S703" s="197">
        <v>7.9410556363636369</v>
      </c>
      <c r="T703" s="199">
        <v>11.103240545454547</v>
      </c>
    </row>
    <row r="704" spans="1:20" x14ac:dyDescent="0.25">
      <c r="A704" s="205" t="s">
        <v>667</v>
      </c>
      <c r="B704" s="205" t="s">
        <v>254</v>
      </c>
      <c r="C704" s="205" t="s">
        <v>422</v>
      </c>
      <c r="D704" s="197">
        <v>16.730577454545458</v>
      </c>
      <c r="E704" s="197">
        <v>10.851865545454546</v>
      </c>
      <c r="F704" s="197">
        <v>10.983305863636364</v>
      </c>
      <c r="G704" s="197">
        <v>9.9903177727272734</v>
      </c>
      <c r="H704" s="197">
        <v>10.248029772727273</v>
      </c>
      <c r="I704" s="197">
        <v>10.060459227272728</v>
      </c>
      <c r="J704" s="197">
        <v>9.8967873181818202</v>
      </c>
      <c r="K704" s="197">
        <v>9.5734556363636383</v>
      </c>
      <c r="L704" s="197">
        <v>9.5623799999999992</v>
      </c>
      <c r="M704" s="197">
        <v>9.427290318181818</v>
      </c>
      <c r="N704" s="197">
        <v>9.1596727727272693</v>
      </c>
      <c r="O704" s="197">
        <v>9.7901252727272734</v>
      </c>
      <c r="P704" s="197">
        <v>9.5870599545454542</v>
      </c>
      <c r="Q704" s="197">
        <v>9.4447322272727252</v>
      </c>
      <c r="R704" s="197">
        <v>9.4127212272727281</v>
      </c>
      <c r="S704" s="197">
        <v>9.7753867727272752</v>
      </c>
      <c r="T704" s="199">
        <v>10.197032954545456</v>
      </c>
    </row>
    <row r="705" spans="1:20" x14ac:dyDescent="0.25">
      <c r="A705" s="205" t="s">
        <v>668</v>
      </c>
      <c r="B705" s="205" t="s">
        <v>255</v>
      </c>
      <c r="C705" s="205" t="s">
        <v>422</v>
      </c>
      <c r="D705" s="197">
        <v>13.130200363636364</v>
      </c>
      <c r="E705" s="197">
        <v>11.27476318181818</v>
      </c>
      <c r="F705" s="197">
        <v>11.291296727272725</v>
      </c>
      <c r="G705" s="197">
        <v>10.924029499999998</v>
      </c>
      <c r="H705" s="197">
        <v>10.990745681818183</v>
      </c>
      <c r="I705" s="197">
        <v>10.849620545454545</v>
      </c>
      <c r="J705" s="197">
        <v>10.726590863636364</v>
      </c>
      <c r="K705" s="197">
        <v>10.475094636363638</v>
      </c>
      <c r="L705" s="197">
        <v>10.452345772727272</v>
      </c>
      <c r="M705" s="197">
        <v>10.871842818181818</v>
      </c>
      <c r="N705" s="197">
        <v>10.191690272727273</v>
      </c>
      <c r="O705" s="197">
        <v>10.729208999999999</v>
      </c>
      <c r="P705" s="197">
        <v>10.467947863636363</v>
      </c>
      <c r="Q705" s="197">
        <v>10.174492318181818</v>
      </c>
      <c r="R705" s="197">
        <v>10.051703</v>
      </c>
      <c r="S705" s="197">
        <v>10.276059681818182</v>
      </c>
      <c r="T705" s="199">
        <v>10.380455999999999</v>
      </c>
    </row>
    <row r="706" spans="1:20" x14ac:dyDescent="0.25">
      <c r="A706" s="205" t="s">
        <v>669</v>
      </c>
      <c r="B706" s="205" t="s">
        <v>256</v>
      </c>
      <c r="C706" s="205" t="s">
        <v>422</v>
      </c>
      <c r="D706" s="197">
        <v>19.657025999999998</v>
      </c>
      <c r="E706" s="197">
        <v>16.076797090909086</v>
      </c>
      <c r="F706" s="197">
        <v>15.692006727272728</v>
      </c>
      <c r="G706" s="197">
        <v>14.529222545454546</v>
      </c>
      <c r="H706" s="197">
        <v>14.704757136363638</v>
      </c>
      <c r="I706" s="197">
        <v>14.690008999999998</v>
      </c>
      <c r="J706" s="197">
        <v>14.730283181818182</v>
      </c>
      <c r="K706" s="197">
        <v>13.733344454545453</v>
      </c>
      <c r="L706" s="197">
        <v>13.653067727272726</v>
      </c>
      <c r="M706" s="197">
        <v>13.259679136363633</v>
      </c>
      <c r="N706" s="197">
        <v>13.165694045454545</v>
      </c>
      <c r="O706" s="197">
        <v>13.641328318181815</v>
      </c>
      <c r="P706" s="197">
        <v>13.639287318181822</v>
      </c>
      <c r="Q706" s="197">
        <v>12.798215999999998</v>
      </c>
      <c r="R706" s="197">
        <v>12.696149454545457</v>
      </c>
      <c r="S706" s="197">
        <v>12.94172377272727</v>
      </c>
      <c r="T706" s="199">
        <v>12.507378136363638</v>
      </c>
    </row>
    <row r="707" spans="1:20" x14ac:dyDescent="0.25">
      <c r="A707" s="205" t="s">
        <v>670</v>
      </c>
      <c r="B707" s="205" t="s">
        <v>257</v>
      </c>
      <c r="C707" s="205" t="s">
        <v>422</v>
      </c>
      <c r="D707" s="197">
        <v>14.39298540909091</v>
      </c>
      <c r="E707" s="197">
        <v>11.661125772727274</v>
      </c>
      <c r="F707" s="197">
        <v>11.963314681818183</v>
      </c>
      <c r="G707" s="197">
        <v>10.961519318181818</v>
      </c>
      <c r="H707" s="197">
        <v>10.799002409090908</v>
      </c>
      <c r="I707" s="197">
        <v>10.135536136363635</v>
      </c>
      <c r="J707" s="197">
        <v>10.473945045454546</v>
      </c>
      <c r="K707" s="197">
        <v>10.171750863636362</v>
      </c>
      <c r="L707" s="197">
        <v>10.517076227272726</v>
      </c>
      <c r="M707" s="197">
        <v>9.8421230909090927</v>
      </c>
      <c r="N707" s="197">
        <v>10.200457409090909</v>
      </c>
      <c r="O707" s="197">
        <v>11.062360045454545</v>
      </c>
      <c r="P707" s="197">
        <v>10.908602227272725</v>
      </c>
      <c r="Q707" s="197">
        <v>10.771225909090909</v>
      </c>
      <c r="R707" s="197">
        <v>10.511920090909094</v>
      </c>
      <c r="S707" s="197">
        <v>10.446362318181817</v>
      </c>
      <c r="T707" s="199">
        <v>11.241647545454546</v>
      </c>
    </row>
    <row r="708" spans="1:20" x14ac:dyDescent="0.25">
      <c r="A708" s="205" t="s">
        <v>671</v>
      </c>
      <c r="B708" s="205" t="s">
        <v>258</v>
      </c>
      <c r="C708" s="205" t="s">
        <v>422</v>
      </c>
      <c r="D708" s="197">
        <v>15.109528409090906</v>
      </c>
      <c r="E708" s="197">
        <v>12.497319863636363</v>
      </c>
      <c r="F708" s="197">
        <v>12.177688227272728</v>
      </c>
      <c r="G708" s="197">
        <v>11.836235772727274</v>
      </c>
      <c r="H708" s="197">
        <v>11.509374409090908</v>
      </c>
      <c r="I708" s="197">
        <v>11.242609909090909</v>
      </c>
      <c r="J708" s="197">
        <v>11.754414181818181</v>
      </c>
      <c r="K708" s="197">
        <v>11.523425272727273</v>
      </c>
      <c r="L708" s="197">
        <v>10.933105454545455</v>
      </c>
      <c r="M708" s="197">
        <v>11.059866136363636</v>
      </c>
      <c r="N708" s="197">
        <v>10.674054272727274</v>
      </c>
      <c r="O708" s="197">
        <v>11.532423863636364</v>
      </c>
      <c r="P708" s="197">
        <v>11.185349318181817</v>
      </c>
      <c r="Q708" s="197">
        <v>11.337142954545453</v>
      </c>
      <c r="R708" s="197">
        <v>11.155030181818182</v>
      </c>
      <c r="S708" s="197">
        <v>11.681298090909088</v>
      </c>
      <c r="T708" s="199">
        <v>12.156614136363636</v>
      </c>
    </row>
    <row r="709" spans="1:20" x14ac:dyDescent="0.25">
      <c r="A709" s="205" t="s">
        <v>672</v>
      </c>
      <c r="B709" s="205" t="s">
        <v>259</v>
      </c>
      <c r="C709" s="205" t="s">
        <v>422</v>
      </c>
      <c r="D709" s="197">
        <v>21.399912272727274</v>
      </c>
      <c r="E709" s="197">
        <v>18.440036909090907</v>
      </c>
      <c r="F709" s="197">
        <v>17.960061727272727</v>
      </c>
      <c r="G709" s="197">
        <v>16.080107181818182</v>
      </c>
      <c r="H709" s="197">
        <v>15.60621204545455</v>
      </c>
      <c r="I709" s="197">
        <v>14.902783545454543</v>
      </c>
      <c r="J709" s="197">
        <v>14.845907136363634</v>
      </c>
      <c r="K709" s="197">
        <v>14.485348909090908</v>
      </c>
      <c r="L709" s="197">
        <v>16.580806318181814</v>
      </c>
      <c r="M709" s="197">
        <v>14.730418818181818</v>
      </c>
      <c r="N709" s="197">
        <v>14.098039954545449</v>
      </c>
      <c r="O709" s="197">
        <v>14.67817540909091</v>
      </c>
      <c r="P709" s="197">
        <v>14.419219136363637</v>
      </c>
      <c r="Q709" s="197">
        <v>13.707865772727272</v>
      </c>
      <c r="R709" s="197">
        <v>13.424993090909091</v>
      </c>
      <c r="S709" s="197">
        <v>13.582545863636367</v>
      </c>
      <c r="T709" s="199">
        <v>14.110073681818182</v>
      </c>
    </row>
    <row r="710" spans="1:20" x14ac:dyDescent="0.25">
      <c r="A710" s="205" t="s">
        <v>673</v>
      </c>
      <c r="B710" s="205" t="s">
        <v>260</v>
      </c>
      <c r="C710" s="205" t="s">
        <v>422</v>
      </c>
      <c r="D710" s="197">
        <v>20.389529</v>
      </c>
      <c r="E710" s="197">
        <v>16.824507909090908</v>
      </c>
      <c r="F710" s="197">
        <v>15.988214136363638</v>
      </c>
      <c r="G710" s="197">
        <v>15.598930727272728</v>
      </c>
      <c r="H710" s="197">
        <v>15.071736363636365</v>
      </c>
      <c r="I710" s="197">
        <v>14.852618863636366</v>
      </c>
      <c r="J710" s="197">
        <v>15.074359136363638</v>
      </c>
      <c r="K710" s="197">
        <v>14.780952090909095</v>
      </c>
      <c r="L710" s="197">
        <v>14.009446681818183</v>
      </c>
      <c r="M710" s="197">
        <v>13.938612954545453</v>
      </c>
      <c r="N710" s="197">
        <v>13.686482454545455</v>
      </c>
      <c r="O710" s="197">
        <v>14.415570136363639</v>
      </c>
      <c r="P710" s="197">
        <v>14.066028818181818</v>
      </c>
      <c r="Q710" s="197">
        <v>13.595073954545454</v>
      </c>
      <c r="R710" s="197">
        <v>13.410999000000002</v>
      </c>
      <c r="S710" s="197">
        <v>13.679061272727273</v>
      </c>
      <c r="T710" s="199">
        <v>13.632447727272728</v>
      </c>
    </row>
    <row r="711" spans="1:20" x14ac:dyDescent="0.25">
      <c r="A711" s="205" t="s">
        <v>674</v>
      </c>
      <c r="B711" s="205" t="s">
        <v>261</v>
      </c>
      <c r="C711" s="205" t="s">
        <v>422</v>
      </c>
      <c r="D711" s="197">
        <v>12.576152227272727</v>
      </c>
      <c r="E711" s="197">
        <v>9.8427256818181821</v>
      </c>
      <c r="F711" s="197">
        <v>10.313820999999999</v>
      </c>
      <c r="G711" s="197">
        <v>10.183477227272727</v>
      </c>
      <c r="H711" s="197">
        <v>9.9251042272727279</v>
      </c>
      <c r="I711" s="197">
        <v>9.6713894090909083</v>
      </c>
      <c r="J711" s="197">
        <v>9.6527824999999989</v>
      </c>
      <c r="K711" s="197">
        <v>9.4547650454545469</v>
      </c>
      <c r="L711" s="197">
        <v>9.4340463636363641</v>
      </c>
      <c r="M711" s="197">
        <v>9.0935173636363622</v>
      </c>
      <c r="N711" s="197">
        <v>8.923727272727275</v>
      </c>
      <c r="O711" s="197">
        <v>9.1952810000000014</v>
      </c>
      <c r="P711" s="197">
        <v>8.7729177272727288</v>
      </c>
      <c r="Q711" s="197">
        <v>8.7936747272727285</v>
      </c>
      <c r="R711" s="197">
        <v>8.7078512272727266</v>
      </c>
      <c r="S711" s="197">
        <v>8.958893999999999</v>
      </c>
      <c r="T711" s="199">
        <v>9.1823193636363634</v>
      </c>
    </row>
    <row r="712" spans="1:20" x14ac:dyDescent="0.25">
      <c r="A712" s="205" t="s">
        <v>675</v>
      </c>
      <c r="B712" s="205" t="s">
        <v>262</v>
      </c>
      <c r="C712" s="205" t="s">
        <v>422</v>
      </c>
      <c r="D712" s="197">
        <v>14.718035318181819</v>
      </c>
      <c r="E712" s="197">
        <v>11.918899499999998</v>
      </c>
      <c r="F712" s="197">
        <v>12.092783318181818</v>
      </c>
      <c r="G712" s="197">
        <v>11.774995136363634</v>
      </c>
      <c r="H712" s="197">
        <v>12.19299027272727</v>
      </c>
      <c r="I712" s="197">
        <v>11.580011545454548</v>
      </c>
      <c r="J712" s="197">
        <v>11.171339227272727</v>
      </c>
      <c r="K712" s="197">
        <v>10.97213040909091</v>
      </c>
      <c r="L712" s="197">
        <v>11.254611954545455</v>
      </c>
      <c r="M712" s="197">
        <v>10.382579136363638</v>
      </c>
      <c r="N712" s="197">
        <v>9.8656819545454528</v>
      </c>
      <c r="O712" s="197">
        <v>10.194554000000002</v>
      </c>
      <c r="P712" s="197">
        <v>10.152320090909091</v>
      </c>
      <c r="Q712" s="197">
        <v>10.464577727272728</v>
      </c>
      <c r="R712" s="197">
        <v>10.52147659090909</v>
      </c>
      <c r="S712" s="197">
        <v>10.703335090909091</v>
      </c>
      <c r="T712" s="199">
        <v>11.280219090909092</v>
      </c>
    </row>
    <row r="713" spans="1:20" x14ac:dyDescent="0.25">
      <c r="A713" s="205" t="s">
        <v>676</v>
      </c>
      <c r="B713" s="205" t="s">
        <v>263</v>
      </c>
      <c r="C713" s="205" t="s">
        <v>422</v>
      </c>
      <c r="D713" s="197">
        <v>29.423013181818177</v>
      </c>
      <c r="E713" s="197">
        <v>24.017702045454545</v>
      </c>
      <c r="F713" s="197">
        <v>24.323233454545456</v>
      </c>
      <c r="G713" s="197">
        <v>23.422664090909095</v>
      </c>
      <c r="H713" s="197">
        <v>23.736291818181822</v>
      </c>
      <c r="I713" s="197">
        <v>22.194784045454547</v>
      </c>
      <c r="J713" s="197">
        <v>22.359496818181817</v>
      </c>
      <c r="K713" s="197">
        <v>22.076150409090907</v>
      </c>
      <c r="L713" s="197">
        <v>22.385000772727274</v>
      </c>
      <c r="M713" s="197">
        <v>21.307240409090909</v>
      </c>
      <c r="N713" s="197">
        <v>20.685047136363636</v>
      </c>
      <c r="O713" s="197">
        <v>21.180714772727271</v>
      </c>
      <c r="P713" s="197">
        <v>21.266849590909089</v>
      </c>
      <c r="Q713" s="197">
        <v>21.109364863636365</v>
      </c>
      <c r="R713" s="197">
        <v>21.007610590909088</v>
      </c>
      <c r="S713" s="197">
        <v>21.234868636363636</v>
      </c>
      <c r="T713" s="199">
        <v>21.108787545454543</v>
      </c>
    </row>
    <row r="714" spans="1:20" x14ac:dyDescent="0.25">
      <c r="A714" s="205" t="s">
        <v>677</v>
      </c>
      <c r="B714" s="205" t="s">
        <v>321</v>
      </c>
      <c r="C714" s="205" t="s">
        <v>422</v>
      </c>
      <c r="D714" s="197">
        <v>8.9311308181818188</v>
      </c>
      <c r="E714" s="197">
        <v>5.7815434545454556</v>
      </c>
      <c r="F714" s="197">
        <v>5.178176636363637</v>
      </c>
      <c r="G714" s="197">
        <v>4.562356499999999</v>
      </c>
      <c r="H714" s="197">
        <v>4.7289572272727272</v>
      </c>
      <c r="I714" s="197">
        <v>4.3726809999999992</v>
      </c>
      <c r="J714" s="197">
        <v>4.1542966818181819</v>
      </c>
      <c r="K714" s="197">
        <v>4.4041496363636368</v>
      </c>
      <c r="L714" s="197">
        <v>4.1856193636363628</v>
      </c>
      <c r="M714" s="197">
        <v>4.1377440454545455</v>
      </c>
      <c r="N714" s="197">
        <v>4.1895529545454551</v>
      </c>
      <c r="O714" s="197">
        <v>4.8643478181818187</v>
      </c>
      <c r="P714" s="197">
        <v>4.351644454545454</v>
      </c>
      <c r="Q714" s="197">
        <v>4.6226585</v>
      </c>
      <c r="R714" s="197">
        <v>4.2757370000000003</v>
      </c>
      <c r="S714" s="197">
        <v>4.2116017727272723</v>
      </c>
      <c r="T714" s="199">
        <v>4.1777248636363629</v>
      </c>
    </row>
    <row r="715" spans="1:20" x14ac:dyDescent="0.25">
      <c r="A715" s="205" t="s">
        <v>678</v>
      </c>
      <c r="B715" s="205" t="s">
        <v>264</v>
      </c>
      <c r="C715" s="205" t="s">
        <v>422</v>
      </c>
      <c r="D715" s="197">
        <v>13.234197727272726</v>
      </c>
      <c r="E715" s="197">
        <v>11.348165818181819</v>
      </c>
      <c r="F715" s="197">
        <v>11.409446227272726</v>
      </c>
      <c r="G715" s="197">
        <v>11.021473045454544</v>
      </c>
      <c r="H715" s="197">
        <v>10.918812818181818</v>
      </c>
      <c r="I715" s="197">
        <v>10.554354999999999</v>
      </c>
      <c r="J715" s="197">
        <v>10.414265363636366</v>
      </c>
      <c r="K715" s="197">
        <v>9.8193826818181815</v>
      </c>
      <c r="L715" s="197">
        <v>9.6101092272727282</v>
      </c>
      <c r="M715" s="197">
        <v>9.7815375909090925</v>
      </c>
      <c r="N715" s="197">
        <v>9.6300635454545471</v>
      </c>
      <c r="O715" s="197">
        <v>10.427867681818181</v>
      </c>
      <c r="P715" s="197">
        <v>10.014951499999999</v>
      </c>
      <c r="Q715" s="197">
        <v>9.7750112272727261</v>
      </c>
      <c r="R715" s="197">
        <v>9.6816550909090928</v>
      </c>
      <c r="S715" s="197">
        <v>9.931731181818181</v>
      </c>
      <c r="T715" s="199">
        <v>10.251520136363634</v>
      </c>
    </row>
    <row r="716" spans="1:20" x14ac:dyDescent="0.25">
      <c r="A716" s="205" t="s">
        <v>679</v>
      </c>
      <c r="B716" s="205" t="s">
        <v>434</v>
      </c>
      <c r="C716" s="205" t="s">
        <v>422</v>
      </c>
      <c r="D716" s="197">
        <v>38.160382227272727</v>
      </c>
      <c r="E716" s="197">
        <v>34.304855090909093</v>
      </c>
      <c r="F716" s="197">
        <v>34.930926318181811</v>
      </c>
      <c r="G716" s="197">
        <v>35.220324181818192</v>
      </c>
      <c r="H716" s="197">
        <v>34.825520363636365</v>
      </c>
      <c r="I716" s="197">
        <v>33.8959835</v>
      </c>
      <c r="J716" s="197">
        <v>34.780825272727277</v>
      </c>
      <c r="K716" s="197">
        <v>34.055318000000007</v>
      </c>
      <c r="L716" s="197">
        <v>32.78987859090909</v>
      </c>
      <c r="M716" s="197">
        <v>32.837892409090912</v>
      </c>
      <c r="N716" s="197">
        <v>31.903463636363639</v>
      </c>
      <c r="O716" s="197">
        <v>32.366561590909093</v>
      </c>
      <c r="P716" s="197">
        <v>31.851311181818179</v>
      </c>
      <c r="Q716" s="197">
        <v>31.426933590909087</v>
      </c>
      <c r="R716" s="197">
        <v>31.927013272727269</v>
      </c>
      <c r="S716" s="197">
        <v>31.578975409090905</v>
      </c>
      <c r="T716" s="199">
        <v>33.582930545454545</v>
      </c>
    </row>
    <row r="717" spans="1:20" x14ac:dyDescent="0.25">
      <c r="A717" s="205" t="s">
        <v>680</v>
      </c>
      <c r="B717" s="205" t="s">
        <v>435</v>
      </c>
      <c r="C717" s="205" t="s">
        <v>422</v>
      </c>
      <c r="D717" s="197">
        <v>19.212725863636361</v>
      </c>
      <c r="E717" s="197">
        <v>16.64162681818182</v>
      </c>
      <c r="F717" s="197">
        <v>16.844661318181821</v>
      </c>
      <c r="G717" s="197">
        <v>16.788072681818189</v>
      </c>
      <c r="H717" s="197">
        <v>16.529739181818183</v>
      </c>
      <c r="I717" s="197">
        <v>16.050161227272724</v>
      </c>
      <c r="J717" s="197">
        <v>15.825793409090908</v>
      </c>
      <c r="K717" s="197">
        <v>15.978256318181815</v>
      </c>
      <c r="L717" s="197">
        <v>16.231114545454549</v>
      </c>
      <c r="M717" s="197">
        <v>16.759251681818178</v>
      </c>
      <c r="N717" s="197">
        <v>16.110428090909089</v>
      </c>
      <c r="O717" s="197">
        <v>16.594338772727273</v>
      </c>
      <c r="P717" s="197">
        <v>16.37891740909091</v>
      </c>
      <c r="Q717" s="197">
        <v>16.623343227272727</v>
      </c>
      <c r="R717" s="197">
        <v>15.884941090909091</v>
      </c>
      <c r="S717" s="197">
        <v>16.317076545454544</v>
      </c>
      <c r="T717" s="199">
        <v>16.695172727272723</v>
      </c>
    </row>
    <row r="718" spans="1:20" x14ac:dyDescent="0.25">
      <c r="A718" s="205" t="s">
        <v>681</v>
      </c>
      <c r="B718" s="205" t="s">
        <v>433</v>
      </c>
      <c r="C718" s="205" t="s">
        <v>422</v>
      </c>
      <c r="D718" s="197">
        <v>14.023185</v>
      </c>
      <c r="E718" s="197">
        <v>12.255862454545456</v>
      </c>
      <c r="F718" s="197">
        <v>12.221623727272727</v>
      </c>
      <c r="G718" s="197">
        <v>12.068800636363635</v>
      </c>
      <c r="H718" s="197">
        <v>12.039881772727274</v>
      </c>
      <c r="I718" s="197">
        <v>11.792313272727274</v>
      </c>
      <c r="J718" s="197">
        <v>12.058769863636364</v>
      </c>
      <c r="K718" s="197">
        <v>12.3332155</v>
      </c>
      <c r="L718" s="197">
        <v>12.022927636363637</v>
      </c>
      <c r="M718" s="197">
        <v>11.49658140909091</v>
      </c>
      <c r="N718" s="197">
        <v>11.270735090909092</v>
      </c>
      <c r="O718" s="197">
        <v>11.454497818181819</v>
      </c>
      <c r="P718" s="197">
        <v>11.381778045454546</v>
      </c>
      <c r="Q718" s="197">
        <v>11.513970590909091</v>
      </c>
      <c r="R718" s="197">
        <v>11.354566045454545</v>
      </c>
      <c r="S718" s="197">
        <v>11.280160136363635</v>
      </c>
      <c r="T718" s="199">
        <v>11.489328318181817</v>
      </c>
    </row>
    <row r="719" spans="1:20" x14ac:dyDescent="0.25">
      <c r="A719" s="205" t="s">
        <v>682</v>
      </c>
      <c r="B719" s="205" t="s">
        <v>436</v>
      </c>
      <c r="C719" s="205" t="s">
        <v>422</v>
      </c>
      <c r="D719" s="197">
        <v>25.537366227272727</v>
      </c>
      <c r="E719" s="197">
        <v>22.581262318181818</v>
      </c>
      <c r="F719" s="197">
        <v>23.125125000000001</v>
      </c>
      <c r="G719" s="197">
        <v>22.393847545454545</v>
      </c>
      <c r="H719" s="197">
        <v>22.747796045454546</v>
      </c>
      <c r="I719" s="197">
        <v>22.153156681818182</v>
      </c>
      <c r="J719" s="197">
        <v>21.90593768181818</v>
      </c>
      <c r="K719" s="197">
        <v>22.441614999999999</v>
      </c>
      <c r="L719" s="197">
        <v>22.16704831818182</v>
      </c>
      <c r="M719" s="197">
        <v>21.882322772727278</v>
      </c>
      <c r="N719" s="197">
        <v>22.301454636363633</v>
      </c>
      <c r="O719" s="197">
        <v>23.848141409090911</v>
      </c>
      <c r="P719" s="197">
        <v>23.208333</v>
      </c>
      <c r="Q719" s="197">
        <v>22.970441772727273</v>
      </c>
      <c r="R719" s="197">
        <v>21.972822454545454</v>
      </c>
      <c r="S719" s="197">
        <v>22.082258954545456</v>
      </c>
      <c r="T719" s="199">
        <v>23.961287272727272</v>
      </c>
    </row>
    <row r="720" spans="1:20" x14ac:dyDescent="0.25">
      <c r="A720" s="205" t="s">
        <v>683</v>
      </c>
      <c r="B720" s="205" t="s">
        <v>12</v>
      </c>
      <c r="C720" s="205" t="s">
        <v>422</v>
      </c>
      <c r="D720" s="197">
        <v>18.526393681818181</v>
      </c>
      <c r="E720" s="197">
        <v>14.412008863636363</v>
      </c>
      <c r="F720" s="197">
        <v>14.946286272727274</v>
      </c>
      <c r="G720" s="197">
        <v>14.628438909090908</v>
      </c>
      <c r="H720" s="197">
        <v>14.075955636363638</v>
      </c>
      <c r="I720" s="197">
        <v>14.650340227272729</v>
      </c>
      <c r="J720" s="197">
        <v>14.022856318181818</v>
      </c>
      <c r="K720" s="197">
        <v>13.414416136363634</v>
      </c>
      <c r="L720" s="197">
        <v>13.796369454545454</v>
      </c>
      <c r="M720" s="197">
        <v>13.405657318181813</v>
      </c>
      <c r="N720" s="197">
        <v>14.674991409090911</v>
      </c>
      <c r="O720" s="197">
        <v>16.588031818181815</v>
      </c>
      <c r="P720" s="197">
        <v>17.03254077272727</v>
      </c>
      <c r="Q720" s="197">
        <v>15.201770590909092</v>
      </c>
      <c r="R720" s="197">
        <v>12.030457000000002</v>
      </c>
      <c r="S720" s="197">
        <v>11.459432090909091</v>
      </c>
      <c r="T720" s="199">
        <v>12.037426</v>
      </c>
    </row>
    <row r="721" spans="1:20" x14ac:dyDescent="0.25">
      <c r="A721" s="205" t="s">
        <v>2826</v>
      </c>
      <c r="B721" s="205" t="s">
        <v>939</v>
      </c>
      <c r="C721" s="205" t="s">
        <v>422</v>
      </c>
      <c r="D721" s="197">
        <v>48.719470681818187</v>
      </c>
      <c r="E721" s="197">
        <v>47.073913000000012</v>
      </c>
      <c r="F721" s="197">
        <v>42.270128499999998</v>
      </c>
      <c r="G721" s="197">
        <v>44.909770545454549</v>
      </c>
      <c r="H721" s="197">
        <v>43.802846409090904</v>
      </c>
      <c r="I721" s="197">
        <v>42.239126863636358</v>
      </c>
      <c r="J721" s="197">
        <v>45.590756727272726</v>
      </c>
      <c r="K721" s="197">
        <v>47.906398727272723</v>
      </c>
      <c r="L721" s="197">
        <v>44.738703090909091</v>
      </c>
      <c r="M721" s="197">
        <v>46.348773409090917</v>
      </c>
      <c r="N721" s="197">
        <v>44.293384227272725</v>
      </c>
      <c r="O721" s="197">
        <v>48.105637954545458</v>
      </c>
      <c r="P721" s="197">
        <v>46.031495636363637</v>
      </c>
      <c r="Q721" s="197">
        <v>47.526762818181808</v>
      </c>
      <c r="R721" s="197">
        <v>55.607098454545465</v>
      </c>
      <c r="S721" s="197">
        <v>60.425664909090898</v>
      </c>
      <c r="T721" s="199">
        <v>62.423257909090914</v>
      </c>
    </row>
    <row r="722" spans="1:20" x14ac:dyDescent="0.25">
      <c r="A722" s="205" t="s">
        <v>692</v>
      </c>
      <c r="B722" s="205" t="s">
        <v>284</v>
      </c>
      <c r="C722" s="205" t="s">
        <v>422</v>
      </c>
      <c r="D722" s="197">
        <v>11.786369954545455</v>
      </c>
      <c r="E722" s="197">
        <v>9.5487731818181789</v>
      </c>
      <c r="F722" s="197">
        <v>9.3609157727272692</v>
      </c>
      <c r="G722" s="197">
        <v>9.2171774545454515</v>
      </c>
      <c r="H722" s="197">
        <v>9.1586230454545472</v>
      </c>
      <c r="I722" s="197">
        <v>9.0796470454545428</v>
      </c>
      <c r="J722" s="197">
        <v>8.9372094999999998</v>
      </c>
      <c r="K722" s="197">
        <v>8.85613472727273</v>
      </c>
      <c r="L722" s="197">
        <v>9.4225904545454551</v>
      </c>
      <c r="M722" s="197">
        <v>8.8885957727272729</v>
      </c>
      <c r="N722" s="197">
        <v>8.706540181818184</v>
      </c>
      <c r="O722" s="197">
        <v>9.0730228636363659</v>
      </c>
      <c r="P722" s="197">
        <v>9.0061842727272712</v>
      </c>
      <c r="Q722" s="197">
        <v>8.9404103636363637</v>
      </c>
      <c r="R722" s="197">
        <v>8.9851848181818195</v>
      </c>
      <c r="S722" s="197">
        <v>8.8945674545454541</v>
      </c>
      <c r="T722" s="199">
        <v>9.0730692727272739</v>
      </c>
    </row>
    <row r="723" spans="1:20" x14ac:dyDescent="0.25">
      <c r="A723" s="205" t="s">
        <v>1942</v>
      </c>
      <c r="B723" s="205" t="s">
        <v>1943</v>
      </c>
      <c r="C723" s="205" t="s">
        <v>422</v>
      </c>
      <c r="D723" s="197">
        <v>36.889035863636359</v>
      </c>
      <c r="E723" s="197">
        <v>30.733124</v>
      </c>
      <c r="F723" s="197">
        <v>29.459442227272721</v>
      </c>
      <c r="G723" s="197">
        <v>28.464697000000005</v>
      </c>
      <c r="H723" s="197">
        <v>26.37867</v>
      </c>
      <c r="I723" s="197">
        <v>23.860351363636365</v>
      </c>
      <c r="J723" s="197">
        <v>25.468684227272728</v>
      </c>
      <c r="K723" s="197">
        <v>26.673940363636362</v>
      </c>
      <c r="L723" s="197">
        <v>24.906926363636366</v>
      </c>
      <c r="M723" s="197">
        <v>25.021356272727271</v>
      </c>
      <c r="N723" s="197">
        <v>26.390673181818183</v>
      </c>
      <c r="O723" s="197">
        <v>27.110788136363638</v>
      </c>
      <c r="P723" s="197">
        <v>25.941302772727273</v>
      </c>
      <c r="Q723" s="197">
        <v>26.888859454545454</v>
      </c>
      <c r="R723" s="197">
        <v>23.894603818181817</v>
      </c>
      <c r="S723" s="197">
        <v>25.31895440909091</v>
      </c>
      <c r="T723" s="199">
        <v>25.124985000000002</v>
      </c>
    </row>
    <row r="724" spans="1:20" x14ac:dyDescent="0.25">
      <c r="A724" s="205" t="s">
        <v>1256</v>
      </c>
      <c r="B724" s="205" t="s">
        <v>1004</v>
      </c>
      <c r="C724" s="205" t="s">
        <v>422</v>
      </c>
      <c r="D724" s="197">
        <v>25.832169363636368</v>
      </c>
      <c r="E724" s="197">
        <v>23.60583786363636</v>
      </c>
      <c r="F724" s="197">
        <v>23.892559772727278</v>
      </c>
      <c r="G724" s="197">
        <v>23.33384781818182</v>
      </c>
      <c r="H724" s="197">
        <v>23.204599000000005</v>
      </c>
      <c r="I724" s="197">
        <v>22.669850409090916</v>
      </c>
      <c r="J724" s="197">
        <v>22.767254272727275</v>
      </c>
      <c r="K724" s="197">
        <v>22.675886500000004</v>
      </c>
      <c r="L724" s="197">
        <v>23.061031772727269</v>
      </c>
      <c r="M724" s="197">
        <v>22.71450713636364</v>
      </c>
      <c r="N724" s="197">
        <v>22.362638727272724</v>
      </c>
      <c r="O724" s="197">
        <v>22.866193590909095</v>
      </c>
      <c r="P724" s="197">
        <v>23.000482863636361</v>
      </c>
      <c r="Q724" s="197">
        <v>22.993390181818178</v>
      </c>
      <c r="R724" s="197">
        <v>21.912043500000003</v>
      </c>
      <c r="S724" s="197">
        <v>22.281884727272725</v>
      </c>
      <c r="T724" s="199">
        <v>22.894011772727275</v>
      </c>
    </row>
    <row r="725" spans="1:20" x14ac:dyDescent="0.25">
      <c r="A725" s="205" t="s">
        <v>1257</v>
      </c>
      <c r="B725" s="205" t="s">
        <v>1042</v>
      </c>
      <c r="C725" s="205" t="s">
        <v>422</v>
      </c>
      <c r="D725" s="197">
        <v>30.909294181818179</v>
      </c>
      <c r="E725" s="197">
        <v>24.924355181818182</v>
      </c>
      <c r="F725" s="197">
        <v>26.527416863636368</v>
      </c>
      <c r="G725" s="197">
        <v>25.717420227272726</v>
      </c>
      <c r="H725" s="197">
        <v>26.71974172727273</v>
      </c>
      <c r="I725" s="197">
        <v>27.893896272727265</v>
      </c>
      <c r="J725" s="197">
        <v>28.518736363636357</v>
      </c>
      <c r="K725" s="197">
        <v>28.395124590909084</v>
      </c>
      <c r="L725" s="197">
        <v>29.035942227272731</v>
      </c>
      <c r="M725" s="197">
        <v>29.394794000000001</v>
      </c>
      <c r="N725" s="197">
        <v>28.64595240909091</v>
      </c>
      <c r="O725" s="197">
        <v>29.355531363636363</v>
      </c>
      <c r="P725" s="197">
        <v>25.896912590909096</v>
      </c>
      <c r="Q725" s="197">
        <v>24.007962500000005</v>
      </c>
      <c r="R725" s="197">
        <v>17.599933409090905</v>
      </c>
      <c r="S725" s="197">
        <v>17.55700368181818</v>
      </c>
      <c r="T725" s="199">
        <v>18.023661500000006</v>
      </c>
    </row>
    <row r="726" spans="1:20" x14ac:dyDescent="0.25">
      <c r="A726" s="205" t="s">
        <v>2827</v>
      </c>
      <c r="B726" s="205" t="s">
        <v>903</v>
      </c>
      <c r="C726" s="205" t="s">
        <v>422</v>
      </c>
      <c r="D726" s="197">
        <v>40.381001590909086</v>
      </c>
      <c r="E726" s="197">
        <v>36.467199454545458</v>
      </c>
      <c r="F726" s="197">
        <v>36.754706863636372</v>
      </c>
      <c r="G726" s="197">
        <v>36.665593318181827</v>
      </c>
      <c r="H726" s="197">
        <v>34.788450136363629</v>
      </c>
      <c r="I726" s="197">
        <v>34.100970727272724</v>
      </c>
      <c r="J726" s="197">
        <v>34.029973272727275</v>
      </c>
      <c r="K726" s="197">
        <v>34.557465590909096</v>
      </c>
      <c r="L726" s="197">
        <v>34.053410909090907</v>
      </c>
      <c r="M726" s="197">
        <v>34.624399409090898</v>
      </c>
      <c r="N726" s="197">
        <v>36.127604045454547</v>
      </c>
      <c r="O726" s="197">
        <v>36.151524590909098</v>
      </c>
      <c r="P726" s="197">
        <v>35.622537363636361</v>
      </c>
      <c r="Q726" s="197">
        <v>35.510511954545464</v>
      </c>
      <c r="R726" s="197">
        <v>32.148832499999997</v>
      </c>
      <c r="S726" s="197">
        <v>31.409070090909093</v>
      </c>
      <c r="T726" s="199">
        <v>31.73513704545455</v>
      </c>
    </row>
    <row r="727" spans="1:20" x14ac:dyDescent="0.25">
      <c r="A727" s="205" t="s">
        <v>2828</v>
      </c>
      <c r="B727" s="205" t="s">
        <v>1013</v>
      </c>
      <c r="C727" s="205" t="s">
        <v>422</v>
      </c>
      <c r="D727" s="197">
        <v>39.647639909090913</v>
      </c>
      <c r="E727" s="197">
        <v>25.317320454545452</v>
      </c>
      <c r="F727" s="197">
        <v>23.121058000000001</v>
      </c>
      <c r="G727" s="197">
        <v>22.928130318181818</v>
      </c>
      <c r="H727" s="197">
        <v>22.62628013636364</v>
      </c>
      <c r="I727" s="197">
        <v>21.72028827272727</v>
      </c>
      <c r="J727" s="197">
        <v>20.836932727272728</v>
      </c>
      <c r="K727" s="197">
        <v>21.455645863636359</v>
      </c>
      <c r="L727" s="197">
        <v>21.743978772727271</v>
      </c>
      <c r="M727" s="197">
        <v>23.354642681818177</v>
      </c>
      <c r="N727" s="197">
        <v>23.753288136363633</v>
      </c>
      <c r="O727" s="197">
        <v>25.731736818181819</v>
      </c>
      <c r="P727" s="197">
        <v>27.721766590909091</v>
      </c>
      <c r="Q727" s="197">
        <v>26.430440136363639</v>
      </c>
      <c r="R727" s="197">
        <v>24.407559636363636</v>
      </c>
      <c r="S727" s="197">
        <v>21.953843409090904</v>
      </c>
      <c r="T727" s="199">
        <v>23.709286545454543</v>
      </c>
    </row>
    <row r="728" spans="1:20" x14ac:dyDescent="0.25">
      <c r="A728" s="205" t="s">
        <v>1258</v>
      </c>
      <c r="B728" s="205" t="s">
        <v>1027</v>
      </c>
      <c r="C728" s="205" t="s">
        <v>422</v>
      </c>
      <c r="D728" s="197">
        <v>41.567695545454555</v>
      </c>
      <c r="E728" s="197">
        <v>33.316316772727269</v>
      </c>
      <c r="F728" s="197">
        <v>31.480024318181815</v>
      </c>
      <c r="G728" s="197">
        <v>29.113736545454547</v>
      </c>
      <c r="H728" s="197">
        <v>26.276106409090911</v>
      </c>
      <c r="I728" s="197">
        <v>26.802703090909095</v>
      </c>
      <c r="J728" s="197">
        <v>27.259303999999997</v>
      </c>
      <c r="K728" s="197">
        <v>28.561985863636359</v>
      </c>
      <c r="L728" s="197">
        <v>31.895193454545453</v>
      </c>
      <c r="M728" s="197">
        <v>31.29470222727273</v>
      </c>
      <c r="N728" s="197">
        <v>32.355153272727279</v>
      </c>
      <c r="O728" s="197">
        <v>31.865306818181818</v>
      </c>
      <c r="P728" s="197">
        <v>33.600686545454543</v>
      </c>
      <c r="Q728" s="197">
        <v>28.261376681818184</v>
      </c>
      <c r="R728" s="197">
        <v>24.403662818181818</v>
      </c>
      <c r="S728" s="197">
        <v>23.654540999999998</v>
      </c>
      <c r="T728" s="199">
        <v>27.285559954545455</v>
      </c>
    </row>
    <row r="729" spans="1:20" x14ac:dyDescent="0.25">
      <c r="A729" s="205" t="s">
        <v>3450</v>
      </c>
      <c r="B729" s="205" t="s">
        <v>2032</v>
      </c>
      <c r="C729" s="205" t="s">
        <v>422</v>
      </c>
      <c r="D729" s="197">
        <v>34.689732272727269</v>
      </c>
      <c r="E729" s="197">
        <v>31.105352590909089</v>
      </c>
      <c r="F729" s="197">
        <v>29.010031727272725</v>
      </c>
      <c r="G729" s="197">
        <v>26.907405590909093</v>
      </c>
      <c r="H729" s="197">
        <v>27.226008636363641</v>
      </c>
      <c r="I729" s="197">
        <v>27.373034590909093</v>
      </c>
      <c r="J729" s="197">
        <v>27.176674409090914</v>
      </c>
      <c r="K729" s="197">
        <v>27.12482454545454</v>
      </c>
      <c r="L729" s="197">
        <v>28.077309409090915</v>
      </c>
      <c r="M729" s="197">
        <v>28.717494454545445</v>
      </c>
      <c r="N729" s="197">
        <v>28.226483772727271</v>
      </c>
      <c r="O729" s="197">
        <v>28.983530136363626</v>
      </c>
      <c r="P729" s="197">
        <v>29.312277818181823</v>
      </c>
      <c r="Q729" s="197">
        <v>29.930938772727277</v>
      </c>
      <c r="R729" s="197">
        <v>29.094043590909095</v>
      </c>
      <c r="S729" s="197">
        <v>28.635804227272725</v>
      </c>
      <c r="T729" s="199">
        <v>27.311141272727273</v>
      </c>
    </row>
    <row r="730" spans="1:20" x14ac:dyDescent="0.25">
      <c r="A730" s="205" t="s">
        <v>3451</v>
      </c>
      <c r="B730" s="205" t="s">
        <v>2147</v>
      </c>
      <c r="C730" s="205" t="s">
        <v>422</v>
      </c>
      <c r="D730" s="197">
        <v>53.607861409090908</v>
      </c>
      <c r="E730" s="197">
        <v>36.652218181818178</v>
      </c>
      <c r="F730" s="197">
        <v>32.672805590909086</v>
      </c>
      <c r="G730" s="197">
        <v>30.347276045454542</v>
      </c>
      <c r="H730" s="197">
        <v>30.312297772727273</v>
      </c>
      <c r="I730" s="197">
        <v>29.501832318181812</v>
      </c>
      <c r="J730" s="197">
        <v>28.297811318181814</v>
      </c>
      <c r="K730" s="197">
        <v>29.412074136363628</v>
      </c>
      <c r="L730" s="197">
        <v>29.214632818181823</v>
      </c>
      <c r="M730" s="197">
        <v>31.248835636363637</v>
      </c>
      <c r="N730" s="197">
        <v>31.924211909090904</v>
      </c>
      <c r="O730" s="197">
        <v>35.452885454545452</v>
      </c>
      <c r="P730" s="197">
        <v>38.327330818181821</v>
      </c>
      <c r="Q730" s="197">
        <v>37.191139909090907</v>
      </c>
      <c r="R730" s="197">
        <v>31.164963818181818</v>
      </c>
      <c r="S730" s="197">
        <v>28.000417409090904</v>
      </c>
      <c r="T730" s="199">
        <v>26.060767545454549</v>
      </c>
    </row>
    <row r="731" spans="1:20" x14ac:dyDescent="0.25">
      <c r="A731" s="205" t="s">
        <v>3452</v>
      </c>
      <c r="B731" s="205" t="s">
        <v>3289</v>
      </c>
      <c r="C731" s="205" t="s">
        <v>422</v>
      </c>
      <c r="D731" s="197">
        <v>58.309693772727272</v>
      </c>
      <c r="E731" s="197">
        <v>51.275167636363648</v>
      </c>
      <c r="F731" s="197">
        <v>47.036469272727281</v>
      </c>
      <c r="G731" s="197">
        <v>44.731626954545447</v>
      </c>
      <c r="H731" s="197">
        <v>44.32452840909091</v>
      </c>
      <c r="I731" s="197">
        <v>43.051208636363633</v>
      </c>
      <c r="J731" s="197">
        <v>43.884420818181816</v>
      </c>
      <c r="K731" s="197">
        <v>44.579840590909086</v>
      </c>
      <c r="L731" s="197">
        <v>45.316287681818181</v>
      </c>
      <c r="M731" s="197">
        <v>45.608372181818176</v>
      </c>
      <c r="N731" s="197">
        <v>46.016895227272727</v>
      </c>
      <c r="O731" s="197">
        <v>47.173365909090897</v>
      </c>
      <c r="P731" s="197">
        <v>47.653588727272727</v>
      </c>
      <c r="Q731" s="197">
        <v>48.616634818181836</v>
      </c>
      <c r="R731" s="197">
        <v>43.772016227272729</v>
      </c>
      <c r="S731" s="197">
        <v>43.319284909090911</v>
      </c>
      <c r="T731" s="199">
        <v>42.793827318181812</v>
      </c>
    </row>
    <row r="732" spans="1:20" x14ac:dyDescent="0.25">
      <c r="A732" s="205" t="s">
        <v>3453</v>
      </c>
      <c r="B732" s="205" t="s">
        <v>3214</v>
      </c>
      <c r="C732" s="205" t="s">
        <v>422</v>
      </c>
      <c r="D732" s="197">
        <v>43.658513954545455</v>
      </c>
      <c r="E732" s="197">
        <v>40.650388363636367</v>
      </c>
      <c r="F732" s="197">
        <v>39.731177818181827</v>
      </c>
      <c r="G732" s="197">
        <v>39.693434636363634</v>
      </c>
      <c r="H732" s="197">
        <v>39.141483045454542</v>
      </c>
      <c r="I732" s="197">
        <v>38.616636772727269</v>
      </c>
      <c r="J732" s="197">
        <v>38.462304681818182</v>
      </c>
      <c r="K732" s="197">
        <v>38.400647363636367</v>
      </c>
      <c r="L732" s="197">
        <v>38.697361454545458</v>
      </c>
      <c r="M732" s="197">
        <v>38.966515681818187</v>
      </c>
      <c r="N732" s="197">
        <v>38.789449727272739</v>
      </c>
      <c r="O732" s="197">
        <v>39.664796318181814</v>
      </c>
      <c r="P732" s="197">
        <v>39.82188740909092</v>
      </c>
      <c r="Q732" s="197">
        <v>40.269007636363639</v>
      </c>
      <c r="R732" s="197">
        <v>38.027117545454537</v>
      </c>
      <c r="S732" s="197">
        <v>37.281473045454554</v>
      </c>
      <c r="T732" s="199">
        <v>37.049375090909095</v>
      </c>
    </row>
    <row r="733" spans="1:20" x14ac:dyDescent="0.25">
      <c r="A733" s="205" t="s">
        <v>3454</v>
      </c>
      <c r="B733" s="205" t="s">
        <v>3194</v>
      </c>
      <c r="C733" s="205" t="s">
        <v>422</v>
      </c>
      <c r="D733" s="197">
        <v>31.355693636363636</v>
      </c>
      <c r="E733" s="197">
        <v>31.528224227272723</v>
      </c>
      <c r="F733" s="197">
        <v>31.249696136363639</v>
      </c>
      <c r="G733" s="197">
        <v>31.769065999999999</v>
      </c>
      <c r="H733" s="197">
        <v>31.556276363636368</v>
      </c>
      <c r="I733" s="197">
        <v>31.19137390909091</v>
      </c>
      <c r="J733" s="197">
        <v>31.15865490909091</v>
      </c>
      <c r="K733" s="197">
        <v>31.142579090909088</v>
      </c>
      <c r="L733" s="197">
        <v>30.936714818181823</v>
      </c>
      <c r="M733" s="197">
        <v>31.033838863636365</v>
      </c>
      <c r="N733" s="197">
        <v>30.832203999999994</v>
      </c>
      <c r="O733" s="197">
        <v>30.913791954545445</v>
      </c>
      <c r="P733" s="197">
        <v>30.610408318181815</v>
      </c>
      <c r="Q733" s="197">
        <v>31.217810227272732</v>
      </c>
      <c r="R733" s="197">
        <v>29.943194136363637</v>
      </c>
      <c r="S733" s="197">
        <v>29.588957409090906</v>
      </c>
      <c r="T733" s="199">
        <v>29.896010954545456</v>
      </c>
    </row>
    <row r="734" spans="1:20" x14ac:dyDescent="0.25">
      <c r="A734" s="205" t="s">
        <v>3455</v>
      </c>
      <c r="B734" s="205" t="s">
        <v>1005</v>
      </c>
      <c r="C734" s="205" t="s">
        <v>422</v>
      </c>
      <c r="D734" s="197">
        <v>54.395141454545453</v>
      </c>
      <c r="E734" s="197">
        <v>39.141620409090912</v>
      </c>
      <c r="F734" s="197">
        <v>36.168181863636363</v>
      </c>
      <c r="G734" s="197">
        <v>34.892878272727266</v>
      </c>
      <c r="H734" s="197">
        <v>34.382599590909088</v>
      </c>
      <c r="I734" s="197">
        <v>33.705264772727269</v>
      </c>
      <c r="J734" s="197">
        <v>32.483303409090915</v>
      </c>
      <c r="K734" s="197">
        <v>34.057882636363644</v>
      </c>
      <c r="L734" s="197">
        <v>34.080600727272724</v>
      </c>
      <c r="M734" s="197">
        <v>35.047998227272736</v>
      </c>
      <c r="N734" s="197">
        <v>36.284461227272729</v>
      </c>
      <c r="O734" s="197">
        <v>38.766599136363638</v>
      </c>
      <c r="P734" s="197">
        <v>42.591144818181824</v>
      </c>
      <c r="Q734" s="197">
        <v>43.051993318181808</v>
      </c>
      <c r="R734" s="197">
        <v>35.663360136363629</v>
      </c>
      <c r="S734" s="197">
        <v>33.655571999999992</v>
      </c>
      <c r="T734" s="199">
        <v>31.709066136363639</v>
      </c>
    </row>
    <row r="735" spans="1:20" x14ac:dyDescent="0.25">
      <c r="A735" s="205" t="s">
        <v>3456</v>
      </c>
      <c r="B735" s="205" t="s">
        <v>990</v>
      </c>
      <c r="C735" s="205" t="s">
        <v>422</v>
      </c>
      <c r="D735" s="197">
        <v>15.549644181818183</v>
      </c>
      <c r="E735" s="197">
        <v>13.398784909090908</v>
      </c>
      <c r="F735" s="197">
        <v>13.469829090909093</v>
      </c>
      <c r="G735" s="197">
        <v>13.520319045454544</v>
      </c>
      <c r="H735" s="197">
        <v>12.031858727272727</v>
      </c>
      <c r="I735" s="197">
        <v>11.027633727272731</v>
      </c>
      <c r="J735" s="197">
        <v>11.640723454545451</v>
      </c>
      <c r="K735" s="197">
        <v>12.283640954545456</v>
      </c>
      <c r="L735" s="197">
        <v>11.481503000000002</v>
      </c>
      <c r="M735" s="197">
        <v>12.549791636363636</v>
      </c>
      <c r="N735" s="197">
        <v>13.103011045454547</v>
      </c>
      <c r="O735" s="197">
        <v>15.107573318181814</v>
      </c>
      <c r="P735" s="197">
        <v>14.992716590909094</v>
      </c>
      <c r="Q735" s="197">
        <v>12.347381272727274</v>
      </c>
      <c r="R735" s="197">
        <v>11.485097363636365</v>
      </c>
      <c r="S735" s="197">
        <v>12.146980045454548</v>
      </c>
      <c r="T735" s="199">
        <v>14.030267909090908</v>
      </c>
    </row>
    <row r="736" spans="1:20" x14ac:dyDescent="0.25">
      <c r="A736" s="205" t="s">
        <v>3554</v>
      </c>
      <c r="B736" s="205" t="s">
        <v>3555</v>
      </c>
      <c r="C736" s="205" t="s">
        <v>422</v>
      </c>
      <c r="D736" s="197">
        <v>64.308258863636368</v>
      </c>
      <c r="E736" s="197">
        <v>43.442157727272722</v>
      </c>
      <c r="F736" s="197">
        <v>40.050062818181821</v>
      </c>
      <c r="G736" s="197">
        <v>36.429877136363636</v>
      </c>
      <c r="H736" s="197">
        <v>37.891275227272736</v>
      </c>
      <c r="I736" s="197">
        <v>35.618599909090911</v>
      </c>
      <c r="J736" s="197">
        <v>34.600173954545454</v>
      </c>
      <c r="K736" s="197">
        <v>33.577449272727272</v>
      </c>
      <c r="L736" s="197">
        <v>35.162872090909083</v>
      </c>
      <c r="M736" s="197">
        <v>35.705255409090903</v>
      </c>
      <c r="N736" s="197">
        <v>38.019902000000002</v>
      </c>
      <c r="O736" s="197">
        <v>42.193366818181822</v>
      </c>
      <c r="P736" s="197">
        <v>46.854327681818177</v>
      </c>
      <c r="Q736" s="197">
        <v>45.977243227272737</v>
      </c>
      <c r="R736" s="197">
        <v>39.599523772727281</v>
      </c>
      <c r="S736" s="197">
        <v>35.198076590909096</v>
      </c>
      <c r="T736" s="199">
        <v>33.025522136363641</v>
      </c>
    </row>
    <row r="737" spans="1:20" x14ac:dyDescent="0.25">
      <c r="A737" s="205" t="s">
        <v>3457</v>
      </c>
      <c r="B737" s="205" t="s">
        <v>1425</v>
      </c>
      <c r="C737" s="205" t="s">
        <v>422</v>
      </c>
      <c r="D737" s="197">
        <v>43.894698999999989</v>
      </c>
      <c r="E737" s="197">
        <v>31.662278681818179</v>
      </c>
      <c r="F737" s="197">
        <v>27.33252940909091</v>
      </c>
      <c r="G737" s="197">
        <v>26.82172118181818</v>
      </c>
      <c r="H737" s="197">
        <v>27.426351136363635</v>
      </c>
      <c r="I737" s="197">
        <v>26.705489999999998</v>
      </c>
      <c r="J737" s="197">
        <v>25.348180181818179</v>
      </c>
      <c r="K737" s="197">
        <v>28.008351454545458</v>
      </c>
      <c r="L737" s="197">
        <v>26.973879681818186</v>
      </c>
      <c r="M737" s="197">
        <v>27.969914136363638</v>
      </c>
      <c r="N737" s="197">
        <v>30.133624590909093</v>
      </c>
      <c r="O737" s="197">
        <v>31.027072409090909</v>
      </c>
      <c r="P737" s="197">
        <v>33.604826954545452</v>
      </c>
      <c r="Q737" s="197">
        <v>31.717877863636364</v>
      </c>
      <c r="R737" s="197">
        <v>26.486285409090907</v>
      </c>
      <c r="S737" s="197">
        <v>23.739024863636363</v>
      </c>
      <c r="T737" s="199">
        <v>23.942601636363634</v>
      </c>
    </row>
    <row r="738" spans="1:20" x14ac:dyDescent="0.25">
      <c r="A738" s="205" t="s">
        <v>3458</v>
      </c>
      <c r="B738" s="205" t="s">
        <v>1350</v>
      </c>
      <c r="C738" s="205" t="s">
        <v>422</v>
      </c>
      <c r="D738" s="197">
        <v>24.540643909090917</v>
      </c>
      <c r="E738" s="197">
        <v>17.365751772727275</v>
      </c>
      <c r="F738" s="197">
        <v>16.247037409090908</v>
      </c>
      <c r="G738" s="197">
        <v>15.567807999999998</v>
      </c>
      <c r="H738" s="197">
        <v>15.328410227272729</v>
      </c>
      <c r="I738" s="197">
        <v>15.145702772727274</v>
      </c>
      <c r="J738" s="197">
        <v>14.498159636363637</v>
      </c>
      <c r="K738" s="197">
        <v>14.945001954545454</v>
      </c>
      <c r="L738" s="197">
        <v>15.712069954545454</v>
      </c>
      <c r="M738" s="197">
        <v>17.534137681818184</v>
      </c>
      <c r="N738" s="197">
        <v>17.654246318181819</v>
      </c>
      <c r="O738" s="197">
        <v>18.292652454545454</v>
      </c>
      <c r="P738" s="197">
        <v>18.042150863636358</v>
      </c>
      <c r="Q738" s="197">
        <v>17.246998045454543</v>
      </c>
      <c r="R738" s="197">
        <v>15.827441</v>
      </c>
      <c r="S738" s="197">
        <v>16.27383290909091</v>
      </c>
      <c r="T738" s="199">
        <v>17.116700090909088</v>
      </c>
    </row>
    <row r="739" spans="1:20" x14ac:dyDescent="0.25">
      <c r="A739" s="205" t="s">
        <v>3556</v>
      </c>
      <c r="B739" s="205" t="s">
        <v>3557</v>
      </c>
      <c r="C739" s="205" t="s">
        <v>422</v>
      </c>
      <c r="D739" s="197">
        <v>73.727549090909093</v>
      </c>
      <c r="E739" s="197">
        <v>57.054216136363635</v>
      </c>
      <c r="F739" s="197">
        <v>52.876199727272727</v>
      </c>
      <c r="G739" s="197">
        <v>51.235397863636351</v>
      </c>
      <c r="H739" s="197">
        <v>52.212209318181813</v>
      </c>
      <c r="I739" s="197">
        <v>50.078610909090912</v>
      </c>
      <c r="J739" s="197">
        <v>48.854390909090903</v>
      </c>
      <c r="K739" s="197">
        <v>46.318271454545453</v>
      </c>
      <c r="L739" s="197">
        <v>47.33708886363636</v>
      </c>
      <c r="M739" s="197">
        <v>48.212605272727266</v>
      </c>
      <c r="N739" s="197">
        <v>48.599556409090908</v>
      </c>
      <c r="O739" s="197">
        <v>51.646127227272729</v>
      </c>
      <c r="P739" s="197">
        <v>52.069619045454552</v>
      </c>
      <c r="Q739" s="197">
        <v>51.403086818181812</v>
      </c>
      <c r="R739" s="197">
        <v>46.671935619047609</v>
      </c>
      <c r="S739" s="197">
        <v>43.243338181818189</v>
      </c>
      <c r="T739" s="199">
        <v>43.120306272727269</v>
      </c>
    </row>
    <row r="740" spans="1:20" x14ac:dyDescent="0.25">
      <c r="A740" s="205" t="s">
        <v>3459</v>
      </c>
      <c r="B740" s="205" t="s">
        <v>1756</v>
      </c>
      <c r="C740" s="205" t="s">
        <v>422</v>
      </c>
      <c r="D740" s="197">
        <v>18.421601090909096</v>
      </c>
      <c r="E740" s="197">
        <v>15.851937454545457</v>
      </c>
      <c r="F740" s="197">
        <v>15.033609727272731</v>
      </c>
      <c r="G740" s="197">
        <v>14.807186227272725</v>
      </c>
      <c r="H740" s="197">
        <v>14.716925818181817</v>
      </c>
      <c r="I740" s="197">
        <v>14.614486318181822</v>
      </c>
      <c r="J740" s="197">
        <v>14.704905318181819</v>
      </c>
      <c r="K740" s="197">
        <v>14.228065818181818</v>
      </c>
      <c r="L740" s="197">
        <v>14.637183727272726</v>
      </c>
      <c r="M740" s="197">
        <v>14.916358590909089</v>
      </c>
      <c r="N740" s="197">
        <v>14.649920500000002</v>
      </c>
      <c r="O740" s="197">
        <v>15.424382272727273</v>
      </c>
      <c r="P740" s="197">
        <v>15.589188499999999</v>
      </c>
      <c r="Q740" s="197">
        <v>17.392765909090908</v>
      </c>
      <c r="R740" s="197">
        <v>15.329232318181816</v>
      </c>
      <c r="S740" s="197">
        <v>15.510521045454544</v>
      </c>
      <c r="T740" s="199">
        <v>15.634538136363641</v>
      </c>
    </row>
    <row r="741" spans="1:20" x14ac:dyDescent="0.25">
      <c r="A741" s="205" t="s">
        <v>3460</v>
      </c>
      <c r="B741" s="205" t="s">
        <v>769</v>
      </c>
      <c r="C741" s="205" t="s">
        <v>422</v>
      </c>
      <c r="D741" s="197">
        <v>23.135169181818181</v>
      </c>
      <c r="E741" s="197">
        <v>20.432661</v>
      </c>
      <c r="F741" s="197">
        <v>21.635144818181825</v>
      </c>
      <c r="G741" s="197">
        <v>21.861119590909087</v>
      </c>
      <c r="H741" s="197">
        <v>25.274203499999999</v>
      </c>
      <c r="I741" s="197">
        <v>25.863604045454551</v>
      </c>
      <c r="J741" s="197">
        <v>23.19337872727273</v>
      </c>
      <c r="K741" s="197">
        <v>22.592837818181817</v>
      </c>
      <c r="L741" s="197">
        <v>23.064066954545453</v>
      </c>
      <c r="M741" s="197">
        <v>26.351727909090915</v>
      </c>
      <c r="N741" s="197">
        <v>24.608714409090911</v>
      </c>
      <c r="O741" s="197">
        <v>24.420231272727275</v>
      </c>
      <c r="P741" s="197">
        <v>24.78073209090909</v>
      </c>
      <c r="Q741" s="197">
        <v>24.400469136363633</v>
      </c>
      <c r="R741" s="197">
        <v>23.064502045454546</v>
      </c>
      <c r="S741" s="197">
        <v>23.39661913636364</v>
      </c>
      <c r="T741" s="199">
        <v>24.07829763636364</v>
      </c>
    </row>
    <row r="742" spans="1:20" x14ac:dyDescent="0.25">
      <c r="A742" s="205" t="s">
        <v>3461</v>
      </c>
      <c r="B742" s="205" t="s">
        <v>1276</v>
      </c>
      <c r="C742" s="205" t="s">
        <v>422</v>
      </c>
      <c r="D742" s="197">
        <v>48.264153000000007</v>
      </c>
      <c r="E742" s="197">
        <v>38.797798999999998</v>
      </c>
      <c r="F742" s="197">
        <v>36.272952500000002</v>
      </c>
      <c r="G742" s="197">
        <v>33.905780090909097</v>
      </c>
      <c r="H742" s="197">
        <v>33.096850409090898</v>
      </c>
      <c r="I742" s="197">
        <v>33.338885227272733</v>
      </c>
      <c r="J742" s="197">
        <v>31.548593272727263</v>
      </c>
      <c r="K742" s="197">
        <v>33.144884909090898</v>
      </c>
      <c r="L742" s="197">
        <v>32.427730727272724</v>
      </c>
      <c r="M742" s="197">
        <v>32.97999663636363</v>
      </c>
      <c r="N742" s="197">
        <v>33.203205318181816</v>
      </c>
      <c r="O742" s="197">
        <v>35.950335363636363</v>
      </c>
      <c r="P742" s="197">
        <v>40.056285909090924</v>
      </c>
      <c r="Q742" s="197">
        <v>40.165333090909094</v>
      </c>
      <c r="R742" s="197">
        <v>35.484939681818176</v>
      </c>
      <c r="S742" s="197">
        <v>33.563745090909087</v>
      </c>
      <c r="T742" s="199">
        <v>31.72720045454545</v>
      </c>
    </row>
    <row r="743" spans="1:20" x14ac:dyDescent="0.25">
      <c r="A743" s="205" t="s">
        <v>3462</v>
      </c>
      <c r="B743" s="205" t="s">
        <v>892</v>
      </c>
      <c r="C743" s="205" t="s">
        <v>422</v>
      </c>
      <c r="D743" s="197">
        <v>33.469586409090915</v>
      </c>
      <c r="E743" s="197">
        <v>22.305620545454545</v>
      </c>
      <c r="F743" s="197">
        <v>21.931933272727274</v>
      </c>
      <c r="G743" s="197">
        <v>21.019884727272725</v>
      </c>
      <c r="H743" s="197">
        <v>19.87435913636364</v>
      </c>
      <c r="I743" s="197">
        <v>20.298114363636362</v>
      </c>
      <c r="J743" s="197">
        <v>20.901291090909094</v>
      </c>
      <c r="K743" s="197">
        <v>21.723544318181823</v>
      </c>
      <c r="L743" s="197">
        <v>21.26393490909091</v>
      </c>
      <c r="M743" s="197">
        <v>21.703130636363639</v>
      </c>
      <c r="N743" s="197">
        <v>22.154552409090908</v>
      </c>
      <c r="O743" s="197">
        <v>24.128622636363637</v>
      </c>
      <c r="P743" s="197">
        <v>26.455699818181817</v>
      </c>
      <c r="Q743" s="197">
        <v>24.72442163636364</v>
      </c>
      <c r="R743" s="197">
        <v>21.829974863636366</v>
      </c>
      <c r="S743" s="197">
        <v>20.675810045454543</v>
      </c>
      <c r="T743" s="199">
        <v>20.909321227272731</v>
      </c>
    </row>
    <row r="744" spans="1:20" x14ac:dyDescent="0.25">
      <c r="A744" s="205" t="s">
        <v>3463</v>
      </c>
      <c r="B744" s="205" t="s">
        <v>893</v>
      </c>
      <c r="C744" s="205" t="s">
        <v>422</v>
      </c>
      <c r="D744" s="197">
        <v>20.839764318181821</v>
      </c>
      <c r="E744" s="197">
        <v>20.525882318181814</v>
      </c>
      <c r="F744" s="197">
        <v>19.120392045454548</v>
      </c>
      <c r="G744" s="197">
        <v>18.866915545454546</v>
      </c>
      <c r="H744" s="197">
        <v>19.637055318181815</v>
      </c>
      <c r="I744" s="197">
        <v>19.624082090909088</v>
      </c>
      <c r="J744" s="197">
        <v>18.861011318181816</v>
      </c>
      <c r="K744" s="197">
        <v>19.148110545454543</v>
      </c>
      <c r="L744" s="197">
        <v>20.359633318181821</v>
      </c>
      <c r="M744" s="197">
        <v>20.780119409090904</v>
      </c>
      <c r="N744" s="197">
        <v>19.542266454545452</v>
      </c>
      <c r="O744" s="197">
        <v>21.112638545454548</v>
      </c>
      <c r="P744" s="197">
        <v>20.261741727272724</v>
      </c>
      <c r="Q744" s="197">
        <v>20.504303499999995</v>
      </c>
      <c r="R744" s="197">
        <v>19.700327227272723</v>
      </c>
      <c r="S744" s="197">
        <v>19.441402545454544</v>
      </c>
      <c r="T744" s="199">
        <v>19.897877636363638</v>
      </c>
    </row>
    <row r="745" spans="1:20" x14ac:dyDescent="0.25">
      <c r="A745" s="205" t="s">
        <v>3464</v>
      </c>
      <c r="B745" s="205" t="s">
        <v>1275</v>
      </c>
      <c r="C745" s="205" t="s">
        <v>422</v>
      </c>
      <c r="D745" s="197">
        <v>15.555860090909089</v>
      </c>
      <c r="E745" s="197">
        <v>15.067173636363636</v>
      </c>
      <c r="F745" s="197">
        <v>14.995691499999998</v>
      </c>
      <c r="G745" s="197">
        <v>14.900056500000003</v>
      </c>
      <c r="H745" s="197">
        <v>15.239017863636366</v>
      </c>
      <c r="I745" s="197">
        <v>15.049524954545454</v>
      </c>
      <c r="J745" s="197">
        <v>15.062768136363639</v>
      </c>
      <c r="K745" s="197">
        <v>14.923208681818183</v>
      </c>
      <c r="L745" s="197">
        <v>15.225401227272725</v>
      </c>
      <c r="M745" s="197">
        <v>15.257014409090909</v>
      </c>
      <c r="N745" s="197">
        <v>15.187788181818183</v>
      </c>
      <c r="O745" s="197">
        <v>15.608331227272727</v>
      </c>
      <c r="P745" s="197">
        <v>15.506604545454543</v>
      </c>
      <c r="Q745" s="197">
        <v>15.606873318181817</v>
      </c>
      <c r="R745" s="197">
        <v>15.25876913636364</v>
      </c>
      <c r="S745" s="197">
        <v>15.028041409090907</v>
      </c>
      <c r="T745" s="199">
        <v>15.098299954545451</v>
      </c>
    </row>
    <row r="746" spans="1:20" x14ac:dyDescent="0.25">
      <c r="A746" s="205" t="s">
        <v>3465</v>
      </c>
      <c r="B746" s="205" t="s">
        <v>765</v>
      </c>
      <c r="C746" s="205" t="s">
        <v>422</v>
      </c>
      <c r="D746" s="197">
        <v>13.103592090909087</v>
      </c>
      <c r="E746" s="197">
        <v>13.366465500000002</v>
      </c>
      <c r="F746" s="197">
        <v>14.151736045454548</v>
      </c>
      <c r="G746" s="197">
        <v>14.390422181818183</v>
      </c>
      <c r="H746" s="197">
        <v>13.550661636363635</v>
      </c>
      <c r="I746" s="197">
        <v>13.005780818181817</v>
      </c>
      <c r="J746" s="197">
        <v>12.672621545454547</v>
      </c>
      <c r="K746" s="197">
        <v>12.170837954545455</v>
      </c>
      <c r="L746" s="197">
        <v>13.309371000000001</v>
      </c>
      <c r="M746" s="197">
        <v>13.733807272727274</v>
      </c>
      <c r="N746" s="197">
        <v>13.263352136363636</v>
      </c>
      <c r="O746" s="197">
        <v>13.200725227272727</v>
      </c>
      <c r="P746" s="197">
        <v>13.63797754545455</v>
      </c>
      <c r="Q746" s="197">
        <v>14.369829681818182</v>
      </c>
      <c r="R746" s="197">
        <v>14.38952268181818</v>
      </c>
      <c r="S746" s="197">
        <v>14.207463863636365</v>
      </c>
      <c r="T746" s="199">
        <v>13.776995272727271</v>
      </c>
    </row>
    <row r="747" spans="1:20" x14ac:dyDescent="0.25">
      <c r="A747" s="205" t="s">
        <v>3466</v>
      </c>
      <c r="B747" s="205" t="s">
        <v>1739</v>
      </c>
      <c r="C747" s="205" t="s">
        <v>422</v>
      </c>
      <c r="D747" s="197">
        <v>14.563136954545456</v>
      </c>
      <c r="E747" s="197">
        <v>12.373436090909092</v>
      </c>
      <c r="F747" s="197">
        <v>12.011592545454544</v>
      </c>
      <c r="G747" s="197">
        <v>12.009541045454545</v>
      </c>
      <c r="H747" s="197">
        <v>12.275374954545457</v>
      </c>
      <c r="I747" s="197">
        <v>12.154076272727274</v>
      </c>
      <c r="J747" s="197">
        <v>11.868076818181818</v>
      </c>
      <c r="K747" s="197">
        <v>12.037748818181818</v>
      </c>
      <c r="L747" s="197">
        <v>12.539203954545455</v>
      </c>
      <c r="M747" s="197">
        <v>12.500844772727275</v>
      </c>
      <c r="N747" s="197">
        <v>12.78666077272727</v>
      </c>
      <c r="O747" s="197">
        <v>12.564525727272724</v>
      </c>
      <c r="P747" s="197">
        <v>12.997774</v>
      </c>
      <c r="Q747" s="197">
        <v>13.236600136363638</v>
      </c>
      <c r="R747" s="197">
        <v>12.77190290909091</v>
      </c>
      <c r="S747" s="197">
        <v>12.348198363636364</v>
      </c>
      <c r="T747" s="199">
        <v>12.169818318181818</v>
      </c>
    </row>
    <row r="748" spans="1:20" x14ac:dyDescent="0.25">
      <c r="A748" s="205" t="s">
        <v>3467</v>
      </c>
      <c r="B748" s="205" t="s">
        <v>2080</v>
      </c>
      <c r="C748" s="205" t="s">
        <v>422</v>
      </c>
      <c r="D748" s="197">
        <v>4.8045230454545456</v>
      </c>
      <c r="E748" s="197">
        <v>4.6028019545454546</v>
      </c>
      <c r="F748" s="197">
        <v>4.4701209999999998</v>
      </c>
      <c r="G748" s="197">
        <v>4.4264525454545449</v>
      </c>
      <c r="H748" s="197">
        <v>4.3996113181818188</v>
      </c>
      <c r="I748" s="197">
        <v>4.5216723636363634</v>
      </c>
      <c r="J748" s="197">
        <v>4.4734345454545466</v>
      </c>
      <c r="K748" s="197">
        <v>4.5533982727272724</v>
      </c>
      <c r="L748" s="197">
        <v>4.6052638181818173</v>
      </c>
      <c r="M748" s="197">
        <v>4.4937484090909079</v>
      </c>
      <c r="N748" s="197">
        <v>4.4665648636363642</v>
      </c>
      <c r="O748" s="197">
        <v>4.5514230454545457</v>
      </c>
      <c r="P748" s="197">
        <v>4.6891063181818184</v>
      </c>
      <c r="Q748" s="197">
        <v>4.6888952727272732</v>
      </c>
      <c r="R748" s="197">
        <v>4.4888285454545445</v>
      </c>
      <c r="S748" s="197">
        <v>4.4357762727272707</v>
      </c>
      <c r="T748" s="199">
        <v>4.3320443181818185</v>
      </c>
    </row>
    <row r="749" spans="1:20" x14ac:dyDescent="0.25">
      <c r="A749" s="205" t="s">
        <v>3468</v>
      </c>
      <c r="B749" s="205" t="s">
        <v>984</v>
      </c>
      <c r="C749" s="205" t="s">
        <v>422</v>
      </c>
      <c r="D749" s="197">
        <v>3.091405681818181</v>
      </c>
      <c r="E749" s="197">
        <v>3.0180593636363628</v>
      </c>
      <c r="F749" s="197">
        <v>3.0403059090909093</v>
      </c>
      <c r="G749" s="197">
        <v>3.0622736818181822</v>
      </c>
      <c r="H749" s="197">
        <v>3.0403856363636366</v>
      </c>
      <c r="I749" s="197">
        <v>3.065870363636364</v>
      </c>
      <c r="J749" s="197">
        <v>3.0612005909090914</v>
      </c>
      <c r="K749" s="197">
        <v>3.0771180454545459</v>
      </c>
      <c r="L749" s="197">
        <v>3.0436870909090903</v>
      </c>
      <c r="M749" s="197">
        <v>3.0814820000000007</v>
      </c>
      <c r="N749" s="197">
        <v>3.0924994090909084</v>
      </c>
      <c r="O749" s="197">
        <v>3.0184770454545458</v>
      </c>
      <c r="P749" s="197">
        <v>3.053315181818181</v>
      </c>
      <c r="Q749" s="197">
        <v>3.0542214545454551</v>
      </c>
      <c r="R749" s="197">
        <v>3.1049712727272731</v>
      </c>
      <c r="S749" s="197">
        <v>3.0789195909090918</v>
      </c>
      <c r="T749" s="199">
        <v>3.1240650454545449</v>
      </c>
    </row>
    <row r="750" spans="1:20" x14ac:dyDescent="0.25">
      <c r="A750" s="205" t="s">
        <v>3469</v>
      </c>
      <c r="B750" s="205" t="s">
        <v>898</v>
      </c>
      <c r="C750" s="205" t="s">
        <v>422</v>
      </c>
      <c r="D750" s="197">
        <v>8.5921820909090911</v>
      </c>
      <c r="E750" s="197">
        <v>8.5080665</v>
      </c>
      <c r="F750" s="197">
        <v>8.7427072272727262</v>
      </c>
      <c r="G750" s="197">
        <v>8.9228212727272744</v>
      </c>
      <c r="H750" s="197">
        <v>9.0392327727272743</v>
      </c>
      <c r="I750" s="197">
        <v>8.9341145454545465</v>
      </c>
      <c r="J750" s="197">
        <v>8.8574969090909104</v>
      </c>
      <c r="K750" s="197">
        <v>9.0031380909090917</v>
      </c>
      <c r="L750" s="197">
        <v>9.080644545454545</v>
      </c>
      <c r="M750" s="197">
        <v>8.9392538181818182</v>
      </c>
      <c r="N750" s="197">
        <v>9.0026509090909101</v>
      </c>
      <c r="O750" s="197">
        <v>9.117977954545454</v>
      </c>
      <c r="P750" s="197">
        <v>8.9297323636363632</v>
      </c>
      <c r="Q750" s="197">
        <v>9.0625143181818189</v>
      </c>
      <c r="R750" s="197">
        <v>9.1235747272727252</v>
      </c>
      <c r="S750" s="197">
        <v>9.0221142727272703</v>
      </c>
      <c r="T750" s="199">
        <v>9.3407831818181819</v>
      </c>
    </row>
    <row r="751" spans="1:20" x14ac:dyDescent="0.25">
      <c r="A751" s="205" t="s">
        <v>3470</v>
      </c>
      <c r="B751" s="205" t="s">
        <v>2094</v>
      </c>
      <c r="C751" s="205" t="s">
        <v>422</v>
      </c>
      <c r="D751" s="197">
        <v>9.3474253636363631</v>
      </c>
      <c r="E751" s="197">
        <v>8.9304551363636353</v>
      </c>
      <c r="F751" s="197">
        <v>8.9224495454545423</v>
      </c>
      <c r="G751" s="197">
        <v>8.7633348636363628</v>
      </c>
      <c r="H751" s="197">
        <v>9.0159645454545458</v>
      </c>
      <c r="I751" s="197">
        <v>8.7307487272727275</v>
      </c>
      <c r="J751" s="197">
        <v>8.8480939545454547</v>
      </c>
      <c r="K751" s="197">
        <v>8.6807604999999981</v>
      </c>
      <c r="L751" s="197">
        <v>8.8085101363636351</v>
      </c>
      <c r="M751" s="197">
        <v>8.8878087272727289</v>
      </c>
      <c r="N751" s="197">
        <v>8.7865089090909105</v>
      </c>
      <c r="O751" s="197">
        <v>9.165578045454545</v>
      </c>
      <c r="P751" s="197">
        <v>9.312319454545456</v>
      </c>
      <c r="Q751" s="197">
        <v>9.2711433181818172</v>
      </c>
      <c r="R751" s="197">
        <v>9.3306154545454536</v>
      </c>
      <c r="S751" s="197">
        <v>9.5307046363636356</v>
      </c>
      <c r="T751" s="199">
        <v>9.573185954545453</v>
      </c>
    </row>
    <row r="752" spans="1:20" x14ac:dyDescent="0.25">
      <c r="A752" s="205" t="s">
        <v>3471</v>
      </c>
      <c r="B752" s="205" t="s">
        <v>7</v>
      </c>
      <c r="C752" s="205" t="s">
        <v>422</v>
      </c>
      <c r="D752" s="197">
        <v>9.2272700454545458</v>
      </c>
      <c r="E752" s="197">
        <v>7.913606090909088</v>
      </c>
      <c r="F752" s="197">
        <v>7.8368219090909088</v>
      </c>
      <c r="G752" s="197">
        <v>7.7866559090909098</v>
      </c>
      <c r="H752" s="197">
        <v>7.7919844090909072</v>
      </c>
      <c r="I752" s="197">
        <v>7.4602859090909099</v>
      </c>
      <c r="J752" s="197">
        <v>7.4100862727272707</v>
      </c>
      <c r="K752" s="197">
        <v>7.6306056818181824</v>
      </c>
      <c r="L752" s="197">
        <v>7.6770834545454534</v>
      </c>
      <c r="M752" s="197">
        <v>7.5061164545454542</v>
      </c>
      <c r="N752" s="197">
        <v>7.2833888181818187</v>
      </c>
      <c r="O752" s="197">
        <v>7.737721909090908</v>
      </c>
      <c r="P752" s="197">
        <v>8.2258695909090882</v>
      </c>
      <c r="Q752" s="197">
        <v>8.0424556818181792</v>
      </c>
      <c r="R752" s="197">
        <v>7.6797155909090913</v>
      </c>
      <c r="S752" s="197">
        <v>7.1946468636363639</v>
      </c>
      <c r="T752" s="199">
        <v>7.2536845909090895</v>
      </c>
    </row>
    <row r="753" spans="1:20" x14ac:dyDescent="0.25">
      <c r="A753" s="205" t="s">
        <v>3472</v>
      </c>
      <c r="B753" s="205" t="s">
        <v>1923</v>
      </c>
      <c r="C753" s="205" t="s">
        <v>422</v>
      </c>
      <c r="D753" s="197">
        <v>5.6480020454545459</v>
      </c>
      <c r="E753" s="197">
        <v>5.0144441818181811</v>
      </c>
      <c r="F753" s="197">
        <v>4.7687581363636369</v>
      </c>
      <c r="G753" s="197">
        <v>4.8943720454545447</v>
      </c>
      <c r="H753" s="197">
        <v>4.8476660909090921</v>
      </c>
      <c r="I753" s="197">
        <v>4.8570442272727279</v>
      </c>
      <c r="J753" s="197">
        <v>4.9091746818181825</v>
      </c>
      <c r="K753" s="197">
        <v>5.084871909090908</v>
      </c>
      <c r="L753" s="197">
        <v>5.0473738636363636</v>
      </c>
      <c r="M753" s="197">
        <v>5.0651095909090911</v>
      </c>
      <c r="N753" s="197">
        <v>5.1628169090909095</v>
      </c>
      <c r="O753" s="197">
        <v>5.3073161363636361</v>
      </c>
      <c r="P753" s="197">
        <v>5.5716492727272717</v>
      </c>
      <c r="Q753" s="197">
        <v>5.5333575909090902</v>
      </c>
      <c r="R753" s="197">
        <v>5.5976800000000004</v>
      </c>
      <c r="S753" s="197">
        <v>5.4022516363636361</v>
      </c>
      <c r="T753" s="199">
        <v>5.171756318181818</v>
      </c>
    </row>
    <row r="754" spans="1:20" x14ac:dyDescent="0.25">
      <c r="A754" s="205" t="s">
        <v>3473</v>
      </c>
      <c r="B754" s="205" t="s">
        <v>2095</v>
      </c>
      <c r="C754" s="205" t="s">
        <v>422</v>
      </c>
      <c r="D754" s="197">
        <v>4.3585248181818184</v>
      </c>
      <c r="E754" s="197">
        <v>3.9217325000000005</v>
      </c>
      <c r="F754" s="197">
        <v>3.9554378636363636</v>
      </c>
      <c r="G754" s="197">
        <v>3.993803863636364</v>
      </c>
      <c r="H754" s="197">
        <v>4.0806999999999993</v>
      </c>
      <c r="I754" s="197">
        <v>4.0258579545454545</v>
      </c>
      <c r="J754" s="197">
        <v>4.029259772727273</v>
      </c>
      <c r="K754" s="197">
        <v>4.0314935454545457</v>
      </c>
      <c r="L754" s="197">
        <v>4.0710705909090912</v>
      </c>
      <c r="M754" s="197">
        <v>4.1495869090909103</v>
      </c>
      <c r="N754" s="197">
        <v>4.0833761363636363</v>
      </c>
      <c r="O754" s="197">
        <v>4.2146198181818173</v>
      </c>
      <c r="P754" s="197">
        <v>4.0828535454545456</v>
      </c>
      <c r="Q754" s="197">
        <v>4.3049925909090909</v>
      </c>
      <c r="R754" s="197">
        <v>4.0545835454545447</v>
      </c>
      <c r="S754" s="197">
        <v>4.1795307272727271</v>
      </c>
      <c r="T754" s="199">
        <v>4.2434015000000009</v>
      </c>
    </row>
    <row r="755" spans="1:20" x14ac:dyDescent="0.25">
      <c r="A755" s="205" t="s">
        <v>3474</v>
      </c>
      <c r="B755" s="205" t="s">
        <v>8</v>
      </c>
      <c r="C755" s="205" t="s">
        <v>422</v>
      </c>
      <c r="D755" s="197">
        <v>8.0802659545454549</v>
      </c>
      <c r="E755" s="197">
        <v>7.3171971363636352</v>
      </c>
      <c r="F755" s="197">
        <v>7.2266606363636354</v>
      </c>
      <c r="G755" s="197">
        <v>7.0694941363636357</v>
      </c>
      <c r="H755" s="197">
        <v>7.0801336818181815</v>
      </c>
      <c r="I755" s="197">
        <v>6.9838463636363635</v>
      </c>
      <c r="J755" s="197">
        <v>6.8497903636363642</v>
      </c>
      <c r="K755" s="197">
        <v>6.9922720909090916</v>
      </c>
      <c r="L755" s="197">
        <v>7.0129700454545452</v>
      </c>
      <c r="M755" s="197">
        <v>6.991287863636364</v>
      </c>
      <c r="N755" s="197">
        <v>7.0320110454545448</v>
      </c>
      <c r="O755" s="197">
        <v>7.2422598181818181</v>
      </c>
      <c r="P755" s="197">
        <v>7.5281959545454527</v>
      </c>
      <c r="Q755" s="197">
        <v>7.4203896818181816</v>
      </c>
      <c r="R755" s="197">
        <v>7.0550424090909081</v>
      </c>
      <c r="S755" s="197">
        <v>6.6577245454545455</v>
      </c>
      <c r="T755" s="199">
        <v>6.5779679545454561</v>
      </c>
    </row>
    <row r="756" spans="1:20" x14ac:dyDescent="0.25">
      <c r="A756" s="205" t="s">
        <v>3475</v>
      </c>
      <c r="B756" s="205" t="s">
        <v>1021</v>
      </c>
      <c r="C756" s="205" t="s">
        <v>422</v>
      </c>
      <c r="D756" s="197">
        <v>5.8452002727272738</v>
      </c>
      <c r="E756" s="197">
        <v>5.2455049545454555</v>
      </c>
      <c r="F756" s="197">
        <v>5.2677557727272726</v>
      </c>
      <c r="G756" s="197">
        <v>5.0723507272727266</v>
      </c>
      <c r="H756" s="197">
        <v>5.1643618181818187</v>
      </c>
      <c r="I756" s="197">
        <v>5.1635536818181826</v>
      </c>
      <c r="J756" s="197">
        <v>5.299871681818181</v>
      </c>
      <c r="K756" s="197">
        <v>5.3126672272727271</v>
      </c>
      <c r="L756" s="197">
        <v>5.3240449545454558</v>
      </c>
      <c r="M756" s="197">
        <v>5.587043590909091</v>
      </c>
      <c r="N756" s="197">
        <v>5.6344275000000001</v>
      </c>
      <c r="O756" s="197">
        <v>5.7384248181818185</v>
      </c>
      <c r="P756" s="197">
        <v>5.6808359090909102</v>
      </c>
      <c r="Q756" s="197">
        <v>5.7739246818181824</v>
      </c>
      <c r="R756" s="197">
        <v>5.4808103181818177</v>
      </c>
      <c r="S756" s="197">
        <v>5.5097540454545459</v>
      </c>
      <c r="T756" s="199">
        <v>5.6073956818181818</v>
      </c>
    </row>
    <row r="757" spans="1:20" x14ac:dyDescent="0.25">
      <c r="A757" s="205" t="s">
        <v>3476</v>
      </c>
      <c r="B757" s="205" t="s">
        <v>2442</v>
      </c>
      <c r="C757" s="205" t="s">
        <v>422</v>
      </c>
      <c r="D757" s="197">
        <v>9.3166424999999986</v>
      </c>
      <c r="E757" s="197">
        <v>8.8067020454545464</v>
      </c>
      <c r="F757" s="197">
        <v>8.6727112727272715</v>
      </c>
      <c r="G757" s="197">
        <v>8.571901636363636</v>
      </c>
      <c r="H757" s="197">
        <v>8.5636208636363627</v>
      </c>
      <c r="I757" s="197">
        <v>8.5842722727272704</v>
      </c>
      <c r="J757" s="197">
        <v>8.5041228181818198</v>
      </c>
      <c r="K757" s="197">
        <v>8.4118216363636353</v>
      </c>
      <c r="L757" s="197">
        <v>8.5765804545454536</v>
      </c>
      <c r="M757" s="197">
        <v>8.628897636363634</v>
      </c>
      <c r="N757" s="197">
        <v>8.719819318181818</v>
      </c>
      <c r="O757" s="197">
        <v>8.7580340000000021</v>
      </c>
      <c r="P757" s="197">
        <v>8.9870434545454554</v>
      </c>
      <c r="Q757" s="197">
        <v>8.9232258636363646</v>
      </c>
      <c r="R757" s="197">
        <v>8.7004975454545459</v>
      </c>
      <c r="S757" s="197">
        <v>8.5326274090909084</v>
      </c>
      <c r="T757" s="199">
        <v>8.4767522272727298</v>
      </c>
    </row>
    <row r="758" spans="1:20" x14ac:dyDescent="0.25">
      <c r="A758" s="205" t="s">
        <v>3477</v>
      </c>
      <c r="B758" s="205" t="s">
        <v>894</v>
      </c>
      <c r="C758" s="205" t="s">
        <v>422</v>
      </c>
      <c r="D758" s="197">
        <v>30.485339954545452</v>
      </c>
      <c r="E758" s="197">
        <v>20.901120318181817</v>
      </c>
      <c r="F758" s="197">
        <v>19.52502881818182</v>
      </c>
      <c r="G758" s="197">
        <v>18.23789709090909</v>
      </c>
      <c r="H758" s="197">
        <v>18.642968272727277</v>
      </c>
      <c r="I758" s="197">
        <v>18.166151772727272</v>
      </c>
      <c r="J758" s="197">
        <v>18.045323318181815</v>
      </c>
      <c r="K758" s="197">
        <v>17.903146045454545</v>
      </c>
      <c r="L758" s="197">
        <v>20.216458499999995</v>
      </c>
      <c r="M758" s="197">
        <v>20.075807181818185</v>
      </c>
      <c r="N758" s="197">
        <v>20.681765909090906</v>
      </c>
      <c r="O758" s="197">
        <v>21.647388227272728</v>
      </c>
      <c r="P758" s="197">
        <v>22.109689454545453</v>
      </c>
      <c r="Q758" s="197">
        <v>22.981175272727278</v>
      </c>
      <c r="R758" s="197">
        <v>20.757042772727274</v>
      </c>
      <c r="S758" s="197">
        <v>19.013656954545453</v>
      </c>
      <c r="T758" s="199">
        <v>18.443451545454547</v>
      </c>
    </row>
    <row r="759" spans="1:20" x14ac:dyDescent="0.25">
      <c r="A759" s="205" t="s">
        <v>2103</v>
      </c>
      <c r="B759" s="205" t="s">
        <v>1703</v>
      </c>
      <c r="C759" s="205" t="s">
        <v>1663</v>
      </c>
      <c r="D759" s="197">
        <v>9.9750409545454524</v>
      </c>
      <c r="E759" s="197">
        <v>7.9103567272727267</v>
      </c>
      <c r="F759" s="197">
        <v>7.2581696818181802</v>
      </c>
      <c r="G759" s="197">
        <v>7.1524565909090905</v>
      </c>
      <c r="H759" s="197">
        <v>7.4550537727272719</v>
      </c>
      <c r="I759" s="197">
        <v>6.9826606818181833</v>
      </c>
      <c r="J759" s="197">
        <v>6.7292230909090911</v>
      </c>
      <c r="K759" s="197">
        <v>7.3137551818181814</v>
      </c>
      <c r="L759" s="197">
        <v>7.1878490909090909</v>
      </c>
      <c r="M759" s="197">
        <v>7.2244866818181812</v>
      </c>
      <c r="N759" s="197">
        <v>7.7375125454545444</v>
      </c>
      <c r="O759" s="197">
        <v>7.933677499999999</v>
      </c>
      <c r="P759" s="197">
        <v>8.5756889090909105</v>
      </c>
      <c r="Q759" s="197">
        <v>9.2268947272727289</v>
      </c>
      <c r="R759" s="197">
        <v>7.8067055454545455</v>
      </c>
      <c r="S759" s="197">
        <v>7.8670547727272746</v>
      </c>
      <c r="T759" s="199">
        <v>6.8807970000000003</v>
      </c>
    </row>
    <row r="760" spans="1:20" x14ac:dyDescent="0.25">
      <c r="A760" s="205" t="s">
        <v>2829</v>
      </c>
      <c r="B760" s="205" t="s">
        <v>2189</v>
      </c>
      <c r="C760" s="205" t="s">
        <v>1663</v>
      </c>
      <c r="D760" s="197">
        <v>18.420312636363636</v>
      </c>
      <c r="E760" s="197">
        <v>11.745954227272726</v>
      </c>
      <c r="F760" s="197">
        <v>10.528697454545453</v>
      </c>
      <c r="G760" s="197">
        <v>10.741216818181819</v>
      </c>
      <c r="H760" s="197">
        <v>12.479978545454545</v>
      </c>
      <c r="I760" s="197">
        <v>11.819063045454545</v>
      </c>
      <c r="J760" s="197">
        <v>11.023530181818181</v>
      </c>
      <c r="K760" s="197">
        <v>10.337585000000002</v>
      </c>
      <c r="L760" s="197">
        <v>11.6443355</v>
      </c>
      <c r="M760" s="197">
        <v>9.7607226818181818</v>
      </c>
      <c r="N760" s="197">
        <v>10.070024636363634</v>
      </c>
      <c r="O760" s="197">
        <v>10.766108272727273</v>
      </c>
      <c r="P760" s="197">
        <v>14.748348727272726</v>
      </c>
      <c r="Q760" s="197">
        <v>12.367507181818183</v>
      </c>
      <c r="R760" s="197">
        <v>10.885007863636362</v>
      </c>
      <c r="S760" s="197">
        <v>9.6463036363636352</v>
      </c>
      <c r="T760" s="199">
        <v>9.6724901363636384</v>
      </c>
    </row>
    <row r="761" spans="1:20" x14ac:dyDescent="0.25">
      <c r="A761" s="205" t="s">
        <v>2830</v>
      </c>
      <c r="B761" s="205" t="s">
        <v>2172</v>
      </c>
      <c r="C761" s="205" t="s">
        <v>1663</v>
      </c>
      <c r="D761" s="197">
        <v>20.326327045454544</v>
      </c>
      <c r="E761" s="197">
        <v>16.463306636363637</v>
      </c>
      <c r="F761" s="197">
        <v>17.968926772727272</v>
      </c>
      <c r="G761" s="197">
        <v>16.999055727272729</v>
      </c>
      <c r="H761" s="197">
        <v>16.447608590909088</v>
      </c>
      <c r="I761" s="197">
        <v>14.899986863636366</v>
      </c>
      <c r="J761" s="197">
        <v>16.344840545454545</v>
      </c>
      <c r="K761" s="197">
        <v>16.547558136363641</v>
      </c>
      <c r="L761" s="197">
        <v>14.33348386363636</v>
      </c>
      <c r="M761" s="197">
        <v>17.697860045454547</v>
      </c>
      <c r="N761" s="197">
        <v>20.223186045454547</v>
      </c>
      <c r="O761" s="197">
        <v>20.432066863636365</v>
      </c>
      <c r="P761" s="197">
        <v>22.64483931818182</v>
      </c>
      <c r="Q761" s="197">
        <v>19.975539227272726</v>
      </c>
      <c r="R761" s="197">
        <v>15.490775727272727</v>
      </c>
      <c r="S761" s="197">
        <v>14.590253045454547</v>
      </c>
      <c r="T761" s="199">
        <v>14.442841590909087</v>
      </c>
    </row>
    <row r="762" spans="1:20" x14ac:dyDescent="0.25">
      <c r="A762" s="205" t="s">
        <v>2831</v>
      </c>
      <c r="B762" s="205" t="s">
        <v>2173</v>
      </c>
      <c r="C762" s="205" t="s">
        <v>1663</v>
      </c>
      <c r="D762" s="197">
        <v>20.101428636363632</v>
      </c>
      <c r="E762" s="197">
        <v>16.518370272727271</v>
      </c>
      <c r="F762" s="197">
        <v>17.81319081818182</v>
      </c>
      <c r="G762" s="197">
        <v>17.021684590909096</v>
      </c>
      <c r="H762" s="197">
        <v>16.063907590909089</v>
      </c>
      <c r="I762" s="197">
        <v>14.734445545454541</v>
      </c>
      <c r="J762" s="197">
        <v>15.931084181818182</v>
      </c>
      <c r="K762" s="197">
        <v>15.950333045454546</v>
      </c>
      <c r="L762" s="197">
        <v>14.582972499999999</v>
      </c>
      <c r="M762" s="197">
        <v>17.454633590909093</v>
      </c>
      <c r="N762" s="197">
        <v>19.771847863636363</v>
      </c>
      <c r="O762" s="197">
        <v>19.76723022727273</v>
      </c>
      <c r="P762" s="197">
        <v>21.626522090909091</v>
      </c>
      <c r="Q762" s="197">
        <v>19.407958636363634</v>
      </c>
      <c r="R762" s="197">
        <v>15.252977818181821</v>
      </c>
      <c r="S762" s="197">
        <v>14.270901409090907</v>
      </c>
      <c r="T762" s="199">
        <v>14.387590181818183</v>
      </c>
    </row>
    <row r="763" spans="1:20" x14ac:dyDescent="0.25">
      <c r="A763" s="205" t="s">
        <v>2250</v>
      </c>
      <c r="B763" s="205" t="s">
        <v>2251</v>
      </c>
      <c r="C763" s="205" t="s">
        <v>1663</v>
      </c>
      <c r="D763" s="197">
        <v>42.109162222222217</v>
      </c>
      <c r="E763" s="197">
        <v>35.40238113636363</v>
      </c>
      <c r="F763" s="197">
        <v>32.680656499999998</v>
      </c>
      <c r="G763" s="197">
        <v>30.454579227272724</v>
      </c>
      <c r="H763" s="197">
        <v>30.577227772727273</v>
      </c>
      <c r="I763" s="197">
        <v>30.568382227272732</v>
      </c>
      <c r="J763" s="197">
        <v>30.175683909090914</v>
      </c>
      <c r="K763" s="197">
        <v>30.527734863636365</v>
      </c>
      <c r="L763" s="197">
        <v>35.149002909090903</v>
      </c>
      <c r="M763" s="197">
        <v>36.906927999999994</v>
      </c>
      <c r="N763" s="197">
        <v>56.183948666666666</v>
      </c>
      <c r="O763" s="197">
        <v>58.472870062499993</v>
      </c>
      <c r="P763" s="197">
        <v>58.354804789473697</v>
      </c>
      <c r="Q763" s="197">
        <v>56.778166736842103</v>
      </c>
      <c r="R763" s="197">
        <v>55.031199200000003</v>
      </c>
      <c r="S763" s="197">
        <v>51.717254500000003</v>
      </c>
      <c r="T763" s="199">
        <v>51.925990555555558</v>
      </c>
    </row>
    <row r="764" spans="1:20" x14ac:dyDescent="0.25">
      <c r="A764" s="205" t="s">
        <v>2107</v>
      </c>
      <c r="B764" s="205" t="s">
        <v>1905</v>
      </c>
      <c r="C764" s="205" t="s">
        <v>1663</v>
      </c>
      <c r="D764" s="197">
        <v>19.919163090909095</v>
      </c>
      <c r="E764" s="197">
        <v>14.996605181818182</v>
      </c>
      <c r="F764" s="197">
        <v>14.073155636363635</v>
      </c>
      <c r="G764" s="197">
        <v>13.265608590909089</v>
      </c>
      <c r="H764" s="197">
        <v>14.038071818181818</v>
      </c>
      <c r="I764" s="197">
        <v>13.176550545454546</v>
      </c>
      <c r="J764" s="197">
        <v>12.827226090909095</v>
      </c>
      <c r="K764" s="197">
        <v>14.823850545454546</v>
      </c>
      <c r="L764" s="197">
        <v>13.709212681818183</v>
      </c>
      <c r="M764" s="197">
        <v>13.793281590909091</v>
      </c>
      <c r="N764" s="197">
        <v>14.589394681818179</v>
      </c>
      <c r="O764" s="197">
        <v>14.966841999999998</v>
      </c>
      <c r="P764" s="197">
        <v>15.452607363636362</v>
      </c>
      <c r="Q764" s="197">
        <v>15.061635954545455</v>
      </c>
      <c r="R764" s="197">
        <v>13.699371090909089</v>
      </c>
      <c r="S764" s="197">
        <v>12.747410454545452</v>
      </c>
      <c r="T764" s="199">
        <v>12.429104000000001</v>
      </c>
    </row>
    <row r="765" spans="1:20" x14ac:dyDescent="0.25">
      <c r="A765" s="205" t="s">
        <v>2832</v>
      </c>
      <c r="B765" s="205" t="s">
        <v>2190</v>
      </c>
      <c r="C765" s="205" t="s">
        <v>1663</v>
      </c>
      <c r="D765" s="197">
        <v>28.22455654545454</v>
      </c>
      <c r="E765" s="197">
        <v>21.126670409090909</v>
      </c>
      <c r="F765" s="197">
        <v>20.84176095454546</v>
      </c>
      <c r="G765" s="197">
        <v>19.623747499999997</v>
      </c>
      <c r="H765" s="197">
        <v>21.117337090909089</v>
      </c>
      <c r="I765" s="197">
        <v>20.88841422727273</v>
      </c>
      <c r="J765" s="197">
        <v>20.38273968181818</v>
      </c>
      <c r="K765" s="197">
        <v>19.8367015</v>
      </c>
      <c r="L765" s="197">
        <v>21.189717090909088</v>
      </c>
      <c r="M765" s="197">
        <v>19.768081727272726</v>
      </c>
      <c r="N765" s="197">
        <v>20.20914863636364</v>
      </c>
      <c r="O765" s="197">
        <v>21.114341272727273</v>
      </c>
      <c r="P765" s="197">
        <v>24.780065545454548</v>
      </c>
      <c r="Q765" s="197">
        <v>23.884398909090919</v>
      </c>
      <c r="R765" s="197">
        <v>21.85452290909091</v>
      </c>
      <c r="S765" s="197">
        <v>20.422703954545458</v>
      </c>
      <c r="T765" s="199">
        <v>19.166790272727273</v>
      </c>
    </row>
    <row r="766" spans="1:20" x14ac:dyDescent="0.25">
      <c r="A766" s="205" t="s">
        <v>3122</v>
      </c>
      <c r="B766" s="205" t="s">
        <v>2008</v>
      </c>
      <c r="C766" s="205" t="s">
        <v>1663</v>
      </c>
      <c r="D766" s="197">
        <v>22.900894090909095</v>
      </c>
      <c r="E766" s="197">
        <v>21.090870636363636</v>
      </c>
      <c r="F766" s="197">
        <v>19.899188909090906</v>
      </c>
      <c r="G766" s="197">
        <v>19.373847545454545</v>
      </c>
      <c r="H766" s="197">
        <v>19.220132</v>
      </c>
      <c r="I766" s="197">
        <v>19.272517818181822</v>
      </c>
      <c r="J766" s="197">
        <v>18.87425522727273</v>
      </c>
      <c r="K766" s="197">
        <v>19.478056636363636</v>
      </c>
      <c r="L766" s="197">
        <v>19.130158454545455</v>
      </c>
      <c r="M766" s="197">
        <v>19.350291772727271</v>
      </c>
      <c r="N766" s="197">
        <v>19.092964090909092</v>
      </c>
      <c r="O766" s="197">
        <v>19.57973031818182</v>
      </c>
      <c r="P766" s="197">
        <v>20.342564227272725</v>
      </c>
      <c r="Q766" s="197">
        <v>19.834657909090907</v>
      </c>
      <c r="R766" s="197">
        <v>20.581087136363639</v>
      </c>
      <c r="S766" s="197">
        <v>19.530328090909087</v>
      </c>
      <c r="T766" s="199">
        <v>18.821947636363635</v>
      </c>
    </row>
    <row r="767" spans="1:20" x14ac:dyDescent="0.25">
      <c r="A767" s="205" t="s">
        <v>3123</v>
      </c>
      <c r="B767" s="205" t="s">
        <v>2010</v>
      </c>
      <c r="C767" s="205" t="s">
        <v>1663</v>
      </c>
      <c r="D767" s="197">
        <v>24.780996272727272</v>
      </c>
      <c r="E767" s="197">
        <v>21.422384681818183</v>
      </c>
      <c r="F767" s="197">
        <v>20.761847363636363</v>
      </c>
      <c r="G767" s="197">
        <v>20.087367545454551</v>
      </c>
      <c r="H767" s="197">
        <v>20.347926863636363</v>
      </c>
      <c r="I767" s="197">
        <v>19.902034636363631</v>
      </c>
      <c r="J767" s="197">
        <v>19.907428318181818</v>
      </c>
      <c r="K767" s="197">
        <v>20.529767045454545</v>
      </c>
      <c r="L767" s="197">
        <v>19.396469636363641</v>
      </c>
      <c r="M767" s="197">
        <v>20.280856227272725</v>
      </c>
      <c r="N767" s="197">
        <v>20.535298863636367</v>
      </c>
      <c r="O767" s="197">
        <v>20.290883909090908</v>
      </c>
      <c r="P767" s="197">
        <v>21.218281818181818</v>
      </c>
      <c r="Q767" s="197">
        <v>21.453736772727272</v>
      </c>
      <c r="R767" s="197">
        <v>20.66895481818182</v>
      </c>
      <c r="S767" s="197">
        <v>20.946495136363634</v>
      </c>
      <c r="T767" s="199">
        <v>20.005299954545453</v>
      </c>
    </row>
    <row r="768" spans="1:20" x14ac:dyDescent="0.25">
      <c r="A768" s="205" t="s">
        <v>2096</v>
      </c>
      <c r="B768" s="205" t="s">
        <v>1899</v>
      </c>
      <c r="C768" s="205" t="s">
        <v>1663</v>
      </c>
      <c r="D768" s="197">
        <v>5.9631321818181817</v>
      </c>
      <c r="E768" s="197">
        <v>4.9016249090909092</v>
      </c>
      <c r="F768" s="197">
        <v>4.8971232272727274</v>
      </c>
      <c r="G768" s="197">
        <v>5.0041604545454543</v>
      </c>
      <c r="H768" s="197">
        <v>4.9530889545454553</v>
      </c>
      <c r="I768" s="197">
        <v>4.9368242272727265</v>
      </c>
      <c r="J768" s="197">
        <v>4.898499272727272</v>
      </c>
      <c r="K768" s="197">
        <v>5.0840033636363637</v>
      </c>
      <c r="L768" s="197">
        <v>5.1855175909090905</v>
      </c>
      <c r="M768" s="197">
        <v>4.8609251363636359</v>
      </c>
      <c r="N768" s="197">
        <v>4.8900946818181827</v>
      </c>
      <c r="O768" s="197">
        <v>5.0403263181818181</v>
      </c>
      <c r="P768" s="197">
        <v>4.9784895909090894</v>
      </c>
      <c r="Q768" s="197">
        <v>4.8876995454545442</v>
      </c>
      <c r="R768" s="197">
        <v>4.9254871818181813</v>
      </c>
      <c r="S768" s="197">
        <v>4.8040267727272727</v>
      </c>
      <c r="T768" s="199">
        <v>4.9350624999999999</v>
      </c>
    </row>
    <row r="769" spans="1:20" x14ac:dyDescent="0.25">
      <c r="A769" s="205" t="s">
        <v>1954</v>
      </c>
      <c r="B769" s="205" t="s">
        <v>1955</v>
      </c>
      <c r="C769" s="205" t="s">
        <v>1663</v>
      </c>
      <c r="D769" s="197">
        <v>27.220426545454551</v>
      </c>
      <c r="E769" s="197">
        <v>24.601977545454545</v>
      </c>
      <c r="F769" s="197">
        <v>24.746608590909091</v>
      </c>
      <c r="G769" s="197">
        <v>25.129545454545461</v>
      </c>
      <c r="H769" s="197">
        <v>25.361046227272723</v>
      </c>
      <c r="I769" s="197">
        <v>23.779368136363633</v>
      </c>
      <c r="J769" s="197">
        <v>23.990283545454542</v>
      </c>
      <c r="K769" s="197">
        <v>24.950918272727275</v>
      </c>
      <c r="L769" s="197">
        <v>22.111015363636366</v>
      </c>
      <c r="M769" s="197">
        <v>24.52836781818182</v>
      </c>
      <c r="N769" s="197">
        <v>22.785592772727274</v>
      </c>
      <c r="O769" s="197">
        <v>25.000714090909092</v>
      </c>
      <c r="P769" s="197">
        <v>23.444542590909091</v>
      </c>
      <c r="Q769" s="197">
        <v>23.06947604545454</v>
      </c>
      <c r="R769" s="197">
        <v>23.197083090909089</v>
      </c>
      <c r="S769" s="197">
        <v>22.841537818181816</v>
      </c>
      <c r="T769" s="199">
        <v>22.961445227272719</v>
      </c>
    </row>
    <row r="770" spans="1:20" x14ac:dyDescent="0.25">
      <c r="A770" s="205" t="s">
        <v>3124</v>
      </c>
      <c r="B770" s="205" t="s">
        <v>2009</v>
      </c>
      <c r="C770" s="205" t="s">
        <v>1663</v>
      </c>
      <c r="D770" s="197">
        <v>53.331304318181814</v>
      </c>
      <c r="E770" s="197">
        <v>49.921080727272731</v>
      </c>
      <c r="F770" s="197">
        <v>51.145034272727273</v>
      </c>
      <c r="G770" s="197">
        <v>50.852537181818185</v>
      </c>
      <c r="H770" s="197">
        <v>48.109166454545452</v>
      </c>
      <c r="I770" s="197">
        <v>46.132964272727264</v>
      </c>
      <c r="J770" s="197">
        <v>49.521971090909098</v>
      </c>
      <c r="K770" s="197">
        <v>48.463745590909078</v>
      </c>
      <c r="L770" s="197">
        <v>46.645820136363639</v>
      </c>
      <c r="M770" s="197">
        <v>47.592877454545444</v>
      </c>
      <c r="N770" s="197">
        <v>47.53874863636365</v>
      </c>
      <c r="O770" s="197">
        <v>48.887747727272725</v>
      </c>
      <c r="P770" s="197">
        <v>48.065530136363641</v>
      </c>
      <c r="Q770" s="197">
        <v>47.907578954545464</v>
      </c>
      <c r="R770" s="197">
        <v>47.451315681818187</v>
      </c>
      <c r="S770" s="197">
        <v>46.801385000000003</v>
      </c>
      <c r="T770" s="199">
        <v>47.325098090909087</v>
      </c>
    </row>
    <row r="771" spans="1:20" x14ac:dyDescent="0.25">
      <c r="A771" s="205" t="s">
        <v>2254</v>
      </c>
      <c r="B771" s="205" t="s">
        <v>2255</v>
      </c>
      <c r="C771" s="205" t="s">
        <v>1663</v>
      </c>
      <c r="D771" s="197">
        <v>34.744445227272742</v>
      </c>
      <c r="E771" s="197">
        <v>27.979974772727278</v>
      </c>
      <c r="F771" s="197">
        <v>29.638843000000005</v>
      </c>
      <c r="G771" s="197">
        <v>29.318169999999995</v>
      </c>
      <c r="H771" s="197">
        <v>28.319746954545455</v>
      </c>
      <c r="I771" s="197">
        <v>26.853511090909091</v>
      </c>
      <c r="J771" s="197">
        <v>26.997493272727265</v>
      </c>
      <c r="K771" s="197">
        <v>28.480254590909091</v>
      </c>
      <c r="L771" s="197">
        <v>27.069388863636359</v>
      </c>
      <c r="M771" s="197">
        <v>30.767725272727265</v>
      </c>
      <c r="N771" s="197">
        <v>30.646132863636367</v>
      </c>
      <c r="O771" s="197">
        <v>31.099939863636369</v>
      </c>
      <c r="P771" s="197">
        <v>30.101737181818184</v>
      </c>
      <c r="Q771" s="197">
        <v>28.937974772727276</v>
      </c>
      <c r="R771" s="197">
        <v>25.965421499999994</v>
      </c>
      <c r="S771" s="197">
        <v>26.651804727272726</v>
      </c>
      <c r="T771" s="199">
        <v>27.128068954545459</v>
      </c>
    </row>
    <row r="772" spans="1:20" x14ac:dyDescent="0.25">
      <c r="A772" s="205" t="s">
        <v>3157</v>
      </c>
      <c r="B772" s="205" t="s">
        <v>3158</v>
      </c>
      <c r="C772" s="205" t="s">
        <v>1663</v>
      </c>
      <c r="D772" s="197">
        <v>87.036583818181825</v>
      </c>
      <c r="E772" s="197">
        <v>83.91442904545454</v>
      </c>
      <c r="F772" s="197">
        <v>82.045009363636368</v>
      </c>
      <c r="G772" s="197">
        <v>80.942785409090916</v>
      </c>
      <c r="H772" s="197">
        <v>81.820086818181821</v>
      </c>
      <c r="I772" s="197">
        <v>80.915695636363651</v>
      </c>
      <c r="J772" s="197">
        <v>80.914446454545455</v>
      </c>
      <c r="K772" s="197">
        <v>81.13219936363636</v>
      </c>
      <c r="L772" s="197">
        <v>81.087006909090917</v>
      </c>
      <c r="M772" s="197">
        <v>81.449532318181809</v>
      </c>
      <c r="N772" s="197">
        <v>81.768914318181814</v>
      </c>
      <c r="O772" s="197">
        <v>82.695468318181838</v>
      </c>
      <c r="P772" s="197">
        <v>82.526505272727263</v>
      </c>
      <c r="Q772" s="197">
        <v>81.500696454545462</v>
      </c>
      <c r="R772" s="197">
        <v>79.482558818181815</v>
      </c>
      <c r="S772" s="197">
        <v>77.651978909090914</v>
      </c>
      <c r="T772" s="199">
        <v>77.279346090909101</v>
      </c>
    </row>
    <row r="773" spans="1:20" x14ac:dyDescent="0.25">
      <c r="A773" s="205" t="s">
        <v>1950</v>
      </c>
      <c r="B773" s="205" t="s">
        <v>1951</v>
      </c>
      <c r="C773" s="205" t="s">
        <v>1663</v>
      </c>
      <c r="D773" s="197">
        <v>32.097049954545462</v>
      </c>
      <c r="E773" s="197">
        <v>29.197625363636362</v>
      </c>
      <c r="F773" s="197">
        <v>29.334847954545452</v>
      </c>
      <c r="G773" s="197">
        <v>27.685276363636355</v>
      </c>
      <c r="H773" s="197">
        <v>27.742294499999993</v>
      </c>
      <c r="I773" s="197">
        <v>24.025110363636362</v>
      </c>
      <c r="J773" s="197">
        <v>25.387454590909091</v>
      </c>
      <c r="K773" s="197">
        <v>28.034490045454547</v>
      </c>
      <c r="L773" s="197">
        <v>25.072286318181817</v>
      </c>
      <c r="M773" s="197">
        <v>27.294830363636358</v>
      </c>
      <c r="N773" s="197">
        <v>27.713486045454545</v>
      </c>
      <c r="O773" s="197">
        <v>29.546884181818186</v>
      </c>
      <c r="P773" s="197">
        <v>26.460534181818176</v>
      </c>
      <c r="Q773" s="197">
        <v>28.846055045454545</v>
      </c>
      <c r="R773" s="197">
        <v>25.902797727272727</v>
      </c>
      <c r="S773" s="197">
        <v>25.653433954545452</v>
      </c>
      <c r="T773" s="199">
        <v>25.631406136363641</v>
      </c>
    </row>
    <row r="774" spans="1:20" x14ac:dyDescent="0.25">
      <c r="A774" s="205" t="s">
        <v>3125</v>
      </c>
      <c r="B774" s="205" t="s">
        <v>1936</v>
      </c>
      <c r="C774" s="205" t="s">
        <v>1663</v>
      </c>
      <c r="D774" s="197"/>
      <c r="E774" s="197">
        <v>141.6091725</v>
      </c>
      <c r="F774" s="197">
        <v>160.45350433333334</v>
      </c>
      <c r="G774" s="197">
        <v>154.33737357142857</v>
      </c>
      <c r="H774" s="197">
        <v>145.05644437499998</v>
      </c>
      <c r="I774" s="197">
        <v>146.084714625</v>
      </c>
      <c r="J774" s="197">
        <v>141.99204671428569</v>
      </c>
      <c r="K774" s="197">
        <v>160.05230333333333</v>
      </c>
      <c r="L774" s="197">
        <v>152.79099714285712</v>
      </c>
      <c r="M774" s="197">
        <v>145.74412414285715</v>
      </c>
      <c r="N774" s="197">
        <v>138.67865099999997</v>
      </c>
      <c r="O774" s="197">
        <v>132.63175814285714</v>
      </c>
      <c r="P774" s="197">
        <v>140.13748271428571</v>
      </c>
      <c r="Q774" s="197">
        <v>149.421808</v>
      </c>
      <c r="R774" s="197">
        <v>150.276949</v>
      </c>
      <c r="S774" s="197">
        <v>145.78301775</v>
      </c>
      <c r="T774" s="199">
        <v>146.93505500000001</v>
      </c>
    </row>
    <row r="775" spans="1:20" x14ac:dyDescent="0.25">
      <c r="A775" s="205" t="s">
        <v>3126</v>
      </c>
      <c r="B775" s="205" t="s">
        <v>1665</v>
      </c>
      <c r="C775" s="205" t="s">
        <v>1663</v>
      </c>
      <c r="D775" s="197"/>
      <c r="E775" s="197">
        <v>255.30757883333334</v>
      </c>
      <c r="F775" s="197">
        <v>264.81768262499997</v>
      </c>
      <c r="G775" s="197">
        <v>264.61657750000001</v>
      </c>
      <c r="H775" s="197">
        <v>264.64150755555562</v>
      </c>
      <c r="I775" s="197">
        <v>272.17869999999999</v>
      </c>
      <c r="J775" s="197">
        <v>273.57746755555559</v>
      </c>
      <c r="K775" s="197">
        <v>276.12230525000001</v>
      </c>
      <c r="L775" s="197">
        <v>273.55281922222218</v>
      </c>
      <c r="M775" s="197">
        <v>274.97398088888889</v>
      </c>
      <c r="N775" s="197">
        <v>273.0081645555556</v>
      </c>
      <c r="O775" s="197">
        <v>266.16726899999998</v>
      </c>
      <c r="P775" s="197">
        <v>249.69445788888891</v>
      </c>
      <c r="Q775" s="197">
        <v>294.88141928571434</v>
      </c>
      <c r="R775" s="197">
        <v>283.52227909999999</v>
      </c>
      <c r="S775" s="197">
        <v>283.93826611111109</v>
      </c>
      <c r="T775" s="199">
        <v>282.83719133333329</v>
      </c>
    </row>
    <row r="776" spans="1:20" x14ac:dyDescent="0.25">
      <c r="A776" s="205" t="s">
        <v>2252</v>
      </c>
      <c r="B776" s="205" t="s">
        <v>2253</v>
      </c>
      <c r="C776" s="205" t="s">
        <v>1663</v>
      </c>
      <c r="D776" s="197">
        <v>24.641032181818186</v>
      </c>
      <c r="E776" s="197">
        <v>22.990171227272729</v>
      </c>
      <c r="F776" s="197">
        <v>24.303532136363639</v>
      </c>
      <c r="G776" s="197">
        <v>23.513711363636368</v>
      </c>
      <c r="H776" s="197">
        <v>21.963139272727268</v>
      </c>
      <c r="I776" s="197">
        <v>21.821395227272728</v>
      </c>
      <c r="J776" s="197">
        <v>22.289982545454542</v>
      </c>
      <c r="K776" s="197">
        <v>23.059219454545453</v>
      </c>
      <c r="L776" s="197">
        <v>21.993373318181821</v>
      </c>
      <c r="M776" s="197">
        <v>22.408227</v>
      </c>
      <c r="N776" s="197">
        <v>25.215593954545451</v>
      </c>
      <c r="O776" s="197">
        <v>24.622494227272725</v>
      </c>
      <c r="P776" s="197">
        <v>23.028641499999999</v>
      </c>
      <c r="Q776" s="197">
        <v>24.725234272727274</v>
      </c>
      <c r="R776" s="197">
        <v>21.656168227272726</v>
      </c>
      <c r="S776" s="197">
        <v>21.218814545454549</v>
      </c>
      <c r="T776" s="199">
        <v>21.427351818181815</v>
      </c>
    </row>
    <row r="777" spans="1:20" x14ac:dyDescent="0.25">
      <c r="A777" s="205" t="s">
        <v>1952</v>
      </c>
      <c r="B777" s="205" t="s">
        <v>1953</v>
      </c>
      <c r="C777" s="205" t="s">
        <v>1663</v>
      </c>
      <c r="D777" s="197">
        <v>38.083854636363633</v>
      </c>
      <c r="E777" s="197">
        <v>27.35168227272727</v>
      </c>
      <c r="F777" s="197">
        <v>27.911542590909086</v>
      </c>
      <c r="G777" s="197">
        <v>26.736501318181819</v>
      </c>
      <c r="H777" s="197">
        <v>27.511523227272729</v>
      </c>
      <c r="I777" s="197">
        <v>22.972494863636367</v>
      </c>
      <c r="J777" s="197">
        <v>24.858634090909092</v>
      </c>
      <c r="K777" s="197">
        <v>26.181925909090911</v>
      </c>
      <c r="L777" s="197">
        <v>23.219641999999997</v>
      </c>
      <c r="M777" s="197">
        <v>32.421000363636374</v>
      </c>
      <c r="N777" s="197">
        <v>29.100744045454551</v>
      </c>
      <c r="O777" s="197">
        <v>30.80516104545455</v>
      </c>
      <c r="P777" s="197">
        <v>36.063062318181828</v>
      </c>
      <c r="Q777" s="197">
        <v>30.809505363636358</v>
      </c>
      <c r="R777" s="197">
        <v>24.300694318181819</v>
      </c>
      <c r="S777" s="197">
        <v>25.172337181818182</v>
      </c>
      <c r="T777" s="199">
        <v>24.308381409090909</v>
      </c>
    </row>
    <row r="778" spans="1:20" x14ac:dyDescent="0.25">
      <c r="A778" s="205" t="s">
        <v>3127</v>
      </c>
      <c r="B778" s="205" t="s">
        <v>2524</v>
      </c>
      <c r="C778" s="205" t="s">
        <v>1663</v>
      </c>
      <c r="D778" s="197">
        <v>153.68536627272729</v>
      </c>
      <c r="E778" s="197">
        <v>149.41491959090911</v>
      </c>
      <c r="F778" s="197">
        <v>147.28672209090908</v>
      </c>
      <c r="G778" s="197">
        <v>146.67198277272726</v>
      </c>
      <c r="H778" s="197">
        <v>143.42299040909089</v>
      </c>
      <c r="I778" s="197">
        <v>144.06788386363638</v>
      </c>
      <c r="J778" s="197">
        <v>143.28342031818181</v>
      </c>
      <c r="K778" s="197">
        <v>146.19519068181819</v>
      </c>
      <c r="L778" s="197">
        <v>143.63658345454544</v>
      </c>
      <c r="M778" s="197">
        <v>151.82866359090912</v>
      </c>
      <c r="N778" s="197">
        <v>148.92428890909093</v>
      </c>
      <c r="O778" s="197">
        <v>151.74025809090907</v>
      </c>
      <c r="P778" s="197">
        <v>151.7554126818182</v>
      </c>
      <c r="Q778" s="197">
        <v>147.89263472727274</v>
      </c>
      <c r="R778" s="197">
        <v>148.64092895454544</v>
      </c>
      <c r="S778" s="197">
        <v>145.65096318181816</v>
      </c>
      <c r="T778" s="199">
        <v>142.42861131818179</v>
      </c>
    </row>
    <row r="779" spans="1:20" x14ac:dyDescent="0.25">
      <c r="A779" s="205" t="s">
        <v>3128</v>
      </c>
      <c r="B779" s="205" t="s">
        <v>2011</v>
      </c>
      <c r="C779" s="205" t="s">
        <v>1663</v>
      </c>
      <c r="D779" s="197">
        <v>49.659322090909093</v>
      </c>
      <c r="E779" s="197">
        <v>44.234930954545455</v>
      </c>
      <c r="F779" s="197">
        <v>43.526847318181815</v>
      </c>
      <c r="G779" s="197">
        <v>43.380866363636365</v>
      </c>
      <c r="H779" s="197">
        <v>42.553174727272733</v>
      </c>
      <c r="I779" s="197">
        <v>42.367842227272725</v>
      </c>
      <c r="J779" s="197">
        <v>41.511748954545453</v>
      </c>
      <c r="K779" s="197">
        <v>41.730927818181812</v>
      </c>
      <c r="L779" s="197">
        <v>42.273781954545456</v>
      </c>
      <c r="M779" s="197">
        <v>43.124743181818182</v>
      </c>
      <c r="N779" s="197">
        <v>43.813187272727276</v>
      </c>
      <c r="O779" s="197">
        <v>45.12066918181818</v>
      </c>
      <c r="P779" s="197">
        <v>46.974689863636371</v>
      </c>
      <c r="Q779" s="197">
        <v>45.900191045454541</v>
      </c>
      <c r="R779" s="197">
        <v>41.901348909090906</v>
      </c>
      <c r="S779" s="197">
        <v>41.152530227272727</v>
      </c>
      <c r="T779" s="199">
        <v>40.616925954545458</v>
      </c>
    </row>
    <row r="780" spans="1:20" x14ac:dyDescent="0.25">
      <c r="A780" s="205" t="s">
        <v>2833</v>
      </c>
      <c r="B780" s="205" t="s">
        <v>1697</v>
      </c>
      <c r="C780" s="205" t="s">
        <v>1663</v>
      </c>
      <c r="D780" s="197">
        <v>94.984926227272709</v>
      </c>
      <c r="E780" s="197">
        <v>79.043235863636369</v>
      </c>
      <c r="F780" s="197">
        <v>74.63093231818182</v>
      </c>
      <c r="G780" s="197">
        <v>74.334491181818166</v>
      </c>
      <c r="H780" s="197">
        <v>74.487355136363632</v>
      </c>
      <c r="I780" s="197">
        <v>73.137389227272735</v>
      </c>
      <c r="J780" s="197">
        <v>71.991589727272725</v>
      </c>
      <c r="K780" s="197">
        <v>71.119181863636356</v>
      </c>
      <c r="L780" s="197">
        <v>73.361988545454523</v>
      </c>
      <c r="M780" s="197">
        <v>75.339532590909073</v>
      </c>
      <c r="N780" s="197">
        <v>81.609655454545461</v>
      </c>
      <c r="O780" s="197">
        <v>82.305808954545455</v>
      </c>
      <c r="P780" s="197">
        <v>84.17870118181817</v>
      </c>
      <c r="Q780" s="197">
        <v>81.667843045454546</v>
      </c>
      <c r="R780" s="197">
        <v>78.304265227272737</v>
      </c>
      <c r="S780" s="197">
        <v>74.968633454545454</v>
      </c>
      <c r="T780" s="199">
        <v>74.389728681818198</v>
      </c>
    </row>
    <row r="781" spans="1:20" x14ac:dyDescent="0.25">
      <c r="A781" s="205" t="s">
        <v>1958</v>
      </c>
      <c r="B781" s="205" t="s">
        <v>1959</v>
      </c>
      <c r="C781" s="205" t="s">
        <v>1663</v>
      </c>
      <c r="D781" s="197">
        <v>61.726946727272725</v>
      </c>
      <c r="E781" s="197">
        <v>53.720935318181802</v>
      </c>
      <c r="F781" s="197">
        <v>50.537937045454548</v>
      </c>
      <c r="G781" s="197">
        <v>50.608720363636372</v>
      </c>
      <c r="H781" s="197">
        <v>51.466475863636362</v>
      </c>
      <c r="I781" s="197">
        <v>52.039860954545453</v>
      </c>
      <c r="J781" s="197">
        <v>49.966543772727277</v>
      </c>
      <c r="K781" s="197">
        <v>48.273192545454549</v>
      </c>
      <c r="L781" s="197">
        <v>47.206377227272725</v>
      </c>
      <c r="M781" s="197">
        <v>46.572304863636369</v>
      </c>
      <c r="N781" s="197">
        <v>50.011029727272721</v>
      </c>
      <c r="O781" s="197">
        <v>50.02328690909092</v>
      </c>
      <c r="P781" s="197">
        <v>50.175817227272724</v>
      </c>
      <c r="Q781" s="197">
        <v>49.738193772727257</v>
      </c>
      <c r="R781" s="197">
        <v>45.775272000000001</v>
      </c>
      <c r="S781" s="197">
        <v>44.988754136363632</v>
      </c>
      <c r="T781" s="199">
        <v>46.385493409090913</v>
      </c>
    </row>
    <row r="782" spans="1:20" x14ac:dyDescent="0.25">
      <c r="A782" s="205" t="s">
        <v>2834</v>
      </c>
      <c r="B782" s="205" t="s">
        <v>2534</v>
      </c>
      <c r="C782" s="205" t="s">
        <v>1663</v>
      </c>
      <c r="D782" s="197">
        <v>139.36274795454543</v>
      </c>
      <c r="E782" s="197">
        <v>125.01132227272724</v>
      </c>
      <c r="F782" s="197">
        <v>118.14489140909095</v>
      </c>
      <c r="G782" s="197">
        <v>111.87759590909091</v>
      </c>
      <c r="H782" s="197">
        <v>104.63474059090912</v>
      </c>
      <c r="I782" s="197">
        <v>106.51802309090907</v>
      </c>
      <c r="J782" s="197">
        <v>107.40382259090907</v>
      </c>
      <c r="K782" s="197">
        <v>107.93793327272728</v>
      </c>
      <c r="L782" s="197">
        <v>117.38842377272728</v>
      </c>
      <c r="M782" s="197">
        <v>123.15857827272727</v>
      </c>
      <c r="N782" s="197">
        <v>150.66927431818183</v>
      </c>
      <c r="O782" s="197">
        <v>149.05502486363639</v>
      </c>
      <c r="P782" s="197">
        <v>142.42669459090908</v>
      </c>
      <c r="Q782" s="197">
        <v>139.76875104545456</v>
      </c>
      <c r="R782" s="197">
        <v>144.78754277272728</v>
      </c>
      <c r="S782" s="197">
        <v>144.58447936363632</v>
      </c>
      <c r="T782" s="199">
        <v>145.91990172727273</v>
      </c>
    </row>
    <row r="783" spans="1:20" x14ac:dyDescent="0.25">
      <c r="A783" s="205" t="s">
        <v>3129</v>
      </c>
      <c r="B783" s="205" t="s">
        <v>1664</v>
      </c>
      <c r="C783" s="205" t="s">
        <v>1663</v>
      </c>
      <c r="D783" s="197">
        <v>22.814426727272732</v>
      </c>
      <c r="E783" s="197">
        <v>16.156095318181816</v>
      </c>
      <c r="F783" s="197">
        <v>14.310539181818182</v>
      </c>
      <c r="G783" s="197">
        <v>13.065585727272726</v>
      </c>
      <c r="H783" s="197">
        <v>13.070375818181818</v>
      </c>
      <c r="I783" s="197">
        <v>12.694891590909092</v>
      </c>
      <c r="J783" s="197">
        <v>11.998325681818182</v>
      </c>
      <c r="K783" s="197">
        <v>12.080490181818185</v>
      </c>
      <c r="L783" s="197">
        <v>12.134925363636363</v>
      </c>
      <c r="M783" s="197">
        <v>13.661407727272724</v>
      </c>
      <c r="N783" s="197">
        <v>13.783175</v>
      </c>
      <c r="O783" s="197">
        <v>15.545203727272728</v>
      </c>
      <c r="P783" s="197">
        <v>17.360729136363631</v>
      </c>
      <c r="Q783" s="197">
        <v>16.829394954545453</v>
      </c>
      <c r="R783" s="197">
        <v>13.589365090909091</v>
      </c>
      <c r="S783" s="197">
        <v>11.717840318181821</v>
      </c>
      <c r="T783" s="199">
        <v>10.591397681818181</v>
      </c>
    </row>
    <row r="784" spans="1:20" x14ac:dyDescent="0.25">
      <c r="A784" s="205" t="s">
        <v>3129</v>
      </c>
      <c r="B784" s="205" t="s">
        <v>2168</v>
      </c>
      <c r="C784" s="205" t="s">
        <v>1663</v>
      </c>
      <c r="D784" s="197">
        <v>34.295510227272729</v>
      </c>
      <c r="E784" s="197">
        <v>29.541095590909091</v>
      </c>
      <c r="F784" s="197">
        <v>28.600807636363637</v>
      </c>
      <c r="G784" s="197">
        <v>28.375636818181817</v>
      </c>
      <c r="H784" s="197">
        <v>28.923573636363631</v>
      </c>
      <c r="I784" s="197">
        <v>28.713918136363635</v>
      </c>
      <c r="J784" s="197">
        <v>28.22180677272727</v>
      </c>
      <c r="K784" s="197">
        <v>29.300341045454548</v>
      </c>
      <c r="L784" s="197">
        <v>28.557811636363635</v>
      </c>
      <c r="M784" s="197">
        <v>29.354875318181815</v>
      </c>
      <c r="N784" s="197">
        <v>29.521182045454545</v>
      </c>
      <c r="O784" s="197">
        <v>29.641392863636362</v>
      </c>
      <c r="P784" s="197">
        <v>29.170529727272729</v>
      </c>
      <c r="Q784" s="197">
        <v>28.929274318181818</v>
      </c>
      <c r="R784" s="197">
        <v>27.45913181818182</v>
      </c>
      <c r="S784" s="197">
        <v>26.519212772727272</v>
      </c>
      <c r="T784" s="199">
        <v>26.894178727272728</v>
      </c>
    </row>
    <row r="785" spans="1:20" x14ac:dyDescent="0.25">
      <c r="A785" s="205" t="s">
        <v>1864</v>
      </c>
      <c r="B785" s="205" t="s">
        <v>3244</v>
      </c>
      <c r="C785" s="205" t="s">
        <v>1798</v>
      </c>
      <c r="D785" s="197">
        <v>38.701238090909087</v>
      </c>
      <c r="E785" s="197">
        <v>22.00949877272728</v>
      </c>
      <c r="F785" s="197">
        <v>23.696074318181818</v>
      </c>
      <c r="G785" s="197">
        <v>20.837597500000001</v>
      </c>
      <c r="H785" s="197">
        <v>22.670420454545454</v>
      </c>
      <c r="I785" s="197">
        <v>20.416640863636363</v>
      </c>
      <c r="J785" s="197">
        <v>18.459879272727274</v>
      </c>
      <c r="K785" s="197">
        <v>19.672168318181818</v>
      </c>
      <c r="L785" s="197">
        <v>19.921510818181815</v>
      </c>
      <c r="M785" s="197">
        <v>32.554409227272728</v>
      </c>
      <c r="N785" s="197">
        <v>43.152968409090903</v>
      </c>
      <c r="O785" s="197">
        <v>61.482875181818187</v>
      </c>
      <c r="P785" s="197">
        <v>99.604710136363622</v>
      </c>
      <c r="Q785" s="197">
        <v>18.479529999999997</v>
      </c>
      <c r="R785" s="197">
        <v>17.497077818181818</v>
      </c>
      <c r="S785" s="197">
        <v>16.470667454545453</v>
      </c>
      <c r="T785" s="199">
        <v>14.051024545454544</v>
      </c>
    </row>
    <row r="786" spans="1:20" x14ac:dyDescent="0.25">
      <c r="A786" s="205" t="s">
        <v>2453</v>
      </c>
      <c r="B786" s="205" t="s">
        <v>3245</v>
      </c>
      <c r="C786" s="205" t="s">
        <v>1798</v>
      </c>
      <c r="D786" s="197">
        <v>42.953228863636362</v>
      </c>
      <c r="E786" s="197">
        <v>41.000427863636361</v>
      </c>
      <c r="F786" s="197">
        <v>41.684370545454541</v>
      </c>
      <c r="G786" s="197">
        <v>41.239077636363639</v>
      </c>
      <c r="H786" s="197">
        <v>38.556284181818185</v>
      </c>
      <c r="I786" s="197">
        <v>37.462859363636369</v>
      </c>
      <c r="J786" s="197">
        <v>39.325875590909085</v>
      </c>
      <c r="K786" s="197">
        <v>42.160879590909097</v>
      </c>
      <c r="L786" s="197">
        <v>39.758196818181823</v>
      </c>
      <c r="M786" s="197">
        <v>38.428154863636365</v>
      </c>
      <c r="N786" s="197">
        <v>40.552867454545456</v>
      </c>
      <c r="O786" s="197">
        <v>43.495417909090911</v>
      </c>
      <c r="P786" s="197">
        <v>39.865768590909084</v>
      </c>
      <c r="Q786" s="197">
        <v>40.537529545454554</v>
      </c>
      <c r="R786" s="197">
        <v>40.367018136363633</v>
      </c>
      <c r="S786" s="197">
        <v>36.991258863636361</v>
      </c>
      <c r="T786" s="199">
        <v>36.862482181818173</v>
      </c>
    </row>
    <row r="787" spans="1:20" x14ac:dyDescent="0.25">
      <c r="A787" s="205" t="s">
        <v>2038</v>
      </c>
      <c r="B787" s="205" t="s">
        <v>3246</v>
      </c>
      <c r="C787" s="205" t="s">
        <v>1798</v>
      </c>
      <c r="D787" s="197">
        <v>24.539177772727271</v>
      </c>
      <c r="E787" s="197">
        <v>24.915516954545456</v>
      </c>
      <c r="F787" s="197">
        <v>24.49855581818181</v>
      </c>
      <c r="G787" s="197">
        <v>25.067690954545448</v>
      </c>
      <c r="H787" s="197">
        <v>23.579810454545456</v>
      </c>
      <c r="I787" s="197">
        <v>22.248731227272728</v>
      </c>
      <c r="J787" s="197">
        <v>21.418224681818177</v>
      </c>
      <c r="K787" s="197">
        <v>21.350363272727275</v>
      </c>
      <c r="L787" s="197">
        <v>21.391581318181821</v>
      </c>
      <c r="M787" s="197">
        <v>22.503174181818181</v>
      </c>
      <c r="N787" s="197">
        <v>21.782486409090907</v>
      </c>
      <c r="O787" s="197">
        <v>23.73024527272727</v>
      </c>
      <c r="P787" s="197">
        <v>23.20257518181818</v>
      </c>
      <c r="Q787" s="197">
        <v>23.248527090909086</v>
      </c>
      <c r="R787" s="197">
        <v>22.687189136363635</v>
      </c>
      <c r="S787" s="197">
        <v>22.472773363636367</v>
      </c>
      <c r="T787" s="199">
        <v>21.791885818181814</v>
      </c>
    </row>
    <row r="788" spans="1:20" x14ac:dyDescent="0.25">
      <c r="A788" s="205" t="s">
        <v>1853</v>
      </c>
      <c r="B788" s="205" t="s">
        <v>3247</v>
      </c>
      <c r="C788" s="205" t="s">
        <v>1798</v>
      </c>
      <c r="D788" s="197">
        <v>45.744353954545467</v>
      </c>
      <c r="E788" s="197">
        <v>39.957515409090917</v>
      </c>
      <c r="F788" s="197">
        <v>42.942451499999983</v>
      </c>
      <c r="G788" s="197">
        <v>41.67507481818182</v>
      </c>
      <c r="H788" s="197">
        <v>39.805342454545446</v>
      </c>
      <c r="I788" s="197">
        <v>41.080267590909095</v>
      </c>
      <c r="J788" s="197">
        <v>41.530466363636364</v>
      </c>
      <c r="K788" s="197">
        <v>41.617981181818202</v>
      </c>
      <c r="L788" s="197">
        <v>41.269283363636376</v>
      </c>
      <c r="M788" s="197">
        <v>40.497505272727274</v>
      </c>
      <c r="N788" s="197">
        <v>41.862496636363637</v>
      </c>
      <c r="O788" s="197">
        <v>45.081891954545455</v>
      </c>
      <c r="P788" s="197">
        <v>41.617920863636364</v>
      </c>
      <c r="Q788" s="197">
        <v>42.37295381818182</v>
      </c>
      <c r="R788" s="197">
        <v>38.088666136363635</v>
      </c>
      <c r="S788" s="197">
        <v>36.095506454545458</v>
      </c>
      <c r="T788" s="199">
        <v>37.808720999999998</v>
      </c>
    </row>
    <row r="789" spans="1:20" x14ac:dyDescent="0.25">
      <c r="A789" s="205" t="s">
        <v>2454</v>
      </c>
      <c r="B789" s="205" t="s">
        <v>3248</v>
      </c>
      <c r="C789" s="205" t="s">
        <v>1798</v>
      </c>
      <c r="D789" s="197">
        <v>37.667144681818172</v>
      </c>
      <c r="E789" s="197">
        <v>35.066684227272724</v>
      </c>
      <c r="F789" s="197">
        <v>34.84018213636363</v>
      </c>
      <c r="G789" s="197">
        <v>34.931088636363633</v>
      </c>
      <c r="H789" s="197">
        <v>33.656085090909087</v>
      </c>
      <c r="I789" s="197">
        <v>33.238491136363628</v>
      </c>
      <c r="J789" s="197">
        <v>33.257141681818176</v>
      </c>
      <c r="K789" s="197">
        <v>33.363153727272731</v>
      </c>
      <c r="L789" s="197">
        <v>34.04207445454545</v>
      </c>
      <c r="M789" s="197">
        <v>34.043915590909094</v>
      </c>
      <c r="N789" s="197">
        <v>34.758938545454548</v>
      </c>
      <c r="O789" s="197">
        <v>36.499999318181814</v>
      </c>
      <c r="P789" s="197">
        <v>34.443258999999998</v>
      </c>
      <c r="Q789" s="197">
        <v>34.131512772727277</v>
      </c>
      <c r="R789" s="197">
        <v>32.209029636363631</v>
      </c>
      <c r="S789" s="197">
        <v>31.498641909090907</v>
      </c>
      <c r="T789" s="199">
        <v>31.776233227272726</v>
      </c>
    </row>
    <row r="790" spans="1:20" x14ac:dyDescent="0.25">
      <c r="A790" s="205" t="s">
        <v>1805</v>
      </c>
      <c r="B790" s="205" t="s">
        <v>3249</v>
      </c>
      <c r="C790" s="205" t="s">
        <v>1798</v>
      </c>
      <c r="D790" s="197">
        <v>38.834171681818177</v>
      </c>
      <c r="E790" s="197">
        <v>33.867098636363636</v>
      </c>
      <c r="F790" s="197">
        <v>34.234335409090903</v>
      </c>
      <c r="G790" s="197">
        <v>33.264607409090907</v>
      </c>
      <c r="H790" s="197">
        <v>29.793629045454541</v>
      </c>
      <c r="I790" s="197">
        <v>30.93359959090909</v>
      </c>
      <c r="J790" s="197">
        <v>31.97530354545454</v>
      </c>
      <c r="K790" s="197">
        <v>32.613870454545456</v>
      </c>
      <c r="L790" s="197">
        <v>31.957840863636353</v>
      </c>
      <c r="M790" s="197">
        <v>32.527643409090906</v>
      </c>
      <c r="N790" s="197">
        <v>34.66025768181818</v>
      </c>
      <c r="O790" s="197">
        <v>36.696144636363641</v>
      </c>
      <c r="P790" s="197">
        <v>34.096024499999999</v>
      </c>
      <c r="Q790" s="197">
        <v>28.667696227272724</v>
      </c>
      <c r="R790" s="197">
        <v>24.649347454545456</v>
      </c>
      <c r="S790" s="197">
        <v>23.735490636363636</v>
      </c>
      <c r="T790" s="199">
        <v>24.78739854545455</v>
      </c>
    </row>
    <row r="791" spans="1:20" x14ac:dyDescent="0.25">
      <c r="A791" s="205" t="s">
        <v>1804</v>
      </c>
      <c r="B791" s="205" t="s">
        <v>3250</v>
      </c>
      <c r="C791" s="205" t="s">
        <v>1798</v>
      </c>
      <c r="D791" s="197">
        <v>10.201757954545455</v>
      </c>
      <c r="E791" s="197">
        <v>9.5507434090909094</v>
      </c>
      <c r="F791" s="197">
        <v>9.1170136363636374</v>
      </c>
      <c r="G791" s="197">
        <v>9.0410594545454543</v>
      </c>
      <c r="H791" s="197">
        <v>8.9992679999999989</v>
      </c>
      <c r="I791" s="197">
        <v>8.4623357727272737</v>
      </c>
      <c r="J791" s="197">
        <v>8.5169553181818181</v>
      </c>
      <c r="K791" s="197">
        <v>8.5433745909090906</v>
      </c>
      <c r="L791" s="197">
        <v>8.2972615909090912</v>
      </c>
      <c r="M791" s="197">
        <v>8.9796916363636363</v>
      </c>
      <c r="N791" s="197">
        <v>8.9652625454545447</v>
      </c>
      <c r="O791" s="197">
        <v>9.8540901363636326</v>
      </c>
      <c r="P791" s="197">
        <v>9.2183724999999992</v>
      </c>
      <c r="Q791" s="197">
        <v>9.1377189545454556</v>
      </c>
      <c r="R791" s="197">
        <v>9.0686138181818183</v>
      </c>
      <c r="S791" s="197">
        <v>9.1203692272727288</v>
      </c>
      <c r="T791" s="199">
        <v>8.8044063181818171</v>
      </c>
    </row>
    <row r="792" spans="1:20" x14ac:dyDescent="0.25">
      <c r="A792" s="205" t="s">
        <v>1800</v>
      </c>
      <c r="B792" s="205" t="s">
        <v>3251</v>
      </c>
      <c r="C792" s="205" t="s">
        <v>1798</v>
      </c>
      <c r="D792" s="197">
        <v>10.517087181818182</v>
      </c>
      <c r="E792" s="197">
        <v>10.219560227272728</v>
      </c>
      <c r="F792" s="197">
        <v>9.8759165000000007</v>
      </c>
      <c r="G792" s="197">
        <v>9.7338141363636357</v>
      </c>
      <c r="H792" s="197">
        <v>9.4227588636363624</v>
      </c>
      <c r="I792" s="197">
        <v>9.2358060000000002</v>
      </c>
      <c r="J792" s="197">
        <v>9.3123776363636352</v>
      </c>
      <c r="K792" s="197">
        <v>9.380115</v>
      </c>
      <c r="L792" s="197">
        <v>9.3140057272727272</v>
      </c>
      <c r="M792" s="197">
        <v>10.755521363636364</v>
      </c>
      <c r="N792" s="197">
        <v>9.6899030454545443</v>
      </c>
      <c r="O792" s="197">
        <v>10.397089000000001</v>
      </c>
      <c r="P792" s="197">
        <v>9.7287320454545458</v>
      </c>
      <c r="Q792" s="197">
        <v>9.9254298636363618</v>
      </c>
      <c r="R792" s="197">
        <v>10.49138590909091</v>
      </c>
      <c r="S792" s="197">
        <v>9.8547609090909098</v>
      </c>
      <c r="T792" s="199">
        <v>9.6904736363636363</v>
      </c>
    </row>
    <row r="793" spans="1:20" x14ac:dyDescent="0.25">
      <c r="A793" s="205" t="s">
        <v>1860</v>
      </c>
      <c r="B793" s="205" t="s">
        <v>3252</v>
      </c>
      <c r="C793" s="205" t="s">
        <v>1798</v>
      </c>
      <c r="D793" s="197">
        <v>75.03810018181818</v>
      </c>
      <c r="E793" s="197">
        <v>73.184748999999996</v>
      </c>
      <c r="F793" s="197">
        <v>74.226666863636368</v>
      </c>
      <c r="G793" s="197">
        <v>72.784282545454545</v>
      </c>
      <c r="H793" s="197">
        <v>72.519787590909075</v>
      </c>
      <c r="I793" s="197">
        <v>71.685317045454539</v>
      </c>
      <c r="J793" s="197">
        <v>75.288359227272736</v>
      </c>
      <c r="K793" s="197">
        <v>74.136139818181817</v>
      </c>
      <c r="L793" s="197">
        <v>74.261250090909101</v>
      </c>
      <c r="M793" s="197">
        <v>73.348509136363646</v>
      </c>
      <c r="N793" s="197">
        <v>76.642368999999988</v>
      </c>
      <c r="O793" s="197">
        <v>73.642413772727267</v>
      </c>
      <c r="P793" s="197">
        <v>73.143034863636373</v>
      </c>
      <c r="Q793" s="197">
        <v>72.976485318181815</v>
      </c>
      <c r="R793" s="197">
        <v>72.722880590909099</v>
      </c>
      <c r="S793" s="197">
        <v>72.629186090909101</v>
      </c>
      <c r="T793" s="199">
        <v>71.686979545454562</v>
      </c>
    </row>
    <row r="794" spans="1:20" x14ac:dyDescent="0.25">
      <c r="A794" s="205" t="s">
        <v>1861</v>
      </c>
      <c r="B794" s="205" t="s">
        <v>3253</v>
      </c>
      <c r="C794" s="205" t="s">
        <v>1798</v>
      </c>
      <c r="D794" s="197">
        <v>45.458715000000005</v>
      </c>
      <c r="E794" s="197">
        <v>41.46715745454545</v>
      </c>
      <c r="F794" s="197">
        <v>41.604399954545457</v>
      </c>
      <c r="G794" s="197">
        <v>42.322437409090917</v>
      </c>
      <c r="H794" s="197">
        <v>39.765302181818186</v>
      </c>
      <c r="I794" s="197">
        <v>39.403760000000005</v>
      </c>
      <c r="J794" s="197">
        <v>39.715745909090906</v>
      </c>
      <c r="K794" s="197">
        <v>40.610905045454551</v>
      </c>
      <c r="L794" s="197">
        <v>41.410645409090925</v>
      </c>
      <c r="M794" s="197">
        <v>41.395312636363649</v>
      </c>
      <c r="N794" s="197">
        <v>42.160905954545456</v>
      </c>
      <c r="O794" s="197">
        <v>45.019035045454537</v>
      </c>
      <c r="P794" s="197">
        <v>42.836094772727286</v>
      </c>
      <c r="Q794" s="197">
        <v>42.266576545454541</v>
      </c>
      <c r="R794" s="197">
        <v>40.287420954545453</v>
      </c>
      <c r="S794" s="197">
        <v>38.132652</v>
      </c>
      <c r="T794" s="199">
        <v>37.855315272727267</v>
      </c>
    </row>
    <row r="795" spans="1:20" x14ac:dyDescent="0.25">
      <c r="A795" s="205" t="s">
        <v>2555</v>
      </c>
      <c r="B795" s="205" t="s">
        <v>3254</v>
      </c>
      <c r="C795" s="205" t="s">
        <v>1798</v>
      </c>
      <c r="D795" s="197">
        <v>21.527158227272722</v>
      </c>
      <c r="E795" s="197">
        <v>20.890567545454545</v>
      </c>
      <c r="F795" s="197">
        <v>21.94264290909091</v>
      </c>
      <c r="G795" s="197">
        <v>19.220139590909096</v>
      </c>
      <c r="H795" s="197">
        <v>19.811156727272728</v>
      </c>
      <c r="I795" s="197">
        <v>19.352828545454546</v>
      </c>
      <c r="J795" s="197">
        <v>19.722004227272727</v>
      </c>
      <c r="K795" s="197">
        <v>19.575740136363638</v>
      </c>
      <c r="L795" s="197">
        <v>20.171217863636365</v>
      </c>
      <c r="M795" s="197">
        <v>19.642945181818178</v>
      </c>
      <c r="N795" s="197">
        <v>24.074891318181816</v>
      </c>
      <c r="O795" s="197">
        <v>25.993710136363635</v>
      </c>
      <c r="P795" s="197">
        <v>21.862914363636364</v>
      </c>
      <c r="Q795" s="197">
        <v>23.186728590909095</v>
      </c>
      <c r="R795" s="197">
        <v>23.54919409090909</v>
      </c>
      <c r="S795" s="197">
        <v>21.428093090909091</v>
      </c>
      <c r="T795" s="199">
        <v>26.019660681818184</v>
      </c>
    </row>
    <row r="796" spans="1:20" x14ac:dyDescent="0.25">
      <c r="A796" s="205" t="s">
        <v>2037</v>
      </c>
      <c r="B796" s="205" t="s">
        <v>3255</v>
      </c>
      <c r="C796" s="205" t="s">
        <v>1798</v>
      </c>
      <c r="D796" s="197">
        <v>23.217642363636362</v>
      </c>
      <c r="E796" s="197">
        <v>19.234952636363634</v>
      </c>
      <c r="F796" s="197">
        <v>19.767793909090912</v>
      </c>
      <c r="G796" s="197">
        <v>18.650099363636368</v>
      </c>
      <c r="H796" s="197">
        <v>19.276291409090906</v>
      </c>
      <c r="I796" s="197">
        <v>18.560603863636363</v>
      </c>
      <c r="J796" s="197">
        <v>18.452859636363634</v>
      </c>
      <c r="K796" s="197">
        <v>18.606471454545456</v>
      </c>
      <c r="L796" s="197">
        <v>18.699340500000002</v>
      </c>
      <c r="M796" s="197">
        <v>19.899338318181819</v>
      </c>
      <c r="N796" s="197">
        <v>18.285671090909091</v>
      </c>
      <c r="O796" s="197">
        <v>19.402549636363634</v>
      </c>
      <c r="P796" s="197">
        <v>19.679566772727274</v>
      </c>
      <c r="Q796" s="197">
        <v>19.189584681818175</v>
      </c>
      <c r="R796" s="197">
        <v>18.388039454545449</v>
      </c>
      <c r="S796" s="197">
        <v>18.177930045454541</v>
      </c>
      <c r="T796" s="199">
        <v>18.431910636363636</v>
      </c>
    </row>
    <row r="797" spans="1:20" x14ac:dyDescent="0.25">
      <c r="A797" s="205" t="s">
        <v>2036</v>
      </c>
      <c r="B797" s="205" t="s">
        <v>3256</v>
      </c>
      <c r="C797" s="205" t="s">
        <v>1798</v>
      </c>
      <c r="D797" s="197">
        <v>23.54627577272727</v>
      </c>
      <c r="E797" s="197">
        <v>21.642758909090912</v>
      </c>
      <c r="F797" s="197">
        <v>22.731042500000001</v>
      </c>
      <c r="G797" s="197">
        <v>19.673866818181818</v>
      </c>
      <c r="H797" s="197">
        <v>20.880380499999998</v>
      </c>
      <c r="I797" s="197">
        <v>19.311437272727275</v>
      </c>
      <c r="J797" s="197">
        <v>19.247060681818184</v>
      </c>
      <c r="K797" s="197">
        <v>19.195904363636362</v>
      </c>
      <c r="L797" s="197">
        <v>19.362874136363633</v>
      </c>
      <c r="M797" s="197">
        <v>20.501786272727273</v>
      </c>
      <c r="N797" s="197">
        <v>19.456948818181818</v>
      </c>
      <c r="O797" s="197">
        <v>21.859651499999998</v>
      </c>
      <c r="P797" s="197">
        <v>22.071613272727276</v>
      </c>
      <c r="Q797" s="197">
        <v>22.876609318181814</v>
      </c>
      <c r="R797" s="197">
        <v>20.828651863636363</v>
      </c>
      <c r="S797" s="197">
        <v>20.46802818181818</v>
      </c>
      <c r="T797" s="199">
        <v>19.629404499999996</v>
      </c>
    </row>
    <row r="798" spans="1:20" x14ac:dyDescent="0.25">
      <c r="A798" s="205" t="s">
        <v>1808</v>
      </c>
      <c r="B798" s="205" t="s">
        <v>3257</v>
      </c>
      <c r="C798" s="205" t="s">
        <v>1798</v>
      </c>
      <c r="D798" s="197">
        <v>51.858020772727265</v>
      </c>
      <c r="E798" s="197">
        <v>38.264089545454553</v>
      </c>
      <c r="F798" s="197">
        <v>35.495482090909086</v>
      </c>
      <c r="G798" s="197">
        <v>33.856503909090911</v>
      </c>
      <c r="H798" s="197">
        <v>33.714137000000001</v>
      </c>
      <c r="I798" s="197">
        <v>34.463431772727262</v>
      </c>
      <c r="J798" s="197">
        <v>34.148613954545446</v>
      </c>
      <c r="K798" s="197">
        <v>33.683355272727276</v>
      </c>
      <c r="L798" s="197">
        <v>36.348684545454546</v>
      </c>
      <c r="M798" s="197">
        <v>37.393800227272727</v>
      </c>
      <c r="N798" s="197">
        <v>40.887430045454543</v>
      </c>
      <c r="O798" s="197">
        <v>42.642781727272727</v>
      </c>
      <c r="P798" s="197">
        <v>40.471795272727277</v>
      </c>
      <c r="Q798" s="197">
        <v>41.370356818181818</v>
      </c>
      <c r="R798" s="197">
        <v>37.592627727272728</v>
      </c>
      <c r="S798" s="197">
        <v>34.952952681818189</v>
      </c>
      <c r="T798" s="199">
        <v>35.771227545454536</v>
      </c>
    </row>
    <row r="799" spans="1:20" x14ac:dyDescent="0.25">
      <c r="A799" s="205" t="s">
        <v>2455</v>
      </c>
      <c r="B799" s="205" t="s">
        <v>3258</v>
      </c>
      <c r="C799" s="205" t="s">
        <v>1798</v>
      </c>
      <c r="D799" s="197">
        <v>40.336682090909093</v>
      </c>
      <c r="E799" s="197">
        <v>33.213608363636361</v>
      </c>
      <c r="F799" s="197">
        <v>36.028311863636361</v>
      </c>
      <c r="G799" s="197">
        <v>36.681450090909095</v>
      </c>
      <c r="H799" s="197">
        <v>32.960617136363638</v>
      </c>
      <c r="I799" s="197">
        <v>33.612425590909091</v>
      </c>
      <c r="J799" s="197">
        <v>34.581689045454539</v>
      </c>
      <c r="K799" s="197">
        <v>34.899163181818182</v>
      </c>
      <c r="L799" s="197">
        <v>34.772449727272729</v>
      </c>
      <c r="M799" s="197">
        <v>35.290220272727268</v>
      </c>
      <c r="N799" s="197">
        <v>36.035556590909088</v>
      </c>
      <c r="O799" s="197">
        <v>38.18849945454545</v>
      </c>
      <c r="P799" s="197">
        <v>36.316056363636363</v>
      </c>
      <c r="Q799" s="197">
        <v>39.394086000000001</v>
      </c>
      <c r="R799" s="197">
        <v>38.081998318181817</v>
      </c>
      <c r="S799" s="197">
        <v>36.384839090909082</v>
      </c>
      <c r="T799" s="199">
        <v>35.132812181818174</v>
      </c>
    </row>
    <row r="800" spans="1:20" x14ac:dyDescent="0.25">
      <c r="A800" s="205" t="s">
        <v>2034</v>
      </c>
      <c r="B800" s="205" t="s">
        <v>3259</v>
      </c>
      <c r="C800" s="205" t="s">
        <v>1798</v>
      </c>
      <c r="D800" s="197">
        <v>23.741625863636362</v>
      </c>
      <c r="E800" s="197">
        <v>17.451213863636365</v>
      </c>
      <c r="F800" s="197">
        <v>18.194581136363634</v>
      </c>
      <c r="G800" s="197">
        <v>16.197139727272724</v>
      </c>
      <c r="H800" s="197">
        <v>16.673768181818183</v>
      </c>
      <c r="I800" s="197">
        <v>15.849241454545455</v>
      </c>
      <c r="J800" s="197">
        <v>15.668660272727273</v>
      </c>
      <c r="K800" s="197">
        <v>16.038176227272725</v>
      </c>
      <c r="L800" s="197">
        <v>15.56779790909091</v>
      </c>
      <c r="M800" s="197">
        <v>16.857222045454545</v>
      </c>
      <c r="N800" s="197">
        <v>16.299589045454546</v>
      </c>
      <c r="O800" s="197">
        <v>18.490130636363642</v>
      </c>
      <c r="P800" s="197">
        <v>18.015158136363631</v>
      </c>
      <c r="Q800" s="197">
        <v>17.511348045454547</v>
      </c>
      <c r="R800" s="197">
        <v>16.998298818181816</v>
      </c>
      <c r="S800" s="197">
        <v>16.34907068181818</v>
      </c>
      <c r="T800" s="199">
        <v>15.726649954545453</v>
      </c>
    </row>
    <row r="801" spans="1:20" x14ac:dyDescent="0.25">
      <c r="A801" s="205" t="s">
        <v>1869</v>
      </c>
      <c r="B801" s="205" t="s">
        <v>3260</v>
      </c>
      <c r="C801" s="205" t="s">
        <v>1798</v>
      </c>
      <c r="D801" s="197">
        <v>40.083062318181824</v>
      </c>
      <c r="E801" s="197">
        <v>37.863150454545455</v>
      </c>
      <c r="F801" s="197">
        <v>39.182077136363631</v>
      </c>
      <c r="G801" s="197">
        <v>47.881302000000005</v>
      </c>
      <c r="H801" s="197">
        <v>45.93357381818182</v>
      </c>
      <c r="I801" s="197">
        <v>39.447314727272726</v>
      </c>
      <c r="J801" s="197">
        <v>39.049077045454545</v>
      </c>
      <c r="K801" s="197">
        <v>39.021094863636364</v>
      </c>
      <c r="L801" s="197">
        <v>42.73261068181818</v>
      </c>
      <c r="M801" s="197">
        <v>45.342811681818176</v>
      </c>
      <c r="N801" s="197">
        <v>52.411067499999994</v>
      </c>
      <c r="O801" s="197">
        <v>43.446908500000006</v>
      </c>
      <c r="P801" s="197">
        <v>40.064730727272739</v>
      </c>
      <c r="Q801" s="197">
        <v>48.182018499999998</v>
      </c>
      <c r="R801" s="197">
        <v>40.771493090909097</v>
      </c>
      <c r="S801" s="197">
        <v>38.407902136363631</v>
      </c>
      <c r="T801" s="199">
        <v>38.055994454545448</v>
      </c>
    </row>
    <row r="802" spans="1:20" x14ac:dyDescent="0.25">
      <c r="A802" s="205" t="s">
        <v>1835</v>
      </c>
      <c r="B802" s="205" t="s">
        <v>3261</v>
      </c>
      <c r="C802" s="205" t="s">
        <v>1798</v>
      </c>
      <c r="D802" s="197">
        <v>13.201930500000001</v>
      </c>
      <c r="E802" s="197">
        <v>12.5662535</v>
      </c>
      <c r="F802" s="197">
        <v>13.230268363636361</v>
      </c>
      <c r="G802" s="197">
        <v>15.719598318181822</v>
      </c>
      <c r="H802" s="197">
        <v>15.252088181818181</v>
      </c>
      <c r="I802" s="197">
        <v>12.777650863636365</v>
      </c>
      <c r="J802" s="197">
        <v>12.993821409090911</v>
      </c>
      <c r="K802" s="197">
        <v>13.018918136363634</v>
      </c>
      <c r="L802" s="197">
        <v>14.686495272727273</v>
      </c>
      <c r="M802" s="197">
        <v>16.87748377272727</v>
      </c>
      <c r="N802" s="197">
        <v>18.512095318181817</v>
      </c>
      <c r="O802" s="197">
        <v>15.215937818181821</v>
      </c>
      <c r="P802" s="197">
        <v>13.440310045454545</v>
      </c>
      <c r="Q802" s="197">
        <v>14.764433000000002</v>
      </c>
      <c r="R802" s="197">
        <v>15.376384545454544</v>
      </c>
      <c r="S802" s="197">
        <v>13.514534818181822</v>
      </c>
      <c r="T802" s="199">
        <v>13.009337272727272</v>
      </c>
    </row>
    <row r="803" spans="1:20" x14ac:dyDescent="0.25">
      <c r="A803" s="205" t="s">
        <v>1866</v>
      </c>
      <c r="B803" s="205" t="s">
        <v>3262</v>
      </c>
      <c r="C803" s="205" t="s">
        <v>1798</v>
      </c>
      <c r="D803" s="197">
        <v>46.634527545454539</v>
      </c>
      <c r="E803" s="197">
        <v>42.267383454545445</v>
      </c>
      <c r="F803" s="197">
        <v>43.094929499999999</v>
      </c>
      <c r="G803" s="197">
        <v>43.818434954545452</v>
      </c>
      <c r="H803" s="197">
        <v>41.00200540909092</v>
      </c>
      <c r="I803" s="197">
        <v>40.93156422727273</v>
      </c>
      <c r="J803" s="197">
        <v>40.655128409090921</v>
      </c>
      <c r="K803" s="197">
        <v>41.754563090909095</v>
      </c>
      <c r="L803" s="197">
        <v>41.545494681818177</v>
      </c>
      <c r="M803" s="197">
        <v>42.906850181818186</v>
      </c>
      <c r="N803" s="197">
        <v>43.816275863636371</v>
      </c>
      <c r="O803" s="197">
        <v>45.42982577272727</v>
      </c>
      <c r="P803" s="197">
        <v>42.514886318181823</v>
      </c>
      <c r="Q803" s="197">
        <v>39.94298154545455</v>
      </c>
      <c r="R803" s="197">
        <v>38.016551363636374</v>
      </c>
      <c r="S803" s="197">
        <v>36.239240318181821</v>
      </c>
      <c r="T803" s="199">
        <v>36.568030454545458</v>
      </c>
    </row>
    <row r="804" spans="1:20" x14ac:dyDescent="0.25">
      <c r="A804" s="205" t="s">
        <v>1806</v>
      </c>
      <c r="B804" s="205" t="s">
        <v>3263</v>
      </c>
      <c r="C804" s="205" t="s">
        <v>1798</v>
      </c>
      <c r="D804" s="197">
        <v>27.839139409090908</v>
      </c>
      <c r="E804" s="197">
        <v>24.839815727272729</v>
      </c>
      <c r="F804" s="197">
        <v>23.593529318181819</v>
      </c>
      <c r="G804" s="197">
        <v>23.652803181818186</v>
      </c>
      <c r="H804" s="197">
        <v>23.696959409090912</v>
      </c>
      <c r="I804" s="197">
        <v>23.482455136363637</v>
      </c>
      <c r="J804" s="197">
        <v>24.520288863636367</v>
      </c>
      <c r="K804" s="197">
        <v>24.985564818181818</v>
      </c>
      <c r="L804" s="197">
        <v>24.012309090909085</v>
      </c>
      <c r="M804" s="197">
        <v>23.386569590909087</v>
      </c>
      <c r="N804" s="197">
        <v>22.777595590909094</v>
      </c>
      <c r="O804" s="197">
        <v>28.001508727272721</v>
      </c>
      <c r="P804" s="197">
        <v>27.024364136363634</v>
      </c>
      <c r="Q804" s="197">
        <v>24.649238681818186</v>
      </c>
      <c r="R804" s="197">
        <v>21.101574318181825</v>
      </c>
      <c r="S804" s="197">
        <v>19.064181954545457</v>
      </c>
      <c r="T804" s="199">
        <v>19.203696545454548</v>
      </c>
    </row>
    <row r="805" spans="1:20" x14ac:dyDescent="0.25">
      <c r="A805" s="205" t="s">
        <v>1859</v>
      </c>
      <c r="B805" s="205" t="s">
        <v>3264</v>
      </c>
      <c r="C805" s="205" t="s">
        <v>1798</v>
      </c>
      <c r="D805" s="197">
        <v>13.517340999999998</v>
      </c>
      <c r="E805" s="197">
        <v>12.325663545454544</v>
      </c>
      <c r="F805" s="197">
        <v>11.524419727272727</v>
      </c>
      <c r="G805" s="197">
        <v>9.5497925909090906</v>
      </c>
      <c r="H805" s="197">
        <v>8.9126104545454563</v>
      </c>
      <c r="I805" s="197">
        <v>9.3538308181818195</v>
      </c>
      <c r="J805" s="197">
        <v>9.3631096363636335</v>
      </c>
      <c r="K805" s="197">
        <v>8.6817720909090905</v>
      </c>
      <c r="L805" s="197">
        <v>8.9105441363636331</v>
      </c>
      <c r="M805" s="197">
        <v>9.5535902272727284</v>
      </c>
      <c r="N805" s="197">
        <v>9.9363570454545442</v>
      </c>
      <c r="O805" s="197">
        <v>10.699953272727273</v>
      </c>
      <c r="P805" s="197">
        <v>8.9402848181818175</v>
      </c>
      <c r="Q805" s="197">
        <v>9.798759590909091</v>
      </c>
      <c r="R805" s="197">
        <v>12.205770863636362</v>
      </c>
      <c r="S805" s="197">
        <v>8.9383610454545437</v>
      </c>
      <c r="T805" s="199">
        <v>8.3184655909090921</v>
      </c>
    </row>
    <row r="806" spans="1:20" x14ac:dyDescent="0.25">
      <c r="A806" s="205" t="s">
        <v>1819</v>
      </c>
      <c r="B806" s="205" t="s">
        <v>3265</v>
      </c>
      <c r="C806" s="205" t="s">
        <v>1798</v>
      </c>
      <c r="D806" s="197">
        <v>103.93832472727273</v>
      </c>
      <c r="E806" s="197">
        <v>97.348543772727268</v>
      </c>
      <c r="F806" s="197">
        <v>96.407883181818178</v>
      </c>
      <c r="G806" s="197">
        <v>95.585628818181803</v>
      </c>
      <c r="H806" s="197">
        <v>95.566998181818178</v>
      </c>
      <c r="I806" s="197">
        <v>95.696016045454542</v>
      </c>
      <c r="J806" s="197">
        <v>91.339928954545442</v>
      </c>
      <c r="K806" s="197">
        <v>89.915694318181806</v>
      </c>
      <c r="L806" s="197">
        <v>90.813838318181823</v>
      </c>
      <c r="M806" s="197">
        <v>93.610382136363626</v>
      </c>
      <c r="N806" s="197">
        <v>94.820768590909083</v>
      </c>
      <c r="O806" s="197">
        <v>98.05291872727274</v>
      </c>
      <c r="P806" s="197">
        <v>98.336055727272736</v>
      </c>
      <c r="Q806" s="197">
        <v>95.077312909090907</v>
      </c>
      <c r="R806" s="197">
        <v>92.718628499999994</v>
      </c>
      <c r="S806" s="197">
        <v>90.23923195454546</v>
      </c>
      <c r="T806" s="199">
        <v>90.288174090909095</v>
      </c>
    </row>
    <row r="807" spans="1:20" x14ac:dyDescent="0.25">
      <c r="A807" s="205" t="s">
        <v>2556</v>
      </c>
      <c r="B807" s="205" t="s">
        <v>3266</v>
      </c>
      <c r="C807" s="205" t="s">
        <v>1798</v>
      </c>
      <c r="D807" s="197">
        <v>20.441339636363637</v>
      </c>
      <c r="E807" s="197">
        <v>19.347959181818183</v>
      </c>
      <c r="F807" s="197">
        <v>18.30593</v>
      </c>
      <c r="G807" s="197">
        <v>13.774698318181812</v>
      </c>
      <c r="H807" s="197">
        <v>13.338850136363636</v>
      </c>
      <c r="I807" s="197">
        <v>14.165052181818181</v>
      </c>
      <c r="J807" s="197">
        <v>14.168790499999998</v>
      </c>
      <c r="K807" s="197">
        <v>13.1642875</v>
      </c>
      <c r="L807" s="197">
        <v>12.925368909090908</v>
      </c>
      <c r="M807" s="197">
        <v>15.306660545454546</v>
      </c>
      <c r="N807" s="197">
        <v>15.376514272727274</v>
      </c>
      <c r="O807" s="197">
        <v>17.213282590909088</v>
      </c>
      <c r="P807" s="197">
        <v>14.129557681818177</v>
      </c>
      <c r="Q807" s="197">
        <v>16.632738863636362</v>
      </c>
      <c r="R807" s="197">
        <v>20.178496727272726</v>
      </c>
      <c r="S807" s="197">
        <v>14.814524681818181</v>
      </c>
      <c r="T807" s="199">
        <v>14.153259409090905</v>
      </c>
    </row>
    <row r="808" spans="1:20" x14ac:dyDescent="0.25">
      <c r="A808" s="205" t="s">
        <v>2035</v>
      </c>
      <c r="B808" s="205" t="s">
        <v>3267</v>
      </c>
      <c r="C808" s="205" t="s">
        <v>1798</v>
      </c>
      <c r="D808" s="197">
        <v>25.49389645454546</v>
      </c>
      <c r="E808" s="197">
        <v>24.341350727272729</v>
      </c>
      <c r="F808" s="197">
        <v>23.097685772727271</v>
      </c>
      <c r="G808" s="197">
        <v>18.619213863636361</v>
      </c>
      <c r="H808" s="197">
        <v>18.279572954545454</v>
      </c>
      <c r="I808" s="197">
        <v>18.756479590909091</v>
      </c>
      <c r="J808" s="197">
        <v>18.490517954545449</v>
      </c>
      <c r="K808" s="197">
        <v>17.763778500000001</v>
      </c>
      <c r="L808" s="197">
        <v>18.023325409090912</v>
      </c>
      <c r="M808" s="197">
        <v>19.185958545454543</v>
      </c>
      <c r="N808" s="197">
        <v>20.074082272727271</v>
      </c>
      <c r="O808" s="197">
        <v>21.937439181818181</v>
      </c>
      <c r="P808" s="197">
        <v>19.168671954545456</v>
      </c>
      <c r="Q808" s="197">
        <v>20.542353272727269</v>
      </c>
      <c r="R808" s="197">
        <v>24.671936409090907</v>
      </c>
      <c r="S808" s="197">
        <v>18.692096090909097</v>
      </c>
      <c r="T808" s="199">
        <v>18.049532590909092</v>
      </c>
    </row>
    <row r="809" spans="1:20" x14ac:dyDescent="0.25">
      <c r="A809" s="205" t="s">
        <v>1517</v>
      </c>
      <c r="B809" s="205" t="s">
        <v>1179</v>
      </c>
      <c r="C809" s="205" t="s">
        <v>1411</v>
      </c>
      <c r="D809" s="197"/>
      <c r="E809" s="197"/>
      <c r="F809" s="197"/>
      <c r="G809" s="197"/>
      <c r="H809" s="197"/>
      <c r="I809" s="197"/>
      <c r="J809" s="197"/>
      <c r="K809" s="197"/>
      <c r="L809" s="197"/>
      <c r="M809" s="197">
        <v>92.312093000000004</v>
      </c>
      <c r="N809" s="197">
        <v>94.850988999999998</v>
      </c>
      <c r="O809" s="197">
        <v>82.980739999999997</v>
      </c>
      <c r="P809" s="197">
        <v>76.091041000000004</v>
      </c>
      <c r="Q809" s="197">
        <v>86.095386000000005</v>
      </c>
      <c r="R809" s="197">
        <v>86.005350000000007</v>
      </c>
      <c r="S809" s="197">
        <v>91.051086999999995</v>
      </c>
      <c r="T809" s="199"/>
    </row>
    <row r="810" spans="1:20" x14ac:dyDescent="0.25">
      <c r="A810" s="205" t="s">
        <v>1518</v>
      </c>
      <c r="B810" s="205" t="s">
        <v>919</v>
      </c>
      <c r="C810" s="205" t="s">
        <v>1411</v>
      </c>
      <c r="D810" s="197">
        <v>46.330657571428574</v>
      </c>
      <c r="E810" s="197">
        <v>46.727925499999991</v>
      </c>
      <c r="F810" s="197">
        <v>41.423873181818188</v>
      </c>
      <c r="G810" s="197">
        <v>41.61836154545454</v>
      </c>
      <c r="H810" s="197">
        <v>40.967703318181819</v>
      </c>
      <c r="I810" s="197">
        <v>37.539340454545453</v>
      </c>
      <c r="J810" s="197">
        <v>40.991101772727262</v>
      </c>
      <c r="K810" s="197">
        <v>42.07495013636364</v>
      </c>
      <c r="L810" s="197">
        <v>38.422748727272726</v>
      </c>
      <c r="M810" s="197">
        <v>38.856049772727275</v>
      </c>
      <c r="N810" s="197">
        <v>38.442465727272726</v>
      </c>
      <c r="O810" s="197">
        <v>41.824940954545447</v>
      </c>
      <c r="P810" s="197">
        <v>39.520440409090902</v>
      </c>
      <c r="Q810" s="197">
        <v>39.812835999999997</v>
      </c>
      <c r="R810" s="197">
        <v>39.497556772727265</v>
      </c>
      <c r="S810" s="197">
        <v>38.92592263636363</v>
      </c>
      <c r="T810" s="199">
        <v>38.452070909090907</v>
      </c>
    </row>
    <row r="811" spans="1:20" x14ac:dyDescent="0.25">
      <c r="A811" s="205" t="s">
        <v>1524</v>
      </c>
      <c r="B811" s="205" t="s">
        <v>922</v>
      </c>
      <c r="C811" s="205" t="s">
        <v>1411</v>
      </c>
      <c r="D811" s="197">
        <v>26.506869454545459</v>
      </c>
      <c r="E811" s="197">
        <v>22.310365636363642</v>
      </c>
      <c r="F811" s="197">
        <v>22.817385136363633</v>
      </c>
      <c r="G811" s="197">
        <v>22.467275590909086</v>
      </c>
      <c r="H811" s="197">
        <v>22.938767318181817</v>
      </c>
      <c r="I811" s="197">
        <v>20.894131727272725</v>
      </c>
      <c r="J811" s="197">
        <v>21.494884181818183</v>
      </c>
      <c r="K811" s="197">
        <v>21.983269454545454</v>
      </c>
      <c r="L811" s="197">
        <v>19.147115681818182</v>
      </c>
      <c r="M811" s="197">
        <v>21.821073318181817</v>
      </c>
      <c r="N811" s="197">
        <v>21.071804772727276</v>
      </c>
      <c r="O811" s="197">
        <v>24.016460772727267</v>
      </c>
      <c r="P811" s="197">
        <v>21.301791454545455</v>
      </c>
      <c r="Q811" s="197">
        <v>21.178294863636363</v>
      </c>
      <c r="R811" s="197">
        <v>20.718632590909092</v>
      </c>
      <c r="S811" s="197">
        <v>20.690893409090911</v>
      </c>
      <c r="T811" s="199">
        <v>21.201419136363636</v>
      </c>
    </row>
    <row r="812" spans="1:20" x14ac:dyDescent="0.25">
      <c r="A812" s="205" t="s">
        <v>1525</v>
      </c>
      <c r="B812" s="205" t="s">
        <v>923</v>
      </c>
      <c r="C812" s="205" t="s">
        <v>1411</v>
      </c>
      <c r="D812" s="197">
        <v>23.477942590909091</v>
      </c>
      <c r="E812" s="197">
        <v>17.454879136363633</v>
      </c>
      <c r="F812" s="197">
        <v>18.616107227272725</v>
      </c>
      <c r="G812" s="197">
        <v>19.052127545454546</v>
      </c>
      <c r="H812" s="197">
        <v>19.033173318181824</v>
      </c>
      <c r="I812" s="197">
        <v>17.210258999999997</v>
      </c>
      <c r="J812" s="197">
        <v>17.701644181818185</v>
      </c>
      <c r="K812" s="197">
        <v>19.841950999999998</v>
      </c>
      <c r="L812" s="197">
        <v>16.577623909090907</v>
      </c>
      <c r="M812" s="197">
        <v>18.877231818181812</v>
      </c>
      <c r="N812" s="197">
        <v>17.302307136363638</v>
      </c>
      <c r="O812" s="197">
        <v>21.28895</v>
      </c>
      <c r="P812" s="197">
        <v>20.970819545454546</v>
      </c>
      <c r="Q812" s="197">
        <v>22.114393636363637</v>
      </c>
      <c r="R812" s="197">
        <v>18.110753909090914</v>
      </c>
      <c r="S812" s="197">
        <v>17.271348227272725</v>
      </c>
      <c r="T812" s="199">
        <v>17.413413500000001</v>
      </c>
    </row>
    <row r="813" spans="1:20" x14ac:dyDescent="0.25">
      <c r="A813" s="205" t="s">
        <v>1526</v>
      </c>
      <c r="B813" s="205" t="s">
        <v>921</v>
      </c>
      <c r="C813" s="205" t="s">
        <v>1411</v>
      </c>
      <c r="D813" s="197">
        <v>25.129404181818185</v>
      </c>
      <c r="E813" s="197">
        <v>22.449810863636358</v>
      </c>
      <c r="F813" s="197">
        <v>22.171327545454545</v>
      </c>
      <c r="G813" s="197">
        <v>23.676367545454539</v>
      </c>
      <c r="H813" s="197">
        <v>22.306476136363639</v>
      </c>
      <c r="I813" s="197">
        <v>21.468951863636359</v>
      </c>
      <c r="J813" s="197">
        <v>22.211320363636364</v>
      </c>
      <c r="K813" s="197">
        <v>21.839482772727273</v>
      </c>
      <c r="L813" s="197">
        <v>20.188239272727273</v>
      </c>
      <c r="M813" s="197">
        <v>22.717616727272723</v>
      </c>
      <c r="N813" s="197">
        <v>21.14755922727273</v>
      </c>
      <c r="O813" s="197">
        <v>24.13715659090909</v>
      </c>
      <c r="P813" s="197">
        <v>21.588446136363636</v>
      </c>
      <c r="Q813" s="197">
        <v>22.04880831818182</v>
      </c>
      <c r="R813" s="197">
        <v>21.605654636363639</v>
      </c>
      <c r="S813" s="197">
        <v>21.329462090909086</v>
      </c>
      <c r="T813" s="199">
        <v>21.805828954545454</v>
      </c>
    </row>
    <row r="814" spans="1:20" x14ac:dyDescent="0.25">
      <c r="A814" s="205" t="s">
        <v>1527</v>
      </c>
      <c r="B814" s="205" t="s">
        <v>1156</v>
      </c>
      <c r="C814" s="205" t="s">
        <v>1411</v>
      </c>
      <c r="D814" s="197">
        <v>49.310973454545454</v>
      </c>
      <c r="E814" s="197">
        <v>42.257658090909089</v>
      </c>
      <c r="F814" s="197">
        <v>41.432344499999992</v>
      </c>
      <c r="G814" s="197">
        <v>43.351401045454544</v>
      </c>
      <c r="H814" s="197">
        <v>44.216463045454553</v>
      </c>
      <c r="I814" s="197">
        <v>40.70232831818182</v>
      </c>
      <c r="J814" s="197">
        <v>42.955270590909088</v>
      </c>
      <c r="K814" s="197">
        <v>44.16666054545454</v>
      </c>
      <c r="L814" s="197">
        <v>38.235917000000001</v>
      </c>
      <c r="M814" s="197">
        <v>40.371466318181817</v>
      </c>
      <c r="N814" s="197">
        <v>39.170376545454552</v>
      </c>
      <c r="O814" s="197">
        <v>42.756856090909089</v>
      </c>
      <c r="P814" s="197">
        <v>39.836183409090914</v>
      </c>
      <c r="Q814" s="197">
        <v>40.346770454545464</v>
      </c>
      <c r="R814" s="197">
        <v>39.929775090909089</v>
      </c>
      <c r="S814" s="197">
        <v>39.559461590909088</v>
      </c>
      <c r="T814" s="199">
        <v>39.875088909090913</v>
      </c>
    </row>
    <row r="815" spans="1:20" x14ac:dyDescent="0.25">
      <c r="A815" s="205" t="s">
        <v>1694</v>
      </c>
      <c r="B815" s="205" t="s">
        <v>1695</v>
      </c>
      <c r="C815" s="205" t="s">
        <v>1411</v>
      </c>
      <c r="D815" s="197">
        <v>42.027252363636372</v>
      </c>
      <c r="E815" s="197">
        <v>26.479616499999999</v>
      </c>
      <c r="F815" s="197">
        <v>23.546694772727278</v>
      </c>
      <c r="G815" s="197">
        <v>23.22109709090909</v>
      </c>
      <c r="H815" s="197">
        <v>23.795182863636363</v>
      </c>
      <c r="I815" s="197">
        <v>21.982413500000003</v>
      </c>
      <c r="J815" s="197">
        <v>21.788483636363637</v>
      </c>
      <c r="K815" s="197">
        <v>27.868724818181814</v>
      </c>
      <c r="L815" s="197">
        <v>20.343645409090911</v>
      </c>
      <c r="M815" s="197">
        <v>25.675666363636363</v>
      </c>
      <c r="N815" s="197">
        <v>20.104715500000001</v>
      </c>
      <c r="O815" s="197">
        <v>24.511715545454546</v>
      </c>
      <c r="P815" s="197">
        <v>22.588656727272728</v>
      </c>
      <c r="Q815" s="197">
        <v>20.352219000000002</v>
      </c>
      <c r="R815" s="197">
        <v>20.101069318181814</v>
      </c>
      <c r="S815" s="197">
        <v>19.731553636363639</v>
      </c>
      <c r="T815" s="199">
        <v>20.371786909090908</v>
      </c>
    </row>
    <row r="816" spans="1:20" x14ac:dyDescent="0.25">
      <c r="A816" s="205" t="s">
        <v>1528</v>
      </c>
      <c r="B816" s="205" t="s">
        <v>1157</v>
      </c>
      <c r="C816" s="205" t="s">
        <v>1411</v>
      </c>
      <c r="D816" s="197">
        <v>34.89402413636364</v>
      </c>
      <c r="E816" s="197">
        <v>28.554758545454547</v>
      </c>
      <c r="F816" s="197">
        <v>31.140644181818175</v>
      </c>
      <c r="G816" s="197">
        <v>30.296170636363637</v>
      </c>
      <c r="H816" s="197">
        <v>30.022275818181821</v>
      </c>
      <c r="I816" s="197">
        <v>27.577636772727264</v>
      </c>
      <c r="J816" s="197">
        <v>28.455847590909094</v>
      </c>
      <c r="K816" s="197">
        <v>29.963314999999998</v>
      </c>
      <c r="L816" s="197">
        <v>25.434096681818179</v>
      </c>
      <c r="M816" s="197">
        <v>29.929128000000006</v>
      </c>
      <c r="N816" s="197">
        <v>25.912308090909086</v>
      </c>
      <c r="O816" s="197">
        <v>31.485473454545446</v>
      </c>
      <c r="P816" s="197">
        <v>27.20843613636363</v>
      </c>
      <c r="Q816" s="197">
        <v>27.777730999999996</v>
      </c>
      <c r="R816" s="197">
        <v>27.165841818181821</v>
      </c>
      <c r="S816" s="197">
        <v>26.68518322727272</v>
      </c>
      <c r="T816" s="199">
        <v>27.142686909090902</v>
      </c>
    </row>
    <row r="817" spans="1:20" x14ac:dyDescent="0.25">
      <c r="A817" s="205" t="s">
        <v>2306</v>
      </c>
      <c r="B817" s="205" t="s">
        <v>908</v>
      </c>
      <c r="C817" s="205" t="s">
        <v>1411</v>
      </c>
      <c r="D817" s="197">
        <v>24.545573681818176</v>
      </c>
      <c r="E817" s="197">
        <v>25.072881681818181</v>
      </c>
      <c r="F817" s="197">
        <v>24.939832090909089</v>
      </c>
      <c r="G817" s="197">
        <v>24.583362090909088</v>
      </c>
      <c r="H817" s="197">
        <v>26.345098500000002</v>
      </c>
      <c r="I817" s="197">
        <v>21.303267045454547</v>
      </c>
      <c r="J817" s="197">
        <v>20.441246045454541</v>
      </c>
      <c r="K817" s="197">
        <v>21.760788454545459</v>
      </c>
      <c r="L817" s="197">
        <v>21.168784181818182</v>
      </c>
      <c r="M817" s="197">
        <v>21.470072909090906</v>
      </c>
      <c r="N817" s="197">
        <v>24.441876772727269</v>
      </c>
      <c r="O817" s="197">
        <v>21.948941227272726</v>
      </c>
      <c r="P817" s="197">
        <v>22.523086772727275</v>
      </c>
      <c r="Q817" s="197">
        <v>22.983549409090905</v>
      </c>
      <c r="R817" s="197">
        <v>22.981024590909094</v>
      </c>
      <c r="S817" s="197">
        <v>23.7242575</v>
      </c>
      <c r="T817" s="199">
        <v>25.225783818181821</v>
      </c>
    </row>
    <row r="818" spans="1:20" x14ac:dyDescent="0.25">
      <c r="A818" s="205" t="s">
        <v>1068</v>
      </c>
      <c r="B818" s="205" t="s">
        <v>1069</v>
      </c>
      <c r="C818" s="205" t="s">
        <v>1411</v>
      </c>
      <c r="D818" s="197">
        <v>228.25487910526317</v>
      </c>
      <c r="E818" s="197">
        <v>183.12235590476189</v>
      </c>
      <c r="F818" s="197">
        <v>175.52873000000002</v>
      </c>
      <c r="G818" s="197">
        <v>173.58499119047619</v>
      </c>
      <c r="H818" s="197">
        <v>161.91111947619044</v>
      </c>
      <c r="I818" s="197">
        <v>166.81835863636368</v>
      </c>
      <c r="J818" s="197">
        <v>170.89275672727274</v>
      </c>
      <c r="K818" s="197">
        <v>173.14173690909089</v>
      </c>
      <c r="L818" s="197">
        <v>180.62376940909087</v>
      </c>
      <c r="M818" s="197">
        <v>181.39186771428575</v>
      </c>
      <c r="N818" s="197">
        <v>176.3389954090909</v>
      </c>
      <c r="O818" s="197">
        <v>185.0451965</v>
      </c>
      <c r="P818" s="197">
        <v>186.0257909545455</v>
      </c>
      <c r="Q818" s="197">
        <v>182.94901847619045</v>
      </c>
      <c r="R818" s="197">
        <v>179.39770268181817</v>
      </c>
      <c r="S818" s="197">
        <v>178.82981680952383</v>
      </c>
      <c r="T818" s="199">
        <v>178.85377165</v>
      </c>
    </row>
    <row r="819" spans="1:20" x14ac:dyDescent="0.25">
      <c r="A819" s="205" t="s">
        <v>630</v>
      </c>
      <c r="B819" s="205" t="s">
        <v>302</v>
      </c>
      <c r="C819" s="205" t="s">
        <v>1411</v>
      </c>
      <c r="D819" s="197">
        <v>50.872971318181811</v>
      </c>
      <c r="E819" s="197">
        <v>39.676278409090905</v>
      </c>
      <c r="F819" s="197">
        <v>40.209089636363636</v>
      </c>
      <c r="G819" s="197">
        <v>40.723683999999992</v>
      </c>
      <c r="H819" s="197">
        <v>39.882347681818182</v>
      </c>
      <c r="I819" s="197">
        <v>37.642812590909095</v>
      </c>
      <c r="J819" s="197">
        <v>38.046414045454554</v>
      </c>
      <c r="K819" s="197">
        <v>39.759824863636361</v>
      </c>
      <c r="L819" s="197">
        <v>36.274771000000001</v>
      </c>
      <c r="M819" s="197">
        <v>41.370362136363639</v>
      </c>
      <c r="N819" s="197">
        <v>37.291591863636356</v>
      </c>
      <c r="O819" s="197">
        <v>40.270408954545459</v>
      </c>
      <c r="P819" s="197">
        <v>38.710481818181826</v>
      </c>
      <c r="Q819" s="197">
        <v>37.66924231818183</v>
      </c>
      <c r="R819" s="197">
        <v>36.695710999999996</v>
      </c>
      <c r="S819" s="197">
        <v>36.020319727272721</v>
      </c>
      <c r="T819" s="199">
        <v>36.899274590909094</v>
      </c>
    </row>
    <row r="820" spans="1:20" x14ac:dyDescent="0.25">
      <c r="A820" s="205" t="s">
        <v>2541</v>
      </c>
      <c r="B820" s="205" t="s">
        <v>910</v>
      </c>
      <c r="C820" s="205" t="s">
        <v>1411</v>
      </c>
      <c r="D820" s="197">
        <v>39.628635227272724</v>
      </c>
      <c r="E820" s="197">
        <v>38.18027336363636</v>
      </c>
      <c r="F820" s="197">
        <v>38.47149745454545</v>
      </c>
      <c r="G820" s="197">
        <v>38.563723136363642</v>
      </c>
      <c r="H820" s="197">
        <v>38.594665136363624</v>
      </c>
      <c r="I820" s="197">
        <v>38.561102590909094</v>
      </c>
      <c r="J820" s="197">
        <v>38.878177863636374</v>
      </c>
      <c r="K820" s="197">
        <v>38.563507227272723</v>
      </c>
      <c r="L820" s="197">
        <v>38.56962227272728</v>
      </c>
      <c r="M820" s="197">
        <v>40.210367409090914</v>
      </c>
      <c r="N820" s="197">
        <v>41.901734545454538</v>
      </c>
      <c r="O820" s="197">
        <v>41.917173954545454</v>
      </c>
      <c r="P820" s="197">
        <v>39.601205499999999</v>
      </c>
      <c r="Q820" s="197">
        <v>41.557825181818195</v>
      </c>
      <c r="R820" s="197">
        <v>39.354428090909096</v>
      </c>
      <c r="S820" s="197">
        <v>38.986270363636365</v>
      </c>
      <c r="T820" s="199">
        <v>41.53042631818181</v>
      </c>
    </row>
    <row r="821" spans="1:20" x14ac:dyDescent="0.25">
      <c r="A821" s="205" t="s">
        <v>2542</v>
      </c>
      <c r="B821" s="205" t="s">
        <v>14</v>
      </c>
      <c r="C821" s="205" t="s">
        <v>1411</v>
      </c>
      <c r="D821" s="197">
        <v>31.652831136363645</v>
      </c>
      <c r="E821" s="197">
        <v>31.863863318181814</v>
      </c>
      <c r="F821" s="197">
        <v>32.55307181818182</v>
      </c>
      <c r="G821" s="197">
        <v>33.670427499999995</v>
      </c>
      <c r="H821" s="197">
        <v>33.946968318181824</v>
      </c>
      <c r="I821" s="197">
        <v>33.965090500000002</v>
      </c>
      <c r="J821" s="197">
        <v>34.016197545454538</v>
      </c>
      <c r="K821" s="197">
        <v>35.171753863636368</v>
      </c>
      <c r="L821" s="197">
        <v>34.304259227272723</v>
      </c>
      <c r="M821" s="197">
        <v>35.628987272727265</v>
      </c>
      <c r="N821" s="197">
        <v>33.878183818181817</v>
      </c>
      <c r="O821" s="197">
        <v>34.705765772727268</v>
      </c>
      <c r="P821" s="197">
        <v>34.745506181818186</v>
      </c>
      <c r="Q821" s="197">
        <v>33.611736863636366</v>
      </c>
      <c r="R821" s="197">
        <v>32.883191090909094</v>
      </c>
      <c r="S821" s="197">
        <v>33.297267227272727</v>
      </c>
      <c r="T821" s="199">
        <v>36.26511786363637</v>
      </c>
    </row>
    <row r="822" spans="1:20" x14ac:dyDescent="0.25">
      <c r="A822" s="205" t="s">
        <v>2305</v>
      </c>
      <c r="B822" s="205" t="s">
        <v>172</v>
      </c>
      <c r="C822" s="205" t="s">
        <v>1411</v>
      </c>
      <c r="D822" s="197">
        <v>17.494051090909092</v>
      </c>
      <c r="E822" s="197">
        <v>17.812526454545456</v>
      </c>
      <c r="F822" s="197">
        <v>15.694507863636364</v>
      </c>
      <c r="G822" s="197">
        <v>14.929302636363637</v>
      </c>
      <c r="H822" s="197">
        <v>17.01284990909091</v>
      </c>
      <c r="I822" s="197">
        <v>15.23626231818182</v>
      </c>
      <c r="J822" s="197">
        <v>15.689091863636365</v>
      </c>
      <c r="K822" s="197">
        <v>16.131415409090906</v>
      </c>
      <c r="L822" s="197">
        <v>16.226577499999998</v>
      </c>
      <c r="M822" s="197">
        <v>16.483148590909092</v>
      </c>
      <c r="N822" s="197">
        <v>18.254460499999997</v>
      </c>
      <c r="O822" s="197">
        <v>16.703400409090907</v>
      </c>
      <c r="P822" s="197">
        <v>17.656345954545454</v>
      </c>
      <c r="Q822" s="197">
        <v>17.54320268181818</v>
      </c>
      <c r="R822" s="197">
        <v>20.150367590909092</v>
      </c>
      <c r="S822" s="197">
        <v>22.018269590909089</v>
      </c>
      <c r="T822" s="199">
        <v>23.58266645454545</v>
      </c>
    </row>
    <row r="823" spans="1:20" x14ac:dyDescent="0.25">
      <c r="A823" s="205" t="s">
        <v>2303</v>
      </c>
      <c r="B823" s="205" t="s">
        <v>173</v>
      </c>
      <c r="C823" s="205" t="s">
        <v>1411</v>
      </c>
      <c r="D823" s="197">
        <v>16.491070681818179</v>
      </c>
      <c r="E823" s="197">
        <v>16.515651363636366</v>
      </c>
      <c r="F823" s="197">
        <v>15.461078636363634</v>
      </c>
      <c r="G823" s="197">
        <v>14.904383318181818</v>
      </c>
      <c r="H823" s="197">
        <v>15.876348454545452</v>
      </c>
      <c r="I823" s="197">
        <v>14.995008681818183</v>
      </c>
      <c r="J823" s="197">
        <v>14.908254045454544</v>
      </c>
      <c r="K823" s="197">
        <v>15.087688772727274</v>
      </c>
      <c r="L823" s="197">
        <v>15.509635409090908</v>
      </c>
      <c r="M823" s="197">
        <v>15.734680045454546</v>
      </c>
      <c r="N823" s="197">
        <v>16.549663863636365</v>
      </c>
      <c r="O823" s="197">
        <v>15.814503954545456</v>
      </c>
      <c r="P823" s="197">
        <v>16.337474636363634</v>
      </c>
      <c r="Q823" s="197">
        <v>16.574331090909091</v>
      </c>
      <c r="R823" s="197">
        <v>16.644237590909089</v>
      </c>
      <c r="S823" s="197">
        <v>16.518016681818182</v>
      </c>
      <c r="T823" s="199">
        <v>17.187728909090911</v>
      </c>
    </row>
    <row r="824" spans="1:20" x14ac:dyDescent="0.25">
      <c r="A824" s="205" t="s">
        <v>2304</v>
      </c>
      <c r="B824" s="205" t="s">
        <v>171</v>
      </c>
      <c r="C824" s="205" t="s">
        <v>1411</v>
      </c>
      <c r="D824" s="197">
        <v>9.6987162727272711</v>
      </c>
      <c r="E824" s="197">
        <v>10.272653045454545</v>
      </c>
      <c r="F824" s="197">
        <v>8.7656607272727278</v>
      </c>
      <c r="G824" s="197">
        <v>8.2872986818181822</v>
      </c>
      <c r="H824" s="197">
        <v>8.770380727272725</v>
      </c>
      <c r="I824" s="197">
        <v>8.6274648636363622</v>
      </c>
      <c r="J824" s="197">
        <v>8.5906579090909112</v>
      </c>
      <c r="K824" s="197">
        <v>8.6336653636363643</v>
      </c>
      <c r="L824" s="197">
        <v>8.5924946363636359</v>
      </c>
      <c r="M824" s="197">
        <v>8.8488883181818192</v>
      </c>
      <c r="N824" s="197">
        <v>9.1120976363636377</v>
      </c>
      <c r="O824" s="197">
        <v>9.0731623181818168</v>
      </c>
      <c r="P824" s="197">
        <v>9.4369296363636348</v>
      </c>
      <c r="Q824" s="197">
        <v>9.5235414090909085</v>
      </c>
      <c r="R824" s="197">
        <v>9.4969717727272727</v>
      </c>
      <c r="S824" s="197">
        <v>9.5029055909090907</v>
      </c>
      <c r="T824" s="199">
        <v>9.9653524999999981</v>
      </c>
    </row>
    <row r="825" spans="1:20" x14ac:dyDescent="0.25">
      <c r="A825" s="205" t="s">
        <v>2302</v>
      </c>
      <c r="B825" s="205" t="s">
        <v>169</v>
      </c>
      <c r="C825" s="205" t="s">
        <v>1411</v>
      </c>
      <c r="D825" s="197">
        <v>11.256671590909091</v>
      </c>
      <c r="E825" s="197">
        <v>11.649672727272728</v>
      </c>
      <c r="F825" s="197">
        <v>10.356330681818182</v>
      </c>
      <c r="G825" s="197">
        <v>9.9091634090909082</v>
      </c>
      <c r="H825" s="197">
        <v>10.875705181818184</v>
      </c>
      <c r="I825" s="197">
        <v>10.441463500000003</v>
      </c>
      <c r="J825" s="197">
        <v>10.373158863636363</v>
      </c>
      <c r="K825" s="197">
        <v>10.81639</v>
      </c>
      <c r="L825" s="197">
        <v>11.223980954545455</v>
      </c>
      <c r="M825" s="197">
        <v>11.306056318181819</v>
      </c>
      <c r="N825" s="197">
        <v>12.08023331818182</v>
      </c>
      <c r="O825" s="197">
        <v>11.021003772727271</v>
      </c>
      <c r="P825" s="197">
        <v>11.490990227272727</v>
      </c>
      <c r="Q825" s="197">
        <v>11.617149636363637</v>
      </c>
      <c r="R825" s="197">
        <v>11.565649363636364</v>
      </c>
      <c r="S825" s="197">
        <v>11.535554863636362</v>
      </c>
      <c r="T825" s="199">
        <v>12.149718863636364</v>
      </c>
    </row>
    <row r="826" spans="1:20" x14ac:dyDescent="0.25">
      <c r="A826" s="205" t="s">
        <v>1529</v>
      </c>
      <c r="B826" s="205" t="s">
        <v>265</v>
      </c>
      <c r="C826" s="205" t="s">
        <v>1411</v>
      </c>
      <c r="D826" s="197">
        <v>7.2664327727272715</v>
      </c>
      <c r="E826" s="197">
        <v>7.0314462727272717</v>
      </c>
      <c r="F826" s="197">
        <v>7.2758100454545449</v>
      </c>
      <c r="G826" s="197">
        <v>7.5057824545454546</v>
      </c>
      <c r="H826" s="197">
        <v>7.3707226363636353</v>
      </c>
      <c r="I826" s="197">
        <v>7.0330075000000001</v>
      </c>
      <c r="J826" s="197">
        <v>7.3451368636363634</v>
      </c>
      <c r="K826" s="197">
        <v>6.9924610909090914</v>
      </c>
      <c r="L826" s="197">
        <v>7.0419793636363641</v>
      </c>
      <c r="M826" s="197">
        <v>7.5927498181818187</v>
      </c>
      <c r="N826" s="197">
        <v>7.8889455454545461</v>
      </c>
      <c r="O826" s="197">
        <v>8.7457581818181822</v>
      </c>
      <c r="P826" s="197">
        <v>7.7043616818181819</v>
      </c>
      <c r="Q826" s="197">
        <v>7.2728471818181815</v>
      </c>
      <c r="R826" s="197">
        <v>7.5835610000000004</v>
      </c>
      <c r="S826" s="197">
        <v>7.1972405454545445</v>
      </c>
      <c r="T826" s="199">
        <v>7.2835313181818178</v>
      </c>
    </row>
    <row r="827" spans="1:20" x14ac:dyDescent="0.25">
      <c r="A827" s="205" t="s">
        <v>1530</v>
      </c>
      <c r="B827" s="205" t="s">
        <v>413</v>
      </c>
      <c r="C827" s="205" t="s">
        <v>1411</v>
      </c>
      <c r="D827" s="197">
        <v>30.391388909090907</v>
      </c>
      <c r="E827" s="197">
        <v>23.192233363636369</v>
      </c>
      <c r="F827" s="197">
        <v>24.772440909090907</v>
      </c>
      <c r="G827" s="197">
        <v>25.37390222727273</v>
      </c>
      <c r="H827" s="197">
        <v>26.384357045454554</v>
      </c>
      <c r="I827" s="197">
        <v>22.24701559090909</v>
      </c>
      <c r="J827" s="197">
        <v>22.947085363636365</v>
      </c>
      <c r="K827" s="197">
        <v>24.156177590909092</v>
      </c>
      <c r="L827" s="197">
        <v>20.192950999999997</v>
      </c>
      <c r="M827" s="197">
        <v>25.116447227272729</v>
      </c>
      <c r="N827" s="197">
        <v>22.14574336363636</v>
      </c>
      <c r="O827" s="197">
        <v>25.906597272727268</v>
      </c>
      <c r="P827" s="197">
        <v>23.310324999999999</v>
      </c>
      <c r="Q827" s="197">
        <v>21.762728590909092</v>
      </c>
      <c r="R827" s="197">
        <v>21.247344363636362</v>
      </c>
      <c r="S827" s="197">
        <v>20.956541636363635</v>
      </c>
      <c r="T827" s="199">
        <v>21.338420772727275</v>
      </c>
    </row>
    <row r="828" spans="1:20" x14ac:dyDescent="0.25">
      <c r="A828" s="205" t="s">
        <v>631</v>
      </c>
      <c r="B828" s="205" t="s">
        <v>274</v>
      </c>
      <c r="C828" s="205" t="s">
        <v>1411</v>
      </c>
      <c r="D828" s="197">
        <v>18.269588318181821</v>
      </c>
      <c r="E828" s="197">
        <v>15.429828772727268</v>
      </c>
      <c r="F828" s="197">
        <v>16.239056818181815</v>
      </c>
      <c r="G828" s="197">
        <v>15.495468318181821</v>
      </c>
      <c r="H828" s="197">
        <v>14.43188709090909</v>
      </c>
      <c r="I828" s="197">
        <v>14.268310318181818</v>
      </c>
      <c r="J828" s="197">
        <v>14.646907500000003</v>
      </c>
      <c r="K828" s="197">
        <v>14.928024636363636</v>
      </c>
      <c r="L828" s="197">
        <v>14.248253818181816</v>
      </c>
      <c r="M828" s="197">
        <v>16.870092909090904</v>
      </c>
      <c r="N828" s="197">
        <v>17.622564636363638</v>
      </c>
      <c r="O828" s="197">
        <v>18.546035045454548</v>
      </c>
      <c r="P828" s="197">
        <v>16.406358454545451</v>
      </c>
      <c r="Q828" s="197">
        <v>16.57235804545455</v>
      </c>
      <c r="R828" s="197">
        <v>15.534142363636363</v>
      </c>
      <c r="S828" s="197">
        <v>14.690386090909088</v>
      </c>
      <c r="T828" s="199">
        <v>14.558629636363639</v>
      </c>
    </row>
    <row r="829" spans="1:20" x14ac:dyDescent="0.25">
      <c r="A829" s="205" t="s">
        <v>1531</v>
      </c>
      <c r="B829" s="205" t="s">
        <v>299</v>
      </c>
      <c r="C829" s="205" t="s">
        <v>1411</v>
      </c>
      <c r="D829" s="197">
        <v>40.644246454545453</v>
      </c>
      <c r="E829" s="197">
        <v>30.535453772727283</v>
      </c>
      <c r="F829" s="197">
        <v>32.462337454545455</v>
      </c>
      <c r="G829" s="197">
        <v>31.055123318181824</v>
      </c>
      <c r="H829" s="197">
        <v>33.577453363636351</v>
      </c>
      <c r="I829" s="197">
        <v>28.753033818181812</v>
      </c>
      <c r="J829" s="197">
        <v>29.10072109090909</v>
      </c>
      <c r="K829" s="197">
        <v>30.756694636363644</v>
      </c>
      <c r="L829" s="197">
        <v>27.655200954545453</v>
      </c>
      <c r="M829" s="197">
        <v>35.844577545454555</v>
      </c>
      <c r="N829" s="197">
        <v>27.941160772727279</v>
      </c>
      <c r="O829" s="197">
        <v>31.724626727272721</v>
      </c>
      <c r="P829" s="197">
        <v>31.275247727272724</v>
      </c>
      <c r="Q829" s="197">
        <v>28.507430818181817</v>
      </c>
      <c r="R829" s="197">
        <v>27.702594136363633</v>
      </c>
      <c r="S829" s="197">
        <v>27.237071318181812</v>
      </c>
      <c r="T829" s="199">
        <v>53.199128227272716</v>
      </c>
    </row>
    <row r="830" spans="1:20" x14ac:dyDescent="0.25">
      <c r="A830" s="205" t="s">
        <v>632</v>
      </c>
      <c r="B830" s="205" t="s">
        <v>301</v>
      </c>
      <c r="C830" s="205" t="s">
        <v>1411</v>
      </c>
      <c r="D830" s="197">
        <v>43.977733727272728</v>
      </c>
      <c r="E830" s="197">
        <v>31.189005681818188</v>
      </c>
      <c r="F830" s="197">
        <v>32.290903363636367</v>
      </c>
      <c r="G830" s="197">
        <v>32.396262454545464</v>
      </c>
      <c r="H830" s="197">
        <v>33.274325727272732</v>
      </c>
      <c r="I830" s="197">
        <v>29.816380318181817</v>
      </c>
      <c r="J830" s="197">
        <v>30.156482863636359</v>
      </c>
      <c r="K830" s="197">
        <v>32.084343636363634</v>
      </c>
      <c r="L830" s="197">
        <v>27.514450545454544</v>
      </c>
      <c r="M830" s="197">
        <v>33.241035363636357</v>
      </c>
      <c r="N830" s="197">
        <v>29.719756954545456</v>
      </c>
      <c r="O830" s="197">
        <v>33.968723363636371</v>
      </c>
      <c r="P830" s="197">
        <v>30.98523190909091</v>
      </c>
      <c r="Q830" s="197">
        <v>29.380560045454548</v>
      </c>
      <c r="R830" s="197">
        <v>28.907822045454541</v>
      </c>
      <c r="S830" s="197">
        <v>28.340941181818177</v>
      </c>
      <c r="T830" s="199">
        <v>28.46159068181818</v>
      </c>
    </row>
    <row r="831" spans="1:20" x14ac:dyDescent="0.25">
      <c r="A831" s="205" t="s">
        <v>1532</v>
      </c>
      <c r="B831" s="205" t="s">
        <v>300</v>
      </c>
      <c r="C831" s="205" t="s">
        <v>1411</v>
      </c>
      <c r="D831" s="197">
        <v>25.860725772727275</v>
      </c>
      <c r="E831" s="197">
        <v>20.38263118181818</v>
      </c>
      <c r="F831" s="197">
        <v>21.085137772727272</v>
      </c>
      <c r="G831" s="197">
        <v>21.522129499999998</v>
      </c>
      <c r="H831" s="197">
        <v>22.422570227272725</v>
      </c>
      <c r="I831" s="197">
        <v>19.289765000000003</v>
      </c>
      <c r="J831" s="197">
        <v>19.672540818181822</v>
      </c>
      <c r="K831" s="197">
        <v>21.170659499999996</v>
      </c>
      <c r="L831" s="197">
        <v>17.420594499999996</v>
      </c>
      <c r="M831" s="197">
        <v>21.821379545454548</v>
      </c>
      <c r="N831" s="197">
        <v>19.844260045454547</v>
      </c>
      <c r="O831" s="197">
        <v>23.162007136363638</v>
      </c>
      <c r="P831" s="197">
        <v>20.70674568181818</v>
      </c>
      <c r="Q831" s="197">
        <v>18.941302363636364</v>
      </c>
      <c r="R831" s="197">
        <v>18.709233954545457</v>
      </c>
      <c r="S831" s="197">
        <v>18.258366181818182</v>
      </c>
      <c r="T831" s="199">
        <v>18.139676090909088</v>
      </c>
    </row>
    <row r="832" spans="1:20" x14ac:dyDescent="0.25">
      <c r="A832" s="205" t="s">
        <v>1533</v>
      </c>
      <c r="B832" s="205" t="s">
        <v>266</v>
      </c>
      <c r="C832" s="205" t="s">
        <v>1411</v>
      </c>
      <c r="D832" s="197">
        <v>37.979769000000005</v>
      </c>
      <c r="E832" s="197">
        <v>31.806116409090915</v>
      </c>
      <c r="F832" s="197">
        <v>32.54439009090909</v>
      </c>
      <c r="G832" s="197">
        <v>32.384954181818181</v>
      </c>
      <c r="H832" s="197">
        <v>32.386320318181809</v>
      </c>
      <c r="I832" s="197">
        <v>30.162009545454545</v>
      </c>
      <c r="J832" s="197">
        <v>30.598106772727263</v>
      </c>
      <c r="K832" s="197">
        <v>32.619988727272727</v>
      </c>
      <c r="L832" s="197">
        <v>28.404047227272727</v>
      </c>
      <c r="M832" s="197">
        <v>32.98768422727273</v>
      </c>
      <c r="N832" s="197">
        <v>29.502032227272732</v>
      </c>
      <c r="O832" s="197">
        <v>34.222794227272729</v>
      </c>
      <c r="P832" s="197">
        <v>30.732000681818182</v>
      </c>
      <c r="Q832" s="197">
        <v>29.83948313636364</v>
      </c>
      <c r="R832" s="197">
        <v>29.593929545454543</v>
      </c>
      <c r="S832" s="197">
        <v>29.217034136363626</v>
      </c>
      <c r="T832" s="199">
        <v>29.358551772727274</v>
      </c>
    </row>
    <row r="833" spans="1:20" x14ac:dyDescent="0.25">
      <c r="A833" s="205" t="s">
        <v>633</v>
      </c>
      <c r="B833" s="205" t="s">
        <v>475</v>
      </c>
      <c r="C833" s="205" t="s">
        <v>1411</v>
      </c>
      <c r="D833" s="197">
        <v>23.68809595454546</v>
      </c>
      <c r="E833" s="197">
        <v>21.687710500000005</v>
      </c>
      <c r="F833" s="197">
        <v>21.855261954545458</v>
      </c>
      <c r="G833" s="197">
        <v>22.808197590909092</v>
      </c>
      <c r="H833" s="197">
        <v>22.37459927272727</v>
      </c>
      <c r="I833" s="197">
        <v>21.088441227272728</v>
      </c>
      <c r="J833" s="197">
        <v>21.774760499999999</v>
      </c>
      <c r="K833" s="197">
        <v>22.128421636363633</v>
      </c>
      <c r="L833" s="197">
        <v>20.128343772727273</v>
      </c>
      <c r="M833" s="197">
        <v>21.823322727272725</v>
      </c>
      <c r="N833" s="197">
        <v>21.005785772727272</v>
      </c>
      <c r="O833" s="197">
        <v>23.3851625</v>
      </c>
      <c r="P833" s="197">
        <v>21.304383545454549</v>
      </c>
      <c r="Q833" s="197">
        <v>21.299552136363637</v>
      </c>
      <c r="R833" s="197">
        <v>21.322763318181813</v>
      </c>
      <c r="S833" s="197">
        <v>20.653265272727278</v>
      </c>
      <c r="T833" s="199">
        <v>20.775554818181817</v>
      </c>
    </row>
    <row r="834" spans="1:20" x14ac:dyDescent="0.25">
      <c r="A834" s="205" t="s">
        <v>634</v>
      </c>
      <c r="B834" s="205" t="s">
        <v>614</v>
      </c>
      <c r="C834" s="205" t="s">
        <v>1411</v>
      </c>
      <c r="D834" s="197">
        <v>100.18170149999997</v>
      </c>
      <c r="E834" s="197">
        <v>80.282448454545445</v>
      </c>
      <c r="F834" s="197">
        <v>66.792678136363634</v>
      </c>
      <c r="G834" s="197">
        <v>67.375998545454536</v>
      </c>
      <c r="H834" s="197">
        <v>62.222877499999989</v>
      </c>
      <c r="I834" s="197">
        <v>56.375306545454535</v>
      </c>
      <c r="J834" s="197">
        <v>66.118308045454555</v>
      </c>
      <c r="K834" s="197">
        <v>64.999632863636364</v>
      </c>
      <c r="L834" s="197">
        <v>56.223694454545459</v>
      </c>
      <c r="M834" s="197">
        <v>64.931193227272743</v>
      </c>
      <c r="N834" s="197">
        <v>56.804028545454543</v>
      </c>
      <c r="O834" s="197">
        <v>62.123458045454555</v>
      </c>
      <c r="P834" s="197">
        <v>62.588135818181811</v>
      </c>
      <c r="Q834" s="197">
        <v>65.261900363636371</v>
      </c>
      <c r="R834" s="197">
        <v>60.274467090909091</v>
      </c>
      <c r="S834" s="197">
        <v>54.967779318181826</v>
      </c>
      <c r="T834" s="199">
        <v>60.007011681818192</v>
      </c>
    </row>
    <row r="835" spans="1:20" x14ac:dyDescent="0.25">
      <c r="A835" s="205" t="s">
        <v>635</v>
      </c>
      <c r="B835" s="205" t="s">
        <v>325</v>
      </c>
      <c r="C835" s="205" t="s">
        <v>1411</v>
      </c>
      <c r="D835" s="197">
        <v>59.730868454545437</v>
      </c>
      <c r="E835" s="197">
        <v>50.640236818181819</v>
      </c>
      <c r="F835" s="197">
        <v>58.766159090909099</v>
      </c>
      <c r="G835" s="197">
        <v>47.377867090909099</v>
      </c>
      <c r="H835" s="197">
        <v>48.354021681818182</v>
      </c>
      <c r="I835" s="197">
        <v>43.771710181818179</v>
      </c>
      <c r="J835" s="197">
        <v>44.74969609090909</v>
      </c>
      <c r="K835" s="197">
        <v>46.510451318181815</v>
      </c>
      <c r="L835" s="197">
        <v>44.470601590909091</v>
      </c>
      <c r="M835" s="197">
        <v>48.418292227272723</v>
      </c>
      <c r="N835" s="197">
        <v>46.027611136363632</v>
      </c>
      <c r="O835" s="197">
        <v>49.587707727272729</v>
      </c>
      <c r="P835" s="197">
        <v>45.447742363636365</v>
      </c>
      <c r="Q835" s="197">
        <v>45.850678409090897</v>
      </c>
      <c r="R835" s="197">
        <v>45.684330772727272</v>
      </c>
      <c r="S835" s="197">
        <v>44.565686227272728</v>
      </c>
      <c r="T835" s="199">
        <v>46.401036909090912</v>
      </c>
    </row>
    <row r="836" spans="1:20" x14ac:dyDescent="0.25">
      <c r="A836" s="205" t="s">
        <v>636</v>
      </c>
      <c r="B836" s="205" t="s">
        <v>326</v>
      </c>
      <c r="C836" s="205" t="s">
        <v>1411</v>
      </c>
      <c r="D836" s="197">
        <v>62.170416409090919</v>
      </c>
      <c r="E836" s="197">
        <v>51.826479500000005</v>
      </c>
      <c r="F836" s="197">
        <v>61.746584545454546</v>
      </c>
      <c r="G836" s="197">
        <v>45.371893409090902</v>
      </c>
      <c r="H836" s="197">
        <v>47.0358175</v>
      </c>
      <c r="I836" s="197">
        <v>40.481754227272717</v>
      </c>
      <c r="J836" s="197">
        <v>42.03573309090909</v>
      </c>
      <c r="K836" s="197">
        <v>44.412627590909096</v>
      </c>
      <c r="L836" s="197">
        <v>41.329519772727274</v>
      </c>
      <c r="M836" s="197">
        <v>46.677576863636361</v>
      </c>
      <c r="N836" s="197">
        <v>43.516251545454551</v>
      </c>
      <c r="O836" s="197">
        <v>47.769596045454541</v>
      </c>
      <c r="P836" s="197">
        <v>48.792385454545453</v>
      </c>
      <c r="Q836" s="197">
        <v>43.9502235</v>
      </c>
      <c r="R836" s="197">
        <v>43.299750409090898</v>
      </c>
      <c r="S836" s="197">
        <v>42.472990227272724</v>
      </c>
      <c r="T836" s="199">
        <v>43.265813636363632</v>
      </c>
    </row>
    <row r="837" spans="1:20" x14ac:dyDescent="0.25">
      <c r="A837" s="205" t="s">
        <v>1534</v>
      </c>
      <c r="B837" s="205" t="s">
        <v>324</v>
      </c>
      <c r="C837" s="205" t="s">
        <v>1411</v>
      </c>
      <c r="D837" s="197">
        <v>31.953054545454552</v>
      </c>
      <c r="E837" s="197">
        <v>28.080151272727278</v>
      </c>
      <c r="F837" s="197">
        <v>26.666947636363638</v>
      </c>
      <c r="G837" s="197">
        <v>26.375995409090908</v>
      </c>
      <c r="H837" s="197">
        <v>25.99731836363636</v>
      </c>
      <c r="I837" s="197">
        <v>25.421409272727271</v>
      </c>
      <c r="J837" s="197">
        <v>24.862285227272729</v>
      </c>
      <c r="K837" s="197">
        <v>26.06024050000001</v>
      </c>
      <c r="L837" s="197">
        <v>25.29921340909091</v>
      </c>
      <c r="M837" s="197">
        <v>25.492617454545453</v>
      </c>
      <c r="N837" s="197">
        <v>26.064366272727273</v>
      </c>
      <c r="O837" s="197">
        <v>27.253460636363641</v>
      </c>
      <c r="P837" s="197">
        <v>28.218888500000002</v>
      </c>
      <c r="Q837" s="197">
        <v>26.956368954545454</v>
      </c>
      <c r="R837" s="197">
        <v>25.300974818181817</v>
      </c>
      <c r="S837" s="197">
        <v>24.948916636363638</v>
      </c>
      <c r="T837" s="199">
        <v>24.206552227272734</v>
      </c>
    </row>
    <row r="838" spans="1:20" x14ac:dyDescent="0.25">
      <c r="A838" s="205" t="s">
        <v>1535</v>
      </c>
      <c r="B838" s="205" t="s">
        <v>141</v>
      </c>
      <c r="C838" s="205" t="s">
        <v>1411</v>
      </c>
      <c r="D838" s="197">
        <v>27.353865500000005</v>
      </c>
      <c r="E838" s="197">
        <v>12.811495181818184</v>
      </c>
      <c r="F838" s="197">
        <v>10.850400409090911</v>
      </c>
      <c r="G838" s="197">
        <v>10.608337409090909</v>
      </c>
      <c r="H838" s="197">
        <v>10.597649136363639</v>
      </c>
      <c r="I838" s="197">
        <v>9.8494657272727277</v>
      </c>
      <c r="J838" s="197">
        <v>8.4752074090909097</v>
      </c>
      <c r="K838" s="197">
        <v>9.0312978181818195</v>
      </c>
      <c r="L838" s="197">
        <v>9.4391101363636363</v>
      </c>
      <c r="M838" s="197">
        <v>14.024410954545454</v>
      </c>
      <c r="N838" s="197">
        <v>16.983257863636364</v>
      </c>
      <c r="O838" s="197">
        <v>13.384179363636362</v>
      </c>
      <c r="P838" s="197">
        <v>16.28591395454545</v>
      </c>
      <c r="Q838" s="197">
        <v>12.181182318181818</v>
      </c>
      <c r="R838" s="197">
        <v>9.8635304999999995</v>
      </c>
      <c r="S838" s="197">
        <v>7.9951674545454559</v>
      </c>
      <c r="T838" s="199">
        <v>7.9907331363636365</v>
      </c>
    </row>
    <row r="839" spans="1:20" x14ac:dyDescent="0.25">
      <c r="A839" s="205" t="s">
        <v>1536</v>
      </c>
      <c r="B839" s="205" t="s">
        <v>240</v>
      </c>
      <c r="C839" s="205" t="s">
        <v>1411</v>
      </c>
      <c r="D839" s="197">
        <v>32.430584363636363</v>
      </c>
      <c r="E839" s="197">
        <v>19.339434363636364</v>
      </c>
      <c r="F839" s="197">
        <v>17.950412227272725</v>
      </c>
      <c r="G839" s="197">
        <v>17.417553818181815</v>
      </c>
      <c r="H839" s="197">
        <v>27.53997954545455</v>
      </c>
      <c r="I839" s="197">
        <v>26.160467681818183</v>
      </c>
      <c r="J839" s="197">
        <v>23.79811740909091</v>
      </c>
      <c r="K839" s="197">
        <v>22.815807318181818</v>
      </c>
      <c r="L839" s="197">
        <v>27.998139272727272</v>
      </c>
      <c r="M839" s="197">
        <v>25.068960772727277</v>
      </c>
      <c r="N839" s="197">
        <v>25.69781990909091</v>
      </c>
      <c r="O839" s="197">
        <v>35.195262272727277</v>
      </c>
      <c r="P839" s="197">
        <v>29.835907409090911</v>
      </c>
      <c r="Q839" s="197">
        <v>18.27917786363636</v>
      </c>
      <c r="R839" s="197">
        <v>15.649091318181815</v>
      </c>
      <c r="S839" s="197">
        <v>13.128869818181819</v>
      </c>
      <c r="T839" s="199">
        <v>14.314498681818181</v>
      </c>
    </row>
    <row r="840" spans="1:20" x14ac:dyDescent="0.25">
      <c r="A840" s="205" t="s">
        <v>1537</v>
      </c>
      <c r="B840" s="205" t="s">
        <v>243</v>
      </c>
      <c r="C840" s="205" t="s">
        <v>1411</v>
      </c>
      <c r="D840" s="197">
        <v>50.027449090909087</v>
      </c>
      <c r="E840" s="197">
        <v>30.411811909090911</v>
      </c>
      <c r="F840" s="197">
        <v>29.487102136363628</v>
      </c>
      <c r="G840" s="197">
        <v>28.373018318181824</v>
      </c>
      <c r="H840" s="197">
        <v>36.535945545454538</v>
      </c>
      <c r="I840" s="197">
        <v>28.737885772727271</v>
      </c>
      <c r="J840" s="197">
        <v>25.271165090909086</v>
      </c>
      <c r="K840" s="197">
        <v>39.000104999999998</v>
      </c>
      <c r="L840" s="197">
        <v>27.936819136363638</v>
      </c>
      <c r="M840" s="197">
        <v>31.772111590909091</v>
      </c>
      <c r="N840" s="197">
        <v>32.77927504545454</v>
      </c>
      <c r="O840" s="197">
        <v>32.233367727272736</v>
      </c>
      <c r="P840" s="197">
        <v>34.849301863636363</v>
      </c>
      <c r="Q840" s="197">
        <v>29.299654272727278</v>
      </c>
      <c r="R840" s="197">
        <v>26.216464363636366</v>
      </c>
      <c r="S840" s="197">
        <v>23.679022863636366</v>
      </c>
      <c r="T840" s="199">
        <v>24.085227363636367</v>
      </c>
    </row>
    <row r="841" spans="1:20" x14ac:dyDescent="0.25">
      <c r="A841" s="205" t="s">
        <v>1538</v>
      </c>
      <c r="B841" s="205" t="s">
        <v>241</v>
      </c>
      <c r="C841" s="205" t="s">
        <v>1411</v>
      </c>
      <c r="D841" s="197">
        <v>49.563815590909094</v>
      </c>
      <c r="E841" s="197">
        <v>37.053603409090904</v>
      </c>
      <c r="F841" s="197">
        <v>37.541015500000007</v>
      </c>
      <c r="G841" s="197">
        <v>34.783139818181816</v>
      </c>
      <c r="H841" s="197">
        <v>39.600700227272718</v>
      </c>
      <c r="I841" s="197">
        <v>37.938097818181809</v>
      </c>
      <c r="J841" s="197">
        <v>33.998644136363623</v>
      </c>
      <c r="K841" s="197">
        <v>41.321958818181812</v>
      </c>
      <c r="L841" s="197">
        <v>33.933095636363639</v>
      </c>
      <c r="M841" s="197">
        <v>37.137321090909097</v>
      </c>
      <c r="N841" s="197">
        <v>37.015124090909083</v>
      </c>
      <c r="O841" s="197">
        <v>36.060780954545443</v>
      </c>
      <c r="P841" s="197">
        <v>31.319079636363639</v>
      </c>
      <c r="Q841" s="197">
        <v>30.212706727272725</v>
      </c>
      <c r="R841" s="197">
        <v>29.473520909090908</v>
      </c>
      <c r="S841" s="197">
        <v>27.113878363636363</v>
      </c>
      <c r="T841" s="199">
        <v>33.000587772727265</v>
      </c>
    </row>
    <row r="842" spans="1:20" x14ac:dyDescent="0.25">
      <c r="A842" s="205" t="s">
        <v>1539</v>
      </c>
      <c r="B842" s="205" t="s">
        <v>140</v>
      </c>
      <c r="C842" s="205" t="s">
        <v>1411</v>
      </c>
      <c r="D842" s="197">
        <v>24.45942759090909</v>
      </c>
      <c r="E842" s="197">
        <v>9.4905434545454543</v>
      </c>
      <c r="F842" s="197">
        <v>6.6279567272727284</v>
      </c>
      <c r="G842" s="197">
        <v>7.1529440454545457</v>
      </c>
      <c r="H842" s="197">
        <v>6.5451455000000003</v>
      </c>
      <c r="I842" s="197">
        <v>7.0828537272727283</v>
      </c>
      <c r="J842" s="197">
        <v>5.2792918636363639</v>
      </c>
      <c r="K842" s="197">
        <v>7.7460644090909119</v>
      </c>
      <c r="L842" s="197">
        <v>6.4519542727272725</v>
      </c>
      <c r="M842" s="197">
        <v>9.6906731363636354</v>
      </c>
      <c r="N842" s="197">
        <v>10.106096545454546</v>
      </c>
      <c r="O842" s="197">
        <v>8.3740475000000014</v>
      </c>
      <c r="P842" s="197">
        <v>14.32560868181818</v>
      </c>
      <c r="Q842" s="197">
        <v>10.739334227272728</v>
      </c>
      <c r="R842" s="197">
        <v>6.4853707272727288</v>
      </c>
      <c r="S842" s="197">
        <v>5.3730950000000002</v>
      </c>
      <c r="T842" s="199">
        <v>7.0677156363636353</v>
      </c>
    </row>
    <row r="843" spans="1:20" x14ac:dyDescent="0.25">
      <c r="A843" s="205" t="s">
        <v>1540</v>
      </c>
      <c r="B843" s="205" t="s">
        <v>242</v>
      </c>
      <c r="C843" s="205" t="s">
        <v>1411</v>
      </c>
      <c r="D843" s="197">
        <v>36.675330727272723</v>
      </c>
      <c r="E843" s="197">
        <v>19.374056681818175</v>
      </c>
      <c r="F843" s="197">
        <v>16.142834499999996</v>
      </c>
      <c r="G843" s="197">
        <v>16.874596500000003</v>
      </c>
      <c r="H843" s="197">
        <v>21.428051681818179</v>
      </c>
      <c r="I843" s="197">
        <v>25.903016272727271</v>
      </c>
      <c r="J843" s="197">
        <v>26.776651136363636</v>
      </c>
      <c r="K843" s="197">
        <v>19.488335500000002</v>
      </c>
      <c r="L843" s="197">
        <v>18.470666454545452</v>
      </c>
      <c r="M843" s="197">
        <v>24.647644909090911</v>
      </c>
      <c r="N843" s="197">
        <v>39.519248909090905</v>
      </c>
      <c r="O843" s="197">
        <v>34.974327227272724</v>
      </c>
      <c r="P843" s="197">
        <v>37.243270363636356</v>
      </c>
      <c r="Q843" s="197">
        <v>30.30713759090909</v>
      </c>
      <c r="R843" s="197">
        <v>19.062503499999998</v>
      </c>
      <c r="S843" s="197">
        <v>13.365226000000002</v>
      </c>
      <c r="T843" s="199">
        <v>13.454869272727269</v>
      </c>
    </row>
    <row r="844" spans="1:20" x14ac:dyDescent="0.25">
      <c r="A844" s="205" t="s">
        <v>1541</v>
      </c>
      <c r="B844" s="205" t="s">
        <v>712</v>
      </c>
      <c r="C844" s="205" t="s">
        <v>1411</v>
      </c>
      <c r="D844" s="197">
        <v>19.394409409090912</v>
      </c>
      <c r="E844" s="197">
        <v>17.856261136363635</v>
      </c>
      <c r="F844" s="197">
        <v>18.577932590909089</v>
      </c>
      <c r="G844" s="197">
        <v>19.146275727272727</v>
      </c>
      <c r="H844" s="197">
        <v>18.235959772727274</v>
      </c>
      <c r="I844" s="197">
        <v>17.53146809090909</v>
      </c>
      <c r="J844" s="197">
        <v>18.115223909090908</v>
      </c>
      <c r="K844" s="197">
        <v>18.803664999999999</v>
      </c>
      <c r="L844" s="197">
        <v>16.838391272727275</v>
      </c>
      <c r="M844" s="197">
        <v>17.85360104545455</v>
      </c>
      <c r="N844" s="197">
        <v>18.035455272727276</v>
      </c>
      <c r="O844" s="197">
        <v>20.253097545454548</v>
      </c>
      <c r="P844" s="197">
        <v>17.47825286363636</v>
      </c>
      <c r="Q844" s="197">
        <v>18.26724668181819</v>
      </c>
      <c r="R844" s="197">
        <v>18.864038409090906</v>
      </c>
      <c r="S844" s="197">
        <v>18.084608409090908</v>
      </c>
      <c r="T844" s="199">
        <v>18.990805500000004</v>
      </c>
    </row>
    <row r="845" spans="1:20" x14ac:dyDescent="0.25">
      <c r="A845" s="205" t="s">
        <v>1542</v>
      </c>
      <c r="B845" s="205" t="s">
        <v>491</v>
      </c>
      <c r="C845" s="205" t="s">
        <v>1411</v>
      </c>
      <c r="D845" s="197">
        <v>89.35904204545453</v>
      </c>
      <c r="E845" s="197">
        <v>66.771799999999999</v>
      </c>
      <c r="F845" s="197">
        <v>57.169700363636366</v>
      </c>
      <c r="G845" s="197">
        <v>62.245868136363654</v>
      </c>
      <c r="H845" s="197">
        <v>54.680361999999995</v>
      </c>
      <c r="I845" s="197">
        <v>52.024094090909095</v>
      </c>
      <c r="J845" s="197">
        <v>51.718102545454556</v>
      </c>
      <c r="K845" s="197">
        <v>54.217132363636367</v>
      </c>
      <c r="L845" s="197">
        <v>50.22901295454546</v>
      </c>
      <c r="M845" s="197">
        <v>63.406910363636371</v>
      </c>
      <c r="N845" s="197">
        <v>53.77179781818181</v>
      </c>
      <c r="O845" s="197">
        <v>57.638230227272722</v>
      </c>
      <c r="P845" s="197">
        <v>60.607813181818194</v>
      </c>
      <c r="Q845" s="197">
        <v>56.67861331818181</v>
      </c>
      <c r="R845" s="197">
        <v>53.078709681818175</v>
      </c>
      <c r="S845" s="197">
        <v>54.818254090909093</v>
      </c>
      <c r="T845" s="199">
        <v>61.081903000000011</v>
      </c>
    </row>
    <row r="846" spans="1:20" x14ac:dyDescent="0.25">
      <c r="A846" s="205" t="s">
        <v>1543</v>
      </c>
      <c r="B846" s="205" t="s">
        <v>476</v>
      </c>
      <c r="C846" s="205" t="s">
        <v>1411</v>
      </c>
      <c r="D846" s="197">
        <v>38.832446590909086</v>
      </c>
      <c r="E846" s="197">
        <v>30.289946818181818</v>
      </c>
      <c r="F846" s="197">
        <v>31.554806772727272</v>
      </c>
      <c r="G846" s="197">
        <v>29.827960727272728</v>
      </c>
      <c r="H846" s="197">
        <v>26.542942227272725</v>
      </c>
      <c r="I846" s="197">
        <v>23.167930363636366</v>
      </c>
      <c r="J846" s="197">
        <v>23.276110272727273</v>
      </c>
      <c r="K846" s="197">
        <v>25.233377590909093</v>
      </c>
      <c r="L846" s="197">
        <v>23.426175227272726</v>
      </c>
      <c r="M846" s="197">
        <v>28.477468818181819</v>
      </c>
      <c r="N846" s="197">
        <v>25.934602681818184</v>
      </c>
      <c r="O846" s="197">
        <v>28.906898772727274</v>
      </c>
      <c r="P846" s="197">
        <v>27.078046363636364</v>
      </c>
      <c r="Q846" s="197">
        <v>24.948806090909088</v>
      </c>
      <c r="R846" s="197">
        <v>25.643474227272723</v>
      </c>
      <c r="S846" s="197">
        <v>29.87574690909091</v>
      </c>
      <c r="T846" s="199">
        <v>25.436744590909086</v>
      </c>
    </row>
    <row r="847" spans="1:20" x14ac:dyDescent="0.25">
      <c r="A847" s="205" t="s">
        <v>1544</v>
      </c>
      <c r="B847" s="205" t="s">
        <v>297</v>
      </c>
      <c r="C847" s="205" t="s">
        <v>1411</v>
      </c>
      <c r="D847" s="197">
        <v>68.939917227272744</v>
      </c>
      <c r="E847" s="197">
        <v>43.63920154545454</v>
      </c>
      <c r="F847" s="197">
        <v>48.416328318181826</v>
      </c>
      <c r="G847" s="197">
        <v>42.113539045454552</v>
      </c>
      <c r="H847" s="197">
        <v>44.499638454545455</v>
      </c>
      <c r="I847" s="197">
        <v>37.838610863636355</v>
      </c>
      <c r="J847" s="197">
        <v>37.876851181818189</v>
      </c>
      <c r="K847" s="197">
        <v>41.873692454545456</v>
      </c>
      <c r="L847" s="197">
        <v>34.461318909090899</v>
      </c>
      <c r="M847" s="197">
        <v>42.719369818181825</v>
      </c>
      <c r="N847" s="197">
        <v>35.831347772727277</v>
      </c>
      <c r="O847" s="197">
        <v>43.529277636363638</v>
      </c>
      <c r="P847" s="197">
        <v>40.003908590909091</v>
      </c>
      <c r="Q847" s="197">
        <v>35.928478409090907</v>
      </c>
      <c r="R847" s="197">
        <v>35.468675363636365</v>
      </c>
      <c r="S847" s="197">
        <v>34.598093454545456</v>
      </c>
      <c r="T847" s="199">
        <v>37.886362999999989</v>
      </c>
    </row>
    <row r="848" spans="1:20" x14ac:dyDescent="0.25">
      <c r="A848" s="205" t="s">
        <v>1545</v>
      </c>
      <c r="B848" s="205" t="s">
        <v>298</v>
      </c>
      <c r="C848" s="205" t="s">
        <v>1411</v>
      </c>
      <c r="D848" s="197">
        <v>35.667683545454558</v>
      </c>
      <c r="E848" s="197">
        <v>32.974547318181813</v>
      </c>
      <c r="F848" s="197">
        <v>32.767119000000008</v>
      </c>
      <c r="G848" s="197">
        <v>34.844578272727261</v>
      </c>
      <c r="H848" s="197">
        <v>33.735886181818174</v>
      </c>
      <c r="I848" s="197">
        <v>31.666099272727266</v>
      </c>
      <c r="J848" s="197">
        <v>32.844601681818183</v>
      </c>
      <c r="K848" s="197">
        <v>34.560290772727278</v>
      </c>
      <c r="L848" s="197">
        <v>30.178507318181822</v>
      </c>
      <c r="M848" s="197">
        <v>31.42285627272727</v>
      </c>
      <c r="N848" s="197">
        <v>30.717675999999994</v>
      </c>
      <c r="O848" s="197">
        <v>32.690077863636368</v>
      </c>
      <c r="P848" s="197">
        <v>31.354179863636361</v>
      </c>
      <c r="Q848" s="197">
        <v>31.906218954545462</v>
      </c>
      <c r="R848" s="197">
        <v>31.389719772727268</v>
      </c>
      <c r="S848" s="197">
        <v>30.994871863636366</v>
      </c>
      <c r="T848" s="199">
        <v>31.116458136363637</v>
      </c>
    </row>
    <row r="849" spans="1:20" x14ac:dyDescent="0.25">
      <c r="A849" s="205" t="s">
        <v>1546</v>
      </c>
      <c r="B849" s="205" t="s">
        <v>288</v>
      </c>
      <c r="C849" s="205" t="s">
        <v>1411</v>
      </c>
      <c r="D849" s="197">
        <v>29.099591318181819</v>
      </c>
      <c r="E849" s="197">
        <v>25.52728972727272</v>
      </c>
      <c r="F849" s="197">
        <v>26.107338772727271</v>
      </c>
      <c r="G849" s="197">
        <v>26.565137136363639</v>
      </c>
      <c r="H849" s="197">
        <v>26.667599909090914</v>
      </c>
      <c r="I849" s="197">
        <v>24.236985772727277</v>
      </c>
      <c r="J849" s="197">
        <v>24.762533363636361</v>
      </c>
      <c r="K849" s="197">
        <v>25.747475318181817</v>
      </c>
      <c r="L849" s="197">
        <v>22.453881227272731</v>
      </c>
      <c r="M849" s="197">
        <v>26.205400409090906</v>
      </c>
      <c r="N849" s="197">
        <v>23.592934909090914</v>
      </c>
      <c r="O849" s="197">
        <v>25.585028999999999</v>
      </c>
      <c r="P849" s="197">
        <v>23.829426045454547</v>
      </c>
      <c r="Q849" s="197">
        <v>23.644088045454552</v>
      </c>
      <c r="R849" s="197">
        <v>23.556617409090908</v>
      </c>
      <c r="S849" s="197">
        <v>23.126241909090908</v>
      </c>
      <c r="T849" s="199">
        <v>23.872871863636366</v>
      </c>
    </row>
    <row r="850" spans="1:20" x14ac:dyDescent="0.25">
      <c r="A850" s="205" t="s">
        <v>1547</v>
      </c>
      <c r="B850" s="205" t="s">
        <v>816</v>
      </c>
      <c r="C850" s="205" t="s">
        <v>1411</v>
      </c>
      <c r="D850" s="197">
        <v>34.081721363636355</v>
      </c>
      <c r="E850" s="197">
        <v>30.699875818181816</v>
      </c>
      <c r="F850" s="197">
        <v>30.099133590909084</v>
      </c>
      <c r="G850" s="197">
        <v>32.141133136363642</v>
      </c>
      <c r="H850" s="197">
        <v>31.367531181818187</v>
      </c>
      <c r="I850" s="197">
        <v>29.248414136363635</v>
      </c>
      <c r="J850" s="197">
        <v>30.606122954545459</v>
      </c>
      <c r="K850" s="197">
        <v>31.469602590909084</v>
      </c>
      <c r="L850" s="197">
        <v>26.854657999999997</v>
      </c>
      <c r="M850" s="197">
        <v>28.498151636363637</v>
      </c>
      <c r="N850" s="197">
        <v>27.874843499999997</v>
      </c>
      <c r="O850" s="197">
        <v>30.386579272727271</v>
      </c>
      <c r="P850" s="197">
        <v>28.56872390909091</v>
      </c>
      <c r="Q850" s="197">
        <v>29.011030090909095</v>
      </c>
      <c r="R850" s="197">
        <v>28.359253272727269</v>
      </c>
      <c r="S850" s="197">
        <v>28.067299090909092</v>
      </c>
      <c r="T850" s="199">
        <v>28.06706972727272</v>
      </c>
    </row>
    <row r="851" spans="1:20" x14ac:dyDescent="0.25">
      <c r="A851" s="205" t="s">
        <v>1548</v>
      </c>
      <c r="B851" s="205" t="s">
        <v>289</v>
      </c>
      <c r="C851" s="205" t="s">
        <v>1411</v>
      </c>
      <c r="D851" s="197">
        <v>23.105199045454548</v>
      </c>
      <c r="E851" s="197">
        <v>18.413357863636364</v>
      </c>
      <c r="F851" s="197">
        <v>20.414543590909094</v>
      </c>
      <c r="G851" s="197">
        <v>19.572323318181819</v>
      </c>
      <c r="H851" s="197">
        <v>18.732329499999995</v>
      </c>
      <c r="I851" s="197">
        <v>17.355499999999999</v>
      </c>
      <c r="J851" s="197">
        <v>17.63098290909091</v>
      </c>
      <c r="K851" s="197">
        <v>18.619575272727275</v>
      </c>
      <c r="L851" s="197">
        <v>17.497445999999997</v>
      </c>
      <c r="M851" s="197">
        <v>21.542308409090907</v>
      </c>
      <c r="N851" s="197">
        <v>27.105747818181818</v>
      </c>
      <c r="O851" s="197">
        <v>23.310847272727269</v>
      </c>
      <c r="P851" s="197">
        <v>39.821868045454544</v>
      </c>
      <c r="Q851" s="197">
        <v>20.128868227272726</v>
      </c>
      <c r="R851" s="197">
        <v>18.39976590909091</v>
      </c>
      <c r="S851" s="197">
        <v>17.925738090909093</v>
      </c>
      <c r="T851" s="199">
        <v>17.13851168181818</v>
      </c>
    </row>
    <row r="852" spans="1:20" x14ac:dyDescent="0.25">
      <c r="A852" s="205" t="s">
        <v>1549</v>
      </c>
      <c r="B852" s="205" t="s">
        <v>290</v>
      </c>
      <c r="C852" s="205" t="s">
        <v>1411</v>
      </c>
      <c r="D852" s="197">
        <v>31.847850045454546</v>
      </c>
      <c r="E852" s="197">
        <v>26.947609227272725</v>
      </c>
      <c r="F852" s="197">
        <v>28.830041272727275</v>
      </c>
      <c r="G852" s="197">
        <v>25.379986636363636</v>
      </c>
      <c r="H852" s="197">
        <v>25.946568727272723</v>
      </c>
      <c r="I852" s="197">
        <v>24.925961272727271</v>
      </c>
      <c r="J852" s="197">
        <v>24.796989863636369</v>
      </c>
      <c r="K852" s="197">
        <v>25.486903363636358</v>
      </c>
      <c r="L852" s="197">
        <v>24.970146909090911</v>
      </c>
      <c r="M852" s="197">
        <v>25.682487136363633</v>
      </c>
      <c r="N852" s="197">
        <v>24.770942590909097</v>
      </c>
      <c r="O852" s="197">
        <v>26.509629318181815</v>
      </c>
      <c r="P852" s="197">
        <v>26.047015772727274</v>
      </c>
      <c r="Q852" s="197">
        <v>25.457525272727274</v>
      </c>
      <c r="R852" s="197">
        <v>25.114751999999999</v>
      </c>
      <c r="S852" s="197">
        <v>25.816268318181812</v>
      </c>
      <c r="T852" s="199">
        <v>26.262840909090915</v>
      </c>
    </row>
    <row r="853" spans="1:20" x14ac:dyDescent="0.25">
      <c r="A853" s="205" t="s">
        <v>1550</v>
      </c>
      <c r="B853" s="205" t="s">
        <v>817</v>
      </c>
      <c r="C853" s="205" t="s">
        <v>1411</v>
      </c>
      <c r="D853" s="197">
        <v>29.774927090909088</v>
      </c>
      <c r="E853" s="197">
        <v>25.844715409090909</v>
      </c>
      <c r="F853" s="197">
        <v>25.165115954545456</v>
      </c>
      <c r="G853" s="197">
        <v>27.341274090909096</v>
      </c>
      <c r="H853" s="197">
        <v>26.701175999999997</v>
      </c>
      <c r="I853" s="197">
        <v>24.777549818181821</v>
      </c>
      <c r="J853" s="197">
        <v>25.840077909090908</v>
      </c>
      <c r="K853" s="197">
        <v>26.851358727272729</v>
      </c>
      <c r="L853" s="197">
        <v>22.168113727272729</v>
      </c>
      <c r="M853" s="197">
        <v>23.827696499999998</v>
      </c>
      <c r="N853" s="197">
        <v>23.327086954545454</v>
      </c>
      <c r="O853" s="197">
        <v>25.761713772727276</v>
      </c>
      <c r="P853" s="197">
        <v>23.636776863636364</v>
      </c>
      <c r="Q853" s="197">
        <v>24.327248681818183</v>
      </c>
      <c r="R853" s="197">
        <v>23.800162318181819</v>
      </c>
      <c r="S853" s="197">
        <v>23.510376545454541</v>
      </c>
      <c r="T853" s="199">
        <v>23.563707045454542</v>
      </c>
    </row>
    <row r="854" spans="1:20" x14ac:dyDescent="0.25">
      <c r="A854" s="205" t="s">
        <v>1551</v>
      </c>
      <c r="B854" s="205" t="s">
        <v>291</v>
      </c>
      <c r="C854" s="205" t="s">
        <v>1411</v>
      </c>
      <c r="D854" s="197">
        <v>14.404068499999999</v>
      </c>
      <c r="E854" s="197">
        <v>13.356409409090912</v>
      </c>
      <c r="F854" s="197">
        <v>13.044991000000003</v>
      </c>
      <c r="G854" s="197">
        <v>12.833325681818183</v>
      </c>
      <c r="H854" s="197">
        <v>12.620804727272725</v>
      </c>
      <c r="I854" s="197">
        <v>12.161394681818182</v>
      </c>
      <c r="J854" s="197">
        <v>12.106400772727273</v>
      </c>
      <c r="K854" s="197">
        <v>12.758112818181816</v>
      </c>
      <c r="L854" s="197">
        <v>12.254558181818181</v>
      </c>
      <c r="M854" s="197">
        <v>12.925714181818183</v>
      </c>
      <c r="N854" s="197">
        <v>13.581578818181816</v>
      </c>
      <c r="O854" s="197">
        <v>14.269678818181818</v>
      </c>
      <c r="P854" s="197">
        <v>13.917679590909092</v>
      </c>
      <c r="Q854" s="197">
        <v>14.716699681818181</v>
      </c>
      <c r="R854" s="197">
        <v>12.898445454545458</v>
      </c>
      <c r="S854" s="197">
        <v>12.32796759090909</v>
      </c>
      <c r="T854" s="199">
        <v>12.337466227272726</v>
      </c>
    </row>
    <row r="855" spans="1:20" x14ac:dyDescent="0.25">
      <c r="A855" s="205" t="s">
        <v>1552</v>
      </c>
      <c r="B855" s="205" t="s">
        <v>287</v>
      </c>
      <c r="C855" s="205" t="s">
        <v>1411</v>
      </c>
      <c r="D855" s="197">
        <v>10.140762500000001</v>
      </c>
      <c r="E855" s="197">
        <v>8.7590906818181811</v>
      </c>
      <c r="F855" s="197">
        <v>8.9305641818181822</v>
      </c>
      <c r="G855" s="197">
        <v>8.9094036818181799</v>
      </c>
      <c r="H855" s="197">
        <v>8.9350667272727282</v>
      </c>
      <c r="I855" s="197">
        <v>8.8131044090909096</v>
      </c>
      <c r="J855" s="197">
        <v>8.74227577272727</v>
      </c>
      <c r="K855" s="197">
        <v>8.8455133636363623</v>
      </c>
      <c r="L855" s="197">
        <v>8.852749272727273</v>
      </c>
      <c r="M855" s="197">
        <v>9.6853227727272717</v>
      </c>
      <c r="N855" s="197">
        <v>9.9932008636363658</v>
      </c>
      <c r="O855" s="197">
        <v>9.7413454090909077</v>
      </c>
      <c r="P855" s="197">
        <v>10.274779636363636</v>
      </c>
      <c r="Q855" s="197">
        <v>9.6571037272727267</v>
      </c>
      <c r="R855" s="197">
        <v>9.3440192272727263</v>
      </c>
      <c r="S855" s="197">
        <v>9.5995164090909082</v>
      </c>
      <c r="T855" s="199">
        <v>10.014449681818181</v>
      </c>
    </row>
    <row r="856" spans="1:20" x14ac:dyDescent="0.25">
      <c r="A856" s="205" t="s">
        <v>637</v>
      </c>
      <c r="B856" s="205" t="s">
        <v>275</v>
      </c>
      <c r="C856" s="205" t="s">
        <v>1411</v>
      </c>
      <c r="D856" s="197">
        <v>30.93719890909091</v>
      </c>
      <c r="E856" s="197">
        <v>26.564983227272727</v>
      </c>
      <c r="F856" s="197">
        <v>25.36485336363636</v>
      </c>
      <c r="G856" s="197">
        <v>24.987238136363644</v>
      </c>
      <c r="H856" s="197">
        <v>23.826304909090904</v>
      </c>
      <c r="I856" s="197">
        <v>22.653913727272727</v>
      </c>
      <c r="J856" s="197">
        <v>23.338182818181817</v>
      </c>
      <c r="K856" s="197">
        <v>23.728946409090909</v>
      </c>
      <c r="L856" s="197">
        <v>23.415488636363634</v>
      </c>
      <c r="M856" s="197">
        <v>25.591452863636366</v>
      </c>
      <c r="N856" s="197">
        <v>23.703073272727273</v>
      </c>
      <c r="O856" s="197">
        <v>25.867383636363638</v>
      </c>
      <c r="P856" s="197">
        <v>24.64565018181818</v>
      </c>
      <c r="Q856" s="197">
        <v>24.126741818181817</v>
      </c>
      <c r="R856" s="197">
        <v>23.901316090909088</v>
      </c>
      <c r="S856" s="197">
        <v>24.792485181818186</v>
      </c>
      <c r="T856" s="199">
        <v>24.379496409090908</v>
      </c>
    </row>
    <row r="857" spans="1:20" x14ac:dyDescent="0.25">
      <c r="A857" s="205" t="s">
        <v>638</v>
      </c>
      <c r="B857" s="205" t="s">
        <v>423</v>
      </c>
      <c r="C857" s="205" t="s">
        <v>1411</v>
      </c>
      <c r="D857" s="197">
        <v>39.24171731818182</v>
      </c>
      <c r="E857" s="197">
        <v>32.996202636363641</v>
      </c>
      <c r="F857" s="197">
        <v>31.909132818181828</v>
      </c>
      <c r="G857" s="197">
        <v>32.399696181818179</v>
      </c>
      <c r="H857" s="197">
        <v>33.443931545454546</v>
      </c>
      <c r="I857" s="197">
        <v>32.836435454545452</v>
      </c>
      <c r="J857" s="197">
        <v>31.71652640909091</v>
      </c>
      <c r="K857" s="197">
        <v>34.063830363636363</v>
      </c>
      <c r="L857" s="197">
        <v>34.330546772727274</v>
      </c>
      <c r="M857" s="197">
        <v>36.055961500000002</v>
      </c>
      <c r="N857" s="197">
        <v>35.610277499999988</v>
      </c>
      <c r="O857" s="197">
        <v>40.54143881818181</v>
      </c>
      <c r="P857" s="197">
        <v>42.659161136363643</v>
      </c>
      <c r="Q857" s="197">
        <v>36.77792040909091</v>
      </c>
      <c r="R857" s="197">
        <v>32.768895999999998</v>
      </c>
      <c r="S857" s="197">
        <v>30.518452727272724</v>
      </c>
      <c r="T857" s="199">
        <v>32.655492227272724</v>
      </c>
    </row>
    <row r="858" spans="1:20" x14ac:dyDescent="0.25">
      <c r="A858" s="205" t="s">
        <v>639</v>
      </c>
      <c r="B858" s="205" t="s">
        <v>95</v>
      </c>
      <c r="C858" s="205" t="s">
        <v>1411</v>
      </c>
      <c r="D858" s="197">
        <v>79.032510272727279</v>
      </c>
      <c r="E858" s="197">
        <v>75.738688954545452</v>
      </c>
      <c r="F858" s="197">
        <v>74.371184045454541</v>
      </c>
      <c r="G858" s="197">
        <v>76.433642500000005</v>
      </c>
      <c r="H858" s="197">
        <v>76.380809590909095</v>
      </c>
      <c r="I858" s="197">
        <v>74.213251227272735</v>
      </c>
      <c r="J858" s="197">
        <v>75.20770027272728</v>
      </c>
      <c r="K858" s="197">
        <v>76.122089227272724</v>
      </c>
      <c r="L858" s="197">
        <v>72.435378636363637</v>
      </c>
      <c r="M858" s="197">
        <v>73.204220909090907</v>
      </c>
      <c r="N858" s="197">
        <v>73.396898772727283</v>
      </c>
      <c r="O858" s="197">
        <v>74.90829645454545</v>
      </c>
      <c r="P858" s="197">
        <v>74.372426772727266</v>
      </c>
      <c r="Q858" s="197">
        <v>74.85869786363638</v>
      </c>
      <c r="R858" s="197">
        <v>72.933804238095249</v>
      </c>
      <c r="S858" s="197">
        <v>73.191086090909081</v>
      </c>
      <c r="T858" s="199">
        <v>73.712539500000005</v>
      </c>
    </row>
    <row r="859" spans="1:20" x14ac:dyDescent="0.25">
      <c r="A859" s="205" t="s">
        <v>640</v>
      </c>
      <c r="B859" s="205" t="s">
        <v>94</v>
      </c>
      <c r="C859" s="205" t="s">
        <v>1411</v>
      </c>
      <c r="D859" s="197">
        <v>47.660045318181822</v>
      </c>
      <c r="E859" s="197">
        <v>44.340313227272731</v>
      </c>
      <c r="F859" s="197">
        <v>42.572761909090914</v>
      </c>
      <c r="G859" s="197">
        <v>44.494911909090916</v>
      </c>
      <c r="H859" s="197">
        <v>43.612423772727276</v>
      </c>
      <c r="I859" s="197">
        <v>41.918901681818184</v>
      </c>
      <c r="J859" s="197">
        <v>42.625695954545456</v>
      </c>
      <c r="K859" s="197">
        <v>43.157003409090912</v>
      </c>
      <c r="L859" s="197">
        <v>40.426014818181812</v>
      </c>
      <c r="M859" s="197">
        <v>41.700224363636373</v>
      </c>
      <c r="N859" s="197">
        <v>40.737567772727274</v>
      </c>
      <c r="O859" s="197">
        <v>42.072353681818178</v>
      </c>
      <c r="P859" s="197">
        <v>41.112299772727269</v>
      </c>
      <c r="Q859" s="197">
        <v>41.565026363636356</v>
      </c>
      <c r="R859" s="197">
        <v>40.782903500000003</v>
      </c>
      <c r="S859" s="197">
        <v>39.405076545454548</v>
      </c>
      <c r="T859" s="199">
        <v>39.955156772727271</v>
      </c>
    </row>
    <row r="860" spans="1:20" x14ac:dyDescent="0.25">
      <c r="A860" s="205" t="s">
        <v>1553</v>
      </c>
      <c r="B860" s="205" t="s">
        <v>295</v>
      </c>
      <c r="C860" s="205" t="s">
        <v>1411</v>
      </c>
      <c r="D860" s="197">
        <v>37.040300409090911</v>
      </c>
      <c r="E860" s="197">
        <v>30.442650636363638</v>
      </c>
      <c r="F860" s="197">
        <v>31.087423954545454</v>
      </c>
      <c r="G860" s="197">
        <v>30.055675545454548</v>
      </c>
      <c r="H860" s="197">
        <v>28.139857181818176</v>
      </c>
      <c r="I860" s="197">
        <v>26.16057813636364</v>
      </c>
      <c r="J860" s="197">
        <v>28.45274640909091</v>
      </c>
      <c r="K860" s="197">
        <v>28.777436545454545</v>
      </c>
      <c r="L860" s="197">
        <v>26.232647590909092</v>
      </c>
      <c r="M860" s="197">
        <v>30.692250909090902</v>
      </c>
      <c r="N860" s="197">
        <v>34.57261331818183</v>
      </c>
      <c r="O860" s="197">
        <v>35.100435818181822</v>
      </c>
      <c r="P860" s="197">
        <v>38.456858409090906</v>
      </c>
      <c r="Q860" s="197">
        <v>35.703156590909082</v>
      </c>
      <c r="R860" s="197">
        <v>27.735792636363637</v>
      </c>
      <c r="S860" s="197">
        <v>27.106380999999999</v>
      </c>
      <c r="T860" s="199">
        <v>26.805158818181816</v>
      </c>
    </row>
    <row r="861" spans="1:20" x14ac:dyDescent="0.25">
      <c r="A861" s="205" t="s">
        <v>1554</v>
      </c>
      <c r="B861" s="205" t="s">
        <v>296</v>
      </c>
      <c r="C861" s="205" t="s">
        <v>1411</v>
      </c>
      <c r="D861" s="197">
        <v>40.823631545454546</v>
      </c>
      <c r="E861" s="197">
        <v>31.539786818181813</v>
      </c>
      <c r="F861" s="197">
        <v>31.353166909090909</v>
      </c>
      <c r="G861" s="197">
        <v>29.104295090909091</v>
      </c>
      <c r="H861" s="197">
        <v>28.140287863636367</v>
      </c>
      <c r="I861" s="197">
        <v>26.61619045454545</v>
      </c>
      <c r="J861" s="197">
        <v>28.785019636363643</v>
      </c>
      <c r="K861" s="197">
        <v>29.576993681818177</v>
      </c>
      <c r="L861" s="197">
        <v>26.213222090909095</v>
      </c>
      <c r="M861" s="197">
        <v>30.410939772727282</v>
      </c>
      <c r="N861" s="197">
        <v>33.101198954545453</v>
      </c>
      <c r="O861" s="197">
        <v>35.858264272727268</v>
      </c>
      <c r="P861" s="197">
        <v>35.866295045454542</v>
      </c>
      <c r="Q861" s="197">
        <v>37.709898181818183</v>
      </c>
      <c r="R861" s="197">
        <v>28.98405868181818</v>
      </c>
      <c r="S861" s="197">
        <v>25.793778318181818</v>
      </c>
      <c r="T861" s="199">
        <v>26.993975363636366</v>
      </c>
    </row>
    <row r="862" spans="1:20" x14ac:dyDescent="0.25">
      <c r="A862" s="205" t="s">
        <v>1555</v>
      </c>
      <c r="B862" s="205" t="s">
        <v>556</v>
      </c>
      <c r="C862" s="205" t="s">
        <v>1411</v>
      </c>
      <c r="D862" s="197">
        <v>64.231349000000009</v>
      </c>
      <c r="E862" s="197">
        <v>58.364173272727278</v>
      </c>
      <c r="F862" s="197">
        <v>62.226583909090898</v>
      </c>
      <c r="G862" s="197">
        <v>62.116063500000003</v>
      </c>
      <c r="H862" s="197">
        <v>61.432574863636368</v>
      </c>
      <c r="I862" s="197">
        <v>56.551393000000004</v>
      </c>
      <c r="J862" s="197">
        <v>57.154436227272733</v>
      </c>
      <c r="K862" s="197">
        <v>59.006257772727274</v>
      </c>
      <c r="L862" s="197">
        <v>64.777906818181819</v>
      </c>
      <c r="M862" s="197">
        <v>63.31825781818182</v>
      </c>
      <c r="N862" s="197">
        <v>60.02698736363638</v>
      </c>
      <c r="O862" s="197">
        <v>62.055540318181812</v>
      </c>
      <c r="P862" s="197">
        <v>60.459260863636359</v>
      </c>
      <c r="Q862" s="197">
        <v>57.283508772727259</v>
      </c>
      <c r="R862" s="197">
        <v>58.785969863636367</v>
      </c>
      <c r="S862" s="197">
        <v>57.118182999999995</v>
      </c>
      <c r="T862" s="199">
        <v>61.133991181818189</v>
      </c>
    </row>
    <row r="863" spans="1:20" x14ac:dyDescent="0.25">
      <c r="A863" s="205" t="s">
        <v>1556</v>
      </c>
      <c r="B863" s="205" t="s">
        <v>409</v>
      </c>
      <c r="C863" s="205" t="s">
        <v>1411</v>
      </c>
      <c r="D863" s="197">
        <v>43.83929563636363</v>
      </c>
      <c r="E863" s="197">
        <v>32.486803999999999</v>
      </c>
      <c r="F863" s="197">
        <v>31.862626636363633</v>
      </c>
      <c r="G863" s="197">
        <v>32.472304636363646</v>
      </c>
      <c r="H863" s="197">
        <v>32.289390727272725</v>
      </c>
      <c r="I863" s="197">
        <v>30.47442781818182</v>
      </c>
      <c r="J863" s="197">
        <v>32.185284227272732</v>
      </c>
      <c r="K863" s="197">
        <v>32.183481818181811</v>
      </c>
      <c r="L863" s="197">
        <v>28.933568636363635</v>
      </c>
      <c r="M863" s="197">
        <v>34.463201136363644</v>
      </c>
      <c r="N863" s="197">
        <v>30.945038409090913</v>
      </c>
      <c r="O863" s="197">
        <v>34.97541972727273</v>
      </c>
      <c r="P863" s="197">
        <v>33.730725136363645</v>
      </c>
      <c r="Q863" s="197">
        <v>31.59056868181818</v>
      </c>
      <c r="R863" s="197">
        <v>30.491080090909097</v>
      </c>
      <c r="S863" s="197">
        <v>30.503451136363626</v>
      </c>
      <c r="T863" s="199">
        <v>32.786061681818182</v>
      </c>
    </row>
    <row r="864" spans="1:20" x14ac:dyDescent="0.25">
      <c r="A864" s="205" t="s">
        <v>1557</v>
      </c>
      <c r="B864" s="205" t="s">
        <v>415</v>
      </c>
      <c r="C864" s="205" t="s">
        <v>1411</v>
      </c>
      <c r="D864" s="197">
        <v>17.770725500000001</v>
      </c>
      <c r="E864" s="197">
        <v>16.226047818181819</v>
      </c>
      <c r="F864" s="197">
        <v>16.052477500000006</v>
      </c>
      <c r="G864" s="197">
        <v>16.661353409090907</v>
      </c>
      <c r="H864" s="197">
        <v>16.723661318181822</v>
      </c>
      <c r="I864" s="197">
        <v>16.38620845454545</v>
      </c>
      <c r="J864" s="197">
        <v>16.555711681818178</v>
      </c>
      <c r="K864" s="197">
        <v>16.665696772727273</v>
      </c>
      <c r="L864" s="197">
        <v>15.694192272727269</v>
      </c>
      <c r="M864" s="197">
        <v>17.260841363636363</v>
      </c>
      <c r="N864" s="197">
        <v>17.858283363636364</v>
      </c>
      <c r="O864" s="197">
        <v>19.012396136363638</v>
      </c>
      <c r="P864" s="197">
        <v>16.458642818181819</v>
      </c>
      <c r="Q864" s="197">
        <v>15.949694681818185</v>
      </c>
      <c r="R864" s="197">
        <v>15.751214954545453</v>
      </c>
      <c r="S864" s="197">
        <v>15.776689954545454</v>
      </c>
      <c r="T864" s="199">
        <v>15.79038618181818</v>
      </c>
    </row>
    <row r="865" spans="1:20" x14ac:dyDescent="0.25">
      <c r="A865" s="205" t="s">
        <v>818</v>
      </c>
      <c r="B865" s="205" t="s">
        <v>819</v>
      </c>
      <c r="C865" s="205" t="s">
        <v>1411</v>
      </c>
      <c r="D865" s="197">
        <v>35.572482272727278</v>
      </c>
      <c r="E865" s="197">
        <v>27.578018045454545</v>
      </c>
      <c r="F865" s="197">
        <v>29.430604090909085</v>
      </c>
      <c r="G865" s="197">
        <v>29.840374454545454</v>
      </c>
      <c r="H865" s="197">
        <v>29.174892363636356</v>
      </c>
      <c r="I865" s="197">
        <v>25.429533727272727</v>
      </c>
      <c r="J865" s="197">
        <v>25.321257727272734</v>
      </c>
      <c r="K865" s="197">
        <v>26.949024045454543</v>
      </c>
      <c r="L865" s="197">
        <v>22.878909545454544</v>
      </c>
      <c r="M865" s="197">
        <v>31.967584090909096</v>
      </c>
      <c r="N865" s="197">
        <v>24.521340000000006</v>
      </c>
      <c r="O865" s="197">
        <v>30.223970909090916</v>
      </c>
      <c r="P865" s="197">
        <v>26.949718681818183</v>
      </c>
      <c r="Q865" s="197">
        <v>24.920889363636363</v>
      </c>
      <c r="R865" s="197">
        <v>23.657827136363633</v>
      </c>
      <c r="S865" s="197">
        <v>23.234750409090907</v>
      </c>
      <c r="T865" s="199">
        <v>23.448373545454547</v>
      </c>
    </row>
    <row r="866" spans="1:20" x14ac:dyDescent="0.25">
      <c r="A866" s="205" t="s">
        <v>641</v>
      </c>
      <c r="B866" s="205" t="s">
        <v>412</v>
      </c>
      <c r="C866" s="205" t="s">
        <v>1411</v>
      </c>
      <c r="D866" s="197">
        <v>34.365731863636363</v>
      </c>
      <c r="E866" s="197">
        <v>29.568954000000005</v>
      </c>
      <c r="F866" s="197">
        <v>28.991380454545457</v>
      </c>
      <c r="G866" s="197">
        <v>29.875727863636367</v>
      </c>
      <c r="H866" s="197">
        <v>30.072564045454545</v>
      </c>
      <c r="I866" s="197">
        <v>28.600617863636373</v>
      </c>
      <c r="J866" s="197">
        <v>29.231935181818177</v>
      </c>
      <c r="K866" s="197">
        <v>29.967316000000004</v>
      </c>
      <c r="L866" s="197">
        <v>26.756732454545457</v>
      </c>
      <c r="M866" s="197">
        <v>32.915076409090901</v>
      </c>
      <c r="N866" s="197">
        <v>27.300577409090909</v>
      </c>
      <c r="O866" s="197">
        <v>28.968515818181814</v>
      </c>
      <c r="P866" s="197">
        <v>28.127436590909095</v>
      </c>
      <c r="Q866" s="197">
        <v>29.069983545454544</v>
      </c>
      <c r="R866" s="197">
        <v>28.424512045454538</v>
      </c>
      <c r="S866" s="197">
        <v>27.707549681818179</v>
      </c>
      <c r="T866" s="199">
        <v>48.206824727272732</v>
      </c>
    </row>
    <row r="867" spans="1:20" x14ac:dyDescent="0.25">
      <c r="A867" s="205" t="s">
        <v>1558</v>
      </c>
      <c r="B867" s="205" t="s">
        <v>267</v>
      </c>
      <c r="C867" s="205" t="s">
        <v>1411</v>
      </c>
      <c r="D867" s="197">
        <v>22.955385045454545</v>
      </c>
      <c r="E867" s="197">
        <v>17.541606363636365</v>
      </c>
      <c r="F867" s="197">
        <v>17.963047590909092</v>
      </c>
      <c r="G867" s="197">
        <v>17.953682409090906</v>
      </c>
      <c r="H867" s="197">
        <v>18.144739545454545</v>
      </c>
      <c r="I867" s="197">
        <v>16.876361045454544</v>
      </c>
      <c r="J867" s="197">
        <v>17.074219727272734</v>
      </c>
      <c r="K867" s="197">
        <v>18.033765181818179</v>
      </c>
      <c r="L867" s="197">
        <v>16.718359500000002</v>
      </c>
      <c r="M867" s="197">
        <v>18.486528272727277</v>
      </c>
      <c r="N867" s="197">
        <v>17.096515090909094</v>
      </c>
      <c r="O867" s="197">
        <v>19.070821590909091</v>
      </c>
      <c r="P867" s="197">
        <v>17.731394090909092</v>
      </c>
      <c r="Q867" s="197">
        <v>17.087644045454546</v>
      </c>
      <c r="R867" s="197">
        <v>16.891925636363634</v>
      </c>
      <c r="S867" s="197">
        <v>16.500698363636364</v>
      </c>
      <c r="T867" s="199">
        <v>16.692217409090908</v>
      </c>
    </row>
    <row r="868" spans="1:20" x14ac:dyDescent="0.25">
      <c r="A868" s="205" t="s">
        <v>2308</v>
      </c>
      <c r="B868" s="205" t="s">
        <v>909</v>
      </c>
      <c r="C868" s="205" t="s">
        <v>1411</v>
      </c>
      <c r="D868" s="197">
        <v>21.498066111111108</v>
      </c>
      <c r="E868" s="197">
        <v>20.549327166666668</v>
      </c>
      <c r="F868" s="197">
        <v>20.228298000000006</v>
      </c>
      <c r="G868" s="197">
        <v>20.328745000000001</v>
      </c>
      <c r="H868" s="197">
        <v>20.734144588235296</v>
      </c>
      <c r="I868" s="197">
        <v>20.228918352941175</v>
      </c>
      <c r="J868" s="197">
        <v>20.215323117647056</v>
      </c>
      <c r="K868" s="197">
        <v>20.362132823529404</v>
      </c>
      <c r="L868" s="197">
        <v>21.399764529411769</v>
      </c>
      <c r="M868" s="197">
        <v>21.778417470588238</v>
      </c>
      <c r="N868" s="197">
        <v>22.13113147058824</v>
      </c>
      <c r="O868" s="197">
        <v>21.399167411764704</v>
      </c>
      <c r="P868" s="197">
        <v>23.153932941176471</v>
      </c>
      <c r="Q868" s="197">
        <v>23.746910882352942</v>
      </c>
      <c r="R868" s="197">
        <v>23.738748294117645</v>
      </c>
      <c r="S868" s="197">
        <v>23.732039058823521</v>
      </c>
      <c r="T868" s="199">
        <v>23.748253529411766</v>
      </c>
    </row>
    <row r="869" spans="1:20" x14ac:dyDescent="0.25">
      <c r="A869" s="205" t="s">
        <v>2307</v>
      </c>
      <c r="B869" s="205" t="s">
        <v>913</v>
      </c>
      <c r="C869" s="205" t="s">
        <v>1411</v>
      </c>
      <c r="D869" s="197">
        <v>28.886835181818185</v>
      </c>
      <c r="E869" s="197">
        <v>28.422819363636361</v>
      </c>
      <c r="F869" s="197">
        <v>25.41161363636364</v>
      </c>
      <c r="G869" s="197">
        <v>27.73586295454545</v>
      </c>
      <c r="H869" s="197">
        <v>30.191811954545447</v>
      </c>
      <c r="I869" s="197">
        <v>26.253947318181819</v>
      </c>
      <c r="J869" s="197">
        <v>25.505424999999999</v>
      </c>
      <c r="K869" s="197">
        <v>26.511019909090908</v>
      </c>
      <c r="L869" s="197">
        <v>26.12639804545455</v>
      </c>
      <c r="M869" s="197">
        <v>26.846771999999998</v>
      </c>
      <c r="N869" s="197">
        <v>29.297940818181818</v>
      </c>
      <c r="O869" s="197">
        <v>27.733676499999998</v>
      </c>
      <c r="P869" s="197">
        <v>28.214140454545461</v>
      </c>
      <c r="Q869" s="197">
        <v>28.74170722727273</v>
      </c>
      <c r="R869" s="197">
        <v>28.381878954545449</v>
      </c>
      <c r="S869" s="197">
        <v>28.838400681818186</v>
      </c>
      <c r="T869" s="199">
        <v>30.164897318181819</v>
      </c>
    </row>
    <row r="870" spans="1:20" x14ac:dyDescent="0.25">
      <c r="A870" s="205" t="s">
        <v>569</v>
      </c>
      <c r="B870" s="205" t="s">
        <v>593</v>
      </c>
      <c r="C870" s="205" t="s">
        <v>1411</v>
      </c>
      <c r="D870" s="197">
        <v>37.446055954545464</v>
      </c>
      <c r="E870" s="197">
        <v>34.284271499999996</v>
      </c>
      <c r="F870" s="197">
        <v>34.110650136363638</v>
      </c>
      <c r="G870" s="197">
        <v>35.666403045454551</v>
      </c>
      <c r="H870" s="197">
        <v>35.906404181818182</v>
      </c>
      <c r="I870" s="197">
        <v>34.346384499999992</v>
      </c>
      <c r="J870" s="197">
        <v>35.144633454545449</v>
      </c>
      <c r="K870" s="197">
        <v>35.654893409090903</v>
      </c>
      <c r="L870" s="197">
        <v>31.881966818181819</v>
      </c>
      <c r="M870" s="197">
        <v>33.124746000000002</v>
      </c>
      <c r="N870" s="197">
        <v>33.110574590909096</v>
      </c>
      <c r="O870" s="197">
        <v>33.991525772727272</v>
      </c>
      <c r="P870" s="197">
        <v>33.213235545454545</v>
      </c>
      <c r="Q870" s="197">
        <v>33.59691068181818</v>
      </c>
      <c r="R870" s="197">
        <v>33.449085818181814</v>
      </c>
      <c r="S870" s="197">
        <v>33.087693999999999</v>
      </c>
      <c r="T870" s="199">
        <v>33.555805681818178</v>
      </c>
    </row>
    <row r="871" spans="1:20" x14ac:dyDescent="0.25">
      <c r="A871" s="205" t="s">
        <v>3217</v>
      </c>
      <c r="B871" s="205" t="s">
        <v>3218</v>
      </c>
      <c r="C871" s="205" t="s">
        <v>1411</v>
      </c>
      <c r="D871" s="197">
        <v>23.319417545454545</v>
      </c>
      <c r="E871" s="197">
        <v>20.701015681818181</v>
      </c>
      <c r="F871" s="197">
        <v>21.361472863636362</v>
      </c>
      <c r="G871" s="197">
        <v>23.002851499999998</v>
      </c>
      <c r="H871" s="197">
        <v>23.496743727272726</v>
      </c>
      <c r="I871" s="197">
        <v>22.631077045454546</v>
      </c>
      <c r="J871" s="197">
        <v>22.998561363636366</v>
      </c>
      <c r="K871" s="197">
        <v>23.961014863636365</v>
      </c>
      <c r="L871" s="197">
        <v>20.541161409090911</v>
      </c>
      <c r="M871" s="197">
        <v>20.366680454545456</v>
      </c>
      <c r="N871" s="197">
        <v>21.423383500000003</v>
      </c>
      <c r="O871" s="197">
        <v>21.760214818181819</v>
      </c>
      <c r="P871" s="197">
        <v>21.227036363636362</v>
      </c>
      <c r="Q871" s="197">
        <v>20.97990459090909</v>
      </c>
      <c r="R871" s="197">
        <v>20.724016863636365</v>
      </c>
      <c r="S871" s="197">
        <v>20.611210863636362</v>
      </c>
      <c r="T871" s="199">
        <v>20.710077181818185</v>
      </c>
    </row>
    <row r="872" spans="1:20" x14ac:dyDescent="0.25">
      <c r="A872" s="205" t="s">
        <v>3777</v>
      </c>
      <c r="B872" s="205" t="s">
        <v>920</v>
      </c>
      <c r="C872" s="205" t="s">
        <v>1411</v>
      </c>
      <c r="D872" s="197">
        <v>18.064549227272725</v>
      </c>
      <c r="E872" s="197">
        <v>15.896768454545452</v>
      </c>
      <c r="F872" s="197">
        <v>16.319860272727269</v>
      </c>
      <c r="G872" s="197">
        <v>16.579703227272727</v>
      </c>
      <c r="H872" s="197">
        <v>16.242677590909089</v>
      </c>
      <c r="I872" s="197">
        <v>15.387928045454544</v>
      </c>
      <c r="J872" s="197">
        <v>15.790191772727274</v>
      </c>
      <c r="K872" s="197">
        <v>16.371295999999997</v>
      </c>
      <c r="L872" s="197">
        <v>14.736311818181816</v>
      </c>
      <c r="M872" s="197">
        <v>15.933705954545452</v>
      </c>
      <c r="N872" s="197">
        <v>15.820844090909089</v>
      </c>
      <c r="O872" s="197">
        <v>17.598235409090908</v>
      </c>
      <c r="P872" s="197">
        <v>15.835959409090908</v>
      </c>
      <c r="Q872" s="197">
        <v>15.569222545454545</v>
      </c>
      <c r="R872" s="197">
        <v>15.276359090909089</v>
      </c>
      <c r="S872" s="197">
        <v>15.081950681818181</v>
      </c>
      <c r="T872" s="199">
        <v>15.481118181818177</v>
      </c>
    </row>
    <row r="873" spans="1:20" x14ac:dyDescent="0.25">
      <c r="A873" s="205" t="s">
        <v>1644</v>
      </c>
      <c r="B873" s="205" t="s">
        <v>431</v>
      </c>
      <c r="C873" s="205" t="s">
        <v>1411</v>
      </c>
      <c r="D873" s="197">
        <v>10.560156227272728</v>
      </c>
      <c r="E873" s="197">
        <v>9.8252591818181827</v>
      </c>
      <c r="F873" s="197">
        <v>9.7813985454545449</v>
      </c>
      <c r="G873" s="197">
        <v>10.134017636363637</v>
      </c>
      <c r="H873" s="197">
        <v>9.4666980000000009</v>
      </c>
      <c r="I873" s="197">
        <v>9.4973874090909085</v>
      </c>
      <c r="J873" s="197">
        <v>9.493869227272727</v>
      </c>
      <c r="K873" s="197">
        <v>9.6244160454545415</v>
      </c>
      <c r="L873" s="197">
        <v>9.4837533181818188</v>
      </c>
      <c r="M873" s="197">
        <v>10.180457318181819</v>
      </c>
      <c r="N873" s="197">
        <v>9.6562819090909073</v>
      </c>
      <c r="O873" s="197">
        <v>11.532568863636364</v>
      </c>
      <c r="P873" s="197">
        <v>11.268012545454546</v>
      </c>
      <c r="Q873" s="197">
        <v>10.773102727272727</v>
      </c>
      <c r="R873" s="197">
        <v>10.319004363636365</v>
      </c>
      <c r="S873" s="197">
        <v>9.7024790454545453</v>
      </c>
      <c r="T873" s="199">
        <v>9.7267135909090925</v>
      </c>
    </row>
    <row r="874" spans="1:20" x14ac:dyDescent="0.25">
      <c r="A874" s="205" t="s">
        <v>1637</v>
      </c>
      <c r="B874" s="205" t="s">
        <v>1974</v>
      </c>
      <c r="C874" s="205" t="s">
        <v>1411</v>
      </c>
      <c r="D874" s="197">
        <v>8.846640954545455</v>
      </c>
      <c r="E874" s="197">
        <v>7.7723337272727289</v>
      </c>
      <c r="F874" s="197">
        <v>7.6913836363636356</v>
      </c>
      <c r="G874" s="197">
        <v>7.5565696818181802</v>
      </c>
      <c r="H874" s="197">
        <v>7.6546576818181826</v>
      </c>
      <c r="I874" s="197">
        <v>7.4917574090909076</v>
      </c>
      <c r="J874" s="197">
        <v>7.457920727272727</v>
      </c>
      <c r="K874" s="197">
        <v>7.5912005454545444</v>
      </c>
      <c r="L874" s="197">
        <v>7.7266311818181812</v>
      </c>
      <c r="M874" s="197">
        <v>7.8600454090909073</v>
      </c>
      <c r="N874" s="197">
        <v>8.1706866363636355</v>
      </c>
      <c r="O874" s="197">
        <v>8.0127920454545443</v>
      </c>
      <c r="P874" s="197">
        <v>7.8472610454545446</v>
      </c>
      <c r="Q874" s="197">
        <v>7.8219144999999992</v>
      </c>
      <c r="R874" s="197">
        <v>8.0847611363636371</v>
      </c>
      <c r="S874" s="197">
        <v>8.1201071818181809</v>
      </c>
      <c r="T874" s="199">
        <v>8.0527531818181828</v>
      </c>
    </row>
    <row r="875" spans="1:20" x14ac:dyDescent="0.25">
      <c r="A875" s="205" t="s">
        <v>1639</v>
      </c>
      <c r="B875" s="205" t="s">
        <v>1973</v>
      </c>
      <c r="C875" s="205" t="s">
        <v>1411</v>
      </c>
      <c r="D875" s="197">
        <v>35.308580090909096</v>
      </c>
      <c r="E875" s="197">
        <v>29.758991499999993</v>
      </c>
      <c r="F875" s="197">
        <v>26.913498090909091</v>
      </c>
      <c r="G875" s="197">
        <v>25.32847763636363</v>
      </c>
      <c r="H875" s="197">
        <v>28.189885272727278</v>
      </c>
      <c r="I875" s="197">
        <v>25.253554090909095</v>
      </c>
      <c r="J875" s="197">
        <v>25.466295499999998</v>
      </c>
      <c r="K875" s="197">
        <v>26.166958727272728</v>
      </c>
      <c r="L875" s="197">
        <v>27.284271636363634</v>
      </c>
      <c r="M875" s="197">
        <v>29.51340522727272</v>
      </c>
      <c r="N875" s="197">
        <v>31.917179227272729</v>
      </c>
      <c r="O875" s="197">
        <v>37.495627909090906</v>
      </c>
      <c r="P875" s="197">
        <v>30.370869863636361</v>
      </c>
      <c r="Q875" s="197">
        <v>26.837263909090915</v>
      </c>
      <c r="R875" s="197">
        <v>28.148102181818182</v>
      </c>
      <c r="S875" s="197">
        <v>25.05086122727273</v>
      </c>
      <c r="T875" s="199">
        <v>24.682540954545448</v>
      </c>
    </row>
    <row r="876" spans="1:20" x14ac:dyDescent="0.25">
      <c r="A876" s="205" t="s">
        <v>2836</v>
      </c>
      <c r="B876" s="205" t="s">
        <v>403</v>
      </c>
      <c r="C876" s="205" t="s">
        <v>1411</v>
      </c>
      <c r="D876" s="197">
        <v>5.583453636363636</v>
      </c>
      <c r="E876" s="197">
        <v>5.5071045454545446</v>
      </c>
      <c r="F876" s="197">
        <v>5.5155042727272727</v>
      </c>
      <c r="G876" s="197">
        <v>5.6069757272727268</v>
      </c>
      <c r="H876" s="197">
        <v>5.5849311818181819</v>
      </c>
      <c r="I876" s="197">
        <v>5.607795499999999</v>
      </c>
      <c r="J876" s="197">
        <v>5.6394813181818186</v>
      </c>
      <c r="K876" s="197">
        <v>5.7601877272727267</v>
      </c>
      <c r="L876" s="197">
        <v>5.6230582727272713</v>
      </c>
      <c r="M876" s="197">
        <v>5.6645266818181828</v>
      </c>
      <c r="N876" s="197">
        <v>5.6477970000000006</v>
      </c>
      <c r="O876" s="197">
        <v>5.6239204545454546</v>
      </c>
      <c r="P876" s="197">
        <v>5.6097912272727273</v>
      </c>
      <c r="Q876" s="197">
        <v>5.611921863636363</v>
      </c>
      <c r="R876" s="197">
        <v>5.6551945000000003</v>
      </c>
      <c r="S876" s="197">
        <v>5.603529045454545</v>
      </c>
      <c r="T876" s="199">
        <v>5.5187942727272734</v>
      </c>
    </row>
    <row r="877" spans="1:20" x14ac:dyDescent="0.25">
      <c r="A877" s="205" t="s">
        <v>2837</v>
      </c>
      <c r="B877" s="205" t="s">
        <v>453</v>
      </c>
      <c r="C877" s="205" t="s">
        <v>1411</v>
      </c>
      <c r="D877" s="197">
        <v>6.6865852272727269</v>
      </c>
      <c r="E877" s="197">
        <v>6.3210095909090889</v>
      </c>
      <c r="F877" s="197">
        <v>6.2999270909090912</v>
      </c>
      <c r="G877" s="197">
        <v>6.3117364545454544</v>
      </c>
      <c r="H877" s="197">
        <v>6.3824957727272711</v>
      </c>
      <c r="I877" s="197">
        <v>6.3478188181818176</v>
      </c>
      <c r="J877" s="197">
        <v>6.3191842272727285</v>
      </c>
      <c r="K877" s="197">
        <v>6.4459618181818179</v>
      </c>
      <c r="L877" s="197">
        <v>6.345403227272727</v>
      </c>
      <c r="M877" s="197">
        <v>6.3480676818181818</v>
      </c>
      <c r="N877" s="197">
        <v>6.3306390909090915</v>
      </c>
      <c r="O877" s="197">
        <v>6.4274695454545459</v>
      </c>
      <c r="P877" s="197">
        <v>6.3341600454545466</v>
      </c>
      <c r="Q877" s="197">
        <v>6.38828</v>
      </c>
      <c r="R877" s="197">
        <v>6.3442853181818188</v>
      </c>
      <c r="S877" s="197">
        <v>6.389691</v>
      </c>
      <c r="T877" s="199">
        <v>6.3163615909090902</v>
      </c>
    </row>
    <row r="878" spans="1:20" x14ac:dyDescent="0.25">
      <c r="A878" s="205" t="s">
        <v>1582</v>
      </c>
      <c r="B878" s="205" t="s">
        <v>2071</v>
      </c>
      <c r="C878" s="205" t="s">
        <v>1411</v>
      </c>
      <c r="D878" s="197">
        <v>20.123202500000001</v>
      </c>
      <c r="E878" s="197">
        <v>16.200108500000002</v>
      </c>
      <c r="F878" s="197">
        <v>16.526468909090905</v>
      </c>
      <c r="G878" s="197">
        <v>21.497695409090909</v>
      </c>
      <c r="H878" s="197">
        <v>20.019808272727271</v>
      </c>
      <c r="I878" s="197">
        <v>16.46679222727273</v>
      </c>
      <c r="J878" s="197">
        <v>16.065339909090909</v>
      </c>
      <c r="K878" s="197">
        <v>16.08661018181818</v>
      </c>
      <c r="L878" s="197">
        <v>16.609539272727272</v>
      </c>
      <c r="M878" s="197">
        <v>16.376274363636362</v>
      </c>
      <c r="N878" s="197">
        <v>17.574299272727274</v>
      </c>
      <c r="O878" s="197">
        <v>19.710822500000006</v>
      </c>
      <c r="P878" s="197">
        <v>21.211815363636362</v>
      </c>
      <c r="Q878" s="197">
        <v>19.599742636363633</v>
      </c>
      <c r="R878" s="197">
        <v>17.718168045454544</v>
      </c>
      <c r="S878" s="197">
        <v>16.465092499999997</v>
      </c>
      <c r="T878" s="199">
        <v>16.43690527272727</v>
      </c>
    </row>
    <row r="879" spans="1:20" x14ac:dyDescent="0.25">
      <c r="A879" s="205" t="s">
        <v>1583</v>
      </c>
      <c r="B879" s="205" t="s">
        <v>2073</v>
      </c>
      <c r="C879" s="205" t="s">
        <v>1411</v>
      </c>
      <c r="D879" s="197">
        <v>65.747336863636363</v>
      </c>
      <c r="E879" s="197">
        <v>55.140973727272737</v>
      </c>
      <c r="F879" s="197">
        <v>56.54710263636364</v>
      </c>
      <c r="G879" s="197">
        <v>54.522468318181829</v>
      </c>
      <c r="H879" s="197">
        <v>51.202307227272733</v>
      </c>
      <c r="I879" s="197">
        <v>50.080458714285712</v>
      </c>
      <c r="J879" s="197">
        <v>51.171324727272719</v>
      </c>
      <c r="K879" s="197">
        <v>55.442087999999991</v>
      </c>
      <c r="L879" s="197">
        <v>51.208414590909094</v>
      </c>
      <c r="M879" s="197">
        <v>57.497958000000011</v>
      </c>
      <c r="N879" s="197">
        <v>62.445479727272748</v>
      </c>
      <c r="O879" s="197">
        <v>71.383993545454544</v>
      </c>
      <c r="P879" s="197">
        <v>69.617973272727269</v>
      </c>
      <c r="Q879" s="197">
        <v>65.041160090909088</v>
      </c>
      <c r="R879" s="197">
        <v>62.476335590909095</v>
      </c>
      <c r="S879" s="197">
        <v>62.015214545454548</v>
      </c>
      <c r="T879" s="199">
        <v>62.809587090909083</v>
      </c>
    </row>
    <row r="880" spans="1:20" x14ac:dyDescent="0.25">
      <c r="A880" s="205" t="s">
        <v>1584</v>
      </c>
      <c r="B880" s="205" t="s">
        <v>2074</v>
      </c>
      <c r="C880" s="205" t="s">
        <v>1411</v>
      </c>
      <c r="D880" s="197">
        <v>45.167992409090921</v>
      </c>
      <c r="E880" s="197">
        <v>35.03607722727272</v>
      </c>
      <c r="F880" s="197">
        <v>33.983552727272716</v>
      </c>
      <c r="G880" s="197">
        <v>34.123392045454544</v>
      </c>
      <c r="H880" s="197">
        <v>32.684247454545464</v>
      </c>
      <c r="I880" s="197">
        <v>33.215463636363637</v>
      </c>
      <c r="J880" s="197">
        <v>32.423090363636369</v>
      </c>
      <c r="K880" s="197">
        <v>34.72572668181818</v>
      </c>
      <c r="L880" s="197">
        <v>32.764102500000007</v>
      </c>
      <c r="M880" s="197">
        <v>34.505003590909091</v>
      </c>
      <c r="N880" s="197">
        <v>37.923722272727268</v>
      </c>
      <c r="O880" s="197">
        <v>41.453953681818184</v>
      </c>
      <c r="P880" s="197">
        <v>41.152508136363629</v>
      </c>
      <c r="Q880" s="197">
        <v>38.374819272727272</v>
      </c>
      <c r="R880" s="197">
        <v>39.37720677272727</v>
      </c>
      <c r="S880" s="197">
        <v>38.21137659090909</v>
      </c>
      <c r="T880" s="199">
        <v>40.923372499999999</v>
      </c>
    </row>
    <row r="881" spans="1:20" x14ac:dyDescent="0.25">
      <c r="A881" s="205" t="s">
        <v>1792</v>
      </c>
      <c r="B881" s="205" t="s">
        <v>1434</v>
      </c>
      <c r="C881" s="205" t="s">
        <v>1411</v>
      </c>
      <c r="D881" s="197">
        <v>18.755734454545454</v>
      </c>
      <c r="E881" s="197">
        <v>15.43413359090909</v>
      </c>
      <c r="F881" s="197">
        <v>15.037436272727273</v>
      </c>
      <c r="G881" s="197">
        <v>14.550457499999998</v>
      </c>
      <c r="H881" s="197">
        <v>14.419939454545453</v>
      </c>
      <c r="I881" s="197">
        <v>14.137532954545458</v>
      </c>
      <c r="J881" s="197">
        <v>14.269464863636365</v>
      </c>
      <c r="K881" s="197">
        <v>14.865141954545457</v>
      </c>
      <c r="L881" s="197">
        <v>14.551725181818181</v>
      </c>
      <c r="M881" s="197">
        <v>14.646486454545455</v>
      </c>
      <c r="N881" s="197">
        <v>14.260622</v>
      </c>
      <c r="O881" s="197">
        <v>15.649076999999998</v>
      </c>
      <c r="P881" s="197">
        <v>14.914099</v>
      </c>
      <c r="Q881" s="197">
        <v>14.818225272727277</v>
      </c>
      <c r="R881" s="197">
        <v>14.802537227272728</v>
      </c>
      <c r="S881" s="197">
        <v>14.98901663636364</v>
      </c>
      <c r="T881" s="199">
        <v>14.836049681818183</v>
      </c>
    </row>
    <row r="882" spans="1:20" x14ac:dyDescent="0.25">
      <c r="A882" s="205" t="s">
        <v>3645</v>
      </c>
      <c r="B882" s="205" t="s">
        <v>3646</v>
      </c>
      <c r="C882" s="205" t="s">
        <v>1411</v>
      </c>
      <c r="D882" s="197">
        <v>26.072353</v>
      </c>
      <c r="E882" s="197">
        <v>24.846420500000008</v>
      </c>
      <c r="F882" s="197">
        <v>24.934946863636359</v>
      </c>
      <c r="G882" s="197">
        <v>26.323424545454547</v>
      </c>
      <c r="H882" s="197">
        <v>26.687433772727278</v>
      </c>
      <c r="I882" s="197">
        <v>23.866653227272728</v>
      </c>
      <c r="J882" s="197">
        <v>24.021991772727276</v>
      </c>
      <c r="K882" s="197">
        <v>24.172672772727267</v>
      </c>
      <c r="L882" s="197">
        <v>23.696558000000003</v>
      </c>
      <c r="M882" s="197">
        <v>24.637065181818183</v>
      </c>
      <c r="N882" s="197">
        <v>24.880558409090906</v>
      </c>
      <c r="O882" s="197">
        <v>25.787941499999999</v>
      </c>
      <c r="P882" s="197">
        <v>24.649324772727269</v>
      </c>
      <c r="Q882" s="197">
        <v>25.021518954545453</v>
      </c>
      <c r="R882" s="197">
        <v>25.191048272727276</v>
      </c>
      <c r="S882" s="197">
        <v>24.00063440909091</v>
      </c>
      <c r="T882" s="199">
        <v>24.378082954545452</v>
      </c>
    </row>
    <row r="883" spans="1:20" x14ac:dyDescent="0.25">
      <c r="A883" s="205" t="s">
        <v>1793</v>
      </c>
      <c r="B883" s="205" t="s">
        <v>1435</v>
      </c>
      <c r="C883" s="205" t="s">
        <v>1411</v>
      </c>
      <c r="D883" s="197">
        <v>14.990158000000001</v>
      </c>
      <c r="E883" s="197">
        <v>14.200123272727273</v>
      </c>
      <c r="F883" s="197">
        <v>12.772101681818183</v>
      </c>
      <c r="G883" s="197">
        <v>13.523242909090909</v>
      </c>
      <c r="H883" s="197">
        <v>13.740924954545456</v>
      </c>
      <c r="I883" s="197">
        <v>12.146115045454543</v>
      </c>
      <c r="J883" s="197">
        <v>12.128213999999998</v>
      </c>
      <c r="K883" s="197">
        <v>11.875260454545456</v>
      </c>
      <c r="L883" s="197">
        <v>11.761067272727274</v>
      </c>
      <c r="M883" s="197">
        <v>13.181080818181819</v>
      </c>
      <c r="N883" s="197">
        <v>13.047215318181816</v>
      </c>
      <c r="O883" s="197">
        <v>14.876830636363634</v>
      </c>
      <c r="P883" s="197">
        <v>12.50453309090909</v>
      </c>
      <c r="Q883" s="197">
        <v>13.102214272727274</v>
      </c>
      <c r="R883" s="197">
        <v>13.369731454545455</v>
      </c>
      <c r="S883" s="197">
        <v>12.248883454545455</v>
      </c>
      <c r="T883" s="199">
        <v>12.194268045454548</v>
      </c>
    </row>
    <row r="884" spans="1:20" x14ac:dyDescent="0.25">
      <c r="A884" s="205" t="s">
        <v>1721</v>
      </c>
      <c r="B884" s="205" t="s">
        <v>1722</v>
      </c>
      <c r="C884" s="205" t="s">
        <v>1411</v>
      </c>
      <c r="D884" s="197">
        <v>44.377685363636367</v>
      </c>
      <c r="E884" s="197">
        <v>39.419202318181817</v>
      </c>
      <c r="F884" s="197">
        <v>36.353933454545455</v>
      </c>
      <c r="G884" s="197">
        <v>35.925182409090908</v>
      </c>
      <c r="H884" s="197">
        <v>35.764152954545459</v>
      </c>
      <c r="I884" s="197">
        <v>34.994388181818174</v>
      </c>
      <c r="J884" s="197">
        <v>35.764501090909086</v>
      </c>
      <c r="K884" s="197">
        <v>38.040277818181821</v>
      </c>
      <c r="L884" s="197">
        <v>41.474643136363632</v>
      </c>
      <c r="M884" s="197">
        <v>38.526281500000003</v>
      </c>
      <c r="N884" s="197">
        <v>36.697753181818172</v>
      </c>
      <c r="O884" s="197">
        <v>37.006057590909087</v>
      </c>
      <c r="P884" s="197">
        <v>39.673190863636364</v>
      </c>
      <c r="Q884" s="197">
        <v>40.992469454545443</v>
      </c>
      <c r="R884" s="197">
        <v>36.525929681818184</v>
      </c>
      <c r="S884" s="197">
        <v>36.191004454545457</v>
      </c>
      <c r="T884" s="199">
        <v>36.15113800000001</v>
      </c>
    </row>
    <row r="885" spans="1:20" x14ac:dyDescent="0.25">
      <c r="A885" s="205" t="s">
        <v>1719</v>
      </c>
      <c r="B885" s="205" t="s">
        <v>1720</v>
      </c>
      <c r="C885" s="205" t="s">
        <v>1411</v>
      </c>
      <c r="D885" s="197">
        <v>45.313822863636354</v>
      </c>
      <c r="E885" s="197">
        <v>31.621163636363644</v>
      </c>
      <c r="F885" s="197">
        <v>30.214962</v>
      </c>
      <c r="G885" s="197">
        <v>34.316227045454539</v>
      </c>
      <c r="H885" s="197">
        <v>36.317858863636367</v>
      </c>
      <c r="I885" s="197">
        <v>32.148935999999992</v>
      </c>
      <c r="J885" s="197">
        <v>32.669506181818178</v>
      </c>
      <c r="K885" s="197">
        <v>32.800789863636368</v>
      </c>
      <c r="L885" s="197">
        <v>32.978344863636373</v>
      </c>
      <c r="M885" s="197">
        <v>40.062646863636367</v>
      </c>
      <c r="N885" s="197">
        <v>39.75286490909091</v>
      </c>
      <c r="O885" s="197">
        <v>37.806306363636359</v>
      </c>
      <c r="P885" s="197">
        <v>40.556975090909091</v>
      </c>
      <c r="Q885" s="197">
        <v>40.381798681818175</v>
      </c>
      <c r="R885" s="197">
        <v>31.816152772727285</v>
      </c>
      <c r="S885" s="197">
        <v>27.371293909090909</v>
      </c>
      <c r="T885" s="199">
        <v>27.545388590909088</v>
      </c>
    </row>
    <row r="886" spans="1:20" x14ac:dyDescent="0.25">
      <c r="A886" s="205" t="s">
        <v>1794</v>
      </c>
      <c r="B886" s="205" t="s">
        <v>1514</v>
      </c>
      <c r="C886" s="205" t="s">
        <v>1411</v>
      </c>
      <c r="D886" s="197">
        <v>13.179518181818183</v>
      </c>
      <c r="E886" s="197">
        <v>10.148242818181819</v>
      </c>
      <c r="F886" s="197">
        <v>9.7146450909090909</v>
      </c>
      <c r="G886" s="197">
        <v>9.1853718636363642</v>
      </c>
      <c r="H886" s="197">
        <v>9.5464297272727308</v>
      </c>
      <c r="I886" s="197">
        <v>9.7211878636363629</v>
      </c>
      <c r="J886" s="197">
        <v>9.4329171818181834</v>
      </c>
      <c r="K886" s="197">
        <v>9.3263791363636379</v>
      </c>
      <c r="L886" s="197">
        <v>9.3173475454545454</v>
      </c>
      <c r="M886" s="197">
        <v>9.6319884090909085</v>
      </c>
      <c r="N886" s="197">
        <v>9.4103381363636345</v>
      </c>
      <c r="O886" s="197">
        <v>9.8705462727272728</v>
      </c>
      <c r="P886" s="197">
        <v>9.4236502272727272</v>
      </c>
      <c r="Q886" s="197">
        <v>9.4884055454545457</v>
      </c>
      <c r="R886" s="197">
        <v>9.312078727272727</v>
      </c>
      <c r="S886" s="197">
        <v>9.153615363636364</v>
      </c>
      <c r="T886" s="199">
        <v>9.0222846818181797</v>
      </c>
    </row>
    <row r="887" spans="1:20" x14ac:dyDescent="0.25">
      <c r="A887" s="205" t="s">
        <v>1723</v>
      </c>
      <c r="B887" s="205" t="s">
        <v>1724</v>
      </c>
      <c r="C887" s="205" t="s">
        <v>1411</v>
      </c>
      <c r="D887" s="197">
        <v>19.65395490909091</v>
      </c>
      <c r="E887" s="197">
        <v>15.013931363636367</v>
      </c>
      <c r="F887" s="197">
        <v>12.773904272727272</v>
      </c>
      <c r="G887" s="197">
        <v>12.467793045454545</v>
      </c>
      <c r="H887" s="197">
        <v>11.842076863636361</v>
      </c>
      <c r="I887" s="197">
        <v>11.753390727272729</v>
      </c>
      <c r="J887" s="197">
        <v>12.428744999999999</v>
      </c>
      <c r="K887" s="197">
        <v>12.088638000000003</v>
      </c>
      <c r="L887" s="197">
        <v>12.377695136363638</v>
      </c>
      <c r="M887" s="197">
        <v>12.21926709090909</v>
      </c>
      <c r="N887" s="197">
        <v>12.973682545454546</v>
      </c>
      <c r="O887" s="197">
        <v>14.946395681818181</v>
      </c>
      <c r="P887" s="197">
        <v>15.255330818181818</v>
      </c>
      <c r="Q887" s="197">
        <v>15.078317227272727</v>
      </c>
      <c r="R887" s="197">
        <v>13.91166009090909</v>
      </c>
      <c r="S887" s="197">
        <v>13.123357863636365</v>
      </c>
      <c r="T887" s="199">
        <v>13.227191909090912</v>
      </c>
    </row>
    <row r="888" spans="1:20" x14ac:dyDescent="0.25">
      <c r="A888" s="205" t="s">
        <v>3673</v>
      </c>
      <c r="B888" s="205" t="s">
        <v>3674</v>
      </c>
      <c r="C888" s="205" t="s">
        <v>1411</v>
      </c>
      <c r="D888" s="197">
        <v>42.802294363636356</v>
      </c>
      <c r="E888" s="197">
        <v>32.615915545454548</v>
      </c>
      <c r="F888" s="197">
        <v>32.580194909090899</v>
      </c>
      <c r="G888" s="197">
        <v>33.908988772727277</v>
      </c>
      <c r="H888" s="197">
        <v>34.09639681818183</v>
      </c>
      <c r="I888" s="197">
        <v>32.469968590909097</v>
      </c>
      <c r="J888" s="197">
        <v>32.96669613636363</v>
      </c>
      <c r="K888" s="197">
        <v>34.32347740909092</v>
      </c>
      <c r="L888" s="197">
        <v>32.381172409090908</v>
      </c>
      <c r="M888" s="197">
        <v>32.364373545454548</v>
      </c>
      <c r="N888" s="197">
        <v>32.582582363636362</v>
      </c>
      <c r="O888" s="197">
        <v>33.815737090909089</v>
      </c>
      <c r="P888" s="197">
        <v>33.85293168181817</v>
      </c>
      <c r="Q888" s="197">
        <v>33.476065181818178</v>
      </c>
      <c r="R888" s="197">
        <v>32.985555863636371</v>
      </c>
      <c r="S888" s="197">
        <v>31.826737409090903</v>
      </c>
      <c r="T888" s="199">
        <v>32.87591395454546</v>
      </c>
    </row>
    <row r="889" spans="1:20" x14ac:dyDescent="0.25">
      <c r="A889" s="205" t="s">
        <v>3671</v>
      </c>
      <c r="B889" s="205" t="s">
        <v>3672</v>
      </c>
      <c r="C889" s="205" t="s">
        <v>1411</v>
      </c>
      <c r="D889" s="197">
        <v>30.924939863636361</v>
      </c>
      <c r="E889" s="197">
        <v>24.69146559090909</v>
      </c>
      <c r="F889" s="197">
        <v>24.67101472727273</v>
      </c>
      <c r="G889" s="197">
        <v>24.698844318181816</v>
      </c>
      <c r="H889" s="197">
        <v>24.958305499999998</v>
      </c>
      <c r="I889" s="197">
        <v>24.730345818181817</v>
      </c>
      <c r="J889" s="197">
        <v>24.651972363636364</v>
      </c>
      <c r="K889" s="197">
        <v>24.972775772727275</v>
      </c>
      <c r="L889" s="197">
        <v>24.896022954545455</v>
      </c>
      <c r="M889" s="197">
        <v>24.714937772727264</v>
      </c>
      <c r="N889" s="197">
        <v>24.809047909090911</v>
      </c>
      <c r="O889" s="197">
        <v>24.676758409090905</v>
      </c>
      <c r="P889" s="197">
        <v>24.64678531818182</v>
      </c>
      <c r="Q889" s="197">
        <v>24.829497000000003</v>
      </c>
      <c r="R889" s="197">
        <v>24.712980363636362</v>
      </c>
      <c r="S889" s="197">
        <v>25.079580090909097</v>
      </c>
      <c r="T889" s="199">
        <v>24.967534772727273</v>
      </c>
    </row>
    <row r="890" spans="1:20" x14ac:dyDescent="0.25">
      <c r="A890" s="205" t="s">
        <v>1717</v>
      </c>
      <c r="B890" s="205" t="s">
        <v>1718</v>
      </c>
      <c r="C890" s="205" t="s">
        <v>1411</v>
      </c>
      <c r="D890" s="197">
        <v>17.663665954545454</v>
      </c>
      <c r="E890" s="197">
        <v>15.573278727272726</v>
      </c>
      <c r="F890" s="197">
        <v>15.250131772727274</v>
      </c>
      <c r="G890" s="197">
        <v>14.854401363636361</v>
      </c>
      <c r="H890" s="197">
        <v>15.150453181818181</v>
      </c>
      <c r="I890" s="197">
        <v>14.900295000000002</v>
      </c>
      <c r="J890" s="197">
        <v>14.641984409090908</v>
      </c>
      <c r="K890" s="197">
        <v>15.140886818181825</v>
      </c>
      <c r="L890" s="197">
        <v>15.30599540909091</v>
      </c>
      <c r="M890" s="197">
        <v>15.449292636363639</v>
      </c>
      <c r="N890" s="197">
        <v>15.133195954545453</v>
      </c>
      <c r="O890" s="197">
        <v>16.886823181818183</v>
      </c>
      <c r="P890" s="197">
        <v>16.764692909090908</v>
      </c>
      <c r="Q890" s="197">
        <v>16.925634363636362</v>
      </c>
      <c r="R890" s="197">
        <v>16.357482954545457</v>
      </c>
      <c r="S890" s="197">
        <v>15.907121136363635</v>
      </c>
      <c r="T890" s="199">
        <v>15.665230227272724</v>
      </c>
    </row>
    <row r="891" spans="1:20" x14ac:dyDescent="0.25">
      <c r="A891" s="205" t="s">
        <v>1795</v>
      </c>
      <c r="B891" s="205" t="s">
        <v>1436</v>
      </c>
      <c r="C891" s="205" t="s">
        <v>1411</v>
      </c>
      <c r="D891" s="197">
        <v>14.840906545454544</v>
      </c>
      <c r="E891" s="197">
        <v>12.489117590909093</v>
      </c>
      <c r="F891" s="197">
        <v>11.93319518181818</v>
      </c>
      <c r="G891" s="197">
        <v>11.270576727272728</v>
      </c>
      <c r="H891" s="197">
        <v>11.585978863636365</v>
      </c>
      <c r="I891" s="197">
        <v>11.61357881818182</v>
      </c>
      <c r="J891" s="197">
        <v>11.672479454545453</v>
      </c>
      <c r="K891" s="197">
        <v>11.825444545454546</v>
      </c>
      <c r="L891" s="197">
        <v>11.7213975</v>
      </c>
      <c r="M891" s="197">
        <v>11.716594090909091</v>
      </c>
      <c r="N891" s="197">
        <v>11.558147681818182</v>
      </c>
      <c r="O891" s="197">
        <v>12.240418772727274</v>
      </c>
      <c r="P891" s="197">
        <v>12.054513909090911</v>
      </c>
      <c r="Q891" s="197">
        <v>12.322001818181819</v>
      </c>
      <c r="R891" s="197">
        <v>11.806663681818181</v>
      </c>
      <c r="S891" s="197">
        <v>11.653422181818183</v>
      </c>
      <c r="T891" s="199">
        <v>11.663826227272732</v>
      </c>
    </row>
    <row r="892" spans="1:20" x14ac:dyDescent="0.25">
      <c r="A892" s="205" t="s">
        <v>1796</v>
      </c>
      <c r="B892" s="205" t="s">
        <v>1270</v>
      </c>
      <c r="C892" s="205" t="s">
        <v>1411</v>
      </c>
      <c r="D892" s="197">
        <v>28.67670045454545</v>
      </c>
      <c r="E892" s="197">
        <v>24.961666318181813</v>
      </c>
      <c r="F892" s="197">
        <v>23.502929363636369</v>
      </c>
      <c r="G892" s="197">
        <v>23.372767227272732</v>
      </c>
      <c r="H892" s="197">
        <v>22.440415045454543</v>
      </c>
      <c r="I892" s="197">
        <v>21.810514181818178</v>
      </c>
      <c r="J892" s="197">
        <v>21.398587227272721</v>
      </c>
      <c r="K892" s="197">
        <v>21.490170409090908</v>
      </c>
      <c r="L892" s="197">
        <v>21.360909863636362</v>
      </c>
      <c r="M892" s="197">
        <v>20.605047409090911</v>
      </c>
      <c r="N892" s="197">
        <v>20.933800090909084</v>
      </c>
      <c r="O892" s="197">
        <v>21.143311499999996</v>
      </c>
      <c r="P892" s="197">
        <v>25.228999863636364</v>
      </c>
      <c r="Q892" s="197">
        <v>26.215430500000004</v>
      </c>
      <c r="R892" s="197">
        <v>20.738077045454546</v>
      </c>
      <c r="S892" s="197">
        <v>20.322104545454547</v>
      </c>
      <c r="T892" s="199">
        <v>20.146303590909092</v>
      </c>
    </row>
    <row r="893" spans="1:20" x14ac:dyDescent="0.25">
      <c r="A893" s="205" t="s">
        <v>1797</v>
      </c>
      <c r="B893" s="205" t="s">
        <v>1175</v>
      </c>
      <c r="C893" s="205" t="s">
        <v>1411</v>
      </c>
      <c r="D893" s="197">
        <v>15.023149454545454</v>
      </c>
      <c r="E893" s="197">
        <v>14.868703409090909</v>
      </c>
      <c r="F893" s="197">
        <v>15.012214272727272</v>
      </c>
      <c r="G893" s="197">
        <v>14.788917409090907</v>
      </c>
      <c r="H893" s="197">
        <v>15.019430227272727</v>
      </c>
      <c r="I893" s="197">
        <v>14.354237454545453</v>
      </c>
      <c r="J893" s="197">
        <v>14.387228545454542</v>
      </c>
      <c r="K893" s="197">
        <v>14.512516636363632</v>
      </c>
      <c r="L893" s="197">
        <v>15.046045863636364</v>
      </c>
      <c r="M893" s="197">
        <v>15.878573772727275</v>
      </c>
      <c r="N893" s="197">
        <v>15.880116272727271</v>
      </c>
      <c r="O893" s="197">
        <v>15.822998818181818</v>
      </c>
      <c r="P893" s="197">
        <v>15.424227318181819</v>
      </c>
      <c r="Q893" s="197">
        <v>15.443684363636367</v>
      </c>
      <c r="R893" s="197">
        <v>15.823577318181812</v>
      </c>
      <c r="S893" s="197">
        <v>15.581329909090908</v>
      </c>
      <c r="T893" s="199">
        <v>16.244120818181816</v>
      </c>
    </row>
    <row r="894" spans="1:20" x14ac:dyDescent="0.25">
      <c r="A894" s="205" t="s">
        <v>2543</v>
      </c>
      <c r="B894" s="205" t="s">
        <v>2000</v>
      </c>
      <c r="C894" s="205" t="s">
        <v>1411</v>
      </c>
      <c r="D894" s="197">
        <v>12.630212727272726</v>
      </c>
      <c r="E894" s="197">
        <v>12.516845863636366</v>
      </c>
      <c r="F894" s="197">
        <v>12.372117090909088</v>
      </c>
      <c r="G894" s="197">
        <v>12.243786045454545</v>
      </c>
      <c r="H894" s="197">
        <v>12.368292818181821</v>
      </c>
      <c r="I894" s="197">
        <v>12.165447681818181</v>
      </c>
      <c r="J894" s="197">
        <v>12.223195136363637</v>
      </c>
      <c r="K894" s="197">
        <v>12.717726000000004</v>
      </c>
      <c r="L894" s="197">
        <v>12.758554409090909</v>
      </c>
      <c r="M894" s="197">
        <v>12.684288181818181</v>
      </c>
      <c r="N894" s="197">
        <v>12.667771681818181</v>
      </c>
      <c r="O894" s="197">
        <v>12.526590454545454</v>
      </c>
      <c r="P894" s="197">
        <v>12.455092863636365</v>
      </c>
      <c r="Q894" s="197">
        <v>12.691199590909088</v>
      </c>
      <c r="R894" s="197">
        <v>12.690598363636365</v>
      </c>
      <c r="S894" s="197">
        <v>12.63719318181818</v>
      </c>
      <c r="T894" s="199">
        <v>12.822691590909089</v>
      </c>
    </row>
    <row r="895" spans="1:20" x14ac:dyDescent="0.25">
      <c r="A895" s="205" t="s">
        <v>2544</v>
      </c>
      <c r="B895" s="205" t="s">
        <v>2001</v>
      </c>
      <c r="C895" s="205" t="s">
        <v>1411</v>
      </c>
      <c r="D895" s="197">
        <v>10.912740999999999</v>
      </c>
      <c r="E895" s="197">
        <v>10.695812181818182</v>
      </c>
      <c r="F895" s="197">
        <v>10.808628318181816</v>
      </c>
      <c r="G895" s="197">
        <v>10.731181409090908</v>
      </c>
      <c r="H895" s="197">
        <v>10.739637045454545</v>
      </c>
      <c r="I895" s="197">
        <v>10.7494935</v>
      </c>
      <c r="J895" s="197">
        <v>10.583750500000001</v>
      </c>
      <c r="K895" s="197">
        <v>10.582408454545455</v>
      </c>
      <c r="L895" s="197">
        <v>10.896078045454546</v>
      </c>
      <c r="M895" s="197">
        <v>10.812010181818183</v>
      </c>
      <c r="N895" s="197">
        <v>10.727520363636362</v>
      </c>
      <c r="O895" s="197">
        <v>10.621675727272729</v>
      </c>
      <c r="P895" s="197">
        <v>10.835375681818181</v>
      </c>
      <c r="Q895" s="197">
        <v>10.565371500000001</v>
      </c>
      <c r="R895" s="197">
        <v>10.636666272727274</v>
      </c>
      <c r="S895" s="197">
        <v>10.601539318181818</v>
      </c>
      <c r="T895" s="199">
        <v>10.515877136363637</v>
      </c>
    </row>
    <row r="896" spans="1:20" x14ac:dyDescent="0.25">
      <c r="A896" s="205" t="s">
        <v>3525</v>
      </c>
      <c r="B896" s="205" t="s">
        <v>3526</v>
      </c>
      <c r="C896" s="205" t="s">
        <v>1411</v>
      </c>
      <c r="D896" s="197">
        <v>24.83536068181818</v>
      </c>
      <c r="E896" s="197">
        <v>22.298240909090911</v>
      </c>
      <c r="F896" s="197">
        <v>21.114879863636364</v>
      </c>
      <c r="G896" s="197">
        <v>21.804452818181815</v>
      </c>
      <c r="H896" s="197">
        <v>21.829593500000001</v>
      </c>
      <c r="I896" s="197">
        <v>20.726280000000006</v>
      </c>
      <c r="J896" s="197">
        <v>20.672451954545455</v>
      </c>
      <c r="K896" s="197">
        <v>20.693385545454547</v>
      </c>
      <c r="L896" s="197">
        <v>20.805644818181815</v>
      </c>
      <c r="M896" s="197">
        <v>22.112390863636364</v>
      </c>
      <c r="N896" s="197">
        <v>21.87061445454545</v>
      </c>
      <c r="O896" s="197">
        <v>23.515258363636363</v>
      </c>
      <c r="P896" s="197">
        <v>22.34113436363636</v>
      </c>
      <c r="Q896" s="197">
        <v>22.828177863636363</v>
      </c>
      <c r="R896" s="197">
        <v>22.72716136363637</v>
      </c>
      <c r="S896" s="197">
        <v>21.247966227272727</v>
      </c>
      <c r="T896" s="199">
        <v>21.403956954545453</v>
      </c>
    </row>
    <row r="897" spans="1:20" x14ac:dyDescent="0.25">
      <c r="A897" s="205" t="s">
        <v>1635</v>
      </c>
      <c r="B897" s="205" t="s">
        <v>104</v>
      </c>
      <c r="C897" s="205" t="s">
        <v>1411</v>
      </c>
      <c r="D897" s="197">
        <v>8.5637486363636377</v>
      </c>
      <c r="E897" s="197">
        <v>7.7816117272727299</v>
      </c>
      <c r="F897" s="197">
        <v>7.592144272727273</v>
      </c>
      <c r="G897" s="197">
        <v>7.1995064545454541</v>
      </c>
      <c r="H897" s="197">
        <v>7.1481075454545442</v>
      </c>
      <c r="I897" s="197">
        <v>6.9465624545454547</v>
      </c>
      <c r="J897" s="197">
        <v>7.0250778181818196</v>
      </c>
      <c r="K897" s="197">
        <v>6.9396725454545454</v>
      </c>
      <c r="L897" s="197">
        <v>6.884204681818181</v>
      </c>
      <c r="M897" s="197">
        <v>7.1877003181818173</v>
      </c>
      <c r="N897" s="197">
        <v>7.0012395000000005</v>
      </c>
      <c r="O897" s="197">
        <v>8.2903049090909082</v>
      </c>
      <c r="P897" s="197">
        <v>7.4325398181818176</v>
      </c>
      <c r="Q897" s="197">
        <v>7.560871954545453</v>
      </c>
      <c r="R897" s="197">
        <v>7.5193384999999999</v>
      </c>
      <c r="S897" s="197">
        <v>7.3913386363636366</v>
      </c>
      <c r="T897" s="199">
        <v>7.1531510909090912</v>
      </c>
    </row>
    <row r="898" spans="1:20" x14ac:dyDescent="0.25">
      <c r="A898" s="205" t="s">
        <v>1585</v>
      </c>
      <c r="B898" s="205" t="s">
        <v>402</v>
      </c>
      <c r="C898" s="205" t="s">
        <v>1411</v>
      </c>
      <c r="D898" s="197">
        <v>13.336561818181821</v>
      </c>
      <c r="E898" s="197">
        <v>11.567178999999999</v>
      </c>
      <c r="F898" s="197">
        <v>10.745769363636363</v>
      </c>
      <c r="G898" s="197">
        <v>9.9759938181818182</v>
      </c>
      <c r="H898" s="197">
        <v>9.7367664090909081</v>
      </c>
      <c r="I898" s="197">
        <v>9.2721633181818177</v>
      </c>
      <c r="J898" s="197">
        <v>9.5836016818181822</v>
      </c>
      <c r="K898" s="197">
        <v>9.0010638636363627</v>
      </c>
      <c r="L898" s="197">
        <v>9.1804259999999989</v>
      </c>
      <c r="M898" s="197">
        <v>9.7552264999999991</v>
      </c>
      <c r="N898" s="197">
        <v>10.022289181818181</v>
      </c>
      <c r="O898" s="197">
        <v>11.476288090909092</v>
      </c>
      <c r="P898" s="197">
        <v>9.9368643181818186</v>
      </c>
      <c r="Q898" s="197">
        <v>11.480263409090908</v>
      </c>
      <c r="R898" s="197">
        <v>11.399936863636364</v>
      </c>
      <c r="S898" s="197">
        <v>10.767466863636363</v>
      </c>
      <c r="T898" s="199">
        <v>10.216855772727273</v>
      </c>
    </row>
    <row r="899" spans="1:20" x14ac:dyDescent="0.25">
      <c r="A899" s="205" t="s">
        <v>1634</v>
      </c>
      <c r="B899" s="205" t="s">
        <v>285</v>
      </c>
      <c r="C899" s="205" t="s">
        <v>1411</v>
      </c>
      <c r="D899" s="197">
        <v>4.8184367272727284</v>
      </c>
      <c r="E899" s="197">
        <v>4.3681362727272735</v>
      </c>
      <c r="F899" s="197">
        <v>4.2946336363636357</v>
      </c>
      <c r="G899" s="197">
        <v>4.1549006363636369</v>
      </c>
      <c r="H899" s="197">
        <v>4.171598363636364</v>
      </c>
      <c r="I899" s="197">
        <v>4.1345768181818183</v>
      </c>
      <c r="J899" s="197">
        <v>4.0840281363636368</v>
      </c>
      <c r="K899" s="197">
        <v>4.1351062272727281</v>
      </c>
      <c r="L899" s="197">
        <v>4.1333633181818179</v>
      </c>
      <c r="M899" s="197">
        <v>4.1550035909090921</v>
      </c>
      <c r="N899" s="197">
        <v>4.2028575909090895</v>
      </c>
      <c r="O899" s="197">
        <v>4.424312727272727</v>
      </c>
      <c r="P899" s="197">
        <v>4.1840325454545457</v>
      </c>
      <c r="Q899" s="197">
        <v>4.3491146363636366</v>
      </c>
      <c r="R899" s="197">
        <v>4.3556200454545442</v>
      </c>
      <c r="S899" s="197">
        <v>4.2105766818181811</v>
      </c>
      <c r="T899" s="199">
        <v>4.1926235454545457</v>
      </c>
    </row>
    <row r="900" spans="1:20" x14ac:dyDescent="0.25">
      <c r="A900" s="205" t="s">
        <v>3778</v>
      </c>
      <c r="B900" s="205" t="s">
        <v>3541</v>
      </c>
      <c r="C900" s="205" t="s">
        <v>1411</v>
      </c>
      <c r="D900" s="197">
        <v>12.893450727272727</v>
      </c>
      <c r="E900" s="197">
        <v>12.657864181818178</v>
      </c>
      <c r="F900" s="197">
        <v>12.591821181818181</v>
      </c>
      <c r="G900" s="197">
        <v>13.309630818181819</v>
      </c>
      <c r="H900" s="197">
        <v>13.112502363636365</v>
      </c>
      <c r="I900" s="197">
        <v>12.435030681818182</v>
      </c>
      <c r="J900" s="197">
        <v>12.682363863636361</v>
      </c>
      <c r="K900" s="197">
        <v>12.429225545454546</v>
      </c>
      <c r="L900" s="197">
        <v>12.539739636363635</v>
      </c>
      <c r="M900" s="197">
        <v>13.654253227272726</v>
      </c>
      <c r="N900" s="197">
        <v>13.245857636363636</v>
      </c>
      <c r="O900" s="197">
        <v>14.55944322727273</v>
      </c>
      <c r="P900" s="197">
        <v>13.689483545454548</v>
      </c>
      <c r="Q900" s="197">
        <v>14.058871045454545</v>
      </c>
      <c r="R900" s="197">
        <v>13.415395409090905</v>
      </c>
      <c r="S900" s="197">
        <v>12.61496918181818</v>
      </c>
      <c r="T900" s="199">
        <v>12.870742727272727</v>
      </c>
    </row>
    <row r="901" spans="1:20" x14ac:dyDescent="0.25">
      <c r="A901" s="205" t="s">
        <v>1586</v>
      </c>
      <c r="B901" s="205" t="s">
        <v>304</v>
      </c>
      <c r="C901" s="205" t="s">
        <v>1411</v>
      </c>
      <c r="D901" s="197">
        <v>8.6184312727272747</v>
      </c>
      <c r="E901" s="197">
        <v>8.2041719090909062</v>
      </c>
      <c r="F901" s="197">
        <v>8.2626791363636372</v>
      </c>
      <c r="G901" s="197">
        <v>7.7496627727272758</v>
      </c>
      <c r="H901" s="197">
        <v>7.8069249545454538</v>
      </c>
      <c r="I901" s="197">
        <v>7.5789719090909102</v>
      </c>
      <c r="J901" s="197">
        <v>7.6570931363636365</v>
      </c>
      <c r="K901" s="197">
        <v>7.6583651818181808</v>
      </c>
      <c r="L901" s="197">
        <v>7.7336099090909105</v>
      </c>
      <c r="M901" s="197">
        <v>8.2296923181818187</v>
      </c>
      <c r="N901" s="197">
        <v>8.5297395909090916</v>
      </c>
      <c r="O901" s="197">
        <v>9.1897417272727253</v>
      </c>
      <c r="P901" s="197">
        <v>8.0217446818181806</v>
      </c>
      <c r="Q901" s="197">
        <v>8.9106280909090909</v>
      </c>
      <c r="R901" s="197">
        <v>9.1196366818181822</v>
      </c>
      <c r="S901" s="197">
        <v>8.9514400909090917</v>
      </c>
      <c r="T901" s="199">
        <v>7.5740784090909079</v>
      </c>
    </row>
    <row r="902" spans="1:20" x14ac:dyDescent="0.25">
      <c r="A902" s="205" t="s">
        <v>1638</v>
      </c>
      <c r="B902" s="205" t="s">
        <v>1173</v>
      </c>
      <c r="C902" s="205" t="s">
        <v>1411</v>
      </c>
      <c r="D902" s="197">
        <v>13.356823318181817</v>
      </c>
      <c r="E902" s="197">
        <v>13.222884181818182</v>
      </c>
      <c r="F902" s="197">
        <v>13.218243363636361</v>
      </c>
      <c r="G902" s="197">
        <v>13.166990181818182</v>
      </c>
      <c r="H902" s="197">
        <v>13.151903681818185</v>
      </c>
      <c r="I902" s="197">
        <v>13.234995954545456</v>
      </c>
      <c r="J902" s="197">
        <v>13.087590045454546</v>
      </c>
      <c r="K902" s="197">
        <v>13.023587863636362</v>
      </c>
      <c r="L902" s="197">
        <v>12.912551545454541</v>
      </c>
      <c r="M902" s="197">
        <v>12.949145954545456</v>
      </c>
      <c r="N902" s="197">
        <v>12.905440772727275</v>
      </c>
      <c r="O902" s="197">
        <v>12.904021136363637</v>
      </c>
      <c r="P902" s="197">
        <v>12.869890954545452</v>
      </c>
      <c r="Q902" s="197">
        <v>13.021242181818183</v>
      </c>
      <c r="R902" s="197">
        <v>13.048651545454543</v>
      </c>
      <c r="S902" s="197">
        <v>12.747914954545456</v>
      </c>
      <c r="T902" s="199">
        <v>12.738904454545455</v>
      </c>
    </row>
    <row r="903" spans="1:20" x14ac:dyDescent="0.25">
      <c r="A903" s="205" t="s">
        <v>2457</v>
      </c>
      <c r="B903" s="205" t="s">
        <v>2458</v>
      </c>
      <c r="C903" s="205" t="s">
        <v>1411</v>
      </c>
      <c r="D903" s="197">
        <v>8.7538005454545473</v>
      </c>
      <c r="E903" s="197">
        <v>8.6923599090909089</v>
      </c>
      <c r="F903" s="197">
        <v>8.7149186363636364</v>
      </c>
      <c r="G903" s="197">
        <v>8.7467313181818174</v>
      </c>
      <c r="H903" s="197">
        <v>8.7872770000000013</v>
      </c>
      <c r="I903" s="197">
        <v>8.7592695454545471</v>
      </c>
      <c r="J903" s="197">
        <v>8.7188546363636359</v>
      </c>
      <c r="K903" s="197">
        <v>8.7227485909090898</v>
      </c>
      <c r="L903" s="197">
        <v>8.7164258636363652</v>
      </c>
      <c r="M903" s="197">
        <v>8.5961681818181823</v>
      </c>
      <c r="N903" s="197">
        <v>8.8791825000000006</v>
      </c>
      <c r="O903" s="197">
        <v>8.680018681818181</v>
      </c>
      <c r="P903" s="197">
        <v>8.7533627272727266</v>
      </c>
      <c r="Q903" s="197">
        <v>8.9409275909090908</v>
      </c>
      <c r="R903" s="197">
        <v>9.7256469090909068</v>
      </c>
      <c r="S903" s="197">
        <v>8.8314625909090907</v>
      </c>
      <c r="T903" s="199">
        <v>8.7112259090909117</v>
      </c>
    </row>
    <row r="904" spans="1:20" x14ac:dyDescent="0.25">
      <c r="A904" s="205" t="s">
        <v>2451</v>
      </c>
      <c r="B904" s="205" t="s">
        <v>2452</v>
      </c>
      <c r="C904" s="205" t="s">
        <v>1411</v>
      </c>
      <c r="D904" s="197">
        <v>8.657692863636365</v>
      </c>
      <c r="E904" s="197">
        <v>8.8105039545454513</v>
      </c>
      <c r="F904" s="197">
        <v>8.6996694999999988</v>
      </c>
      <c r="G904" s="197">
        <v>8.606085045454547</v>
      </c>
      <c r="H904" s="197">
        <v>8.6497191818181811</v>
      </c>
      <c r="I904" s="197">
        <v>8.6652159545454523</v>
      </c>
      <c r="J904" s="197">
        <v>8.6354276818181788</v>
      </c>
      <c r="K904" s="197">
        <v>8.7507320454545425</v>
      </c>
      <c r="L904" s="197">
        <v>8.6587323181818192</v>
      </c>
      <c r="M904" s="197">
        <v>8.5894743181818196</v>
      </c>
      <c r="N904" s="197">
        <v>8.7750959090909095</v>
      </c>
      <c r="O904" s="197">
        <v>8.6833839090909102</v>
      </c>
      <c r="P904" s="197">
        <v>8.9557342272727265</v>
      </c>
      <c r="Q904" s="197">
        <v>8.8453787272727258</v>
      </c>
      <c r="R904" s="197">
        <v>10.096906045454547</v>
      </c>
      <c r="S904" s="197">
        <v>8.9463616818181819</v>
      </c>
      <c r="T904" s="199">
        <v>8.6208753181818185</v>
      </c>
    </row>
    <row r="905" spans="1:20" x14ac:dyDescent="0.25">
      <c r="A905" s="205" t="s">
        <v>1587</v>
      </c>
      <c r="B905" s="205" t="s">
        <v>1976</v>
      </c>
      <c r="C905" s="205" t="s">
        <v>1411</v>
      </c>
      <c r="D905" s="197">
        <v>25.103883045454548</v>
      </c>
      <c r="E905" s="197">
        <v>18.338612818181819</v>
      </c>
      <c r="F905" s="197">
        <v>18.324237363636364</v>
      </c>
      <c r="G905" s="197">
        <v>18.824145863636364</v>
      </c>
      <c r="H905" s="197">
        <v>18.000002545454546</v>
      </c>
      <c r="I905" s="197">
        <v>15.483335454545456</v>
      </c>
      <c r="J905" s="197">
        <v>16.0485845</v>
      </c>
      <c r="K905" s="197">
        <v>17.328540727272728</v>
      </c>
      <c r="L905" s="197">
        <v>16.963876590909091</v>
      </c>
      <c r="M905" s="197">
        <v>19.313214863636365</v>
      </c>
      <c r="N905" s="197">
        <v>20.716745818181817</v>
      </c>
      <c r="O905" s="197">
        <v>23.244573454545456</v>
      </c>
      <c r="P905" s="197">
        <v>18.766401590909087</v>
      </c>
      <c r="Q905" s="197">
        <v>17.124349954545455</v>
      </c>
      <c r="R905" s="197">
        <v>17.162452954545458</v>
      </c>
      <c r="S905" s="197">
        <v>16.28279772727273</v>
      </c>
      <c r="T905" s="199">
        <v>17.116012545454542</v>
      </c>
    </row>
    <row r="906" spans="1:20" x14ac:dyDescent="0.25">
      <c r="A906" s="205" t="s">
        <v>1588</v>
      </c>
      <c r="B906" s="205" t="s">
        <v>1972</v>
      </c>
      <c r="C906" s="205" t="s">
        <v>1411</v>
      </c>
      <c r="D906" s="197">
        <v>20.069377227272724</v>
      </c>
      <c r="E906" s="197">
        <v>18.848356681818185</v>
      </c>
      <c r="F906" s="197">
        <v>18.834419409090909</v>
      </c>
      <c r="G906" s="197">
        <v>18.603083681818188</v>
      </c>
      <c r="H906" s="197">
        <v>18.28314959090909</v>
      </c>
      <c r="I906" s="197">
        <v>18.17697477272727</v>
      </c>
      <c r="J906" s="197">
        <v>18.226008954545456</v>
      </c>
      <c r="K906" s="197">
        <v>17.873310181818184</v>
      </c>
      <c r="L906" s="197">
        <v>17.757996454545456</v>
      </c>
      <c r="M906" s="197">
        <v>17.998740454545455</v>
      </c>
      <c r="N906" s="197">
        <v>18.265394545454551</v>
      </c>
      <c r="O906" s="197">
        <v>18.539288227272724</v>
      </c>
      <c r="P906" s="197">
        <v>18.149364999999996</v>
      </c>
      <c r="Q906" s="197">
        <v>17.956583409090907</v>
      </c>
      <c r="R906" s="197">
        <v>18.064151136363634</v>
      </c>
      <c r="S906" s="197">
        <v>18.186998909090914</v>
      </c>
      <c r="T906" s="199">
        <v>18.277388772727271</v>
      </c>
    </row>
    <row r="907" spans="1:20" x14ac:dyDescent="0.25">
      <c r="A907" s="205" t="s">
        <v>2545</v>
      </c>
      <c r="B907" s="205" t="s">
        <v>1508</v>
      </c>
      <c r="C907" s="205" t="s">
        <v>1411</v>
      </c>
      <c r="D907" s="197">
        <v>6.9148821363636364</v>
      </c>
      <c r="E907" s="197">
        <v>6.8079177727272731</v>
      </c>
      <c r="F907" s="197">
        <v>6.8435687272727259</v>
      </c>
      <c r="G907" s="197">
        <v>6.8132260454545452</v>
      </c>
      <c r="H907" s="197">
        <v>6.8375699545454545</v>
      </c>
      <c r="I907" s="197">
        <v>6.8258410454545464</v>
      </c>
      <c r="J907" s="197">
        <v>6.8385574545454553</v>
      </c>
      <c r="K907" s="197">
        <v>6.8491365000000002</v>
      </c>
      <c r="L907" s="197">
        <v>6.9107234545454537</v>
      </c>
      <c r="M907" s="197">
        <v>6.9291403181818172</v>
      </c>
      <c r="N907" s="197">
        <v>6.9584669090909079</v>
      </c>
      <c r="O907" s="197">
        <v>6.9254293181818181</v>
      </c>
      <c r="P907" s="197">
        <v>6.7330665454545455</v>
      </c>
      <c r="Q907" s="197">
        <v>6.6572917727272714</v>
      </c>
      <c r="R907" s="197">
        <v>6.8072315000000003</v>
      </c>
      <c r="S907" s="197">
        <v>6.7528210000000009</v>
      </c>
      <c r="T907" s="199">
        <v>6.8015121818181825</v>
      </c>
    </row>
    <row r="908" spans="1:20" x14ac:dyDescent="0.25">
      <c r="A908" s="205" t="s">
        <v>2546</v>
      </c>
      <c r="B908" s="205" t="s">
        <v>1506</v>
      </c>
      <c r="C908" s="205" t="s">
        <v>1411</v>
      </c>
      <c r="D908" s="197">
        <v>10.463995772727273</v>
      </c>
      <c r="E908" s="197">
        <v>9.9204525454545447</v>
      </c>
      <c r="F908" s="197">
        <v>9.8581848636363638</v>
      </c>
      <c r="G908" s="197">
        <v>9.7584817727272721</v>
      </c>
      <c r="H908" s="197">
        <v>10.078335318181821</v>
      </c>
      <c r="I908" s="197">
        <v>9.8713833636363617</v>
      </c>
      <c r="J908" s="197">
        <v>9.9483294545454548</v>
      </c>
      <c r="K908" s="197">
        <v>9.9383560909090907</v>
      </c>
      <c r="L908" s="197">
        <v>10.204400318181818</v>
      </c>
      <c r="M908" s="197">
        <v>10.378978454545454</v>
      </c>
      <c r="N908" s="197">
        <v>10.578639454545455</v>
      </c>
      <c r="O908" s="197">
        <v>10.804051363636363</v>
      </c>
      <c r="P908" s="197">
        <v>10.399696</v>
      </c>
      <c r="Q908" s="197">
        <v>10.192320590909091</v>
      </c>
      <c r="R908" s="197">
        <v>10.444676590909092</v>
      </c>
      <c r="S908" s="197">
        <v>10.00218559090909</v>
      </c>
      <c r="T908" s="199">
        <v>9.9304273181818186</v>
      </c>
    </row>
    <row r="909" spans="1:20" x14ac:dyDescent="0.25">
      <c r="A909" s="205" t="s">
        <v>3669</v>
      </c>
      <c r="B909" s="205" t="s">
        <v>3670</v>
      </c>
      <c r="C909" s="205" t="s">
        <v>1411</v>
      </c>
      <c r="D909" s="197">
        <v>27.670852590909092</v>
      </c>
      <c r="E909" s="197">
        <v>18.45230927272727</v>
      </c>
      <c r="F909" s="197">
        <v>14.120558136363634</v>
      </c>
      <c r="G909" s="197">
        <v>10.436846681818183</v>
      </c>
      <c r="H909" s="197">
        <v>15.0319235</v>
      </c>
      <c r="I909" s="197">
        <v>11.239523136363637</v>
      </c>
      <c r="J909" s="197">
        <v>12.119337863636366</v>
      </c>
      <c r="K909" s="197">
        <v>14.201225863636363</v>
      </c>
      <c r="L909" s="197">
        <v>11.261818545454545</v>
      </c>
      <c r="M909" s="197">
        <v>15.406900318181817</v>
      </c>
      <c r="N909" s="197">
        <v>19.325393318181817</v>
      </c>
      <c r="O909" s="197">
        <v>30.8538559090909</v>
      </c>
      <c r="P909" s="197">
        <v>19.190531409090909</v>
      </c>
      <c r="Q909" s="197">
        <v>12.019101772727272</v>
      </c>
      <c r="R909" s="197">
        <v>16.384520181818182</v>
      </c>
      <c r="S909" s="197">
        <v>11.97853581818182</v>
      </c>
      <c r="T909" s="199">
        <v>13.243617181818177</v>
      </c>
    </row>
    <row r="910" spans="1:20" x14ac:dyDescent="0.25">
      <c r="A910" s="205" t="s">
        <v>2521</v>
      </c>
      <c r="B910" s="205" t="s">
        <v>1504</v>
      </c>
      <c r="C910" s="205" t="s">
        <v>1411</v>
      </c>
      <c r="D910" s="197">
        <v>4.0283759999999997</v>
      </c>
      <c r="E910" s="197">
        <v>4.0118658636363627</v>
      </c>
      <c r="F910" s="197">
        <v>4.128566409090908</v>
      </c>
      <c r="G910" s="197">
        <v>4.1679560454545443</v>
      </c>
      <c r="H910" s="197">
        <v>4.073401727272727</v>
      </c>
      <c r="I910" s="197">
        <v>4.0277482727272718</v>
      </c>
      <c r="J910" s="197">
        <v>4.2006641363636366</v>
      </c>
      <c r="K910" s="197">
        <v>4.1568529545454558</v>
      </c>
      <c r="L910" s="197">
        <v>4.2311320454545465</v>
      </c>
      <c r="M910" s="197">
        <v>4.2945740454545449</v>
      </c>
      <c r="N910" s="197">
        <v>4.342927681818181</v>
      </c>
      <c r="O910" s="197">
        <v>4.3458570454545455</v>
      </c>
      <c r="P910" s="197">
        <v>4.1241987727272722</v>
      </c>
      <c r="Q910" s="197">
        <v>4.2850470454545464</v>
      </c>
      <c r="R910" s="197">
        <v>4.4278751818181812</v>
      </c>
      <c r="S910" s="197">
        <v>4.2603434545454535</v>
      </c>
      <c r="T910" s="199">
        <v>4.3386514999999983</v>
      </c>
    </row>
    <row r="911" spans="1:20" x14ac:dyDescent="0.25">
      <c r="A911" s="205" t="s">
        <v>3661</v>
      </c>
      <c r="B911" s="205" t="s">
        <v>3662</v>
      </c>
      <c r="C911" s="205" t="s">
        <v>1411</v>
      </c>
      <c r="D911" s="197">
        <v>8.0329239090909095</v>
      </c>
      <c r="E911" s="197">
        <v>9.2286876363636363</v>
      </c>
      <c r="F911" s="197">
        <v>6.7095537727272729</v>
      </c>
      <c r="G911" s="197">
        <v>6.3215367272727265</v>
      </c>
      <c r="H911" s="197">
        <v>8.7902855454545445</v>
      </c>
      <c r="I911" s="197">
        <v>6.6373800454545453</v>
      </c>
      <c r="J911" s="197">
        <v>6.2319025909090895</v>
      </c>
      <c r="K911" s="197">
        <v>7.109894818181818</v>
      </c>
      <c r="L911" s="197">
        <v>6.4119273181818208</v>
      </c>
      <c r="M911" s="197">
        <v>6.5857519545454553</v>
      </c>
      <c r="N911" s="197">
        <v>11.299698090909089</v>
      </c>
      <c r="O911" s="197">
        <v>9.2881835000000006</v>
      </c>
      <c r="P911" s="197">
        <v>7.9841642272727276</v>
      </c>
      <c r="Q911" s="197">
        <v>6.5239242727272737</v>
      </c>
      <c r="R911" s="197">
        <v>6.8735218181818176</v>
      </c>
      <c r="S911" s="197">
        <v>7.3267944545454533</v>
      </c>
      <c r="T911" s="199">
        <v>8.2596236363636351</v>
      </c>
    </row>
    <row r="912" spans="1:20" x14ac:dyDescent="0.25">
      <c r="A912" s="205" t="s">
        <v>2520</v>
      </c>
      <c r="B912" s="205" t="s">
        <v>1066</v>
      </c>
      <c r="C912" s="205" t="s">
        <v>1411</v>
      </c>
      <c r="D912" s="197">
        <v>15.605672636363636</v>
      </c>
      <c r="E912" s="197">
        <v>14.964104272727271</v>
      </c>
      <c r="F912" s="197">
        <v>14.708903363636363</v>
      </c>
      <c r="G912" s="197">
        <v>14.656721090909093</v>
      </c>
      <c r="H912" s="197">
        <v>15.064681318181814</v>
      </c>
      <c r="I912" s="197">
        <v>14.809279999999999</v>
      </c>
      <c r="J912" s="197">
        <v>14.808956409090911</v>
      </c>
      <c r="K912" s="197">
        <v>14.743948363636365</v>
      </c>
      <c r="L912" s="197">
        <v>14.965331590909091</v>
      </c>
      <c r="M912" s="197">
        <v>15.39232140909091</v>
      </c>
      <c r="N912" s="197">
        <v>15.649992090909087</v>
      </c>
      <c r="O912" s="197">
        <v>15.940902772727268</v>
      </c>
      <c r="P912" s="197">
        <v>15.19253559090909</v>
      </c>
      <c r="Q912" s="197">
        <v>15.206974727272724</v>
      </c>
      <c r="R912" s="197">
        <v>15.95781990909091</v>
      </c>
      <c r="S912" s="197">
        <v>15.416108045454543</v>
      </c>
      <c r="T912" s="199">
        <v>15.296896681818184</v>
      </c>
    </row>
    <row r="913" spans="1:20" x14ac:dyDescent="0.25">
      <c r="A913" s="205" t="s">
        <v>3701</v>
      </c>
      <c r="B913" s="205" t="s">
        <v>3702</v>
      </c>
      <c r="C913" s="205" t="s">
        <v>1411</v>
      </c>
      <c r="D913" s="197">
        <v>26.252587136363637</v>
      </c>
      <c r="E913" s="197">
        <v>22.144894136363636</v>
      </c>
      <c r="F913" s="197">
        <v>22.191868272727273</v>
      </c>
      <c r="G913" s="197">
        <v>22.153715227272727</v>
      </c>
      <c r="H913" s="197">
        <v>22.689267909090912</v>
      </c>
      <c r="I913" s="197">
        <v>22.145447136363639</v>
      </c>
      <c r="J913" s="197">
        <v>22.197305045454542</v>
      </c>
      <c r="K913" s="197">
        <v>22.347658000000003</v>
      </c>
      <c r="L913" s="197">
        <v>23.515964590909086</v>
      </c>
      <c r="M913" s="197">
        <v>23.903265909090909</v>
      </c>
      <c r="N913" s="197">
        <v>24.337215181818184</v>
      </c>
      <c r="O913" s="197">
        <v>23.777010590909093</v>
      </c>
      <c r="P913" s="197">
        <v>23.444432318181818</v>
      </c>
      <c r="Q913" s="197">
        <v>23.683976045454543</v>
      </c>
      <c r="R913" s="197">
        <v>24.643645727272727</v>
      </c>
      <c r="S913" s="197">
        <v>23.353631636363637</v>
      </c>
      <c r="T913" s="199">
        <v>22.20153218181818</v>
      </c>
    </row>
    <row r="914" spans="1:20" x14ac:dyDescent="0.25">
      <c r="A914" s="205" t="s">
        <v>3699</v>
      </c>
      <c r="B914" s="205" t="s">
        <v>3700</v>
      </c>
      <c r="C914" s="205" t="s">
        <v>1411</v>
      </c>
      <c r="D914" s="197">
        <v>24.833093863636364</v>
      </c>
      <c r="E914" s="197">
        <v>22.062482272727269</v>
      </c>
      <c r="F914" s="197">
        <v>22.18471818181818</v>
      </c>
      <c r="G914" s="197">
        <v>22.155376636363634</v>
      </c>
      <c r="H914" s="197">
        <v>22.717361428571426</v>
      </c>
      <c r="I914" s="197">
        <v>22.136298954545452</v>
      </c>
      <c r="J914" s="197">
        <v>22.211097818181813</v>
      </c>
      <c r="K914" s="197">
        <v>22.342678136363642</v>
      </c>
      <c r="L914" s="197">
        <v>23.292006318181816</v>
      </c>
      <c r="M914" s="197">
        <v>23.932092954545457</v>
      </c>
      <c r="N914" s="197">
        <v>24.321314454545451</v>
      </c>
      <c r="O914" s="197">
        <v>23.763536772727274</v>
      </c>
      <c r="P914" s="197">
        <v>23.27771640909091</v>
      </c>
      <c r="Q914" s="197">
        <v>23.493386727272728</v>
      </c>
      <c r="R914" s="197">
        <v>24.567833136363632</v>
      </c>
      <c r="S914" s="197">
        <v>23.154656272727276</v>
      </c>
      <c r="T914" s="199">
        <v>22.129038818181822</v>
      </c>
    </row>
    <row r="915" spans="1:20" x14ac:dyDescent="0.25">
      <c r="A915" s="205" t="s">
        <v>2522</v>
      </c>
      <c r="B915" s="205" t="s">
        <v>1505</v>
      </c>
      <c r="C915" s="205" t="s">
        <v>1411</v>
      </c>
      <c r="D915" s="197">
        <v>6.3022929090909088</v>
      </c>
      <c r="E915" s="197">
        <v>6.237023999999999</v>
      </c>
      <c r="F915" s="197">
        <v>6.1509705454545465</v>
      </c>
      <c r="G915" s="197">
        <v>6.2191743636363643</v>
      </c>
      <c r="H915" s="197">
        <v>6.2871074090909103</v>
      </c>
      <c r="I915" s="197">
        <v>6.1283485454545437</v>
      </c>
      <c r="J915" s="197">
        <v>6.2000474545454551</v>
      </c>
      <c r="K915" s="197">
        <v>6.2741204545454545</v>
      </c>
      <c r="L915" s="197">
        <v>6.3183667272727284</v>
      </c>
      <c r="M915" s="197">
        <v>6.3815506363636363</v>
      </c>
      <c r="N915" s="197">
        <v>6.4862043636363618</v>
      </c>
      <c r="O915" s="197">
        <v>6.3897084545454534</v>
      </c>
      <c r="P915" s="197">
        <v>6.3173184545454539</v>
      </c>
      <c r="Q915" s="197">
        <v>6.2844522727272727</v>
      </c>
      <c r="R915" s="197">
        <v>6.3206939999999996</v>
      </c>
      <c r="S915" s="197">
        <v>6.266428409090909</v>
      </c>
      <c r="T915" s="199">
        <v>6.2296735909090897</v>
      </c>
    </row>
    <row r="916" spans="1:20" x14ac:dyDescent="0.25">
      <c r="A916" s="205" t="s">
        <v>3663</v>
      </c>
      <c r="B916" s="205" t="s">
        <v>3664</v>
      </c>
      <c r="C916" s="205" t="s">
        <v>1411</v>
      </c>
      <c r="D916" s="197">
        <v>9.3788722272727298</v>
      </c>
      <c r="E916" s="197">
        <v>10.631753045454547</v>
      </c>
      <c r="F916" s="197">
        <v>8.4104143181818198</v>
      </c>
      <c r="G916" s="197">
        <v>8.0459131363636374</v>
      </c>
      <c r="H916" s="197">
        <v>10.432937500000001</v>
      </c>
      <c r="I916" s="197">
        <v>7.9624993181818189</v>
      </c>
      <c r="J916" s="197">
        <v>8.1714242727272737</v>
      </c>
      <c r="K916" s="197">
        <v>9.1310292272727303</v>
      </c>
      <c r="L916" s="197">
        <v>8.6129585909090913</v>
      </c>
      <c r="M916" s="197">
        <v>8.6771575454545449</v>
      </c>
      <c r="N916" s="197">
        <v>13.105256818181818</v>
      </c>
      <c r="O916" s="197">
        <v>11.078261272727273</v>
      </c>
      <c r="P916" s="197">
        <v>10.132984409090907</v>
      </c>
      <c r="Q916" s="197">
        <v>8.7843642272727269</v>
      </c>
      <c r="R916" s="197">
        <v>8.9432530909090886</v>
      </c>
      <c r="S916" s="197">
        <v>8.8077800000000011</v>
      </c>
      <c r="T916" s="199">
        <v>9.571893272727273</v>
      </c>
    </row>
    <row r="917" spans="1:20" x14ac:dyDescent="0.25">
      <c r="A917" s="205" t="s">
        <v>2547</v>
      </c>
      <c r="B917" s="205" t="s">
        <v>1064</v>
      </c>
      <c r="C917" s="205" t="s">
        <v>1411</v>
      </c>
      <c r="D917" s="197">
        <v>4.6614845454545462</v>
      </c>
      <c r="E917" s="197">
        <v>4.6590203636363636</v>
      </c>
      <c r="F917" s="197">
        <v>4.6380729090909094</v>
      </c>
      <c r="G917" s="197">
        <v>4.6365113636363633</v>
      </c>
      <c r="H917" s="197">
        <v>4.675212181818182</v>
      </c>
      <c r="I917" s="197">
        <v>4.5858851818181812</v>
      </c>
      <c r="J917" s="197">
        <v>4.6474868636363649</v>
      </c>
      <c r="K917" s="197">
        <v>4.6710152272727266</v>
      </c>
      <c r="L917" s="197">
        <v>4.7031057272727272</v>
      </c>
      <c r="M917" s="197">
        <v>4.7172026363636377</v>
      </c>
      <c r="N917" s="197">
        <v>4.7419409090909106</v>
      </c>
      <c r="O917" s="197">
        <v>4.7079464545454561</v>
      </c>
      <c r="P917" s="197">
        <v>4.6552613636363631</v>
      </c>
      <c r="Q917" s="197">
        <v>4.6908910909090897</v>
      </c>
      <c r="R917" s="197">
        <v>4.7106099999999991</v>
      </c>
      <c r="S917" s="197">
        <v>4.6847600909090907</v>
      </c>
      <c r="T917" s="199">
        <v>4.6870743636363636</v>
      </c>
    </row>
    <row r="918" spans="1:20" x14ac:dyDescent="0.25">
      <c r="A918" s="205" t="s">
        <v>3665</v>
      </c>
      <c r="B918" s="205" t="s">
        <v>3666</v>
      </c>
      <c r="C918" s="205" t="s">
        <v>1411</v>
      </c>
      <c r="D918" s="197">
        <v>10.422355545454543</v>
      </c>
      <c r="E918" s="197">
        <v>11.289903590909089</v>
      </c>
      <c r="F918" s="197">
        <v>9.2580097727272701</v>
      </c>
      <c r="G918" s="197">
        <v>8.9830455454545461</v>
      </c>
      <c r="H918" s="197">
        <v>11.124203409090908</v>
      </c>
      <c r="I918" s="197">
        <v>9.2257905454545472</v>
      </c>
      <c r="J918" s="197">
        <v>9.1767070454545436</v>
      </c>
      <c r="K918" s="197">
        <v>10.735861818181819</v>
      </c>
      <c r="L918" s="197">
        <v>9.610754045454545</v>
      </c>
      <c r="M918" s="197">
        <v>9.7892246363636364</v>
      </c>
      <c r="N918" s="197">
        <v>15.342158500000004</v>
      </c>
      <c r="O918" s="197">
        <v>13.29850590909091</v>
      </c>
      <c r="P918" s="197">
        <v>12.067063772727272</v>
      </c>
      <c r="Q918" s="197">
        <v>10.331672136363636</v>
      </c>
      <c r="R918" s="197">
        <v>10.331585000000002</v>
      </c>
      <c r="S918" s="197">
        <v>10.400615772727274</v>
      </c>
      <c r="T918" s="199">
        <v>11.031566363636365</v>
      </c>
    </row>
    <row r="919" spans="1:20" x14ac:dyDescent="0.25">
      <c r="A919" s="205" t="s">
        <v>2548</v>
      </c>
      <c r="B919" s="205" t="s">
        <v>1065</v>
      </c>
      <c r="C919" s="205" t="s">
        <v>1411</v>
      </c>
      <c r="D919" s="197">
        <v>4.9907628181818184</v>
      </c>
      <c r="E919" s="197">
        <v>4.9387903636363637</v>
      </c>
      <c r="F919" s="197">
        <v>4.9900307272727273</v>
      </c>
      <c r="G919" s="197">
        <v>4.9848766818181813</v>
      </c>
      <c r="H919" s="197">
        <v>5.0398366363636349</v>
      </c>
      <c r="I919" s="197">
        <v>5.0042534090909081</v>
      </c>
      <c r="J919" s="197">
        <v>5.0463506363636368</v>
      </c>
      <c r="K919" s="197">
        <v>5.0340764545454553</v>
      </c>
      <c r="L919" s="197">
        <v>5.0593303181818179</v>
      </c>
      <c r="M919" s="197">
        <v>5.0406197272727269</v>
      </c>
      <c r="N919" s="197">
        <v>5.084256954545455</v>
      </c>
      <c r="O919" s="197">
        <v>5.0426686363636373</v>
      </c>
      <c r="P919" s="197">
        <v>5.1183817272727268</v>
      </c>
      <c r="Q919" s="197">
        <v>5.1151609999999996</v>
      </c>
      <c r="R919" s="197">
        <v>5.1219729545454546</v>
      </c>
      <c r="S919" s="197">
        <v>5.092776727272728</v>
      </c>
      <c r="T919" s="199">
        <v>5.0966581818181815</v>
      </c>
    </row>
    <row r="920" spans="1:20" x14ac:dyDescent="0.25">
      <c r="A920" s="205" t="s">
        <v>3667</v>
      </c>
      <c r="B920" s="205" t="s">
        <v>3668</v>
      </c>
      <c r="C920" s="205" t="s">
        <v>1411</v>
      </c>
      <c r="D920" s="197">
        <v>10.279521818181816</v>
      </c>
      <c r="E920" s="197">
        <v>12.72543459090909</v>
      </c>
      <c r="F920" s="197">
        <v>9.1578485000000018</v>
      </c>
      <c r="G920" s="197">
        <v>8.4031403181818192</v>
      </c>
      <c r="H920" s="197">
        <v>12.380658636363636</v>
      </c>
      <c r="I920" s="197">
        <v>8.8765578636363642</v>
      </c>
      <c r="J920" s="197">
        <v>8.6705043181818198</v>
      </c>
      <c r="K920" s="197">
        <v>11.730324954545454</v>
      </c>
      <c r="L920" s="197">
        <v>9.0608696818181826</v>
      </c>
      <c r="M920" s="197">
        <v>9.4103247727272716</v>
      </c>
      <c r="N920" s="197">
        <v>17.00105940909091</v>
      </c>
      <c r="O920" s="197">
        <v>14.621478590909094</v>
      </c>
      <c r="P920" s="197">
        <v>13.169286227272726</v>
      </c>
      <c r="Q920" s="197">
        <v>10.146734454545454</v>
      </c>
      <c r="R920" s="197">
        <v>10.11602990909091</v>
      </c>
      <c r="S920" s="197">
        <v>10.210919954545453</v>
      </c>
      <c r="T920" s="199">
        <v>11.370414454545454</v>
      </c>
    </row>
    <row r="921" spans="1:20" x14ac:dyDescent="0.25">
      <c r="A921" s="205" t="s">
        <v>3703</v>
      </c>
      <c r="B921" s="205" t="s">
        <v>3704</v>
      </c>
      <c r="C921" s="205" t="s">
        <v>1411</v>
      </c>
      <c r="D921" s="197">
        <v>28.960046045454543</v>
      </c>
      <c r="E921" s="197">
        <v>24.746511523809524</v>
      </c>
      <c r="F921" s="197">
        <v>24.659879545454544</v>
      </c>
      <c r="G921" s="197">
        <v>24.662211409090904</v>
      </c>
      <c r="H921" s="197">
        <v>25.19947368181818</v>
      </c>
      <c r="I921" s="197">
        <v>24.604656727272719</v>
      </c>
      <c r="J921" s="197">
        <v>24.63081440909091</v>
      </c>
      <c r="K921" s="197">
        <v>24.781500636363635</v>
      </c>
      <c r="L921" s="197">
        <v>26.059676454545453</v>
      </c>
      <c r="M921" s="197">
        <v>26.484525499999997</v>
      </c>
      <c r="N921" s="197">
        <v>26.899403090909093</v>
      </c>
      <c r="O921" s="197">
        <v>26.281284818181817</v>
      </c>
      <c r="P921" s="197">
        <v>25.919741227272723</v>
      </c>
      <c r="Q921" s="197">
        <v>26.232167818181814</v>
      </c>
      <c r="R921" s="197">
        <v>27.236937681818187</v>
      </c>
      <c r="S921" s="197">
        <v>25.880548909090916</v>
      </c>
      <c r="T921" s="199">
        <v>24.674544318181816</v>
      </c>
    </row>
    <row r="922" spans="1:20" x14ac:dyDescent="0.25">
      <c r="A922" s="205" t="s">
        <v>2549</v>
      </c>
      <c r="B922" s="205" t="s">
        <v>1507</v>
      </c>
      <c r="C922" s="205" t="s">
        <v>1411</v>
      </c>
      <c r="D922" s="197">
        <v>9.6457855909090924</v>
      </c>
      <c r="E922" s="197">
        <v>9.7290300000000016</v>
      </c>
      <c r="F922" s="197">
        <v>9.7130671363636356</v>
      </c>
      <c r="G922" s="197">
        <v>9.7493341818181811</v>
      </c>
      <c r="H922" s="197">
        <v>9.7148782272727292</v>
      </c>
      <c r="I922" s="197">
        <v>9.724858181818183</v>
      </c>
      <c r="J922" s="197">
        <v>9.6926449090909106</v>
      </c>
      <c r="K922" s="197">
        <v>9.6749515909090906</v>
      </c>
      <c r="L922" s="197">
        <v>9.5562039999999993</v>
      </c>
      <c r="M922" s="197">
        <v>9.6189265454545438</v>
      </c>
      <c r="N922" s="197">
        <v>9.7053485454545481</v>
      </c>
      <c r="O922" s="197">
        <v>9.6661084090909082</v>
      </c>
      <c r="P922" s="197">
        <v>9.5595417727272736</v>
      </c>
      <c r="Q922" s="197">
        <v>9.5540277727272702</v>
      </c>
      <c r="R922" s="197">
        <v>9.6462222727272735</v>
      </c>
      <c r="S922" s="197">
        <v>9.531618636363639</v>
      </c>
      <c r="T922" s="199">
        <v>9.7418675454545447</v>
      </c>
    </row>
    <row r="923" spans="1:20" x14ac:dyDescent="0.25">
      <c r="A923" s="205" t="s">
        <v>2838</v>
      </c>
      <c r="B923" s="205" t="s">
        <v>305</v>
      </c>
      <c r="C923" s="205" t="s">
        <v>1411</v>
      </c>
      <c r="D923" s="197">
        <v>0.89752659090909082</v>
      </c>
      <c r="E923" s="197">
        <v>0.85737918181818185</v>
      </c>
      <c r="F923" s="197">
        <v>0.8506400909090911</v>
      </c>
      <c r="G923" s="197">
        <v>0.84249386363636358</v>
      </c>
      <c r="H923" s="197">
        <v>0.84450359090909122</v>
      </c>
      <c r="I923" s="197">
        <v>0.840694772727273</v>
      </c>
      <c r="J923" s="197">
        <v>0.85861799999999999</v>
      </c>
      <c r="K923" s="197">
        <v>0.86476077272727281</v>
      </c>
      <c r="L923" s="197">
        <v>0.87896009090909111</v>
      </c>
      <c r="M923" s="197">
        <v>0.87089459090909105</v>
      </c>
      <c r="N923" s="197">
        <v>0.86398595454545457</v>
      </c>
      <c r="O923" s="197">
        <v>0.92350113636363673</v>
      </c>
      <c r="P923" s="197">
        <v>0.83726495454545469</v>
      </c>
      <c r="Q923" s="197">
        <v>0.84607627272727293</v>
      </c>
      <c r="R923" s="197">
        <v>0.87467813636363656</v>
      </c>
      <c r="S923" s="197">
        <v>0.8818815000000001</v>
      </c>
      <c r="T923" s="199">
        <v>0.87124518181818189</v>
      </c>
    </row>
    <row r="924" spans="1:20" x14ac:dyDescent="0.25">
      <c r="A924" s="205" t="s">
        <v>1589</v>
      </c>
      <c r="B924" s="205" t="s">
        <v>303</v>
      </c>
      <c r="C924" s="205" t="s">
        <v>1411</v>
      </c>
      <c r="D924" s="197">
        <v>7.6446161363636351</v>
      </c>
      <c r="E924" s="197">
        <v>5.9428789090909087</v>
      </c>
      <c r="F924" s="197">
        <v>5.42177640909091</v>
      </c>
      <c r="G924" s="197">
        <v>5.1842963181818176</v>
      </c>
      <c r="H924" s="197">
        <v>5.1769760454545457</v>
      </c>
      <c r="I924" s="197">
        <v>5.037361863636364</v>
      </c>
      <c r="J924" s="197">
        <v>4.9987020909090898</v>
      </c>
      <c r="K924" s="197">
        <v>4.7738622727272721</v>
      </c>
      <c r="L924" s="197">
        <v>4.8365535909090909</v>
      </c>
      <c r="M924" s="197">
        <v>5.1783295909090912</v>
      </c>
      <c r="N924" s="197">
        <v>5.2126649090909094</v>
      </c>
      <c r="O924" s="197">
        <v>5.7553382272727269</v>
      </c>
      <c r="P924" s="197">
        <v>5.3911237272727277</v>
      </c>
      <c r="Q924" s="197">
        <v>5.6296365000000002</v>
      </c>
      <c r="R924" s="197">
        <v>5.7574603636363637</v>
      </c>
      <c r="S924" s="197">
        <v>5.6449537727272707</v>
      </c>
      <c r="T924" s="199">
        <v>5.573798</v>
      </c>
    </row>
    <row r="925" spans="1:20" x14ac:dyDescent="0.25">
      <c r="A925" s="205" t="s">
        <v>2839</v>
      </c>
      <c r="B925" s="205" t="s">
        <v>340</v>
      </c>
      <c r="C925" s="205" t="s">
        <v>1411</v>
      </c>
      <c r="D925" s="197">
        <v>13.364640863636367</v>
      </c>
      <c r="E925" s="197">
        <v>10.854614090909093</v>
      </c>
      <c r="F925" s="197">
        <v>9.4094156818181816</v>
      </c>
      <c r="G925" s="197">
        <v>9.0460960454545436</v>
      </c>
      <c r="H925" s="197">
        <v>8.7907375000000005</v>
      </c>
      <c r="I925" s="197">
        <v>8.6519519090909096</v>
      </c>
      <c r="J925" s="197">
        <v>8.8837914090909109</v>
      </c>
      <c r="K925" s="197">
        <v>8.610959181818183</v>
      </c>
      <c r="L925" s="197">
        <v>8.4455016818181825</v>
      </c>
      <c r="M925" s="197">
        <v>8.9644215909090903</v>
      </c>
      <c r="N925" s="197">
        <v>9.6894128181818182</v>
      </c>
      <c r="O925" s="197">
        <v>10.903124272727272</v>
      </c>
      <c r="P925" s="197">
        <v>9.8119758181818177</v>
      </c>
      <c r="Q925" s="197">
        <v>10.491012</v>
      </c>
      <c r="R925" s="197">
        <v>10.961418227272727</v>
      </c>
      <c r="S925" s="197">
        <v>10.220483999999997</v>
      </c>
      <c r="T925" s="199">
        <v>9.3977551363636369</v>
      </c>
    </row>
    <row r="926" spans="1:20" x14ac:dyDescent="0.25">
      <c r="A926" s="205" t="s">
        <v>2840</v>
      </c>
      <c r="B926" s="205" t="s">
        <v>105</v>
      </c>
      <c r="C926" s="205" t="s">
        <v>1411</v>
      </c>
      <c r="D926" s="197">
        <v>13.834625545454548</v>
      </c>
      <c r="E926" s="197">
        <v>11.308358454545456</v>
      </c>
      <c r="F926" s="197">
        <v>10.142774272727273</v>
      </c>
      <c r="G926" s="197">
        <v>9.8861124090909094</v>
      </c>
      <c r="H926" s="197">
        <v>9.8336624090909108</v>
      </c>
      <c r="I926" s="197">
        <v>9.3668715454545453</v>
      </c>
      <c r="J926" s="197">
        <v>9.4367687727272713</v>
      </c>
      <c r="K926" s="197">
        <v>9.3668912272727276</v>
      </c>
      <c r="L926" s="197">
        <v>9.1643610454545428</v>
      </c>
      <c r="M926" s="197">
        <v>9.9277846818181832</v>
      </c>
      <c r="N926" s="197">
        <v>9.6695201363636372</v>
      </c>
      <c r="O926" s="197">
        <v>10.999805772727271</v>
      </c>
      <c r="P926" s="197">
        <v>10.683057772727274</v>
      </c>
      <c r="Q926" s="197">
        <v>10.955145</v>
      </c>
      <c r="R926" s="197">
        <v>11.503963045454544</v>
      </c>
      <c r="S926" s="197">
        <v>10.352596954545454</v>
      </c>
      <c r="T926" s="199">
        <v>10.148846318181818</v>
      </c>
    </row>
    <row r="927" spans="1:20" x14ac:dyDescent="0.25">
      <c r="A927" s="205" t="s">
        <v>2841</v>
      </c>
      <c r="B927" s="205" t="s">
        <v>339</v>
      </c>
      <c r="C927" s="205" t="s">
        <v>1411</v>
      </c>
      <c r="D927" s="197">
        <v>13.919303636363633</v>
      </c>
      <c r="E927" s="197">
        <v>11.06271372727273</v>
      </c>
      <c r="F927" s="197">
        <v>9.883550272727275</v>
      </c>
      <c r="G927" s="197">
        <v>9.5205634545454547</v>
      </c>
      <c r="H927" s="197">
        <v>9.5158781818181808</v>
      </c>
      <c r="I927" s="197">
        <v>9.067601954545454</v>
      </c>
      <c r="J927" s="197">
        <v>9.3206843181818204</v>
      </c>
      <c r="K927" s="197">
        <v>9.0270446363636356</v>
      </c>
      <c r="L927" s="197">
        <v>8.9593968181818173</v>
      </c>
      <c r="M927" s="197">
        <v>9.3488024090909096</v>
      </c>
      <c r="N927" s="197">
        <v>9.3891672727272741</v>
      </c>
      <c r="O927" s="197">
        <v>10.09356859090909</v>
      </c>
      <c r="P927" s="197">
        <v>9.6789048636363635</v>
      </c>
      <c r="Q927" s="197">
        <v>10.331967818181818</v>
      </c>
      <c r="R927" s="197">
        <v>10.440546272727273</v>
      </c>
      <c r="S927" s="197">
        <v>9.8231717272727277</v>
      </c>
      <c r="T927" s="199">
        <v>9.7748779545454543</v>
      </c>
    </row>
    <row r="928" spans="1:20" x14ac:dyDescent="0.25">
      <c r="A928" s="205" t="s">
        <v>1640</v>
      </c>
      <c r="B928" s="205" t="s">
        <v>1994</v>
      </c>
      <c r="C928" s="205" t="s">
        <v>1411</v>
      </c>
      <c r="D928" s="197">
        <v>27.282915636363636</v>
      </c>
      <c r="E928" s="197">
        <v>22.829238818181821</v>
      </c>
      <c r="F928" s="197">
        <v>22.528811818181811</v>
      </c>
      <c r="G928" s="197">
        <v>23.451140454545452</v>
      </c>
      <c r="H928" s="197">
        <v>23.462486863636368</v>
      </c>
      <c r="I928" s="197">
        <v>22.721560272727274</v>
      </c>
      <c r="J928" s="197">
        <v>22.528656499999997</v>
      </c>
      <c r="K928" s="197">
        <v>22.125176909090911</v>
      </c>
      <c r="L928" s="197">
        <v>22.219407090909087</v>
      </c>
      <c r="M928" s="197">
        <v>21.525622454545456</v>
      </c>
      <c r="N928" s="197">
        <v>21.965728318181821</v>
      </c>
      <c r="O928" s="197">
        <v>23.23745940909091</v>
      </c>
      <c r="P928" s="197">
        <v>22.360214181818183</v>
      </c>
      <c r="Q928" s="197">
        <v>23.969937272727272</v>
      </c>
      <c r="R928" s="197">
        <v>22.293087454545454</v>
      </c>
      <c r="S928" s="197">
        <v>22.154390863636362</v>
      </c>
      <c r="T928" s="199">
        <v>23.035616499999996</v>
      </c>
    </row>
    <row r="929" spans="1:20" x14ac:dyDescent="0.25">
      <c r="A929" s="205" t="s">
        <v>2842</v>
      </c>
      <c r="B929" s="205" t="s">
        <v>1978</v>
      </c>
      <c r="C929" s="205" t="s">
        <v>1411</v>
      </c>
      <c r="D929" s="197">
        <v>20.483655727272723</v>
      </c>
      <c r="E929" s="197">
        <v>19.419840409090909</v>
      </c>
      <c r="F929" s="197">
        <v>18.851195772727269</v>
      </c>
      <c r="G929" s="197">
        <v>19.057909954545451</v>
      </c>
      <c r="H929" s="197">
        <v>19.719326863636368</v>
      </c>
      <c r="I929" s="197">
        <v>19.142524954545454</v>
      </c>
      <c r="J929" s="197">
        <v>19.184649136363635</v>
      </c>
      <c r="K929" s="197">
        <v>19.439222545454541</v>
      </c>
      <c r="L929" s="197">
        <v>19.71931168181818</v>
      </c>
      <c r="M929" s="197">
        <v>20.145246636363638</v>
      </c>
      <c r="N929" s="197">
        <v>20.736436227272726</v>
      </c>
      <c r="O929" s="197">
        <v>21.641370090909092</v>
      </c>
      <c r="P929" s="197">
        <v>20.321203590909089</v>
      </c>
      <c r="Q929" s="197">
        <v>19.746864090909096</v>
      </c>
      <c r="R929" s="197">
        <v>20.637231409090909</v>
      </c>
      <c r="S929" s="197">
        <v>19.442256909090904</v>
      </c>
      <c r="T929" s="199">
        <v>18.954601</v>
      </c>
    </row>
    <row r="930" spans="1:20" x14ac:dyDescent="0.25">
      <c r="A930" s="205" t="s">
        <v>1645</v>
      </c>
      <c r="B930" s="205" t="s">
        <v>1067</v>
      </c>
      <c r="C930" s="205" t="s">
        <v>1411</v>
      </c>
      <c r="D930" s="197">
        <v>6.7066920909090895</v>
      </c>
      <c r="E930" s="197">
        <v>6.7723015909090911</v>
      </c>
      <c r="F930" s="197">
        <v>6.6335370909090905</v>
      </c>
      <c r="G930" s="197">
        <v>6.4560999545454543</v>
      </c>
      <c r="H930" s="197">
        <v>6.7239881818181795</v>
      </c>
      <c r="I930" s="197">
        <v>6.6123248181818184</v>
      </c>
      <c r="J930" s="197">
        <v>6.5735517727272716</v>
      </c>
      <c r="K930" s="197">
        <v>6.4229969090909087</v>
      </c>
      <c r="L930" s="197">
        <v>6.5555460000000005</v>
      </c>
      <c r="M930" s="197">
        <v>6.6179357727272734</v>
      </c>
      <c r="N930" s="197">
        <v>6.765995409090908</v>
      </c>
      <c r="O930" s="197">
        <v>6.6387617272727262</v>
      </c>
      <c r="P930" s="197">
        <v>6.4193336363636346</v>
      </c>
      <c r="Q930" s="197">
        <v>6.2105120454545464</v>
      </c>
      <c r="R930" s="197">
        <v>6.5199349545454544</v>
      </c>
      <c r="S930" s="197">
        <v>6.6781999090909094</v>
      </c>
      <c r="T930" s="199">
        <v>6.810617545454547</v>
      </c>
    </row>
    <row r="931" spans="1:20" x14ac:dyDescent="0.25">
      <c r="A931" s="205" t="s">
        <v>1643</v>
      </c>
      <c r="B931" s="205" t="s">
        <v>1995</v>
      </c>
      <c r="C931" s="205" t="s">
        <v>1411</v>
      </c>
      <c r="D931" s="197">
        <v>9.2967213636363635</v>
      </c>
      <c r="E931" s="197">
        <v>8.6013231363636358</v>
      </c>
      <c r="F931" s="197">
        <v>8.455370409090909</v>
      </c>
      <c r="G931" s="197">
        <v>8.1060848636363652</v>
      </c>
      <c r="H931" s="197">
        <v>8.0368640000000013</v>
      </c>
      <c r="I931" s="197">
        <v>7.7831841363636363</v>
      </c>
      <c r="J931" s="197">
        <v>7.6542960000000013</v>
      </c>
      <c r="K931" s="197">
        <v>7.7481968181818184</v>
      </c>
      <c r="L931" s="197">
        <v>7.9507383181818172</v>
      </c>
      <c r="M931" s="197">
        <v>8.0953040909090923</v>
      </c>
      <c r="N931" s="197">
        <v>8.3075765454545447</v>
      </c>
      <c r="O931" s="197">
        <v>8.366143136363636</v>
      </c>
      <c r="P931" s="197">
        <v>8.0019217272727268</v>
      </c>
      <c r="Q931" s="197">
        <v>7.7128921363636351</v>
      </c>
      <c r="R931" s="197">
        <v>7.8907632272727275</v>
      </c>
      <c r="S931" s="197">
        <v>7.5788474545454534</v>
      </c>
      <c r="T931" s="199">
        <v>7.5868460454545437</v>
      </c>
    </row>
    <row r="932" spans="1:20" x14ac:dyDescent="0.25">
      <c r="A932" s="205" t="s">
        <v>1651</v>
      </c>
      <c r="B932" s="205" t="s">
        <v>1997</v>
      </c>
      <c r="C932" s="205" t="s">
        <v>1411</v>
      </c>
      <c r="D932" s="197">
        <v>5.9545486818181823</v>
      </c>
      <c r="E932" s="197">
        <v>5.891496136363636</v>
      </c>
      <c r="F932" s="197">
        <v>5.8572713181818195</v>
      </c>
      <c r="G932" s="197">
        <v>5.9848642727272727</v>
      </c>
      <c r="H932" s="197">
        <v>6.0633369090909079</v>
      </c>
      <c r="I932" s="197">
        <v>5.969751454545456</v>
      </c>
      <c r="J932" s="197">
        <v>5.8758513636363627</v>
      </c>
      <c r="K932" s="197">
        <v>5.753696772727273</v>
      </c>
      <c r="L932" s="197">
        <v>5.8303642272727281</v>
      </c>
      <c r="M932" s="197">
        <v>5.995427272727273</v>
      </c>
      <c r="N932" s="197">
        <v>6.0321620454545446</v>
      </c>
      <c r="O932" s="197">
        <v>5.928390454545454</v>
      </c>
      <c r="P932" s="197">
        <v>5.7745065000000002</v>
      </c>
      <c r="Q932" s="197">
        <v>5.6253014999999991</v>
      </c>
      <c r="R932" s="197">
        <v>5.7143242272727273</v>
      </c>
      <c r="S932" s="197">
        <v>5.6984499090909093</v>
      </c>
      <c r="T932" s="199">
        <v>5.7737870000000004</v>
      </c>
    </row>
    <row r="933" spans="1:20" x14ac:dyDescent="0.25">
      <c r="A933" s="205" t="s">
        <v>1650</v>
      </c>
      <c r="B933" s="205" t="s">
        <v>1993</v>
      </c>
      <c r="C933" s="205" t="s">
        <v>1411</v>
      </c>
      <c r="D933" s="197">
        <v>10.081037136363635</v>
      </c>
      <c r="E933" s="197">
        <v>9.9029062727272716</v>
      </c>
      <c r="F933" s="197">
        <v>9.7582998636363634</v>
      </c>
      <c r="G933" s="197">
        <v>9.7122694545454564</v>
      </c>
      <c r="H933" s="197">
        <v>9.8850912272727278</v>
      </c>
      <c r="I933" s="197">
        <v>9.586845363636364</v>
      </c>
      <c r="J933" s="197">
        <v>9.6422955909090895</v>
      </c>
      <c r="K933" s="197">
        <v>9.7325074999999988</v>
      </c>
      <c r="L933" s="197">
        <v>9.9379380454545423</v>
      </c>
      <c r="M933" s="197">
        <v>9.9659889545454536</v>
      </c>
      <c r="N933" s="197">
        <v>10.330764727272724</v>
      </c>
      <c r="O933" s="197">
        <v>10.069819409090909</v>
      </c>
      <c r="P933" s="197">
        <v>9.9553147727272737</v>
      </c>
      <c r="Q933" s="197">
        <v>9.899054272727275</v>
      </c>
      <c r="R933" s="197">
        <v>10.052178454545457</v>
      </c>
      <c r="S933" s="197">
        <v>9.844039181818184</v>
      </c>
      <c r="T933" s="199">
        <v>9.668535363636364</v>
      </c>
    </row>
    <row r="934" spans="1:20" x14ac:dyDescent="0.25">
      <c r="A934" s="205" t="s">
        <v>3195</v>
      </c>
      <c r="B934" s="205" t="s">
        <v>3196</v>
      </c>
      <c r="C934" s="205" t="s">
        <v>1411</v>
      </c>
      <c r="D934" s="197">
        <v>10.206213636363639</v>
      </c>
      <c r="E934" s="197">
        <v>9.3907362272727273</v>
      </c>
      <c r="F934" s="197">
        <v>8.9993978636363643</v>
      </c>
      <c r="G934" s="197">
        <v>8.8736364545454567</v>
      </c>
      <c r="H934" s="197">
        <v>9.3823390909090918</v>
      </c>
      <c r="I934" s="197">
        <v>8.9732600454545448</v>
      </c>
      <c r="J934" s="197">
        <v>8.9515198636363635</v>
      </c>
      <c r="K934" s="197">
        <v>9.045872000000001</v>
      </c>
      <c r="L934" s="197">
        <v>9.3209740454545447</v>
      </c>
      <c r="M934" s="197">
        <v>9.3865646363636372</v>
      </c>
      <c r="N934" s="197">
        <v>10.143247454545454</v>
      </c>
      <c r="O934" s="197">
        <v>9.6769797727272717</v>
      </c>
      <c r="P934" s="197">
        <v>9.4395099090909085</v>
      </c>
      <c r="Q934" s="197">
        <v>9.3234539999999999</v>
      </c>
      <c r="R934" s="197">
        <v>9.4670355454545465</v>
      </c>
      <c r="S934" s="197">
        <v>9.2781472272727274</v>
      </c>
      <c r="T934" s="199">
        <v>9.4013159090909113</v>
      </c>
    </row>
    <row r="935" spans="1:20" x14ac:dyDescent="0.25">
      <c r="A935" s="205" t="s">
        <v>3527</v>
      </c>
      <c r="B935" s="205" t="s">
        <v>3528</v>
      </c>
      <c r="C935" s="205" t="s">
        <v>1411</v>
      </c>
      <c r="D935" s="197">
        <v>17.915304136363634</v>
      </c>
      <c r="E935" s="197">
        <v>17.831104727272727</v>
      </c>
      <c r="F935" s="197">
        <v>17.805511681818182</v>
      </c>
      <c r="G935" s="197">
        <v>17.828740409090905</v>
      </c>
      <c r="H935" s="197">
        <v>17.58839877272727</v>
      </c>
      <c r="I935" s="197">
        <v>17.531912954545451</v>
      </c>
      <c r="J935" s="197">
        <v>17.51300181818182</v>
      </c>
      <c r="K935" s="197">
        <v>17.43325804545454</v>
      </c>
      <c r="L935" s="197">
        <v>17.456812181818176</v>
      </c>
      <c r="M935" s="197">
        <v>17.504183545454545</v>
      </c>
      <c r="N935" s="197">
        <v>17.465924272727275</v>
      </c>
      <c r="O935" s="197">
        <v>17.778527954545456</v>
      </c>
      <c r="P935" s="197">
        <v>18.110976727272728</v>
      </c>
      <c r="Q935" s="197">
        <v>18.125256499999999</v>
      </c>
      <c r="R935" s="197">
        <v>18.172251590909095</v>
      </c>
      <c r="S935" s="197">
        <v>18.177100363636363</v>
      </c>
      <c r="T935" s="199">
        <v>18.3431335</v>
      </c>
    </row>
    <row r="936" spans="1:20" x14ac:dyDescent="0.25">
      <c r="A936" s="205" t="s">
        <v>2843</v>
      </c>
      <c r="B936" s="205" t="s">
        <v>1996</v>
      </c>
      <c r="C936" s="205" t="s">
        <v>1411</v>
      </c>
      <c r="D936" s="197">
        <v>35.425762181818179</v>
      </c>
      <c r="E936" s="197">
        <v>30.975274500000001</v>
      </c>
      <c r="F936" s="197">
        <v>31.195565909090899</v>
      </c>
      <c r="G936" s="197">
        <v>31.322712090909089</v>
      </c>
      <c r="H936" s="197">
        <v>31.097791545454537</v>
      </c>
      <c r="I936" s="197">
        <v>31.006951181818177</v>
      </c>
      <c r="J936" s="197">
        <v>31.077068318181826</v>
      </c>
      <c r="K936" s="197">
        <v>32.155184999999996</v>
      </c>
      <c r="L936" s="197">
        <v>32.132759999999998</v>
      </c>
      <c r="M936" s="197">
        <v>32.651123454545456</v>
      </c>
      <c r="N936" s="197">
        <v>33.128190000000011</v>
      </c>
      <c r="O936" s="197">
        <v>33.973404454545452</v>
      </c>
      <c r="P936" s="197">
        <v>33.772406500000002</v>
      </c>
      <c r="Q936" s="197">
        <v>33.780888545454552</v>
      </c>
      <c r="R936" s="197">
        <v>31.04397581818181</v>
      </c>
      <c r="S936" s="197">
        <v>29.056588727272732</v>
      </c>
      <c r="T936" s="199">
        <v>29.603953045454546</v>
      </c>
    </row>
    <row r="937" spans="1:20" x14ac:dyDescent="0.25">
      <c r="A937" s="205" t="s">
        <v>2844</v>
      </c>
      <c r="B937" s="205" t="s">
        <v>2002</v>
      </c>
      <c r="C937" s="205" t="s">
        <v>1411</v>
      </c>
      <c r="D937" s="197">
        <v>86.798779227272732</v>
      </c>
      <c r="E937" s="197">
        <v>83.293917772727283</v>
      </c>
      <c r="F937" s="197">
        <v>83.913161636363625</v>
      </c>
      <c r="G937" s="197">
        <v>87.320928636363632</v>
      </c>
      <c r="H937" s="197">
        <v>81.875645227272727</v>
      </c>
      <c r="I937" s="197">
        <v>81.423983681818186</v>
      </c>
      <c r="J937" s="197">
        <v>83.494969090909095</v>
      </c>
      <c r="K937" s="197">
        <v>80.171071318181831</v>
      </c>
      <c r="L937" s="197">
        <v>83.196359590909083</v>
      </c>
      <c r="M937" s="197">
        <v>83.976606545454558</v>
      </c>
      <c r="N937" s="197">
        <v>82.79677713636363</v>
      </c>
      <c r="O937" s="197">
        <v>88.748236500000004</v>
      </c>
      <c r="P937" s="197">
        <v>82.555880500000001</v>
      </c>
      <c r="Q937" s="197">
        <v>65.45271436363636</v>
      </c>
      <c r="R937" s="197">
        <v>58.090396272727268</v>
      </c>
      <c r="S937" s="197">
        <v>56.776791363636356</v>
      </c>
      <c r="T937" s="199">
        <v>58.210113818181817</v>
      </c>
    </row>
    <row r="938" spans="1:20" x14ac:dyDescent="0.25">
      <c r="A938" s="205" t="s">
        <v>1636</v>
      </c>
      <c r="B938" s="205" t="s">
        <v>735</v>
      </c>
      <c r="C938" s="205" t="s">
        <v>1411</v>
      </c>
      <c r="D938" s="197">
        <v>23.043642272727276</v>
      </c>
      <c r="E938" s="197">
        <v>18.190092227272725</v>
      </c>
      <c r="F938" s="197">
        <v>17.663236045454546</v>
      </c>
      <c r="G938" s="197">
        <v>16.449689272727269</v>
      </c>
      <c r="H938" s="197">
        <v>16.653703454545454</v>
      </c>
      <c r="I938" s="197">
        <v>16.208424818181818</v>
      </c>
      <c r="J938" s="197">
        <v>16.188411863636365</v>
      </c>
      <c r="K938" s="197">
        <v>16.708170999999997</v>
      </c>
      <c r="L938" s="197">
        <v>20.376545363636364</v>
      </c>
      <c r="M938" s="197">
        <v>19.250647181818184</v>
      </c>
      <c r="N938" s="197">
        <v>16.949344454545454</v>
      </c>
      <c r="O938" s="197">
        <v>16.989430318181817</v>
      </c>
      <c r="P938" s="197">
        <v>16.243295772727272</v>
      </c>
      <c r="Q938" s="197">
        <v>15.915026772727272</v>
      </c>
      <c r="R938" s="197">
        <v>15.968468727272727</v>
      </c>
      <c r="S938" s="197">
        <v>15.762157181818184</v>
      </c>
      <c r="T938" s="199">
        <v>16.076972363636362</v>
      </c>
    </row>
    <row r="939" spans="1:20" x14ac:dyDescent="0.25">
      <c r="A939" s="205" t="s">
        <v>2845</v>
      </c>
      <c r="B939" s="205" t="s">
        <v>2165</v>
      </c>
      <c r="C939" s="205" t="s">
        <v>1411</v>
      </c>
      <c r="D939" s="197">
        <v>55.244764636363634</v>
      </c>
      <c r="E939" s="197">
        <v>49.880962590909093</v>
      </c>
      <c r="F939" s="197">
        <v>50.716163090909092</v>
      </c>
      <c r="G939" s="197">
        <v>51.76743936363637</v>
      </c>
      <c r="H939" s="197">
        <v>51.811678681818186</v>
      </c>
      <c r="I939" s="197">
        <v>50.00495563636364</v>
      </c>
      <c r="J939" s="197">
        <v>49.836222363636359</v>
      </c>
      <c r="K939" s="197">
        <v>49.992507090909086</v>
      </c>
      <c r="L939" s="197">
        <v>49.100891227272726</v>
      </c>
      <c r="M939" s="197">
        <v>52.300175227272717</v>
      </c>
      <c r="N939" s="197">
        <v>49.889306181818185</v>
      </c>
      <c r="O939" s="197">
        <v>53.268637318181824</v>
      </c>
      <c r="P939" s="197">
        <v>51.592966727272717</v>
      </c>
      <c r="Q939" s="197">
        <v>53.219631</v>
      </c>
      <c r="R939" s="197">
        <v>52.626645499999995</v>
      </c>
      <c r="S939" s="197">
        <v>52.196086090909098</v>
      </c>
      <c r="T939" s="199">
        <v>51.743604999999995</v>
      </c>
    </row>
    <row r="940" spans="1:20" x14ac:dyDescent="0.25">
      <c r="A940" s="205" t="s">
        <v>3143</v>
      </c>
      <c r="B940" s="205" t="s">
        <v>3144</v>
      </c>
      <c r="C940" s="205" t="s">
        <v>1411</v>
      </c>
      <c r="D940" s="197">
        <v>35.835462545454547</v>
      </c>
      <c r="E940" s="197">
        <v>34.575778409090908</v>
      </c>
      <c r="F940" s="197">
        <v>30.495269227272729</v>
      </c>
      <c r="G940" s="197">
        <v>30.437268136363631</v>
      </c>
      <c r="H940" s="197">
        <v>34.972659909090908</v>
      </c>
      <c r="I940" s="197">
        <v>30.722595454545452</v>
      </c>
      <c r="J940" s="197">
        <v>30.791519181818174</v>
      </c>
      <c r="K940" s="197">
        <v>33.409172272727275</v>
      </c>
      <c r="L940" s="197">
        <v>31.881236818181819</v>
      </c>
      <c r="M940" s="197">
        <v>32.024625772727269</v>
      </c>
      <c r="N940" s="197">
        <v>40.037905545454556</v>
      </c>
      <c r="O940" s="197">
        <v>37.475098045454544</v>
      </c>
      <c r="P940" s="197">
        <v>34.073160909090923</v>
      </c>
      <c r="Q940" s="197">
        <v>31.801567227272731</v>
      </c>
      <c r="R940" s="197">
        <v>33.069625863636368</v>
      </c>
      <c r="S940" s="197">
        <v>32.386319909090908</v>
      </c>
      <c r="T940" s="199">
        <v>32.784945636363631</v>
      </c>
    </row>
    <row r="941" spans="1:20" x14ac:dyDescent="0.25">
      <c r="A941" s="205" t="s">
        <v>1572</v>
      </c>
      <c r="B941" s="205" t="s">
        <v>1573</v>
      </c>
      <c r="C941" s="205" t="s">
        <v>1411</v>
      </c>
      <c r="D941" s="197">
        <v>23.339350590909088</v>
      </c>
      <c r="E941" s="197">
        <v>22.065738772727272</v>
      </c>
      <c r="F941" s="197">
        <v>21.92645436363636</v>
      </c>
      <c r="G941" s="197">
        <v>22.956161090909092</v>
      </c>
      <c r="H941" s="197">
        <v>23.117668590909091</v>
      </c>
      <c r="I941" s="197">
        <v>22.528574227272728</v>
      </c>
      <c r="J941" s="197">
        <v>22.561314818181817</v>
      </c>
      <c r="K941" s="197">
        <v>23.235887045454543</v>
      </c>
      <c r="L941" s="197">
        <v>23.313696045454545</v>
      </c>
      <c r="M941" s="197">
        <v>23.694815818181816</v>
      </c>
      <c r="N941" s="197">
        <v>23.744651727272732</v>
      </c>
      <c r="O941" s="197">
        <v>24.929378272727273</v>
      </c>
      <c r="P941" s="197">
        <v>23.763435909090905</v>
      </c>
      <c r="Q941" s="197">
        <v>23.470553545454546</v>
      </c>
      <c r="R941" s="197">
        <v>24.429099136363639</v>
      </c>
      <c r="S941" s="197">
        <v>23.033857090909091</v>
      </c>
      <c r="T941" s="199">
        <v>23.867458545454543</v>
      </c>
    </row>
    <row r="942" spans="1:20" x14ac:dyDescent="0.25">
      <c r="A942" s="205" t="s">
        <v>2846</v>
      </c>
      <c r="B942" s="205" t="s">
        <v>2471</v>
      </c>
      <c r="C942" s="205" t="s">
        <v>1411</v>
      </c>
      <c r="D942" s="197">
        <v>38.03012086363637</v>
      </c>
      <c r="E942" s="197">
        <v>34.238737500000006</v>
      </c>
      <c r="F942" s="197">
        <v>32.813785545454543</v>
      </c>
      <c r="G942" s="197">
        <v>32.714735818181815</v>
      </c>
      <c r="H942" s="197">
        <v>34.491708545454543</v>
      </c>
      <c r="I942" s="197">
        <v>33.207683772727265</v>
      </c>
      <c r="J942" s="197">
        <v>32.653187181818176</v>
      </c>
      <c r="K942" s="197">
        <v>31.954420545454546</v>
      </c>
      <c r="L942" s="197">
        <v>32.369179636363647</v>
      </c>
      <c r="M942" s="197">
        <v>34.155431863636359</v>
      </c>
      <c r="N942" s="197">
        <v>35.477515090909087</v>
      </c>
      <c r="O942" s="197">
        <v>33.823073954545457</v>
      </c>
      <c r="P942" s="197">
        <v>33.4205665</v>
      </c>
      <c r="Q942" s="197">
        <v>33.048564409090915</v>
      </c>
      <c r="R942" s="197">
        <v>34.344852272727273</v>
      </c>
      <c r="S942" s="197">
        <v>33.496740136363634</v>
      </c>
      <c r="T942" s="199">
        <v>33.678791136363635</v>
      </c>
    </row>
    <row r="943" spans="1:20" x14ac:dyDescent="0.25">
      <c r="A943" s="205" t="s">
        <v>1590</v>
      </c>
      <c r="B943" s="205" t="s">
        <v>2077</v>
      </c>
      <c r="C943" s="205" t="s">
        <v>1411</v>
      </c>
      <c r="D943" s="197">
        <v>28.409647454545453</v>
      </c>
      <c r="E943" s="197">
        <v>25.47318081818182</v>
      </c>
      <c r="F943" s="197">
        <v>26.289530363636366</v>
      </c>
      <c r="G943" s="197">
        <v>29.775640727272727</v>
      </c>
      <c r="H943" s="197">
        <v>27.214184318181818</v>
      </c>
      <c r="I943" s="197">
        <v>24.082236727272729</v>
      </c>
      <c r="J943" s="197">
        <v>23.743871318181824</v>
      </c>
      <c r="K943" s="197">
        <v>22.951354409090911</v>
      </c>
      <c r="L943" s="197">
        <v>23.604427636363631</v>
      </c>
      <c r="M943" s="197">
        <v>23.287004727272731</v>
      </c>
      <c r="N943" s="197">
        <v>23.985061363636358</v>
      </c>
      <c r="O943" s="197">
        <v>25.875235</v>
      </c>
      <c r="P943" s="197">
        <v>27.335944318181816</v>
      </c>
      <c r="Q943" s="197">
        <v>28.549419409090909</v>
      </c>
      <c r="R943" s="197">
        <v>25.782510318181814</v>
      </c>
      <c r="S943" s="197">
        <v>23.434193954545457</v>
      </c>
      <c r="T943" s="199">
        <v>24.080255727272728</v>
      </c>
    </row>
    <row r="944" spans="1:20" x14ac:dyDescent="0.25">
      <c r="A944" s="205" t="s">
        <v>2847</v>
      </c>
      <c r="B944" s="205" t="s">
        <v>2201</v>
      </c>
      <c r="C944" s="205" t="s">
        <v>1411</v>
      </c>
      <c r="D944" s="197">
        <v>89.251287363636365</v>
      </c>
      <c r="E944" s="197">
        <v>83.901254454545452</v>
      </c>
      <c r="F944" s="197">
        <v>84.767612681818179</v>
      </c>
      <c r="G944" s="197">
        <v>82.9946585</v>
      </c>
      <c r="H944" s="197">
        <v>83.033003318181827</v>
      </c>
      <c r="I944" s="197">
        <v>81.971528181818158</v>
      </c>
      <c r="J944" s="197">
        <v>84.924636954545448</v>
      </c>
      <c r="K944" s="197">
        <v>82.966118090909106</v>
      </c>
      <c r="L944" s="197">
        <v>83.534858772727276</v>
      </c>
      <c r="M944" s="197">
        <v>83.708409772727279</v>
      </c>
      <c r="N944" s="197">
        <v>84.547965636363642</v>
      </c>
      <c r="O944" s="197">
        <v>83.978095272727273</v>
      </c>
      <c r="P944" s="197">
        <v>84.057192636363609</v>
      </c>
      <c r="Q944" s="197">
        <v>84.378121999999976</v>
      </c>
      <c r="R944" s="197">
        <v>84.295038999999989</v>
      </c>
      <c r="S944" s="197">
        <v>83.060803272727256</v>
      </c>
      <c r="T944" s="199">
        <v>84.174494545454536</v>
      </c>
    </row>
    <row r="945" spans="1:20" x14ac:dyDescent="0.25">
      <c r="A945" s="205" t="s">
        <v>2848</v>
      </c>
      <c r="B945" s="205" t="s">
        <v>1977</v>
      </c>
      <c r="C945" s="205" t="s">
        <v>1411</v>
      </c>
      <c r="D945" s="197">
        <v>58.373561954545444</v>
      </c>
      <c r="E945" s="197">
        <v>51.969597681818179</v>
      </c>
      <c r="F945" s="197">
        <v>51.83698422727273</v>
      </c>
      <c r="G945" s="197">
        <v>52.031615136363641</v>
      </c>
      <c r="H945" s="197">
        <v>52.592923636363636</v>
      </c>
      <c r="I945" s="197">
        <v>51.56918090909091</v>
      </c>
      <c r="J945" s="197">
        <v>51.695358545454546</v>
      </c>
      <c r="K945" s="197">
        <v>51.752196727272718</v>
      </c>
      <c r="L945" s="197">
        <v>52.324545409090909</v>
      </c>
      <c r="M945" s="197">
        <v>54.402885954545461</v>
      </c>
      <c r="N945" s="197">
        <v>55.827613863636365</v>
      </c>
      <c r="O945" s="197">
        <v>58.25676072727272</v>
      </c>
      <c r="P945" s="197">
        <v>55.572043545454541</v>
      </c>
      <c r="Q945" s="197">
        <v>53.708983636363634</v>
      </c>
      <c r="R945" s="197">
        <v>55.260018954545451</v>
      </c>
      <c r="S945" s="197">
        <v>54.413714681818185</v>
      </c>
      <c r="T945" s="199">
        <v>54.99551977272727</v>
      </c>
    </row>
    <row r="946" spans="1:20" x14ac:dyDescent="0.25">
      <c r="A946" s="205" t="s">
        <v>2849</v>
      </c>
      <c r="B946" s="205" t="s">
        <v>2006</v>
      </c>
      <c r="C946" s="205" t="s">
        <v>1411</v>
      </c>
      <c r="D946" s="197">
        <v>14.00372890909091</v>
      </c>
      <c r="E946" s="197">
        <v>13.702778272727274</v>
      </c>
      <c r="F946" s="197">
        <v>14.04446431818182</v>
      </c>
      <c r="G946" s="197">
        <v>13.749028272727271</v>
      </c>
      <c r="H946" s="197">
        <v>13.682475499999999</v>
      </c>
      <c r="I946" s="197">
        <v>13.70310259090909</v>
      </c>
      <c r="J946" s="197">
        <v>13.748673136363641</v>
      </c>
      <c r="K946" s="197">
        <v>13.676085090909089</v>
      </c>
      <c r="L946" s="197">
        <v>13.770221318181814</v>
      </c>
      <c r="M946" s="197">
        <v>13.740949863636365</v>
      </c>
      <c r="N946" s="197">
        <v>14.186614090909087</v>
      </c>
      <c r="O946" s="197">
        <v>14.217492409090909</v>
      </c>
      <c r="P946" s="197">
        <v>13.908168318181817</v>
      </c>
      <c r="Q946" s="197">
        <v>13.878884454545453</v>
      </c>
      <c r="R946" s="197">
        <v>14.054883409090911</v>
      </c>
      <c r="S946" s="197">
        <v>13.9658035</v>
      </c>
      <c r="T946" s="199">
        <v>13.828768500000001</v>
      </c>
    </row>
    <row r="947" spans="1:20" x14ac:dyDescent="0.25">
      <c r="A947" s="205" t="s">
        <v>2850</v>
      </c>
      <c r="B947" s="205" t="s">
        <v>2007</v>
      </c>
      <c r="C947" s="205" t="s">
        <v>1411</v>
      </c>
      <c r="D947" s="197">
        <v>20.413815090909086</v>
      </c>
      <c r="E947" s="197">
        <v>19.967809454545453</v>
      </c>
      <c r="F947" s="197">
        <v>20.086807227272729</v>
      </c>
      <c r="G947" s="197">
        <v>20.349591590909089</v>
      </c>
      <c r="H947" s="197">
        <v>20.16366831818182</v>
      </c>
      <c r="I947" s="197">
        <v>19.94839831818182</v>
      </c>
      <c r="J947" s="197">
        <v>19.891081181818176</v>
      </c>
      <c r="K947" s="197">
        <v>20.075398136363631</v>
      </c>
      <c r="L947" s="197">
        <v>20.269615272727268</v>
      </c>
      <c r="M947" s="197">
        <v>20.700670727272719</v>
      </c>
      <c r="N947" s="197">
        <v>20.773488272727267</v>
      </c>
      <c r="O947" s="197">
        <v>21.020354000000001</v>
      </c>
      <c r="P947" s="197">
        <v>20.586568499999998</v>
      </c>
      <c r="Q947" s="197">
        <v>20.604063636363637</v>
      </c>
      <c r="R947" s="197">
        <v>21.001741409090908</v>
      </c>
      <c r="S947" s="197">
        <v>20.795435000000001</v>
      </c>
      <c r="T947" s="199">
        <v>21.401943409090908</v>
      </c>
    </row>
    <row r="948" spans="1:20" x14ac:dyDescent="0.25">
      <c r="A948" s="205" t="s">
        <v>1591</v>
      </c>
      <c r="B948" s="205" t="s">
        <v>615</v>
      </c>
      <c r="C948" s="205" t="s">
        <v>1411</v>
      </c>
      <c r="D948" s="197">
        <v>14.086156500000003</v>
      </c>
      <c r="E948" s="197">
        <v>9.8549010000000017</v>
      </c>
      <c r="F948" s="197">
        <v>9.0512958636363638</v>
      </c>
      <c r="G948" s="197">
        <v>9.1593183636363609</v>
      </c>
      <c r="H948" s="197">
        <v>8.7434922272727267</v>
      </c>
      <c r="I948" s="197">
        <v>8.9869940909090911</v>
      </c>
      <c r="J948" s="197">
        <v>9.0911205000000006</v>
      </c>
      <c r="K948" s="197">
        <v>9.2087144545454542</v>
      </c>
      <c r="L948" s="197">
        <v>9.3009879090909084</v>
      </c>
      <c r="M948" s="197">
        <v>10.047783545454545</v>
      </c>
      <c r="N948" s="197">
        <v>9.4589468636363634</v>
      </c>
      <c r="O948" s="197">
        <v>10.840908363636366</v>
      </c>
      <c r="P948" s="197">
        <v>10.969059545454543</v>
      </c>
      <c r="Q948" s="197">
        <v>10.763146681818183</v>
      </c>
      <c r="R948" s="197">
        <v>10.194832363636364</v>
      </c>
      <c r="S948" s="197">
        <v>9.3392435454545453</v>
      </c>
      <c r="T948" s="199">
        <v>9.5661807272727284</v>
      </c>
    </row>
    <row r="949" spans="1:20" x14ac:dyDescent="0.25">
      <c r="A949" s="205" t="s">
        <v>2851</v>
      </c>
      <c r="B949" s="205" t="s">
        <v>103</v>
      </c>
      <c r="C949" s="205" t="s">
        <v>1411</v>
      </c>
      <c r="D949" s="197">
        <v>15.132457363636366</v>
      </c>
      <c r="E949" s="197">
        <v>10.659163409090906</v>
      </c>
      <c r="F949" s="197">
        <v>9.9931365000000003</v>
      </c>
      <c r="G949" s="197">
        <v>9.7886529090909065</v>
      </c>
      <c r="H949" s="197">
        <v>9.2848737727272699</v>
      </c>
      <c r="I949" s="197">
        <v>8.9815320909090914</v>
      </c>
      <c r="J949" s="197">
        <v>9.4357440454545465</v>
      </c>
      <c r="K949" s="197">
        <v>9.1725623636363611</v>
      </c>
      <c r="L949" s="197">
        <v>8.8447868636363633</v>
      </c>
      <c r="M949" s="197">
        <v>9.8132048636363614</v>
      </c>
      <c r="N949" s="197">
        <v>9.795434545454544</v>
      </c>
      <c r="O949" s="197">
        <v>11.227191545454547</v>
      </c>
      <c r="P949" s="197">
        <v>11.143862772727273</v>
      </c>
      <c r="Q949" s="197">
        <v>11.122642863636363</v>
      </c>
      <c r="R949" s="197">
        <v>10.601176909090908</v>
      </c>
      <c r="S949" s="197">
        <v>9.695661136363638</v>
      </c>
      <c r="T949" s="199">
        <v>10.016957045454545</v>
      </c>
    </row>
    <row r="950" spans="1:20" x14ac:dyDescent="0.25">
      <c r="A950" s="205" t="s">
        <v>2517</v>
      </c>
      <c r="B950" s="205" t="s">
        <v>2518</v>
      </c>
      <c r="C950" s="205" t="s">
        <v>1411</v>
      </c>
      <c r="D950" s="197">
        <v>27.968531409090907</v>
      </c>
      <c r="E950" s="197">
        <v>20.54795972727273</v>
      </c>
      <c r="F950" s="197">
        <v>20.069628272727272</v>
      </c>
      <c r="G950" s="197">
        <v>20.403213863636367</v>
      </c>
      <c r="H950" s="197">
        <v>20.209775500000003</v>
      </c>
      <c r="I950" s="197">
        <v>19.802127409090911</v>
      </c>
      <c r="J950" s="197">
        <v>19.967907409090913</v>
      </c>
      <c r="K950" s="197">
        <v>19.865784954545457</v>
      </c>
      <c r="L950" s="197">
        <v>19.835732454545454</v>
      </c>
      <c r="M950" s="197">
        <v>20.763291318181818</v>
      </c>
      <c r="N950" s="197">
        <v>19.861621363636363</v>
      </c>
      <c r="O950" s="197">
        <v>21.359732818181815</v>
      </c>
      <c r="P950" s="197">
        <v>20.665084500000003</v>
      </c>
      <c r="Q950" s="197">
        <v>21.167470727272729</v>
      </c>
      <c r="R950" s="197">
        <v>20.597283272727275</v>
      </c>
      <c r="S950" s="197">
        <v>20.156343136363635</v>
      </c>
      <c r="T950" s="199">
        <v>19.934677090909084</v>
      </c>
    </row>
    <row r="951" spans="1:20" x14ac:dyDescent="0.25">
      <c r="A951" s="205" t="s">
        <v>1592</v>
      </c>
      <c r="B951" s="205" t="s">
        <v>2076</v>
      </c>
      <c r="C951" s="205" t="s">
        <v>1411</v>
      </c>
      <c r="D951" s="197">
        <v>30.69786845454545</v>
      </c>
      <c r="E951" s="197">
        <v>29.386742090909092</v>
      </c>
      <c r="F951" s="197">
        <v>28.328970818181816</v>
      </c>
      <c r="G951" s="197">
        <v>33.950971409090911</v>
      </c>
      <c r="H951" s="197">
        <v>32.849689727272718</v>
      </c>
      <c r="I951" s="197">
        <v>29.397637409090908</v>
      </c>
      <c r="J951" s="197">
        <v>28.636846681818177</v>
      </c>
      <c r="K951" s="197">
        <v>27.790262727272736</v>
      </c>
      <c r="L951" s="197">
        <v>27.323077409090914</v>
      </c>
      <c r="M951" s="197">
        <v>28.304738090909094</v>
      </c>
      <c r="N951" s="197">
        <v>28.930393681818188</v>
      </c>
      <c r="O951" s="197">
        <v>30.657371999999999</v>
      </c>
      <c r="P951" s="197">
        <v>32.178016818181824</v>
      </c>
      <c r="Q951" s="197">
        <v>33.350350500000005</v>
      </c>
      <c r="R951" s="197">
        <v>31.696102090909093</v>
      </c>
      <c r="S951" s="197">
        <v>29.827773181818177</v>
      </c>
      <c r="T951" s="199">
        <v>31.810280090909092</v>
      </c>
    </row>
    <row r="952" spans="1:20" x14ac:dyDescent="0.25">
      <c r="A952" s="205" t="s">
        <v>1593</v>
      </c>
      <c r="B952" s="205" t="s">
        <v>2078</v>
      </c>
      <c r="C952" s="205" t="s">
        <v>1411</v>
      </c>
      <c r="D952" s="197">
        <v>20.847233499999998</v>
      </c>
      <c r="E952" s="197">
        <v>18.129118000000005</v>
      </c>
      <c r="F952" s="197">
        <v>17.594951863636364</v>
      </c>
      <c r="G952" s="197">
        <v>19.477913636363635</v>
      </c>
      <c r="H952" s="197">
        <v>18.513431318181816</v>
      </c>
      <c r="I952" s="197">
        <v>17.935913500000002</v>
      </c>
      <c r="J952" s="197">
        <v>18.233307000000003</v>
      </c>
      <c r="K952" s="197">
        <v>18.146337454545456</v>
      </c>
      <c r="L952" s="197">
        <v>18.54079636363636</v>
      </c>
      <c r="M952" s="197">
        <v>19.390891500000002</v>
      </c>
      <c r="N952" s="197">
        <v>18.548219045454548</v>
      </c>
      <c r="O952" s="197">
        <v>19.993623090909093</v>
      </c>
      <c r="P952" s="197">
        <v>21.697839181818185</v>
      </c>
      <c r="Q952" s="197">
        <v>20.812059045454546</v>
      </c>
      <c r="R952" s="197">
        <v>18.59119795454545</v>
      </c>
      <c r="S952" s="197">
        <v>18.645316909090909</v>
      </c>
      <c r="T952" s="199">
        <v>18.409556863636364</v>
      </c>
    </row>
    <row r="953" spans="1:20" x14ac:dyDescent="0.25">
      <c r="A953" s="205" t="s">
        <v>2852</v>
      </c>
      <c r="B953" s="205" t="s">
        <v>1989</v>
      </c>
      <c r="C953" s="205" t="s">
        <v>1411</v>
      </c>
      <c r="D953" s="197">
        <v>9.401512409090909</v>
      </c>
      <c r="E953" s="197">
        <v>8.1979614545454549</v>
      </c>
      <c r="F953" s="197">
        <v>7.6150125454545465</v>
      </c>
      <c r="G953" s="197">
        <v>8.0660015909090923</v>
      </c>
      <c r="H953" s="197">
        <v>7.940399318181818</v>
      </c>
      <c r="I953" s="197">
        <v>7.6125810909090896</v>
      </c>
      <c r="J953" s="197">
        <v>7.5746934545454563</v>
      </c>
      <c r="K953" s="197">
        <v>7.890894363636364</v>
      </c>
      <c r="L953" s="197">
        <v>8.0148495000000004</v>
      </c>
      <c r="M953" s="197">
        <v>7.8687801363636343</v>
      </c>
      <c r="N953" s="197">
        <v>8.1184262727272714</v>
      </c>
      <c r="O953" s="197">
        <v>9.1173094545454543</v>
      </c>
      <c r="P953" s="197">
        <v>9.2419913636363606</v>
      </c>
      <c r="Q953" s="197">
        <v>9.6123598181818206</v>
      </c>
      <c r="R953" s="197">
        <v>8.8566435909090906</v>
      </c>
      <c r="S953" s="197">
        <v>8.5258761818181821</v>
      </c>
      <c r="T953" s="199">
        <v>8.7413379999999972</v>
      </c>
    </row>
    <row r="954" spans="1:20" x14ac:dyDescent="0.25">
      <c r="A954" s="205" t="s">
        <v>2853</v>
      </c>
      <c r="B954" s="205" t="s">
        <v>2155</v>
      </c>
      <c r="C954" s="205" t="s">
        <v>1411</v>
      </c>
      <c r="D954" s="197">
        <v>104.99044809090907</v>
      </c>
      <c r="E954" s="197">
        <v>105.85407704545455</v>
      </c>
      <c r="F954" s="197">
        <v>105.5200415909091</v>
      </c>
      <c r="G954" s="197">
        <v>102.46327922727274</v>
      </c>
      <c r="H954" s="197">
        <v>103.00591531818181</v>
      </c>
      <c r="I954" s="197">
        <v>102.98517149999999</v>
      </c>
      <c r="J954" s="197">
        <v>103.16809877272728</v>
      </c>
      <c r="K954" s="197">
        <v>99.835369272727291</v>
      </c>
      <c r="L954" s="197">
        <v>98.793704045454561</v>
      </c>
      <c r="M954" s="197">
        <v>97.121304954545451</v>
      </c>
      <c r="N954" s="197">
        <v>73.602141363636349</v>
      </c>
      <c r="O954" s="197">
        <v>53.763614363636364</v>
      </c>
      <c r="P954" s="197">
        <v>82.686684454545443</v>
      </c>
      <c r="Q954" s="197">
        <v>56.938166136363634</v>
      </c>
      <c r="R954" s="197">
        <v>46.776790000000005</v>
      </c>
      <c r="S954" s="197">
        <v>43.674865954545453</v>
      </c>
      <c r="T954" s="199">
        <v>43.925666590909081</v>
      </c>
    </row>
    <row r="955" spans="1:20" x14ac:dyDescent="0.25">
      <c r="A955" s="205" t="s">
        <v>1648</v>
      </c>
      <c r="B955" s="205" t="s">
        <v>432</v>
      </c>
      <c r="C955" s="205" t="s">
        <v>1411</v>
      </c>
      <c r="D955" s="197">
        <v>24.819886227272722</v>
      </c>
      <c r="E955" s="197">
        <v>19.492498636363639</v>
      </c>
      <c r="F955" s="197">
        <v>18.329408545454548</v>
      </c>
      <c r="G955" s="197">
        <v>18.46700809090909</v>
      </c>
      <c r="H955" s="197">
        <v>17.859983363636363</v>
      </c>
      <c r="I955" s="197">
        <v>17.314240136363637</v>
      </c>
      <c r="J955" s="197">
        <v>17.715960681818181</v>
      </c>
      <c r="K955" s="197">
        <v>18.336237772727269</v>
      </c>
      <c r="L955" s="197">
        <v>18.410509500000003</v>
      </c>
      <c r="M955" s="197">
        <v>18.393382045454544</v>
      </c>
      <c r="N955" s="197">
        <v>22.332327363636367</v>
      </c>
      <c r="O955" s="197">
        <v>22.57369054545455</v>
      </c>
      <c r="P955" s="197">
        <v>29.671778636363637</v>
      </c>
      <c r="Q955" s="197">
        <v>28.767909909090914</v>
      </c>
      <c r="R955" s="197">
        <v>23.695197545454548</v>
      </c>
      <c r="S955" s="197">
        <v>20.021169999999998</v>
      </c>
      <c r="T955" s="199">
        <v>19.831668727272728</v>
      </c>
    </row>
    <row r="956" spans="1:20" x14ac:dyDescent="0.25">
      <c r="A956" s="205" t="s">
        <v>2163</v>
      </c>
      <c r="B956" s="205" t="s">
        <v>2164</v>
      </c>
      <c r="C956" s="205" t="s">
        <v>1411</v>
      </c>
      <c r="D956" s="197">
        <v>36.029005136363637</v>
      </c>
      <c r="E956" s="197">
        <v>36.638261</v>
      </c>
      <c r="F956" s="197">
        <v>37.041429363636361</v>
      </c>
      <c r="G956" s="197">
        <v>46.404814318181813</v>
      </c>
      <c r="H956" s="197">
        <v>43.649605999999991</v>
      </c>
      <c r="I956" s="197">
        <v>36.569857818181816</v>
      </c>
      <c r="J956" s="197">
        <v>35.347160681818188</v>
      </c>
      <c r="K956" s="197">
        <v>35.086368227272729</v>
      </c>
      <c r="L956" s="197">
        <v>35.433643000000004</v>
      </c>
      <c r="M956" s="197">
        <v>36.155464545454556</v>
      </c>
      <c r="N956" s="197">
        <v>35.964166818181816</v>
      </c>
      <c r="O956" s="197">
        <v>37.005131727272733</v>
      </c>
      <c r="P956" s="197">
        <v>38.506491500000003</v>
      </c>
      <c r="Q956" s="197">
        <v>37.751345545454555</v>
      </c>
      <c r="R956" s="197">
        <v>35.517962363636364</v>
      </c>
      <c r="S956" s="197">
        <v>33.910183272727267</v>
      </c>
      <c r="T956" s="199">
        <v>34.533365818181821</v>
      </c>
    </row>
    <row r="957" spans="1:20" x14ac:dyDescent="0.25">
      <c r="A957" s="205" t="s">
        <v>3239</v>
      </c>
      <c r="B957" s="205" t="s">
        <v>3240</v>
      </c>
      <c r="C957" s="205" t="s">
        <v>1411</v>
      </c>
      <c r="D957" s="197">
        <v>46.777921636363637</v>
      </c>
      <c r="E957" s="197">
        <v>44.835823045454546</v>
      </c>
      <c r="F957" s="197">
        <v>45.983303045454548</v>
      </c>
      <c r="G957" s="197">
        <v>46.310742499999996</v>
      </c>
      <c r="H957" s="197">
        <v>44.515025363636362</v>
      </c>
      <c r="I957" s="197">
        <v>43.76011804545454</v>
      </c>
      <c r="J957" s="197">
        <v>44.940333090909078</v>
      </c>
      <c r="K957" s="197">
        <v>44.415259772727268</v>
      </c>
      <c r="L957" s="197">
        <v>44.634725636363655</v>
      </c>
      <c r="M957" s="197">
        <v>44.083279727272718</v>
      </c>
      <c r="N957" s="197">
        <v>45.074451863636369</v>
      </c>
      <c r="O957" s="197">
        <v>48.229510181818178</v>
      </c>
      <c r="P957" s="197">
        <v>44.48574336363636</v>
      </c>
      <c r="Q957" s="197">
        <v>45.871637272727277</v>
      </c>
      <c r="R957" s="197">
        <v>45.156355409090914</v>
      </c>
      <c r="S957" s="197">
        <v>43.263151136363632</v>
      </c>
      <c r="T957" s="199">
        <v>43.683099772727267</v>
      </c>
    </row>
    <row r="958" spans="1:20" x14ac:dyDescent="0.25">
      <c r="A958" s="205" t="s">
        <v>3231</v>
      </c>
      <c r="B958" s="205" t="s">
        <v>3232</v>
      </c>
      <c r="C958" s="205" t="s">
        <v>1411</v>
      </c>
      <c r="D958" s="197">
        <v>54.961052000000002</v>
      </c>
      <c r="E958" s="197">
        <v>54.727503636363643</v>
      </c>
      <c r="F958" s="197">
        <v>56.53745972727274</v>
      </c>
      <c r="G958" s="197">
        <v>55.343780590909084</v>
      </c>
      <c r="H958" s="197">
        <v>52.477320545454539</v>
      </c>
      <c r="I958" s="197">
        <v>52.281485181818176</v>
      </c>
      <c r="J958" s="197">
        <v>53.113217772727282</v>
      </c>
      <c r="K958" s="197">
        <v>53.033817409090922</v>
      </c>
      <c r="L958" s="197">
        <v>53.727601772727276</v>
      </c>
      <c r="M958" s="197">
        <v>52.263367500000001</v>
      </c>
      <c r="N958" s="197">
        <v>52.588842136363638</v>
      </c>
      <c r="O958" s="197">
        <v>56.242647090909095</v>
      </c>
      <c r="P958" s="197">
        <v>53.571748409090908</v>
      </c>
      <c r="Q958" s="197">
        <v>54.159399499999999</v>
      </c>
      <c r="R958" s="197">
        <v>54.247671636363641</v>
      </c>
      <c r="S958" s="197">
        <v>51.702593272727285</v>
      </c>
      <c r="T958" s="199">
        <v>51.596310318181821</v>
      </c>
    </row>
    <row r="959" spans="1:20" x14ac:dyDescent="0.25">
      <c r="A959" s="205" t="s">
        <v>2854</v>
      </c>
      <c r="B959" s="205" t="s">
        <v>2148</v>
      </c>
      <c r="C959" s="205" t="s">
        <v>1411</v>
      </c>
      <c r="D959" s="197">
        <v>48.497299181818178</v>
      </c>
      <c r="E959" s="197">
        <v>45.231291454545456</v>
      </c>
      <c r="F959" s="197">
        <v>43.857215500000002</v>
      </c>
      <c r="G959" s="197">
        <v>45.327242409090907</v>
      </c>
      <c r="H959" s="197">
        <v>46.097129318181821</v>
      </c>
      <c r="I959" s="197">
        <v>44.581100681818185</v>
      </c>
      <c r="J959" s="197">
        <v>44.655670545454548</v>
      </c>
      <c r="K959" s="197">
        <v>44.579598454545447</v>
      </c>
      <c r="L959" s="197">
        <v>44.801875090909078</v>
      </c>
      <c r="M959" s="197">
        <v>45.269699136363641</v>
      </c>
      <c r="N959" s="197">
        <v>45.016045954545447</v>
      </c>
      <c r="O959" s="197">
        <v>45.934891136363632</v>
      </c>
      <c r="P959" s="197">
        <v>45.785656409090905</v>
      </c>
      <c r="Q959" s="197">
        <v>46.960926181818188</v>
      </c>
      <c r="R959" s="197">
        <v>45.606278318181822</v>
      </c>
      <c r="S959" s="197">
        <v>46.364641409090915</v>
      </c>
      <c r="T959" s="199">
        <v>51.958679090909094</v>
      </c>
    </row>
    <row r="960" spans="1:20" x14ac:dyDescent="0.25">
      <c r="A960" s="205" t="s">
        <v>2855</v>
      </c>
      <c r="B960" s="205" t="s">
        <v>1709</v>
      </c>
      <c r="C960" s="205" t="s">
        <v>1411</v>
      </c>
      <c r="D960" s="197">
        <v>39.861718499999995</v>
      </c>
      <c r="E960" s="197">
        <v>37.21700004545454</v>
      </c>
      <c r="F960" s="197">
        <v>36.500359681818189</v>
      </c>
      <c r="G960" s="197">
        <v>38.184949863636369</v>
      </c>
      <c r="H960" s="197">
        <v>38.573030409090912</v>
      </c>
      <c r="I960" s="197">
        <v>37.951335818181818</v>
      </c>
      <c r="J960" s="197">
        <v>37.375274318181823</v>
      </c>
      <c r="K960" s="197">
        <v>36.773517909090906</v>
      </c>
      <c r="L960" s="197">
        <v>37.196248545454544</v>
      </c>
      <c r="M960" s="197">
        <v>37.030803318181817</v>
      </c>
      <c r="N960" s="197">
        <v>37.802365272727279</v>
      </c>
      <c r="O960" s="197">
        <v>37.612145227272713</v>
      </c>
      <c r="P960" s="197">
        <v>36.789290136363633</v>
      </c>
      <c r="Q960" s="197">
        <v>37.788594363636363</v>
      </c>
      <c r="R960" s="197">
        <v>37.329854454545455</v>
      </c>
      <c r="S960" s="197">
        <v>36.136207954545448</v>
      </c>
      <c r="T960" s="199">
        <v>36.805875590909096</v>
      </c>
    </row>
    <row r="961" spans="1:20" x14ac:dyDescent="0.25">
      <c r="A961" s="205" t="s">
        <v>2856</v>
      </c>
      <c r="B961" s="205" t="s">
        <v>2154</v>
      </c>
      <c r="C961" s="205" t="s">
        <v>1411</v>
      </c>
      <c r="D961" s="197">
        <v>105.26947281818182</v>
      </c>
      <c r="E961" s="197">
        <v>105.57247936363639</v>
      </c>
      <c r="F961" s="197">
        <v>106.56024040909091</v>
      </c>
      <c r="G961" s="197">
        <v>107.39179163636366</v>
      </c>
      <c r="H961" s="197">
        <v>105.26803563636363</v>
      </c>
      <c r="I961" s="197">
        <v>101.40179618181814</v>
      </c>
      <c r="J961" s="197">
        <v>103.49478168181817</v>
      </c>
      <c r="K961" s="197">
        <v>105.02500272727274</v>
      </c>
      <c r="L961" s="197">
        <v>99.879551818181838</v>
      </c>
      <c r="M961" s="197">
        <v>100.88181045454544</v>
      </c>
      <c r="N961" s="197">
        <v>81.802232590909085</v>
      </c>
      <c r="O961" s="197">
        <v>62.97795840909091</v>
      </c>
      <c r="P961" s="197">
        <v>89.511176954545448</v>
      </c>
      <c r="Q961" s="197">
        <v>65.372576954545465</v>
      </c>
      <c r="R961" s="197">
        <v>59.651733727272727</v>
      </c>
      <c r="S961" s="197">
        <v>57.419824454545456</v>
      </c>
      <c r="T961" s="199">
        <v>57.890764863636356</v>
      </c>
    </row>
    <row r="962" spans="1:20" x14ac:dyDescent="0.25">
      <c r="A962" s="205" t="s">
        <v>2857</v>
      </c>
      <c r="B962" s="205" t="s">
        <v>1738</v>
      </c>
      <c r="C962" s="205" t="s">
        <v>1411</v>
      </c>
      <c r="D962" s="197">
        <v>14.881696181818182</v>
      </c>
      <c r="E962" s="197">
        <v>13.516954954545456</v>
      </c>
      <c r="F962" s="197">
        <v>14.017676181818187</v>
      </c>
      <c r="G962" s="197">
        <v>13.689867045454543</v>
      </c>
      <c r="H962" s="197">
        <v>13.776767409090906</v>
      </c>
      <c r="I962" s="197">
        <v>13.207357272727274</v>
      </c>
      <c r="J962" s="197">
        <v>13.225560363636363</v>
      </c>
      <c r="K962" s="197">
        <v>13.280515954545455</v>
      </c>
      <c r="L962" s="197">
        <v>13.393335681818183</v>
      </c>
      <c r="M962" s="197">
        <v>13.286913136363637</v>
      </c>
      <c r="N962" s="197">
        <v>13.871792545454547</v>
      </c>
      <c r="O962" s="197">
        <v>15.078033681818182</v>
      </c>
      <c r="P962" s="197">
        <v>14.854705272727273</v>
      </c>
      <c r="Q962" s="197">
        <v>15.031320727272725</v>
      </c>
      <c r="R962" s="197">
        <v>14.807985681818185</v>
      </c>
      <c r="S962" s="197">
        <v>14.353795318181819</v>
      </c>
      <c r="T962" s="199">
        <v>14.481551318181818</v>
      </c>
    </row>
    <row r="963" spans="1:20" x14ac:dyDescent="0.25">
      <c r="A963" s="205" t="s">
        <v>2858</v>
      </c>
      <c r="B963" s="205" t="s">
        <v>2249</v>
      </c>
      <c r="C963" s="205" t="s">
        <v>1411</v>
      </c>
      <c r="D963" s="197">
        <v>44.705609954545452</v>
      </c>
      <c r="E963" s="197">
        <v>41.605032909090909</v>
      </c>
      <c r="F963" s="197">
        <v>41.974202863636357</v>
      </c>
      <c r="G963" s="197">
        <v>42.892985454545446</v>
      </c>
      <c r="H963" s="197">
        <v>42.423877090909087</v>
      </c>
      <c r="I963" s="197">
        <v>40.612142590909095</v>
      </c>
      <c r="J963" s="197">
        <v>42.974174318181817</v>
      </c>
      <c r="K963" s="197">
        <v>42.216635136363642</v>
      </c>
      <c r="L963" s="197">
        <v>42.339278909090915</v>
      </c>
      <c r="M963" s="197">
        <v>42.838981409090913</v>
      </c>
      <c r="N963" s="197">
        <v>43.481715818181812</v>
      </c>
      <c r="O963" s="197">
        <v>44.617482318181814</v>
      </c>
      <c r="P963" s="197">
        <v>44.329966909090906</v>
      </c>
      <c r="Q963" s="197">
        <v>44.723084954545442</v>
      </c>
      <c r="R963" s="197">
        <v>45.432791545454549</v>
      </c>
      <c r="S963" s="197">
        <v>44.08276859090909</v>
      </c>
      <c r="T963" s="199">
        <v>43.755867772727264</v>
      </c>
    </row>
    <row r="964" spans="1:20" x14ac:dyDescent="0.25">
      <c r="A964" s="205" t="s">
        <v>2859</v>
      </c>
      <c r="B964" s="205" t="s">
        <v>142</v>
      </c>
      <c r="C964" s="205" t="s">
        <v>1411</v>
      </c>
      <c r="D964" s="197">
        <v>10.153176772727273</v>
      </c>
      <c r="E964" s="197">
        <v>8.516407272727271</v>
      </c>
      <c r="F964" s="197">
        <v>8.3797361363636398</v>
      </c>
      <c r="G964" s="197">
        <v>8.1978864545454559</v>
      </c>
      <c r="H964" s="197">
        <v>8.4009844545454531</v>
      </c>
      <c r="I964" s="197">
        <v>8.5608186363636367</v>
      </c>
      <c r="J964" s="197">
        <v>8.8542538181818191</v>
      </c>
      <c r="K964" s="197">
        <v>8.5569377272727269</v>
      </c>
      <c r="L964" s="197">
        <v>8.9303725909090907</v>
      </c>
      <c r="M964" s="197">
        <v>9.1676560454545459</v>
      </c>
      <c r="N964" s="197">
        <v>10.436961863636364</v>
      </c>
      <c r="O964" s="197">
        <v>10.397266318181817</v>
      </c>
      <c r="P964" s="197">
        <v>10.769390909090909</v>
      </c>
      <c r="Q964" s="197">
        <v>10.989170181818183</v>
      </c>
      <c r="R964" s="197">
        <v>9.521230181818181</v>
      </c>
      <c r="S964" s="197">
        <v>8.3513180909090909</v>
      </c>
      <c r="T964" s="199">
        <v>8.7237829090909091</v>
      </c>
    </row>
    <row r="965" spans="1:20" x14ac:dyDescent="0.25">
      <c r="A965" s="205" t="s">
        <v>2860</v>
      </c>
      <c r="B965" s="205" t="s">
        <v>1884</v>
      </c>
      <c r="C965" s="205" t="s">
        <v>1411</v>
      </c>
      <c r="D965" s="197">
        <v>48.954232136363636</v>
      </c>
      <c r="E965" s="197">
        <v>42.298261045454545</v>
      </c>
      <c r="F965" s="197">
        <v>41.613298500000006</v>
      </c>
      <c r="G965" s="197">
        <v>42.482013363636362</v>
      </c>
      <c r="H965" s="197">
        <v>42.705255090909098</v>
      </c>
      <c r="I965" s="197">
        <v>41.229461590909082</v>
      </c>
      <c r="J965" s="197">
        <v>41.501729454545455</v>
      </c>
      <c r="K965" s="197">
        <v>42.608982045454546</v>
      </c>
      <c r="L965" s="197">
        <v>50.377108772727276</v>
      </c>
      <c r="M965" s="197">
        <v>42.691367681818178</v>
      </c>
      <c r="N965" s="197">
        <v>42.797121818181822</v>
      </c>
      <c r="O965" s="197">
        <v>44.046313272727268</v>
      </c>
      <c r="P965" s="197">
        <v>44.381090499999999</v>
      </c>
      <c r="Q965" s="197">
        <v>47.333652454545451</v>
      </c>
      <c r="R965" s="197">
        <v>44.092881000000006</v>
      </c>
      <c r="S965" s="197">
        <v>42.333776454545443</v>
      </c>
      <c r="T965" s="199">
        <v>42.726885909090917</v>
      </c>
    </row>
    <row r="966" spans="1:20" x14ac:dyDescent="0.25">
      <c r="A966" s="205" t="s">
        <v>1649</v>
      </c>
      <c r="B966" s="205" t="s">
        <v>1427</v>
      </c>
      <c r="C966" s="205" t="s">
        <v>1411</v>
      </c>
      <c r="D966" s="197">
        <v>41.218643681818186</v>
      </c>
      <c r="E966" s="197">
        <v>35.047040227272717</v>
      </c>
      <c r="F966" s="197">
        <v>34.953782363636371</v>
      </c>
      <c r="G966" s="197">
        <v>35.773913</v>
      </c>
      <c r="H966" s="197">
        <v>35.848988590909087</v>
      </c>
      <c r="I966" s="197">
        <v>35.114147318181814</v>
      </c>
      <c r="J966" s="197">
        <v>35.252841499999995</v>
      </c>
      <c r="K966" s="197">
        <v>35.91069045454546</v>
      </c>
      <c r="L966" s="197">
        <v>40.172489227272727</v>
      </c>
      <c r="M966" s="197">
        <v>35.966764954545447</v>
      </c>
      <c r="N966" s="197">
        <v>35.758908499999997</v>
      </c>
      <c r="O966" s="197">
        <v>35.698643999999994</v>
      </c>
      <c r="P966" s="197">
        <v>36.456366954545445</v>
      </c>
      <c r="Q966" s="197">
        <v>37.172833681818197</v>
      </c>
      <c r="R966" s="197">
        <v>36.14264027272727</v>
      </c>
      <c r="S966" s="197">
        <v>35.402436045454543</v>
      </c>
      <c r="T966" s="199">
        <v>35.745174499999997</v>
      </c>
    </row>
    <row r="967" spans="1:20" x14ac:dyDescent="0.25">
      <c r="A967" s="205" t="s">
        <v>1929</v>
      </c>
      <c r="B967" s="205" t="s">
        <v>1424</v>
      </c>
      <c r="C967" s="205" t="s">
        <v>1411</v>
      </c>
      <c r="D967" s="197">
        <v>25.194033954545457</v>
      </c>
      <c r="E967" s="197">
        <v>21.303476909090907</v>
      </c>
      <c r="F967" s="197">
        <v>20.972669681818182</v>
      </c>
      <c r="G967" s="197">
        <v>20.671748272727267</v>
      </c>
      <c r="H967" s="197">
        <v>20.884724318181821</v>
      </c>
      <c r="I967" s="197">
        <v>19.86742790909091</v>
      </c>
      <c r="J967" s="197">
        <v>20.539654545454543</v>
      </c>
      <c r="K967" s="197">
        <v>20.181382136363638</v>
      </c>
      <c r="L967" s="197">
        <v>19.819483772727274</v>
      </c>
      <c r="M967" s="197">
        <v>20.064496727272726</v>
      </c>
      <c r="N967" s="197">
        <v>20.71453577272727</v>
      </c>
      <c r="O967" s="197">
        <v>21.305262181818176</v>
      </c>
      <c r="P967" s="197">
        <v>20.577728681818183</v>
      </c>
      <c r="Q967" s="197">
        <v>20.644848136363638</v>
      </c>
      <c r="R967" s="197">
        <v>20.308808681818181</v>
      </c>
      <c r="S967" s="197">
        <v>19.668248181818186</v>
      </c>
      <c r="T967" s="199">
        <v>19.440565227272728</v>
      </c>
    </row>
    <row r="968" spans="1:20" x14ac:dyDescent="0.25">
      <c r="A968" s="205" t="s">
        <v>1646</v>
      </c>
      <c r="B968" s="205" t="s">
        <v>1426</v>
      </c>
      <c r="C968" s="205" t="s">
        <v>1411</v>
      </c>
      <c r="D968" s="197">
        <v>18.335646772727276</v>
      </c>
      <c r="E968" s="197">
        <v>14.700086999999998</v>
      </c>
      <c r="F968" s="197">
        <v>14.132614409090911</v>
      </c>
      <c r="G968" s="197">
        <v>13.723498090909091</v>
      </c>
      <c r="H968" s="197">
        <v>14.282401454545457</v>
      </c>
      <c r="I968" s="197">
        <v>13.75537281818182</v>
      </c>
      <c r="J968" s="197">
        <v>14.033554999999996</v>
      </c>
      <c r="K968" s="197">
        <v>14.180206318181821</v>
      </c>
      <c r="L968" s="197">
        <v>14.460170272727272</v>
      </c>
      <c r="M968" s="197">
        <v>13.665395136363635</v>
      </c>
      <c r="N968" s="197">
        <v>13.902804136363637</v>
      </c>
      <c r="O968" s="197">
        <v>14.680061772727273</v>
      </c>
      <c r="P968" s="197">
        <v>15.11000922727273</v>
      </c>
      <c r="Q968" s="197">
        <v>15.100781136363635</v>
      </c>
      <c r="R968" s="197">
        <v>13.957459999999998</v>
      </c>
      <c r="S968" s="197">
        <v>13.508135181818183</v>
      </c>
      <c r="T968" s="199">
        <v>13.449273818181815</v>
      </c>
    </row>
    <row r="969" spans="1:20" x14ac:dyDescent="0.25">
      <c r="A969" s="205" t="s">
        <v>1594</v>
      </c>
      <c r="B969" s="205" t="s">
        <v>143</v>
      </c>
      <c r="C969" s="205" t="s">
        <v>1411</v>
      </c>
      <c r="D969" s="197">
        <v>16.356384363636362</v>
      </c>
      <c r="E969" s="197">
        <v>12.171464863636366</v>
      </c>
      <c r="F969" s="197">
        <v>11.350695227272729</v>
      </c>
      <c r="G969" s="197">
        <v>10.656360772727274</v>
      </c>
      <c r="H969" s="197">
        <v>10.869112545454543</v>
      </c>
      <c r="I969" s="197">
        <v>10.520964772727273</v>
      </c>
      <c r="J969" s="197">
        <v>10.023272818181818</v>
      </c>
      <c r="K969" s="197">
        <v>10.716169636363638</v>
      </c>
      <c r="L969" s="197">
        <v>10.829624363636363</v>
      </c>
      <c r="M969" s="197">
        <v>10.790121045454546</v>
      </c>
      <c r="N969" s="197">
        <v>10.595044318181818</v>
      </c>
      <c r="O969" s="197">
        <v>12.199631545454544</v>
      </c>
      <c r="P969" s="197">
        <v>10.851250636363638</v>
      </c>
      <c r="Q969" s="197">
        <v>10.992452590909091</v>
      </c>
      <c r="R969" s="197">
        <v>10.630491681818182</v>
      </c>
      <c r="S969" s="197">
        <v>10.439077818181818</v>
      </c>
      <c r="T969" s="199">
        <v>10.624987181818181</v>
      </c>
    </row>
    <row r="970" spans="1:20" x14ac:dyDescent="0.25">
      <c r="A970" s="205" t="s">
        <v>3233</v>
      </c>
      <c r="B970" s="205" t="s">
        <v>3234</v>
      </c>
      <c r="C970" s="205" t="s">
        <v>1411</v>
      </c>
      <c r="D970" s="197">
        <v>57.476978681818174</v>
      </c>
      <c r="E970" s="197">
        <v>57.525003590909087</v>
      </c>
      <c r="F970" s="197">
        <v>58.31156577272727</v>
      </c>
      <c r="G970" s="197">
        <v>60.163489318181817</v>
      </c>
      <c r="H970" s="197">
        <v>57.829826454545447</v>
      </c>
      <c r="I970" s="197">
        <v>55.803272227272736</v>
      </c>
      <c r="J970" s="197">
        <v>55.906588181818172</v>
      </c>
      <c r="K970" s="197">
        <v>54.181234909090904</v>
      </c>
      <c r="L970" s="197">
        <v>55.575752454545459</v>
      </c>
      <c r="M970" s="197">
        <v>58.639407045454554</v>
      </c>
      <c r="N970" s="197">
        <v>58.500030136363641</v>
      </c>
      <c r="O970" s="197">
        <v>60.757352681818162</v>
      </c>
      <c r="P970" s="197">
        <v>58.781702863636355</v>
      </c>
      <c r="Q970" s="197">
        <v>58.377940863636354</v>
      </c>
      <c r="R970" s="197">
        <v>58.417228500000007</v>
      </c>
      <c r="S970" s="197">
        <v>56.697347318181819</v>
      </c>
      <c r="T970" s="199">
        <v>56.442410409090911</v>
      </c>
    </row>
    <row r="971" spans="1:20" x14ac:dyDescent="0.25">
      <c r="A971" s="205" t="s">
        <v>2099</v>
      </c>
      <c r="B971" s="205" t="s">
        <v>144</v>
      </c>
      <c r="C971" s="205" t="s">
        <v>1411</v>
      </c>
      <c r="D971" s="197">
        <v>201.3596910454545</v>
      </c>
      <c r="E971" s="197">
        <v>133.26958145454543</v>
      </c>
      <c r="F971" s="197">
        <v>76.120423727272737</v>
      </c>
      <c r="G971" s="197">
        <v>77.298684545454549</v>
      </c>
      <c r="H971" s="197">
        <v>81.558069772727279</v>
      </c>
      <c r="I971" s="197">
        <v>72.70114218181817</v>
      </c>
      <c r="J971" s="197">
        <v>69.551197090909071</v>
      </c>
      <c r="K971" s="197">
        <v>70.201985227272715</v>
      </c>
      <c r="L971" s="197">
        <v>74.654217545454557</v>
      </c>
      <c r="M971" s="197">
        <v>76.513598954545444</v>
      </c>
      <c r="N971" s="197">
        <v>75.165524181818185</v>
      </c>
      <c r="O971" s="197">
        <v>80.354249454545467</v>
      </c>
      <c r="P971" s="197">
        <v>70.825058136363637</v>
      </c>
      <c r="Q971" s="197">
        <v>72.547798636363623</v>
      </c>
      <c r="R971" s="197">
        <v>88.514177136363614</v>
      </c>
      <c r="S971" s="197">
        <v>90.472299727272727</v>
      </c>
      <c r="T971" s="199">
        <v>87.329251409090901</v>
      </c>
    </row>
    <row r="972" spans="1:20" x14ac:dyDescent="0.25">
      <c r="A972" s="205" t="s">
        <v>2861</v>
      </c>
      <c r="B972" s="205" t="s">
        <v>145</v>
      </c>
      <c r="C972" s="205" t="s">
        <v>1411</v>
      </c>
      <c r="D972" s="197">
        <v>22.666049318181816</v>
      </c>
      <c r="E972" s="197">
        <v>18.668130863636364</v>
      </c>
      <c r="F972" s="197">
        <v>18.328412772727273</v>
      </c>
      <c r="G972" s="197">
        <v>17.777996136363637</v>
      </c>
      <c r="H972" s="197">
        <v>18.058413863636364</v>
      </c>
      <c r="I972" s="197">
        <v>18.166465272727276</v>
      </c>
      <c r="J972" s="197">
        <v>20.224890454545456</v>
      </c>
      <c r="K972" s="197">
        <v>21.641860909090909</v>
      </c>
      <c r="L972" s="197">
        <v>20.584976909090912</v>
      </c>
      <c r="M972" s="197">
        <v>22.404359363636363</v>
      </c>
      <c r="N972" s="197">
        <v>21.958288818181817</v>
      </c>
      <c r="O972" s="197">
        <v>25.824720045454548</v>
      </c>
      <c r="P972" s="197">
        <v>25.072806954545456</v>
      </c>
      <c r="Q972" s="197">
        <v>24.144022409090908</v>
      </c>
      <c r="R972" s="197">
        <v>22.970920590909092</v>
      </c>
      <c r="S972" s="197">
        <v>20.670696000000007</v>
      </c>
      <c r="T972" s="199">
        <v>22.305300409090915</v>
      </c>
    </row>
    <row r="973" spans="1:20" x14ac:dyDescent="0.25">
      <c r="A973" s="205" t="s">
        <v>2862</v>
      </c>
      <c r="B973" s="205" t="s">
        <v>2158</v>
      </c>
      <c r="C973" s="205" t="s">
        <v>1411</v>
      </c>
      <c r="D973" s="197">
        <v>127.81542236363636</v>
      </c>
      <c r="E973" s="197">
        <v>127.03914350000001</v>
      </c>
      <c r="F973" s="197">
        <v>131.14489868181815</v>
      </c>
      <c r="G973" s="197">
        <v>129.38245759090913</v>
      </c>
      <c r="H973" s="197">
        <v>131.28177763636361</v>
      </c>
      <c r="I973" s="197">
        <v>127.15753345454546</v>
      </c>
      <c r="J973" s="197">
        <v>125.17678181818182</v>
      </c>
      <c r="K973" s="197">
        <v>125.96721545454544</v>
      </c>
      <c r="L973" s="197">
        <v>128.33165218181819</v>
      </c>
      <c r="M973" s="197">
        <v>125.87196281818183</v>
      </c>
      <c r="N973" s="197">
        <v>124.61245740909091</v>
      </c>
      <c r="O973" s="197">
        <v>125.97104677272729</v>
      </c>
      <c r="P973" s="197">
        <v>122.04468768181819</v>
      </c>
      <c r="Q973" s="197">
        <v>97.972739181818184</v>
      </c>
      <c r="R973" s="197">
        <v>92.893518590909096</v>
      </c>
      <c r="S973" s="197">
        <v>92.593541863636361</v>
      </c>
      <c r="T973" s="199">
        <v>90.862209045454534</v>
      </c>
    </row>
    <row r="974" spans="1:20" x14ac:dyDescent="0.25">
      <c r="A974" s="205" t="s">
        <v>2863</v>
      </c>
      <c r="B974" s="205" t="s">
        <v>2075</v>
      </c>
      <c r="C974" s="205" t="s">
        <v>1411</v>
      </c>
      <c r="D974" s="197">
        <v>80.852820454545466</v>
      </c>
      <c r="E974" s="197">
        <v>83.1162025</v>
      </c>
      <c r="F974" s="197">
        <v>83.574178409090905</v>
      </c>
      <c r="G974" s="197">
        <v>83.810857545454553</v>
      </c>
      <c r="H974" s="197">
        <v>85.648881136363627</v>
      </c>
      <c r="I974" s="197">
        <v>82.09225377272729</v>
      </c>
      <c r="J974" s="197">
        <v>84.466224636363648</v>
      </c>
      <c r="K974" s="197">
        <v>83.113277318181815</v>
      </c>
      <c r="L974" s="197">
        <v>82.161696727272741</v>
      </c>
      <c r="M974" s="197">
        <v>83.901208681818176</v>
      </c>
      <c r="N974" s="197">
        <v>81.808245227272721</v>
      </c>
      <c r="O974" s="197">
        <v>82.925061181818194</v>
      </c>
      <c r="P974" s="197">
        <v>83.566476636363632</v>
      </c>
      <c r="Q974" s="197">
        <v>85.987196545454566</v>
      </c>
      <c r="R974" s="197">
        <v>84.019242045454547</v>
      </c>
      <c r="S974" s="197">
        <v>82.183907545454545</v>
      </c>
      <c r="T974" s="199">
        <v>82.157369772727279</v>
      </c>
    </row>
    <row r="975" spans="1:20" x14ac:dyDescent="0.25">
      <c r="A975" s="205" t="s">
        <v>2864</v>
      </c>
      <c r="B975" s="205" t="s">
        <v>2149</v>
      </c>
      <c r="C975" s="205" t="s">
        <v>1411</v>
      </c>
      <c r="D975" s="197">
        <v>109.5366669090909</v>
      </c>
      <c r="E975" s="197">
        <v>108.72663727272729</v>
      </c>
      <c r="F975" s="197">
        <v>106.74647399999999</v>
      </c>
      <c r="G975" s="197">
        <v>114.57755540909089</v>
      </c>
      <c r="H975" s="197">
        <v>116.66305609090911</v>
      </c>
      <c r="I975" s="197">
        <v>111.64092163636361</v>
      </c>
      <c r="J975" s="197">
        <v>110.06281863636363</v>
      </c>
      <c r="K975" s="197">
        <v>109.84063040909091</v>
      </c>
      <c r="L975" s="197">
        <v>109.11388418181818</v>
      </c>
      <c r="M975" s="197">
        <v>106.96297440909092</v>
      </c>
      <c r="N975" s="197">
        <v>105.03122995454545</v>
      </c>
      <c r="O975" s="197">
        <v>107.84397249999998</v>
      </c>
      <c r="P975" s="197">
        <v>107.1823225909091</v>
      </c>
      <c r="Q975" s="197">
        <v>118.76569372727273</v>
      </c>
      <c r="R975" s="197">
        <v>115.00043395454549</v>
      </c>
      <c r="S975" s="197">
        <v>112.40608354545454</v>
      </c>
      <c r="T975" s="199">
        <v>112.2824654090909</v>
      </c>
    </row>
    <row r="976" spans="1:20" x14ac:dyDescent="0.25">
      <c r="A976" s="205" t="s">
        <v>3235</v>
      </c>
      <c r="B976" s="205" t="s">
        <v>3236</v>
      </c>
      <c r="C976" s="205" t="s">
        <v>1411</v>
      </c>
      <c r="D976" s="197">
        <v>59.087433363636364</v>
      </c>
      <c r="E976" s="197">
        <v>57.741910181818184</v>
      </c>
      <c r="F976" s="197">
        <v>58.468108363636361</v>
      </c>
      <c r="G976" s="197">
        <v>59.425859818181827</v>
      </c>
      <c r="H976" s="197">
        <v>58.098944181818176</v>
      </c>
      <c r="I976" s="197">
        <v>58.494897636363639</v>
      </c>
      <c r="J976" s="197">
        <v>58.272924818181806</v>
      </c>
      <c r="K976" s="197">
        <v>56.37425781818181</v>
      </c>
      <c r="L976" s="197">
        <v>57.239470318181823</v>
      </c>
      <c r="M976" s="197">
        <v>58.00933390909092</v>
      </c>
      <c r="N976" s="197">
        <v>57.718310090909092</v>
      </c>
      <c r="O976" s="197">
        <v>59.105164318181821</v>
      </c>
      <c r="P976" s="197">
        <v>56.779791863636369</v>
      </c>
      <c r="Q976" s="197">
        <v>57.341216590909085</v>
      </c>
      <c r="R976" s="197">
        <v>56.80723459090909</v>
      </c>
      <c r="S976" s="197">
        <v>55.203677272727276</v>
      </c>
      <c r="T976" s="199">
        <v>55.87347804545454</v>
      </c>
    </row>
    <row r="977" spans="1:20" x14ac:dyDescent="0.25">
      <c r="A977" s="205" t="s">
        <v>3568</v>
      </c>
      <c r="B977" s="205" t="s">
        <v>3569</v>
      </c>
      <c r="C977" s="205" t="s">
        <v>1411</v>
      </c>
      <c r="D977" s="197">
        <v>46.806652863636351</v>
      </c>
      <c r="E977" s="197">
        <v>37.10697440909091</v>
      </c>
      <c r="F977" s="197">
        <v>36.800127318181815</v>
      </c>
      <c r="G977" s="197">
        <v>36.88598654545455</v>
      </c>
      <c r="H977" s="197">
        <v>36.949070181818186</v>
      </c>
      <c r="I977" s="197">
        <v>37.123233272727276</v>
      </c>
      <c r="J977" s="197">
        <v>37.056696500000001</v>
      </c>
      <c r="K977" s="197">
        <v>37.077915318181816</v>
      </c>
      <c r="L977" s="197">
        <v>37.053465772727286</v>
      </c>
      <c r="M977" s="197">
        <v>37.010624772727269</v>
      </c>
      <c r="N977" s="197">
        <v>36.92548699999999</v>
      </c>
      <c r="O977" s="197">
        <v>36.855664136363643</v>
      </c>
      <c r="P977" s="197">
        <v>37.07701918181818</v>
      </c>
      <c r="Q977" s="197">
        <v>37.02698340909091</v>
      </c>
      <c r="R977" s="197">
        <v>37.040743318181818</v>
      </c>
      <c r="S977" s="197">
        <v>36.810185499999996</v>
      </c>
      <c r="T977" s="199">
        <v>36.890253681818187</v>
      </c>
    </row>
    <row r="978" spans="1:20" x14ac:dyDescent="0.25">
      <c r="A978" s="205" t="s">
        <v>2865</v>
      </c>
      <c r="B978" s="205" t="s">
        <v>2153</v>
      </c>
      <c r="C978" s="205" t="s">
        <v>1411</v>
      </c>
      <c r="D978" s="197">
        <v>31.807154181818181</v>
      </c>
      <c r="E978" s="197">
        <v>27.806158500000006</v>
      </c>
      <c r="F978" s="197">
        <v>27.880214545454546</v>
      </c>
      <c r="G978" s="197">
        <v>27.508419590909089</v>
      </c>
      <c r="H978" s="197">
        <v>27.807813636363633</v>
      </c>
      <c r="I978" s="197">
        <v>27.371630681818182</v>
      </c>
      <c r="J978" s="197">
        <v>27.07331090909091</v>
      </c>
      <c r="K978" s="197">
        <v>26.725227727272728</v>
      </c>
      <c r="L978" s="197">
        <v>28.26596445454545</v>
      </c>
      <c r="M978" s="197">
        <v>27.260937409090911</v>
      </c>
      <c r="N978" s="197">
        <v>27.370587318181819</v>
      </c>
      <c r="O978" s="197">
        <v>28.730591272727267</v>
      </c>
      <c r="P978" s="197">
        <v>27.819013863636368</v>
      </c>
      <c r="Q978" s="197">
        <v>27.795896136363638</v>
      </c>
      <c r="R978" s="197">
        <v>27.069950454545452</v>
      </c>
      <c r="S978" s="197">
        <v>27.105849045454537</v>
      </c>
      <c r="T978" s="199">
        <v>27.876068</v>
      </c>
    </row>
    <row r="979" spans="1:20" x14ac:dyDescent="0.25">
      <c r="A979" s="205" t="s">
        <v>3522</v>
      </c>
      <c r="B979" s="205" t="s">
        <v>3523</v>
      </c>
      <c r="C979" s="205" t="s">
        <v>1411</v>
      </c>
      <c r="D979" s="197">
        <v>42.066339999999997</v>
      </c>
      <c r="E979" s="197">
        <v>42.150253636363637</v>
      </c>
      <c r="F979" s="197">
        <v>42.074775227272717</v>
      </c>
      <c r="G979" s="197">
        <v>42.076727090909088</v>
      </c>
      <c r="H979" s="197">
        <v>42.049132</v>
      </c>
      <c r="I979" s="197">
        <v>42.064044363636356</v>
      </c>
      <c r="J979" s="197">
        <v>42.076696818181823</v>
      </c>
      <c r="K979" s="197">
        <v>42.083891636363639</v>
      </c>
      <c r="L979" s="197">
        <v>42.082075772727279</v>
      </c>
      <c r="M979" s="197">
        <v>42.080016545454562</v>
      </c>
      <c r="N979" s="197">
        <v>42.077985909090906</v>
      </c>
      <c r="O979" s="197">
        <v>42.102506545454546</v>
      </c>
      <c r="P979" s="197">
        <v>42.091806727272726</v>
      </c>
      <c r="Q979" s="197">
        <v>42.10566495454546</v>
      </c>
      <c r="R979" s="197">
        <v>42.121673863636367</v>
      </c>
      <c r="S979" s="197">
        <v>42.076773227272732</v>
      </c>
      <c r="T979" s="199">
        <v>42.004280999999999</v>
      </c>
    </row>
    <row r="980" spans="1:20" x14ac:dyDescent="0.25">
      <c r="A980" s="205" t="s">
        <v>3237</v>
      </c>
      <c r="B980" s="205" t="s">
        <v>3238</v>
      </c>
      <c r="C980" s="205" t="s">
        <v>1411</v>
      </c>
      <c r="D980" s="197">
        <v>61.331661272727281</v>
      </c>
      <c r="E980" s="197">
        <v>60.247589863636364</v>
      </c>
      <c r="F980" s="197">
        <v>60.225530681818185</v>
      </c>
      <c r="G980" s="197">
        <v>60.578006045454529</v>
      </c>
      <c r="H980" s="197">
        <v>61.127002318181802</v>
      </c>
      <c r="I980" s="197">
        <v>60.314470818181825</v>
      </c>
      <c r="J980" s="197">
        <v>60.411574136363633</v>
      </c>
      <c r="K980" s="197">
        <v>60.212848363636368</v>
      </c>
      <c r="L980" s="197">
        <v>60.230472999999989</v>
      </c>
      <c r="M980" s="197">
        <v>61.389710818181833</v>
      </c>
      <c r="N980" s="197">
        <v>61.651931772727266</v>
      </c>
      <c r="O980" s="197">
        <v>63.184260863636361</v>
      </c>
      <c r="P980" s="197">
        <v>60.454451818181816</v>
      </c>
      <c r="Q980" s="197">
        <v>60.030427454545467</v>
      </c>
      <c r="R980" s="197">
        <v>60.286302772727254</v>
      </c>
      <c r="S980" s="197">
        <v>58.350574681818195</v>
      </c>
      <c r="T980" s="199">
        <v>59.639512727272738</v>
      </c>
    </row>
    <row r="981" spans="1:20" x14ac:dyDescent="0.25">
      <c r="A981" s="205" t="s">
        <v>2866</v>
      </c>
      <c r="B981" s="205" t="s">
        <v>2152</v>
      </c>
      <c r="C981" s="205" t="s">
        <v>1411</v>
      </c>
      <c r="D981" s="197">
        <v>74.284110818181816</v>
      </c>
      <c r="E981" s="197">
        <v>71.305242318181811</v>
      </c>
      <c r="F981" s="197">
        <v>71.277387090909102</v>
      </c>
      <c r="G981" s="197">
        <v>72.551897590909093</v>
      </c>
      <c r="H981" s="197">
        <v>72.351898409090907</v>
      </c>
      <c r="I981" s="197">
        <v>70.781093500000011</v>
      </c>
      <c r="J981" s="197">
        <v>69.51732722727273</v>
      </c>
      <c r="K981" s="197">
        <v>69.290115909090915</v>
      </c>
      <c r="L981" s="197">
        <v>70.960089818181828</v>
      </c>
      <c r="M981" s="197">
        <v>71.03963995454545</v>
      </c>
      <c r="N981" s="197">
        <v>70.476482818181836</v>
      </c>
      <c r="O981" s="197">
        <v>71.931357318181824</v>
      </c>
      <c r="P981" s="197">
        <v>70.749262545454542</v>
      </c>
      <c r="Q981" s="197">
        <v>72.254228363636358</v>
      </c>
      <c r="R981" s="197">
        <v>74.028405318181825</v>
      </c>
      <c r="S981" s="197">
        <v>72.437628772727265</v>
      </c>
      <c r="T981" s="199">
        <v>68.512110045454534</v>
      </c>
    </row>
    <row r="982" spans="1:20" x14ac:dyDescent="0.25">
      <c r="A982" s="205" t="s">
        <v>1595</v>
      </c>
      <c r="B982" s="205" t="s">
        <v>2072</v>
      </c>
      <c r="C982" s="205" t="s">
        <v>1411</v>
      </c>
      <c r="D982" s="197">
        <v>55.034812272727272</v>
      </c>
      <c r="E982" s="197">
        <v>52.345049681818189</v>
      </c>
      <c r="F982" s="197">
        <v>51.896148227272732</v>
      </c>
      <c r="G982" s="197">
        <v>52.87202172727271</v>
      </c>
      <c r="H982" s="197">
        <v>53.290554454545457</v>
      </c>
      <c r="I982" s="197">
        <v>53.695105818181815</v>
      </c>
      <c r="J982" s="197">
        <v>53.489234045454538</v>
      </c>
      <c r="K982" s="197">
        <v>53.340996409090899</v>
      </c>
      <c r="L982" s="197">
        <v>52.467142500000001</v>
      </c>
      <c r="M982" s="197">
        <v>53.104802318181811</v>
      </c>
      <c r="N982" s="197">
        <v>52.41634227272727</v>
      </c>
      <c r="O982" s="197">
        <v>54.418956909090909</v>
      </c>
      <c r="P982" s="197">
        <v>55.18262018181818</v>
      </c>
      <c r="Q982" s="197">
        <v>56.355355136363649</v>
      </c>
      <c r="R982" s="197">
        <v>56.268588409090917</v>
      </c>
      <c r="S982" s="197">
        <v>55.902241318181808</v>
      </c>
      <c r="T982" s="199">
        <v>56.180820409090899</v>
      </c>
    </row>
    <row r="983" spans="1:20" x14ac:dyDescent="0.25">
      <c r="A983" s="205" t="s">
        <v>2867</v>
      </c>
      <c r="B983" s="205" t="s">
        <v>2151</v>
      </c>
      <c r="C983" s="205" t="s">
        <v>1411</v>
      </c>
      <c r="D983" s="197">
        <v>84.858669545454546</v>
      </c>
      <c r="E983" s="197">
        <v>86.064920363636375</v>
      </c>
      <c r="F983" s="197">
        <v>86.4477127727273</v>
      </c>
      <c r="G983" s="197">
        <v>88.271457272727261</v>
      </c>
      <c r="H983" s="197">
        <v>88.777931772727285</v>
      </c>
      <c r="I983" s="197">
        <v>87.789375727272727</v>
      </c>
      <c r="J983" s="197">
        <v>87.890392909090906</v>
      </c>
      <c r="K983" s="197">
        <v>87.142759409090914</v>
      </c>
      <c r="L983" s="197">
        <v>87.321008363636352</v>
      </c>
      <c r="M983" s="197">
        <v>86.852971499999995</v>
      </c>
      <c r="N983" s="197">
        <v>87.248609363636362</v>
      </c>
      <c r="O983" s="197">
        <v>90.710858727272722</v>
      </c>
      <c r="P983" s="197">
        <v>87.192330181818193</v>
      </c>
      <c r="Q983" s="197">
        <v>83.219495909090909</v>
      </c>
      <c r="R983" s="197">
        <v>78.39125531818182</v>
      </c>
      <c r="S983" s="197">
        <v>77.973042181818187</v>
      </c>
      <c r="T983" s="199">
        <v>77.401362545454546</v>
      </c>
    </row>
    <row r="984" spans="1:20" x14ac:dyDescent="0.25">
      <c r="A984" s="205" t="s">
        <v>2868</v>
      </c>
      <c r="B984" s="205" t="s">
        <v>2150</v>
      </c>
      <c r="C984" s="205" t="s">
        <v>1411</v>
      </c>
      <c r="D984" s="197">
        <v>60.966208090909092</v>
      </c>
      <c r="E984" s="197">
        <v>56.246395863636366</v>
      </c>
      <c r="F984" s="197">
        <v>54.471137818181816</v>
      </c>
      <c r="G984" s="197">
        <v>52.39240640909091</v>
      </c>
      <c r="H984" s="197">
        <v>52.269003181818192</v>
      </c>
      <c r="I984" s="197">
        <v>52.309637363636355</v>
      </c>
      <c r="J984" s="197">
        <v>58.645642227272738</v>
      </c>
      <c r="K984" s="197">
        <v>57.838747863636371</v>
      </c>
      <c r="L984" s="197">
        <v>62.087951136363635</v>
      </c>
      <c r="M984" s="197">
        <v>54.308256954545442</v>
      </c>
      <c r="N984" s="197">
        <v>59.527999636363639</v>
      </c>
      <c r="O984" s="197">
        <v>70.860878499999998</v>
      </c>
      <c r="P984" s="197">
        <v>75.864394727272725</v>
      </c>
      <c r="Q984" s="197">
        <v>70.820420772727275</v>
      </c>
      <c r="R984" s="197">
        <v>69.286917136363641</v>
      </c>
      <c r="S984" s="197">
        <v>64.38419440909091</v>
      </c>
      <c r="T984" s="199">
        <v>75.695391272727292</v>
      </c>
    </row>
    <row r="985" spans="1:20" x14ac:dyDescent="0.25">
      <c r="A985" s="205" t="s">
        <v>2869</v>
      </c>
      <c r="B985" s="205" t="s">
        <v>1883</v>
      </c>
      <c r="C985" s="205" t="s">
        <v>1411</v>
      </c>
      <c r="D985" s="197">
        <v>33.34483422727272</v>
      </c>
      <c r="E985" s="197">
        <v>26.52634954545454</v>
      </c>
      <c r="F985" s="197">
        <v>26.500308772727273</v>
      </c>
      <c r="G985" s="197">
        <v>27.129908</v>
      </c>
      <c r="H985" s="197">
        <v>25.934172590909096</v>
      </c>
      <c r="I985" s="197">
        <v>25.950736909090907</v>
      </c>
      <c r="J985" s="197">
        <v>27.821611681818183</v>
      </c>
      <c r="K985" s="197">
        <v>26.838461999999996</v>
      </c>
      <c r="L985" s="197">
        <v>26.013555227272722</v>
      </c>
      <c r="M985" s="197">
        <v>26.829482681818185</v>
      </c>
      <c r="N985" s="197">
        <v>28.060518590909087</v>
      </c>
      <c r="O985" s="197">
        <v>29.801572909090911</v>
      </c>
      <c r="P985" s="197">
        <v>28.848752818181818</v>
      </c>
      <c r="Q985" s="197">
        <v>29.977466818181821</v>
      </c>
      <c r="R985" s="197">
        <v>27.095392318181815</v>
      </c>
      <c r="S985" s="197">
        <v>24.152891590909096</v>
      </c>
      <c r="T985" s="199">
        <v>24.878747409090906</v>
      </c>
    </row>
    <row r="986" spans="1:20" x14ac:dyDescent="0.25">
      <c r="A986" s="205" t="s">
        <v>1596</v>
      </c>
      <c r="B986" s="205" t="s">
        <v>164</v>
      </c>
      <c r="C986" s="205" t="s">
        <v>1411</v>
      </c>
      <c r="D986" s="197">
        <v>13.72197640909091</v>
      </c>
      <c r="E986" s="197">
        <v>12.522121909090911</v>
      </c>
      <c r="F986" s="197">
        <v>12.458854818181818</v>
      </c>
      <c r="G986" s="197">
        <v>12.555073454545454</v>
      </c>
      <c r="H986" s="197">
        <v>11.904208500000003</v>
      </c>
      <c r="I986" s="197">
        <v>12.318479863636362</v>
      </c>
      <c r="J986" s="197">
        <v>12.255885363636365</v>
      </c>
      <c r="K986" s="197">
        <v>13.388741818181813</v>
      </c>
      <c r="L986" s="197">
        <v>12.817826590909089</v>
      </c>
      <c r="M986" s="197">
        <v>13.336636545454546</v>
      </c>
      <c r="N986" s="197">
        <v>14.066838999999998</v>
      </c>
      <c r="O986" s="197">
        <v>14.551695909090908</v>
      </c>
      <c r="P986" s="197">
        <v>13.39437195454545</v>
      </c>
      <c r="Q986" s="197">
        <v>14.542508272727273</v>
      </c>
      <c r="R986" s="197">
        <v>13.516942136363637</v>
      </c>
      <c r="S986" s="197">
        <v>12.797837409090913</v>
      </c>
      <c r="T986" s="199">
        <v>12.487908681818185</v>
      </c>
    </row>
    <row r="987" spans="1:20" x14ac:dyDescent="0.25">
      <c r="A987" s="205" t="s">
        <v>2870</v>
      </c>
      <c r="B987" s="205" t="s">
        <v>203</v>
      </c>
      <c r="C987" s="205" t="s">
        <v>1411</v>
      </c>
      <c r="D987" s="197">
        <v>39.691099772727277</v>
      </c>
      <c r="E987" s="197">
        <v>35.683066045454545</v>
      </c>
      <c r="F987" s="197">
        <v>33.475984909090911</v>
      </c>
      <c r="G987" s="197">
        <v>32.894453409090914</v>
      </c>
      <c r="H987" s="197">
        <v>33.971159318181812</v>
      </c>
      <c r="I987" s="197">
        <v>32.776515318181822</v>
      </c>
      <c r="J987" s="197">
        <v>33.122479590909101</v>
      </c>
      <c r="K987" s="197">
        <v>32.629465090909093</v>
      </c>
      <c r="L987" s="197">
        <v>34.467025999999997</v>
      </c>
      <c r="M987" s="197">
        <v>34.996186545454542</v>
      </c>
      <c r="N987" s="197">
        <v>35.535155454545453</v>
      </c>
      <c r="O987" s="197">
        <v>38.516245227272726</v>
      </c>
      <c r="P987" s="197">
        <v>38.687279590909093</v>
      </c>
      <c r="Q987" s="197">
        <v>39.560790681818169</v>
      </c>
      <c r="R987" s="197">
        <v>37.520225454545454</v>
      </c>
      <c r="S987" s="197">
        <v>36.202432227272716</v>
      </c>
      <c r="T987" s="199">
        <v>37.619068181818186</v>
      </c>
    </row>
    <row r="988" spans="1:20" x14ac:dyDescent="0.25">
      <c r="A988" s="205" t="s">
        <v>2871</v>
      </c>
      <c r="B988" s="205" t="s">
        <v>204</v>
      </c>
      <c r="C988" s="205" t="s">
        <v>1411</v>
      </c>
      <c r="D988" s="197">
        <v>40.503588772727262</v>
      </c>
      <c r="E988" s="197">
        <v>37.488306136363633</v>
      </c>
      <c r="F988" s="197">
        <v>36.651937590909093</v>
      </c>
      <c r="G988" s="197">
        <v>36.368680363636365</v>
      </c>
      <c r="H988" s="197">
        <v>35.342590318181827</v>
      </c>
      <c r="I988" s="197">
        <v>34.91173836363636</v>
      </c>
      <c r="J988" s="197">
        <v>35.238628363636366</v>
      </c>
      <c r="K988" s="197">
        <v>35.971868090909091</v>
      </c>
      <c r="L988" s="197">
        <v>36.289766045454542</v>
      </c>
      <c r="M988" s="197">
        <v>37.488841363636361</v>
      </c>
      <c r="N988" s="197">
        <v>37.798254727272727</v>
      </c>
      <c r="O988" s="197">
        <v>39.703384227272736</v>
      </c>
      <c r="P988" s="197">
        <v>40.260984000000001</v>
      </c>
      <c r="Q988" s="197">
        <v>37.045803818181824</v>
      </c>
      <c r="R988" s="197">
        <v>36.592580136363637</v>
      </c>
      <c r="S988" s="197">
        <v>34.012660909090904</v>
      </c>
      <c r="T988" s="199">
        <v>33.979035636363633</v>
      </c>
    </row>
    <row r="989" spans="1:20" x14ac:dyDescent="0.25">
      <c r="A989" s="205" t="s">
        <v>2872</v>
      </c>
      <c r="B989" s="205" t="s">
        <v>205</v>
      </c>
      <c r="C989" s="205" t="s">
        <v>1411</v>
      </c>
      <c r="D989" s="197">
        <v>43.828411636363633</v>
      </c>
      <c r="E989" s="197">
        <v>40.960417</v>
      </c>
      <c r="F989" s="197">
        <v>38.756659727272726</v>
      </c>
      <c r="G989" s="197">
        <v>39.756079590909088</v>
      </c>
      <c r="H989" s="197">
        <v>39.420346409090904</v>
      </c>
      <c r="I989" s="197">
        <v>39.403897363636368</v>
      </c>
      <c r="J989" s="197">
        <v>39.810188772727273</v>
      </c>
      <c r="K989" s="197">
        <v>40.311711000000003</v>
      </c>
      <c r="L989" s="197">
        <v>40.378614181818186</v>
      </c>
      <c r="M989" s="197">
        <v>39.229909454545457</v>
      </c>
      <c r="N989" s="197">
        <v>40.205295045454541</v>
      </c>
      <c r="O989" s="197">
        <v>42.379568954545448</v>
      </c>
      <c r="P989" s="197">
        <v>40.695866772727271</v>
      </c>
      <c r="Q989" s="197">
        <v>43.995161500000002</v>
      </c>
      <c r="R989" s="197">
        <v>40.561283409090905</v>
      </c>
      <c r="S989" s="197">
        <v>38.619819227272721</v>
      </c>
      <c r="T989" s="199">
        <v>38.399284181818182</v>
      </c>
    </row>
    <row r="990" spans="1:20" x14ac:dyDescent="0.25">
      <c r="A990" s="205" t="s">
        <v>2873</v>
      </c>
      <c r="B990" s="205" t="s">
        <v>1882</v>
      </c>
      <c r="C990" s="205" t="s">
        <v>1411</v>
      </c>
      <c r="D990" s="197">
        <v>38.250254954545454</v>
      </c>
      <c r="E990" s="197">
        <v>36.312748227272735</v>
      </c>
      <c r="F990" s="197">
        <v>35.389651363636368</v>
      </c>
      <c r="G990" s="197">
        <v>37.083966227272732</v>
      </c>
      <c r="H990" s="197">
        <v>36.259815136363635</v>
      </c>
      <c r="I990" s="197">
        <v>34.526261818181815</v>
      </c>
      <c r="J990" s="197">
        <v>34.436218363636357</v>
      </c>
      <c r="K990" s="197">
        <v>34.849889772727273</v>
      </c>
      <c r="L990" s="197">
        <v>34.981099772727276</v>
      </c>
      <c r="M990" s="197">
        <v>36.264984954545461</v>
      </c>
      <c r="N990" s="197">
        <v>36.491236227272729</v>
      </c>
      <c r="O990" s="197">
        <v>38.661376863636363</v>
      </c>
      <c r="P990" s="197">
        <v>38.34862531818181</v>
      </c>
      <c r="Q990" s="197">
        <v>40.262016454545453</v>
      </c>
      <c r="R990" s="197">
        <v>37.910731363636359</v>
      </c>
      <c r="S990" s="197">
        <v>37.569039363636364</v>
      </c>
      <c r="T990" s="199">
        <v>39.849499136363633</v>
      </c>
    </row>
    <row r="991" spans="1:20" x14ac:dyDescent="0.25">
      <c r="A991" s="205" t="s">
        <v>2874</v>
      </c>
      <c r="B991" s="205" t="s">
        <v>206</v>
      </c>
      <c r="C991" s="205" t="s">
        <v>1411</v>
      </c>
      <c r="D991" s="197">
        <v>55.816505590909088</v>
      </c>
      <c r="E991" s="197">
        <v>48.639183772727279</v>
      </c>
      <c r="F991" s="197">
        <v>49.609702272727262</v>
      </c>
      <c r="G991" s="197">
        <v>49.814997500000004</v>
      </c>
      <c r="H991" s="197">
        <v>48.560092636363635</v>
      </c>
      <c r="I991" s="197">
        <v>48.366901954545455</v>
      </c>
      <c r="J991" s="197">
        <v>49.472245363636375</v>
      </c>
      <c r="K991" s="197">
        <v>48.438235727272733</v>
      </c>
      <c r="L991" s="197">
        <v>48.692517409090918</v>
      </c>
      <c r="M991" s="197">
        <v>48.628558772727281</v>
      </c>
      <c r="N991" s="197">
        <v>50.175037772727272</v>
      </c>
      <c r="O991" s="197">
        <v>51.556348818181824</v>
      </c>
      <c r="P991" s="197">
        <v>49.432180590909091</v>
      </c>
      <c r="Q991" s="197">
        <v>47.716362454545454</v>
      </c>
      <c r="R991" s="197">
        <v>45.780718590909096</v>
      </c>
      <c r="S991" s="197">
        <v>42.376808227272726</v>
      </c>
      <c r="T991" s="199">
        <v>42.393837318181816</v>
      </c>
    </row>
    <row r="992" spans="1:20" x14ac:dyDescent="0.25">
      <c r="A992" s="205" t="s">
        <v>2875</v>
      </c>
      <c r="B992" s="205" t="s">
        <v>207</v>
      </c>
      <c r="C992" s="205" t="s">
        <v>1411</v>
      </c>
      <c r="D992" s="197">
        <v>33.279176454545457</v>
      </c>
      <c r="E992" s="197">
        <v>28.381791499999999</v>
      </c>
      <c r="F992" s="197">
        <v>27.316008545454544</v>
      </c>
      <c r="G992" s="197">
        <v>26.735523318181819</v>
      </c>
      <c r="H992" s="197">
        <v>26.581764681818182</v>
      </c>
      <c r="I992" s="197">
        <v>26.364009727272727</v>
      </c>
      <c r="J992" s="197">
        <v>28.623137909090907</v>
      </c>
      <c r="K992" s="197">
        <v>28.088071727272723</v>
      </c>
      <c r="L992" s="197">
        <v>28.982770954545458</v>
      </c>
      <c r="M992" s="197">
        <v>27.705846045454543</v>
      </c>
      <c r="N992" s="197">
        <v>28.156418090909089</v>
      </c>
      <c r="O992" s="197">
        <v>31.496496</v>
      </c>
      <c r="P992" s="197">
        <v>29.462804954545458</v>
      </c>
      <c r="Q992" s="197">
        <v>24.38404622727273</v>
      </c>
      <c r="R992" s="197">
        <v>18.986041499999999</v>
      </c>
      <c r="S992" s="197">
        <v>17.400320363636364</v>
      </c>
      <c r="T992" s="199">
        <v>18.798442136363636</v>
      </c>
    </row>
    <row r="993" spans="1:20" x14ac:dyDescent="0.25">
      <c r="A993" s="205" t="s">
        <v>2876</v>
      </c>
      <c r="B993" s="205" t="s">
        <v>208</v>
      </c>
      <c r="C993" s="205" t="s">
        <v>1411</v>
      </c>
      <c r="D993" s="197">
        <v>46.893183999999998</v>
      </c>
      <c r="E993" s="197">
        <v>41.279310454545453</v>
      </c>
      <c r="F993" s="197">
        <v>40.529758636363631</v>
      </c>
      <c r="G993" s="197">
        <v>41.072477409090908</v>
      </c>
      <c r="H993" s="197">
        <v>39.238415318181815</v>
      </c>
      <c r="I993" s="197">
        <v>37.967761090909086</v>
      </c>
      <c r="J993" s="197">
        <v>38.290226681818176</v>
      </c>
      <c r="K993" s="197">
        <v>39.093273136363642</v>
      </c>
      <c r="L993" s="197">
        <v>40.100817545454547</v>
      </c>
      <c r="M993" s="197">
        <v>37.389402818181821</v>
      </c>
      <c r="N993" s="197">
        <v>38.996054681818173</v>
      </c>
      <c r="O993" s="197">
        <v>41.252549181818189</v>
      </c>
      <c r="P993" s="197">
        <v>39.868983363636353</v>
      </c>
      <c r="Q993" s="197">
        <v>39.697821136363636</v>
      </c>
      <c r="R993" s="197">
        <v>36.236517227272728</v>
      </c>
      <c r="S993" s="197">
        <v>33.950556636363629</v>
      </c>
      <c r="T993" s="199">
        <v>34.055319318181816</v>
      </c>
    </row>
    <row r="994" spans="1:20" x14ac:dyDescent="0.25">
      <c r="A994" s="205" t="s">
        <v>2877</v>
      </c>
      <c r="B994" s="205" t="s">
        <v>200</v>
      </c>
      <c r="C994" s="205" t="s">
        <v>1411</v>
      </c>
      <c r="D994" s="197">
        <v>24.087706181818181</v>
      </c>
      <c r="E994" s="197">
        <v>18.85980513636364</v>
      </c>
      <c r="F994" s="197">
        <v>20.37476790909091</v>
      </c>
      <c r="G994" s="197">
        <v>20.010727545454543</v>
      </c>
      <c r="H994" s="197">
        <v>19.334049136363642</v>
      </c>
      <c r="I994" s="197">
        <v>18.380135318181821</v>
      </c>
      <c r="J994" s="197">
        <v>18.995359272727271</v>
      </c>
      <c r="K994" s="197">
        <v>20.790113954545458</v>
      </c>
      <c r="L994" s="197">
        <v>20.374245590909087</v>
      </c>
      <c r="M994" s="197">
        <v>19.643437045454547</v>
      </c>
      <c r="N994" s="197">
        <v>21.048917999999997</v>
      </c>
      <c r="O994" s="197">
        <v>24.831569909090909</v>
      </c>
      <c r="P994" s="197">
        <v>23.471441181818182</v>
      </c>
      <c r="Q994" s="197">
        <v>25.956182772727274</v>
      </c>
      <c r="R994" s="197">
        <v>20.788268181818179</v>
      </c>
      <c r="S994" s="197">
        <v>17.369437863636364</v>
      </c>
      <c r="T994" s="199">
        <v>17.590437363636358</v>
      </c>
    </row>
    <row r="995" spans="1:20" x14ac:dyDescent="0.25">
      <c r="A995" s="205" t="s">
        <v>2878</v>
      </c>
      <c r="B995" s="205" t="s">
        <v>209</v>
      </c>
      <c r="C995" s="205" t="s">
        <v>1411</v>
      </c>
      <c r="D995" s="197">
        <v>46.93585536363635</v>
      </c>
      <c r="E995" s="197">
        <v>42.114282954545452</v>
      </c>
      <c r="F995" s="197">
        <v>41.456252954545448</v>
      </c>
      <c r="G995" s="197">
        <v>42.450284181818176</v>
      </c>
      <c r="H995" s="197">
        <v>40.611666727272727</v>
      </c>
      <c r="I995" s="197">
        <v>40.645345318181818</v>
      </c>
      <c r="J995" s="197">
        <v>41.566397272727279</v>
      </c>
      <c r="K995" s="197">
        <v>40.131999727272728</v>
      </c>
      <c r="L995" s="197">
        <v>40.555296545454546</v>
      </c>
      <c r="M995" s="197">
        <v>40.870281045454554</v>
      </c>
      <c r="N995" s="197">
        <v>40.123143954545448</v>
      </c>
      <c r="O995" s="197">
        <v>42.099183090909094</v>
      </c>
      <c r="P995" s="197">
        <v>39.871753681818177</v>
      </c>
      <c r="Q995" s="197">
        <v>37.567818136363634</v>
      </c>
      <c r="R995" s="197">
        <v>34.903581318181828</v>
      </c>
      <c r="S995" s="197">
        <v>32.153564681818189</v>
      </c>
      <c r="T995" s="199">
        <v>31.714788363636366</v>
      </c>
    </row>
    <row r="996" spans="1:20" x14ac:dyDescent="0.25">
      <c r="A996" s="205" t="s">
        <v>2879</v>
      </c>
      <c r="B996" s="205" t="s">
        <v>199</v>
      </c>
      <c r="C996" s="205" t="s">
        <v>1411</v>
      </c>
      <c r="D996" s="197">
        <v>45.399577363636368</v>
      </c>
      <c r="E996" s="197">
        <v>38.771279499999991</v>
      </c>
      <c r="F996" s="197">
        <v>38.860442499999998</v>
      </c>
      <c r="G996" s="197">
        <v>39.251281363636359</v>
      </c>
      <c r="H996" s="197">
        <v>38.275560318181817</v>
      </c>
      <c r="I996" s="197">
        <v>37.369974045454548</v>
      </c>
      <c r="J996" s="197">
        <v>37.411715772727277</v>
      </c>
      <c r="K996" s="197">
        <v>37.192616409090903</v>
      </c>
      <c r="L996" s="197">
        <v>37.545152454545445</v>
      </c>
      <c r="M996" s="197">
        <v>38.119090227272729</v>
      </c>
      <c r="N996" s="197">
        <v>40.23543059090909</v>
      </c>
      <c r="O996" s="197">
        <v>41.231287454545445</v>
      </c>
      <c r="P996" s="197">
        <v>38.718740863636356</v>
      </c>
      <c r="Q996" s="197">
        <v>39.196455136363625</v>
      </c>
      <c r="R996" s="197">
        <v>36.192772454545455</v>
      </c>
      <c r="S996" s="197">
        <v>34.164494136363651</v>
      </c>
      <c r="T996" s="199">
        <v>34.753792500000003</v>
      </c>
    </row>
    <row r="997" spans="1:20" x14ac:dyDescent="0.25">
      <c r="A997" s="205" t="s">
        <v>1597</v>
      </c>
      <c r="B997" s="205" t="s">
        <v>165</v>
      </c>
      <c r="C997" s="205" t="s">
        <v>1411</v>
      </c>
      <c r="D997" s="197">
        <v>10.741475363636363</v>
      </c>
      <c r="E997" s="197">
        <v>9.0196631363636346</v>
      </c>
      <c r="F997" s="197">
        <v>8.7599310909090899</v>
      </c>
      <c r="G997" s="197">
        <v>8.2862234090909084</v>
      </c>
      <c r="H997" s="197">
        <v>8.5687196818181821</v>
      </c>
      <c r="I997" s="197">
        <v>8.2081562727272726</v>
      </c>
      <c r="J997" s="197">
        <v>8.1101320909090902</v>
      </c>
      <c r="K997" s="197">
        <v>8.020332772727274</v>
      </c>
      <c r="L997" s="197">
        <v>8.3941341818181812</v>
      </c>
      <c r="M997" s="197">
        <v>8.9722802272727264</v>
      </c>
      <c r="N997" s="197">
        <v>8.9535031363636346</v>
      </c>
      <c r="O997" s="197">
        <v>10.532218590909089</v>
      </c>
      <c r="P997" s="197">
        <v>9.7583988181818189</v>
      </c>
      <c r="Q997" s="197">
        <v>10.823198909090907</v>
      </c>
      <c r="R997" s="197">
        <v>10.206273318181816</v>
      </c>
      <c r="S997" s="197">
        <v>9.9784911818181818</v>
      </c>
      <c r="T997" s="199">
        <v>10.355595409090908</v>
      </c>
    </row>
    <row r="998" spans="1:20" x14ac:dyDescent="0.25">
      <c r="A998" s="205" t="s">
        <v>2880</v>
      </c>
      <c r="B998" s="205" t="s">
        <v>202</v>
      </c>
      <c r="C998" s="205" t="s">
        <v>1411</v>
      </c>
      <c r="D998" s="197">
        <v>53.218757909090897</v>
      </c>
      <c r="E998" s="197">
        <v>48.22707704545455</v>
      </c>
      <c r="F998" s="197">
        <v>47.444254954545471</v>
      </c>
      <c r="G998" s="197">
        <v>47.942318636363638</v>
      </c>
      <c r="H998" s="197">
        <v>48.12198581818182</v>
      </c>
      <c r="I998" s="197">
        <v>47.305936363636356</v>
      </c>
      <c r="J998" s="197">
        <v>47.789531863636356</v>
      </c>
      <c r="K998" s="197">
        <v>47.568749318181816</v>
      </c>
      <c r="L998" s="197">
        <v>47.816839454545452</v>
      </c>
      <c r="M998" s="197">
        <v>49.095269999999999</v>
      </c>
      <c r="N998" s="197">
        <v>49.164767954545454</v>
      </c>
      <c r="O998" s="197">
        <v>52.207865681818184</v>
      </c>
      <c r="P998" s="197">
        <v>50.945006181818194</v>
      </c>
      <c r="Q998" s="197">
        <v>51.723510545454545</v>
      </c>
      <c r="R998" s="197">
        <v>50.87179768181818</v>
      </c>
      <c r="S998" s="197">
        <v>47.552455409090904</v>
      </c>
      <c r="T998" s="199">
        <v>49.044383954545452</v>
      </c>
    </row>
    <row r="999" spans="1:20" x14ac:dyDescent="0.25">
      <c r="A999" s="205" t="s">
        <v>3657</v>
      </c>
      <c r="B999" s="205" t="s">
        <v>3658</v>
      </c>
      <c r="C999" s="205" t="s">
        <v>1411</v>
      </c>
      <c r="D999" s="197">
        <v>17.592629863636365</v>
      </c>
      <c r="E999" s="197">
        <v>16.812127363636364</v>
      </c>
      <c r="F999" s="197">
        <v>16.815353181818182</v>
      </c>
      <c r="G999" s="197">
        <v>16.179600409090909</v>
      </c>
      <c r="H999" s="197">
        <v>15.929490590909086</v>
      </c>
      <c r="I999" s="197">
        <v>15.372641681818179</v>
      </c>
      <c r="J999" s="197">
        <v>15.246143636363637</v>
      </c>
      <c r="K999" s="197">
        <v>15.202072500000002</v>
      </c>
      <c r="L999" s="197">
        <v>15.805517181818182</v>
      </c>
      <c r="M999" s="197">
        <v>16.225690590909089</v>
      </c>
      <c r="N999" s="197">
        <v>16.047778818181818</v>
      </c>
      <c r="O999" s="197">
        <v>16.453077681818183</v>
      </c>
      <c r="P999" s="197">
        <v>15.630282045454543</v>
      </c>
      <c r="Q999" s="197">
        <v>15.69597563636364</v>
      </c>
      <c r="R999" s="197">
        <v>16.666961545454544</v>
      </c>
      <c r="S999" s="197">
        <v>16.557517272727271</v>
      </c>
      <c r="T999" s="199">
        <v>15.798565545454549</v>
      </c>
    </row>
    <row r="1000" spans="1:20" x14ac:dyDescent="0.25">
      <c r="A1000" s="205" t="s">
        <v>2881</v>
      </c>
      <c r="B1000" s="205" t="s">
        <v>2039</v>
      </c>
      <c r="C1000" s="205" t="s">
        <v>1411</v>
      </c>
      <c r="D1000" s="197">
        <v>5.8621809545454537</v>
      </c>
      <c r="E1000" s="197">
        <v>5.5606225909090918</v>
      </c>
      <c r="F1000" s="197">
        <v>5.3570696363636365</v>
      </c>
      <c r="G1000" s="197">
        <v>5.3057368636363629</v>
      </c>
      <c r="H1000" s="197">
        <v>5.4328601818181808</v>
      </c>
      <c r="I1000" s="197">
        <v>5.4034264545454542</v>
      </c>
      <c r="J1000" s="197">
        <v>5.507877818181818</v>
      </c>
      <c r="K1000" s="197">
        <v>5.4715868636363645</v>
      </c>
      <c r="L1000" s="197">
        <v>5.3884889090909107</v>
      </c>
      <c r="M1000" s="197">
        <v>5.8486770454545445</v>
      </c>
      <c r="N1000" s="197">
        <v>5.8002287272727262</v>
      </c>
      <c r="O1000" s="197">
        <v>7.2626964545454546</v>
      </c>
      <c r="P1000" s="197">
        <v>5.6969240000000001</v>
      </c>
      <c r="Q1000" s="197">
        <v>6.5872064090909097</v>
      </c>
      <c r="R1000" s="197">
        <v>6.5744333181818204</v>
      </c>
      <c r="S1000" s="197">
        <v>6.4409239090909098</v>
      </c>
      <c r="T1000" s="199">
        <v>5.7603380454545468</v>
      </c>
    </row>
    <row r="1001" spans="1:20" x14ac:dyDescent="0.25">
      <c r="A1001" s="205" t="s">
        <v>3779</v>
      </c>
      <c r="B1001" s="205" t="s">
        <v>166</v>
      </c>
      <c r="C1001" s="205" t="s">
        <v>1411</v>
      </c>
      <c r="D1001" s="197">
        <v>35.005251909090909</v>
      </c>
      <c r="E1001" s="197">
        <v>29.02673440909091</v>
      </c>
      <c r="F1001" s="197">
        <v>32.023971681818189</v>
      </c>
      <c r="G1001" s="197">
        <v>30.306837909090916</v>
      </c>
      <c r="H1001" s="197">
        <v>28.164134636363642</v>
      </c>
      <c r="I1001" s="197">
        <v>27.715409772727277</v>
      </c>
      <c r="J1001" s="197">
        <v>26.460148772727276</v>
      </c>
      <c r="K1001" s="197">
        <v>28.530887318181819</v>
      </c>
      <c r="L1001" s="197">
        <v>29.399183272727271</v>
      </c>
      <c r="M1001" s="197">
        <v>29.000766181818186</v>
      </c>
      <c r="N1001" s="197">
        <v>29.610879545454544</v>
      </c>
      <c r="O1001" s="197">
        <v>33.433038818181828</v>
      </c>
      <c r="P1001" s="197">
        <v>32.604904545454538</v>
      </c>
      <c r="Q1001" s="197">
        <v>32.068099272727267</v>
      </c>
      <c r="R1001" s="197">
        <v>30.406620090909087</v>
      </c>
      <c r="S1001" s="197">
        <v>27.428721454545453</v>
      </c>
      <c r="T1001" s="199">
        <v>27.634240181818175</v>
      </c>
    </row>
    <row r="1002" spans="1:20" x14ac:dyDescent="0.25">
      <c r="A1002" s="205" t="s">
        <v>1642</v>
      </c>
      <c r="B1002" s="205" t="s">
        <v>945</v>
      </c>
      <c r="C1002" s="205" t="s">
        <v>1411</v>
      </c>
      <c r="D1002" s="197">
        <v>106.65852645454544</v>
      </c>
      <c r="E1002" s="197">
        <v>101.40016763636366</v>
      </c>
      <c r="F1002" s="197">
        <v>96.656056954545477</v>
      </c>
      <c r="G1002" s="197">
        <v>101.33546259090907</v>
      </c>
      <c r="H1002" s="197">
        <v>101.31797054545456</v>
      </c>
      <c r="I1002" s="197">
        <v>94.548065136363633</v>
      </c>
      <c r="J1002" s="197">
        <v>95.188713318181826</v>
      </c>
      <c r="K1002" s="197">
        <v>97.520225227272746</v>
      </c>
      <c r="L1002" s="197">
        <v>103.81405354545454</v>
      </c>
      <c r="M1002" s="197">
        <v>106.89427318181821</v>
      </c>
      <c r="N1002" s="197">
        <v>104.98293581818183</v>
      </c>
      <c r="O1002" s="197">
        <v>108.65421054545455</v>
      </c>
      <c r="P1002" s="197">
        <v>113.61406413636364</v>
      </c>
      <c r="Q1002" s="197">
        <v>108.20125454545456</v>
      </c>
      <c r="R1002" s="197">
        <v>103.75149259090912</v>
      </c>
      <c r="S1002" s="197">
        <v>95.527532863636353</v>
      </c>
      <c r="T1002" s="199">
        <v>97.351979454545457</v>
      </c>
    </row>
    <row r="1003" spans="1:20" x14ac:dyDescent="0.25">
      <c r="A1003" s="205" t="s">
        <v>3268</v>
      </c>
      <c r="B1003" s="205" t="s">
        <v>1705</v>
      </c>
      <c r="C1003" s="205" t="s">
        <v>1411</v>
      </c>
      <c r="D1003" s="197">
        <v>49.498825190476197</v>
      </c>
      <c r="E1003" s="197">
        <v>47.06682795454546</v>
      </c>
      <c r="F1003" s="197">
        <v>46.246785727272716</v>
      </c>
      <c r="G1003" s="197">
        <v>43.782504863636369</v>
      </c>
      <c r="H1003" s="197">
        <v>43.841460227272727</v>
      </c>
      <c r="I1003" s="197">
        <v>42.158846136363643</v>
      </c>
      <c r="J1003" s="197">
        <v>42.392824909090912</v>
      </c>
      <c r="K1003" s="197">
        <v>43.433549318181811</v>
      </c>
      <c r="L1003" s="197">
        <v>42.809551454545449</v>
      </c>
      <c r="M1003" s="197">
        <v>43.609405272727265</v>
      </c>
      <c r="N1003" s="197">
        <v>42.385021999999999</v>
      </c>
      <c r="O1003" s="197">
        <v>43.996138227272723</v>
      </c>
      <c r="P1003" s="197">
        <v>44.470736090909085</v>
      </c>
      <c r="Q1003" s="197">
        <v>45.012430363636355</v>
      </c>
      <c r="R1003" s="197">
        <v>45.511907545454548</v>
      </c>
      <c r="S1003" s="197">
        <v>45.339758545454544</v>
      </c>
      <c r="T1003" s="199">
        <v>43.797899772727277</v>
      </c>
    </row>
    <row r="1004" spans="1:20" x14ac:dyDescent="0.25">
      <c r="A1004" s="205" t="s">
        <v>3269</v>
      </c>
      <c r="B1004" s="205" t="s">
        <v>1704</v>
      </c>
      <c r="C1004" s="205" t="s">
        <v>1411</v>
      </c>
      <c r="D1004" s="197">
        <v>42.694667454545453</v>
      </c>
      <c r="E1004" s="197">
        <v>42.000103772727279</v>
      </c>
      <c r="F1004" s="197">
        <v>42.824561636363647</v>
      </c>
      <c r="G1004" s="197">
        <v>39.786643409090914</v>
      </c>
      <c r="H1004" s="197">
        <v>39.711884454545455</v>
      </c>
      <c r="I1004" s="197">
        <v>40.667021999999996</v>
      </c>
      <c r="J1004" s="197">
        <v>39.022207363636362</v>
      </c>
      <c r="K1004" s="197">
        <v>41.519789772727272</v>
      </c>
      <c r="L1004" s="197">
        <v>39.572663863636357</v>
      </c>
      <c r="M1004" s="197">
        <v>42.270664636363634</v>
      </c>
      <c r="N1004" s="197">
        <v>39.426467045454544</v>
      </c>
      <c r="O1004" s="197">
        <v>39.93380172727273</v>
      </c>
      <c r="P1004" s="197">
        <v>40.61510722727273</v>
      </c>
      <c r="Q1004" s="197">
        <v>41.654039272727275</v>
      </c>
      <c r="R1004" s="197">
        <v>41.859356272727268</v>
      </c>
      <c r="S1004" s="197">
        <v>41.751199454545457</v>
      </c>
      <c r="T1004" s="199">
        <v>41.350629363636358</v>
      </c>
    </row>
    <row r="1005" spans="1:20" x14ac:dyDescent="0.25">
      <c r="A1005" s="205" t="s">
        <v>3270</v>
      </c>
      <c r="B1005" s="205" t="s">
        <v>974</v>
      </c>
      <c r="C1005" s="205" t="s">
        <v>1411</v>
      </c>
      <c r="D1005" s="197">
        <v>47.513237318181829</v>
      </c>
      <c r="E1005" s="197">
        <v>43.397456090909095</v>
      </c>
      <c r="F1005" s="197">
        <v>41.088033818181813</v>
      </c>
      <c r="G1005" s="197">
        <v>38.181281999999996</v>
      </c>
      <c r="H1005" s="197">
        <v>36.600635181818177</v>
      </c>
      <c r="I1005" s="197">
        <v>34.538161772727264</v>
      </c>
      <c r="J1005" s="197">
        <v>36.018192681818185</v>
      </c>
      <c r="K1005" s="197">
        <v>36.756628136363638</v>
      </c>
      <c r="L1005" s="197">
        <v>36.783956681818182</v>
      </c>
      <c r="M1005" s="197">
        <v>40.057157181818177</v>
      </c>
      <c r="N1005" s="197">
        <v>35.468686636363636</v>
      </c>
      <c r="O1005" s="197">
        <v>38.636854772727276</v>
      </c>
      <c r="P1005" s="197">
        <v>38.016917590909088</v>
      </c>
      <c r="Q1005" s="197">
        <v>38.725185181818183</v>
      </c>
      <c r="R1005" s="197">
        <v>40.829091727272733</v>
      </c>
      <c r="S1005" s="197">
        <v>39.442820999999995</v>
      </c>
      <c r="T1005" s="199">
        <v>38.591457272727268</v>
      </c>
    </row>
    <row r="1006" spans="1:20" x14ac:dyDescent="0.25">
      <c r="A1006" s="205" t="s">
        <v>2882</v>
      </c>
      <c r="B1006" s="205" t="s">
        <v>2004</v>
      </c>
      <c r="C1006" s="205" t="s">
        <v>1411</v>
      </c>
      <c r="D1006" s="197">
        <v>71.339439727272705</v>
      </c>
      <c r="E1006" s="197">
        <v>74.068237545454551</v>
      </c>
      <c r="F1006" s="197">
        <v>73.187068272727302</v>
      </c>
      <c r="G1006" s="197">
        <v>77.366159681818189</v>
      </c>
      <c r="H1006" s="197">
        <v>76.061446045454531</v>
      </c>
      <c r="I1006" s="197">
        <v>72.507736772727284</v>
      </c>
      <c r="J1006" s="197">
        <v>73.864350454545445</v>
      </c>
      <c r="K1006" s="197">
        <v>71.38621581818181</v>
      </c>
      <c r="L1006" s="197">
        <v>73.112211045454544</v>
      </c>
      <c r="M1006" s="197">
        <v>73.90153959090911</v>
      </c>
      <c r="N1006" s="197">
        <v>74.118517090909094</v>
      </c>
      <c r="O1006" s="197">
        <v>77.386269318181817</v>
      </c>
      <c r="P1006" s="197">
        <v>73.429691681818184</v>
      </c>
      <c r="Q1006" s="197">
        <v>74.938741227272757</v>
      </c>
      <c r="R1006" s="197">
        <v>75.165139272727288</v>
      </c>
      <c r="S1006" s="197">
        <v>70.516834727272709</v>
      </c>
      <c r="T1006" s="199">
        <v>70.253746363636367</v>
      </c>
    </row>
    <row r="1007" spans="1:20" x14ac:dyDescent="0.25">
      <c r="A1007" s="205" t="s">
        <v>2883</v>
      </c>
      <c r="B1007" s="205" t="s">
        <v>1944</v>
      </c>
      <c r="C1007" s="205" t="s">
        <v>1411</v>
      </c>
      <c r="D1007" s="197">
        <v>41.273815363636366</v>
      </c>
      <c r="E1007" s="197">
        <v>40.058559090909085</v>
      </c>
      <c r="F1007" s="197">
        <v>40.542938000000007</v>
      </c>
      <c r="G1007" s="197">
        <v>42.478615999999995</v>
      </c>
      <c r="H1007" s="197">
        <v>41.354246954545459</v>
      </c>
      <c r="I1007" s="197">
        <v>40.045452136363629</v>
      </c>
      <c r="J1007" s="197">
        <v>40.452202909090907</v>
      </c>
      <c r="K1007" s="197">
        <v>40.545249909090906</v>
      </c>
      <c r="L1007" s="197">
        <v>40.868137454545462</v>
      </c>
      <c r="M1007" s="197">
        <v>42.631640363636365</v>
      </c>
      <c r="N1007" s="197">
        <v>41.310587545454545</v>
      </c>
      <c r="O1007" s="197">
        <v>43.29165404545455</v>
      </c>
      <c r="P1007" s="197">
        <v>42.163510590909091</v>
      </c>
      <c r="Q1007" s="197">
        <v>38.472625863636353</v>
      </c>
      <c r="R1007" s="197">
        <v>36.611073409090913</v>
      </c>
      <c r="S1007" s="197">
        <v>35.361129999999996</v>
      </c>
      <c r="T1007" s="199">
        <v>37.796374</v>
      </c>
    </row>
    <row r="1008" spans="1:20" x14ac:dyDescent="0.25">
      <c r="A1008" s="205" t="s">
        <v>3533</v>
      </c>
      <c r="B1008" s="205" t="s">
        <v>3534</v>
      </c>
      <c r="C1008" s="205" t="s">
        <v>1411</v>
      </c>
      <c r="D1008" s="197">
        <v>32.286762863636362</v>
      </c>
      <c r="E1008" s="197">
        <v>28.684887999999997</v>
      </c>
      <c r="F1008" s="197">
        <v>27.321585863636368</v>
      </c>
      <c r="G1008" s="197">
        <v>27.729110909090902</v>
      </c>
      <c r="H1008" s="197">
        <v>26.84960659090909</v>
      </c>
      <c r="I1008" s="197">
        <v>26.233360181818181</v>
      </c>
      <c r="J1008" s="197">
        <v>26.515062363636364</v>
      </c>
      <c r="K1008" s="197">
        <v>27.469996409090903</v>
      </c>
      <c r="L1008" s="197">
        <v>27.838265363636364</v>
      </c>
      <c r="M1008" s="197">
        <v>28.524003454545451</v>
      </c>
      <c r="N1008" s="197">
        <v>30.648131318181822</v>
      </c>
      <c r="O1008" s="197">
        <v>30.790519409090908</v>
      </c>
      <c r="P1008" s="197">
        <v>29.341687772727269</v>
      </c>
      <c r="Q1008" s="197">
        <v>29.969667545454545</v>
      </c>
      <c r="R1008" s="197">
        <v>28.305407363636359</v>
      </c>
      <c r="S1008" s="197">
        <v>26.281557409090908</v>
      </c>
      <c r="T1008" s="199">
        <v>26.374780590909094</v>
      </c>
    </row>
    <row r="1009" spans="1:20" x14ac:dyDescent="0.25">
      <c r="A1009" s="205" t="s">
        <v>3629</v>
      </c>
      <c r="B1009" s="205" t="s">
        <v>3630</v>
      </c>
      <c r="C1009" s="205" t="s">
        <v>1411</v>
      </c>
      <c r="D1009" s="197">
        <v>17.02832431818182</v>
      </c>
      <c r="E1009" s="197">
        <v>16.967510272727274</v>
      </c>
      <c r="F1009" s="197">
        <v>16.962875363636364</v>
      </c>
      <c r="G1009" s="197">
        <v>16.847693500000002</v>
      </c>
      <c r="H1009" s="197">
        <v>16.691513136363639</v>
      </c>
      <c r="I1009" s="197">
        <v>16.589401363636366</v>
      </c>
      <c r="J1009" s="197">
        <v>16.615728136363636</v>
      </c>
      <c r="K1009" s="197">
        <v>16.627052181818183</v>
      </c>
      <c r="L1009" s="197">
        <v>16.635186818181815</v>
      </c>
      <c r="M1009" s="197">
        <v>16.635607590909093</v>
      </c>
      <c r="N1009" s="197">
        <v>16.630507454545455</v>
      </c>
      <c r="O1009" s="197">
        <v>16.637092045454541</v>
      </c>
      <c r="P1009" s="197">
        <v>16.624879363636367</v>
      </c>
      <c r="Q1009" s="197">
        <v>16.630274545454547</v>
      </c>
      <c r="R1009" s="197">
        <v>16.622407318181818</v>
      </c>
      <c r="S1009" s="197">
        <v>16.697207666666664</v>
      </c>
      <c r="T1009" s="199">
        <v>16.62775659090909</v>
      </c>
    </row>
    <row r="1010" spans="1:20" x14ac:dyDescent="0.25">
      <c r="A1010" s="205" t="s">
        <v>2884</v>
      </c>
      <c r="B1010" s="205" t="s">
        <v>430</v>
      </c>
      <c r="C1010" s="205" t="s">
        <v>1411</v>
      </c>
      <c r="D1010" s="197">
        <v>4.9052931363636354</v>
      </c>
      <c r="E1010" s="197">
        <v>4.7472041363636359</v>
      </c>
      <c r="F1010" s="197">
        <v>4.5270411363636347</v>
      </c>
      <c r="G1010" s="197">
        <v>4.3879839090909094</v>
      </c>
      <c r="H1010" s="197">
        <v>4.3833078636363636</v>
      </c>
      <c r="I1010" s="197">
        <v>4.4364345000000007</v>
      </c>
      <c r="J1010" s="197">
        <v>4.3993885454545447</v>
      </c>
      <c r="K1010" s="197">
        <v>4.3939175454545456</v>
      </c>
      <c r="L1010" s="197">
        <v>4.2563072727272724</v>
      </c>
      <c r="M1010" s="197">
        <v>4.867312136363636</v>
      </c>
      <c r="N1010" s="197">
        <v>4.8256241818181813</v>
      </c>
      <c r="O1010" s="197">
        <v>6.1085698636363626</v>
      </c>
      <c r="P1010" s="197">
        <v>5.1567517272727263</v>
      </c>
      <c r="Q1010" s="197">
        <v>5.951054090909091</v>
      </c>
      <c r="R1010" s="197">
        <v>5.4452870909090896</v>
      </c>
      <c r="S1010" s="197">
        <v>5.1974209090909085</v>
      </c>
      <c r="T1010" s="199">
        <v>5.0050166363636359</v>
      </c>
    </row>
    <row r="1011" spans="1:20" x14ac:dyDescent="0.25">
      <c r="A1011" s="205" t="s">
        <v>3631</v>
      </c>
      <c r="B1011" s="205" t="s">
        <v>3632</v>
      </c>
      <c r="C1011" s="205" t="s">
        <v>1411</v>
      </c>
      <c r="D1011" s="197">
        <v>21.510862000000003</v>
      </c>
      <c r="E1011" s="197">
        <v>21.280899954545454</v>
      </c>
      <c r="F1011" s="197">
        <v>21.732973909090905</v>
      </c>
      <c r="G1011" s="197">
        <v>22.755216045454542</v>
      </c>
      <c r="H1011" s="197">
        <v>24.288734954545454</v>
      </c>
      <c r="I1011" s="197">
        <v>20.436981545454554</v>
      </c>
      <c r="J1011" s="197">
        <v>21.212221954545456</v>
      </c>
      <c r="K1011" s="197">
        <v>20.365753999999999</v>
      </c>
      <c r="L1011" s="197">
        <v>21.195259727272727</v>
      </c>
      <c r="M1011" s="197">
        <v>30.210473227272725</v>
      </c>
      <c r="N1011" s="197">
        <v>23.093860272727277</v>
      </c>
      <c r="O1011" s="197">
        <v>21.489920772727267</v>
      </c>
      <c r="P1011" s="197">
        <v>24.098928227272733</v>
      </c>
      <c r="Q1011" s="197">
        <v>21.899385499999998</v>
      </c>
      <c r="R1011" s="197">
        <v>21.843043090909092</v>
      </c>
      <c r="S1011" s="197">
        <v>32.016357454545457</v>
      </c>
      <c r="T1011" s="199">
        <v>21.433793045454543</v>
      </c>
    </row>
    <row r="1012" spans="1:20" x14ac:dyDescent="0.25">
      <c r="A1012" s="205" t="s">
        <v>1641</v>
      </c>
      <c r="B1012" s="205" t="s">
        <v>539</v>
      </c>
      <c r="C1012" s="205" t="s">
        <v>1411</v>
      </c>
      <c r="D1012" s="197">
        <v>46.670123818181814</v>
      </c>
      <c r="E1012" s="197">
        <v>45.153369454545448</v>
      </c>
      <c r="F1012" s="197">
        <v>44.79427786363636</v>
      </c>
      <c r="G1012" s="197">
        <v>44.966671590909094</v>
      </c>
      <c r="H1012" s="197">
        <v>44.670672227272732</v>
      </c>
      <c r="I1012" s="197">
        <v>44.868879409090908</v>
      </c>
      <c r="J1012" s="197">
        <v>44.171745136363647</v>
      </c>
      <c r="K1012" s="197">
        <v>45.292278909090918</v>
      </c>
      <c r="L1012" s="197">
        <v>44.290932363636372</v>
      </c>
      <c r="M1012" s="197">
        <v>45.683133409090914</v>
      </c>
      <c r="N1012" s="197">
        <v>45.649634454545463</v>
      </c>
      <c r="O1012" s="197">
        <v>48.375993545454548</v>
      </c>
      <c r="P1012" s="197">
        <v>47.036256727272729</v>
      </c>
      <c r="Q1012" s="197">
        <v>47.080331363636361</v>
      </c>
      <c r="R1012" s="197">
        <v>47.639585590909086</v>
      </c>
      <c r="S1012" s="197">
        <v>45.231708909090905</v>
      </c>
      <c r="T1012" s="199">
        <v>47.633961409090915</v>
      </c>
    </row>
    <row r="1013" spans="1:20" x14ac:dyDescent="0.25">
      <c r="A1013" s="205" t="s">
        <v>3675</v>
      </c>
      <c r="B1013" s="205" t="s">
        <v>3676</v>
      </c>
      <c r="C1013" s="205" t="s">
        <v>1411</v>
      </c>
      <c r="D1013" s="197">
        <v>35.070630045454557</v>
      </c>
      <c r="E1013" s="197">
        <v>30.235930136363631</v>
      </c>
      <c r="F1013" s="197">
        <v>30.133195863636374</v>
      </c>
      <c r="G1013" s="197">
        <v>30.136073363636367</v>
      </c>
      <c r="H1013" s="197">
        <v>30.104829363636362</v>
      </c>
      <c r="I1013" s="197">
        <v>30.074938500000005</v>
      </c>
      <c r="J1013" s="197">
        <v>30.398990636363635</v>
      </c>
      <c r="K1013" s="197">
        <v>30.622835681818184</v>
      </c>
      <c r="L1013" s="197">
        <v>30.498118454545462</v>
      </c>
      <c r="M1013" s="197">
        <v>30.53110454545455</v>
      </c>
      <c r="N1013" s="197">
        <v>30.529855636363639</v>
      </c>
      <c r="O1013" s="197">
        <v>30.550290590909086</v>
      </c>
      <c r="P1013" s="197">
        <v>30.767509181818184</v>
      </c>
      <c r="Q1013" s="197">
        <v>31.966245363636368</v>
      </c>
      <c r="R1013" s="197">
        <v>31.167063409090908</v>
      </c>
      <c r="S1013" s="197">
        <v>30.404127909090914</v>
      </c>
      <c r="T1013" s="199">
        <v>31.440641772727279</v>
      </c>
    </row>
    <row r="1014" spans="1:20" x14ac:dyDescent="0.25">
      <c r="A1014" s="205" t="s">
        <v>3577</v>
      </c>
      <c r="B1014" s="205" t="s">
        <v>3532</v>
      </c>
      <c r="C1014" s="205" t="s">
        <v>1411</v>
      </c>
      <c r="D1014" s="197">
        <v>34.55183622727273</v>
      </c>
      <c r="E1014" s="197">
        <v>29.915706818181821</v>
      </c>
      <c r="F1014" s="197">
        <v>29.788453318181816</v>
      </c>
      <c r="G1014" s="197">
        <v>30.235788636363633</v>
      </c>
      <c r="H1014" s="197">
        <v>30.373439227272726</v>
      </c>
      <c r="I1014" s="197">
        <v>29.442679772727274</v>
      </c>
      <c r="J1014" s="197">
        <v>29.736596136363641</v>
      </c>
      <c r="K1014" s="197">
        <v>30.08754572727273</v>
      </c>
      <c r="L1014" s="197">
        <v>29.866760545454543</v>
      </c>
      <c r="M1014" s="197">
        <v>30.110651545454541</v>
      </c>
      <c r="N1014" s="197">
        <v>29.74930004545455</v>
      </c>
      <c r="O1014" s="197">
        <v>30.39058636363637</v>
      </c>
      <c r="P1014" s="197">
        <v>30.626296772727276</v>
      </c>
      <c r="Q1014" s="197">
        <v>31.064227181818179</v>
      </c>
      <c r="R1014" s="197">
        <v>30.873625227272722</v>
      </c>
      <c r="S1014" s="197">
        <v>30.056160454545452</v>
      </c>
      <c r="T1014" s="199">
        <v>30.222797681818182</v>
      </c>
    </row>
    <row r="1015" spans="1:20" x14ac:dyDescent="0.25">
      <c r="A1015" s="205" t="s">
        <v>3677</v>
      </c>
      <c r="B1015" s="205" t="s">
        <v>3678</v>
      </c>
      <c r="C1015" s="205" t="s">
        <v>1411</v>
      </c>
      <c r="D1015" s="197">
        <v>36.309960409090912</v>
      </c>
      <c r="E1015" s="197">
        <v>32.312330863636362</v>
      </c>
      <c r="F1015" s="197">
        <v>32.988501863636358</v>
      </c>
      <c r="G1015" s="197">
        <v>34.444977272727279</v>
      </c>
      <c r="H1015" s="197">
        <v>33.280051318181812</v>
      </c>
      <c r="I1015" s="197">
        <v>31.367689909090913</v>
      </c>
      <c r="J1015" s="197">
        <v>30.888732454545448</v>
      </c>
      <c r="K1015" s="197">
        <v>30.892400181818189</v>
      </c>
      <c r="L1015" s="197">
        <v>31.680105090909091</v>
      </c>
      <c r="M1015" s="197">
        <v>33.434032500000001</v>
      </c>
      <c r="N1015" s="197">
        <v>33.569046772727276</v>
      </c>
      <c r="O1015" s="197">
        <v>37.93617636363637</v>
      </c>
      <c r="P1015" s="197">
        <v>34.367125863636367</v>
      </c>
      <c r="Q1015" s="197">
        <v>35.172035136363633</v>
      </c>
      <c r="R1015" s="197">
        <v>34.105856045454544</v>
      </c>
      <c r="S1015" s="197">
        <v>32.356297499999997</v>
      </c>
      <c r="T1015" s="199">
        <v>32.472869045454551</v>
      </c>
    </row>
    <row r="1016" spans="1:20" x14ac:dyDescent="0.25">
      <c r="A1016" s="205" t="s">
        <v>1647</v>
      </c>
      <c r="B1016" s="205" t="s">
        <v>538</v>
      </c>
      <c r="C1016" s="205" t="s">
        <v>1411</v>
      </c>
      <c r="D1016" s="197">
        <v>39.867133409090911</v>
      </c>
      <c r="E1016" s="197">
        <v>36.143921272727283</v>
      </c>
      <c r="F1016" s="197">
        <v>36.052055772727272</v>
      </c>
      <c r="G1016" s="197">
        <v>37.750241500000001</v>
      </c>
      <c r="H1016" s="197">
        <v>37.402241227272732</v>
      </c>
      <c r="I1016" s="197">
        <v>37.085267181818182</v>
      </c>
      <c r="J1016" s="197">
        <v>35.860590954545458</v>
      </c>
      <c r="K1016" s="197">
        <v>34.95071327272727</v>
      </c>
      <c r="L1016" s="197">
        <v>36.311727090909081</v>
      </c>
      <c r="M1016" s="197">
        <v>37.901801363636373</v>
      </c>
      <c r="N1016" s="197">
        <v>36.672313772727264</v>
      </c>
      <c r="O1016" s="197">
        <v>38.486960227272739</v>
      </c>
      <c r="P1016" s="197">
        <v>35.755458727272725</v>
      </c>
      <c r="Q1016" s="197">
        <v>35.616089181818182</v>
      </c>
      <c r="R1016" s="197">
        <v>37.680400590909088</v>
      </c>
      <c r="S1016" s="197">
        <v>33.053410318181811</v>
      </c>
      <c r="T1016" s="199">
        <v>34.896340181818182</v>
      </c>
    </row>
    <row r="1017" spans="1:20" x14ac:dyDescent="0.25">
      <c r="A1017" s="205" t="s">
        <v>3617</v>
      </c>
      <c r="B1017" s="205" t="s">
        <v>3618</v>
      </c>
      <c r="C1017" s="205" t="s">
        <v>1411</v>
      </c>
      <c r="D1017" s="197">
        <v>4.2865145000000018</v>
      </c>
      <c r="E1017" s="197">
        <v>4.2708896818181827</v>
      </c>
      <c r="F1017" s="197">
        <v>4.2666238181818192</v>
      </c>
      <c r="G1017" s="197">
        <v>4.2632874545454555</v>
      </c>
      <c r="H1017" s="197">
        <v>4.0924762727272741</v>
      </c>
      <c r="I1017" s="197">
        <v>3.8329973181818193</v>
      </c>
      <c r="J1017" s="197">
        <v>3.8388197272727282</v>
      </c>
      <c r="K1017" s="197">
        <v>3.8488764545454557</v>
      </c>
      <c r="L1017" s="197">
        <v>3.8488764545454557</v>
      </c>
      <c r="M1017" s="197">
        <v>3.8488764545454557</v>
      </c>
      <c r="N1017" s="197">
        <v>3.8526698636363648</v>
      </c>
      <c r="O1017" s="197">
        <v>3.8550974545454562</v>
      </c>
      <c r="P1017" s="197">
        <v>3.8579790454545471</v>
      </c>
      <c r="Q1017" s="197">
        <v>3.8565919090909104</v>
      </c>
      <c r="R1017" s="197">
        <v>3.8581330454545464</v>
      </c>
      <c r="S1017" s="197">
        <v>3.8581330454545464</v>
      </c>
      <c r="T1017" s="199">
        <v>3.8583128636363644</v>
      </c>
    </row>
    <row r="1018" spans="1:20" x14ac:dyDescent="0.25">
      <c r="A1018" s="205" t="s">
        <v>3633</v>
      </c>
      <c r="B1018" s="205" t="s">
        <v>3634</v>
      </c>
      <c r="C1018" s="205" t="s">
        <v>1411</v>
      </c>
      <c r="D1018" s="197">
        <v>44.494183636363644</v>
      </c>
      <c r="E1018" s="197">
        <v>33.686616227272729</v>
      </c>
      <c r="F1018" s="197">
        <v>33.478502181818179</v>
      </c>
      <c r="G1018" s="197">
        <v>35.519379454545451</v>
      </c>
      <c r="H1018" s="197">
        <v>35.448973136363627</v>
      </c>
      <c r="I1018" s="197">
        <v>32.651251636363632</v>
      </c>
      <c r="J1018" s="197">
        <v>33.182618590909094</v>
      </c>
      <c r="K1018" s="197">
        <v>33.89763268181818</v>
      </c>
      <c r="L1018" s="197">
        <v>33.440197818181815</v>
      </c>
      <c r="M1018" s="197">
        <v>34.208382409090902</v>
      </c>
      <c r="N1018" s="197">
        <v>34.445735090909089</v>
      </c>
      <c r="O1018" s="197">
        <v>35.799084000000008</v>
      </c>
      <c r="P1018" s="197">
        <v>35.653607681818187</v>
      </c>
      <c r="Q1018" s="197">
        <v>37.724559545454547</v>
      </c>
      <c r="R1018" s="197">
        <v>36.582427545454543</v>
      </c>
      <c r="S1018" s="197">
        <v>33.646207636363641</v>
      </c>
      <c r="T1018" s="199">
        <v>33.51113359090909</v>
      </c>
    </row>
    <row r="1019" spans="1:20" x14ac:dyDescent="0.25">
      <c r="A1019" s="205" t="s">
        <v>1598</v>
      </c>
      <c r="B1019" s="205" t="s">
        <v>2057</v>
      </c>
      <c r="C1019" s="205" t="s">
        <v>1411</v>
      </c>
      <c r="D1019" s="197">
        <v>24.135486000000004</v>
      </c>
      <c r="E1019" s="197">
        <v>18.553031181818184</v>
      </c>
      <c r="F1019" s="197">
        <v>17.450325454545457</v>
      </c>
      <c r="G1019" s="197">
        <v>17.464950590909094</v>
      </c>
      <c r="H1019" s="197">
        <v>17.765177909090909</v>
      </c>
      <c r="I1019" s="197">
        <v>16.520583863636361</v>
      </c>
      <c r="J1019" s="197">
        <v>17.449188454545457</v>
      </c>
      <c r="K1019" s="197">
        <v>17.285482909090913</v>
      </c>
      <c r="L1019" s="197">
        <v>21.303846272727274</v>
      </c>
      <c r="M1019" s="197">
        <v>16.794713818181819</v>
      </c>
      <c r="N1019" s="197">
        <v>16.432311045454547</v>
      </c>
      <c r="O1019" s="197">
        <v>18.824812363636365</v>
      </c>
      <c r="P1019" s="197">
        <v>17.683082727272726</v>
      </c>
      <c r="Q1019" s="197">
        <v>19.190777272727271</v>
      </c>
      <c r="R1019" s="197">
        <v>18.506985954545456</v>
      </c>
      <c r="S1019" s="197">
        <v>17.9514265</v>
      </c>
      <c r="T1019" s="199">
        <v>18.456522818181824</v>
      </c>
    </row>
    <row r="1020" spans="1:20" x14ac:dyDescent="0.25">
      <c r="A1020" s="205" t="s">
        <v>1599</v>
      </c>
      <c r="B1020" s="205" t="s">
        <v>2040</v>
      </c>
      <c r="C1020" s="205" t="s">
        <v>1411</v>
      </c>
      <c r="D1020" s="197">
        <v>24.879088954545452</v>
      </c>
      <c r="E1020" s="197">
        <v>19.91756368181818</v>
      </c>
      <c r="F1020" s="197">
        <v>19.023938136363633</v>
      </c>
      <c r="G1020" s="197">
        <v>18.318624499999999</v>
      </c>
      <c r="H1020" s="197">
        <v>18.804517045454546</v>
      </c>
      <c r="I1020" s="197">
        <v>18.050420136363638</v>
      </c>
      <c r="J1020" s="197">
        <v>18.722771954545454</v>
      </c>
      <c r="K1020" s="197">
        <v>18.444563818181816</v>
      </c>
      <c r="L1020" s="197">
        <v>19.488256590909089</v>
      </c>
      <c r="M1020" s="197">
        <v>19.07863627272727</v>
      </c>
      <c r="N1020" s="197">
        <v>18.666048681818182</v>
      </c>
      <c r="O1020" s="197">
        <v>19.97290054545455</v>
      </c>
      <c r="P1020" s="197">
        <v>19.11383568181818</v>
      </c>
      <c r="Q1020" s="197">
        <v>19.899623181818182</v>
      </c>
      <c r="R1020" s="197">
        <v>19.571420636363641</v>
      </c>
      <c r="S1020" s="197">
        <v>19.596830636363634</v>
      </c>
      <c r="T1020" s="199">
        <v>20.492348909090911</v>
      </c>
    </row>
    <row r="1021" spans="1:20" x14ac:dyDescent="0.25">
      <c r="A1021" s="205" t="s">
        <v>3687</v>
      </c>
      <c r="B1021" s="205" t="s">
        <v>3688</v>
      </c>
      <c r="C1021" s="205" t="s">
        <v>1411</v>
      </c>
      <c r="D1021" s="197">
        <v>43.793021590909092</v>
      </c>
      <c r="E1021" s="197">
        <v>34.009987045454544</v>
      </c>
      <c r="F1021" s="197">
        <v>34.640144454545457</v>
      </c>
      <c r="G1021" s="197">
        <v>37.866801318181821</v>
      </c>
      <c r="H1021" s="197">
        <v>36.916303136363645</v>
      </c>
      <c r="I1021" s="197">
        <v>32.890762954545458</v>
      </c>
      <c r="J1021" s="197">
        <v>34.288482818181826</v>
      </c>
      <c r="K1021" s="197">
        <v>34.016476227272733</v>
      </c>
      <c r="L1021" s="197">
        <v>33.870927136363633</v>
      </c>
      <c r="M1021" s="197">
        <v>35.224637136363633</v>
      </c>
      <c r="N1021" s="197">
        <v>36.263945545454547</v>
      </c>
      <c r="O1021" s="197">
        <v>37.750303409090897</v>
      </c>
      <c r="P1021" s="197">
        <v>38.173442090909091</v>
      </c>
      <c r="Q1021" s="197">
        <v>41.970380909090913</v>
      </c>
      <c r="R1021" s="197">
        <v>38.02072468181818</v>
      </c>
      <c r="S1021" s="197">
        <v>34.659955636363634</v>
      </c>
      <c r="T1021" s="199">
        <v>33.928938181818189</v>
      </c>
    </row>
    <row r="1022" spans="1:20" x14ac:dyDescent="0.25">
      <c r="A1022" s="205" t="s">
        <v>1600</v>
      </c>
      <c r="B1022" s="205" t="s">
        <v>2044</v>
      </c>
      <c r="C1022" s="205" t="s">
        <v>1411</v>
      </c>
      <c r="D1022" s="197">
        <v>24.155932772727272</v>
      </c>
      <c r="E1022" s="197">
        <v>18.750276772727272</v>
      </c>
      <c r="F1022" s="197">
        <v>18.353155999999998</v>
      </c>
      <c r="G1022" s="197">
        <v>17.94149890909091</v>
      </c>
      <c r="H1022" s="197">
        <v>18.058486954545454</v>
      </c>
      <c r="I1022" s="197">
        <v>17.082698636363634</v>
      </c>
      <c r="J1022" s="197">
        <v>17.343161954545455</v>
      </c>
      <c r="K1022" s="197">
        <v>17.670082954545453</v>
      </c>
      <c r="L1022" s="197">
        <v>20.491749454545456</v>
      </c>
      <c r="M1022" s="197">
        <v>18.014655909090916</v>
      </c>
      <c r="N1022" s="197">
        <v>17.838073909090909</v>
      </c>
      <c r="O1022" s="197">
        <v>18.55729181818182</v>
      </c>
      <c r="P1022" s="197">
        <v>18.303127954545456</v>
      </c>
      <c r="Q1022" s="197">
        <v>19.411436863636364</v>
      </c>
      <c r="R1022" s="197">
        <v>18.41909104545454</v>
      </c>
      <c r="S1022" s="197">
        <v>18.111698818181821</v>
      </c>
      <c r="T1022" s="199">
        <v>18.54025859090909</v>
      </c>
    </row>
    <row r="1023" spans="1:20" x14ac:dyDescent="0.25">
      <c r="A1023" s="205" t="s">
        <v>3560</v>
      </c>
      <c r="B1023" s="205" t="s">
        <v>3561</v>
      </c>
      <c r="C1023" s="205" t="s">
        <v>1411</v>
      </c>
      <c r="D1023" s="197">
        <v>33.168586409090913</v>
      </c>
      <c r="E1023" s="197">
        <v>21.221449318181815</v>
      </c>
      <c r="F1023" s="197">
        <v>21.085993727272726</v>
      </c>
      <c r="G1023" s="197">
        <v>23.869467181818177</v>
      </c>
      <c r="H1023" s="197">
        <v>23.020506727272728</v>
      </c>
      <c r="I1023" s="197">
        <v>20.191558000000001</v>
      </c>
      <c r="J1023" s="197">
        <v>20.600506954545455</v>
      </c>
      <c r="K1023" s="197">
        <v>20.929693136363635</v>
      </c>
      <c r="L1023" s="197">
        <v>20.690749409090913</v>
      </c>
      <c r="M1023" s="197">
        <v>21.72648631818182</v>
      </c>
      <c r="N1023" s="197">
        <v>22.21859772727273</v>
      </c>
      <c r="O1023" s="197">
        <v>23.545360636363636</v>
      </c>
      <c r="P1023" s="197">
        <v>23.439183318181815</v>
      </c>
      <c r="Q1023" s="197">
        <v>26.089877454545455</v>
      </c>
      <c r="R1023" s="197">
        <v>24.323760863636359</v>
      </c>
      <c r="S1023" s="197">
        <v>21.024965636363635</v>
      </c>
      <c r="T1023" s="199">
        <v>20.730559181818183</v>
      </c>
    </row>
    <row r="1024" spans="1:20" x14ac:dyDescent="0.25">
      <c r="A1024" s="205" t="s">
        <v>1601</v>
      </c>
      <c r="B1024" s="205" t="s">
        <v>2052</v>
      </c>
      <c r="C1024" s="205" t="s">
        <v>1411</v>
      </c>
      <c r="D1024" s="197">
        <v>27.402286181818184</v>
      </c>
      <c r="E1024" s="197">
        <v>23.42483690909091</v>
      </c>
      <c r="F1024" s="197">
        <v>23.19525013636364</v>
      </c>
      <c r="G1024" s="197">
        <v>23.587592727272725</v>
      </c>
      <c r="H1024" s="197">
        <v>23.260781863636367</v>
      </c>
      <c r="I1024" s="197">
        <v>22.750439954545453</v>
      </c>
      <c r="J1024" s="197">
        <v>23.190961045454547</v>
      </c>
      <c r="K1024" s="197">
        <v>23.130122136363635</v>
      </c>
      <c r="L1024" s="197">
        <v>25.294285272727269</v>
      </c>
      <c r="M1024" s="197">
        <v>23.39980231818182</v>
      </c>
      <c r="N1024" s="197">
        <v>23.408922499999996</v>
      </c>
      <c r="O1024" s="197">
        <v>23.837681045454541</v>
      </c>
      <c r="P1024" s="197">
        <v>23.579064454545449</v>
      </c>
      <c r="Q1024" s="197">
        <v>23.884619954545453</v>
      </c>
      <c r="R1024" s="197">
        <v>23.512723181818185</v>
      </c>
      <c r="S1024" s="197">
        <v>23.09196981818182</v>
      </c>
      <c r="T1024" s="199">
        <v>23.246119227272729</v>
      </c>
    </row>
    <row r="1025" spans="1:20" x14ac:dyDescent="0.25">
      <c r="A1025" s="205" t="s">
        <v>3562</v>
      </c>
      <c r="B1025" s="205" t="s">
        <v>3563</v>
      </c>
      <c r="C1025" s="205" t="s">
        <v>1411</v>
      </c>
      <c r="D1025" s="197">
        <v>43.106482818181831</v>
      </c>
      <c r="E1025" s="197">
        <v>34.027820409090914</v>
      </c>
      <c r="F1025" s="197">
        <v>33.944481636363641</v>
      </c>
      <c r="G1025" s="197">
        <v>35.501074681818181</v>
      </c>
      <c r="H1025" s="197">
        <v>35.746102272727278</v>
      </c>
      <c r="I1025" s="197">
        <v>33.301134590909093</v>
      </c>
      <c r="J1025" s="197">
        <v>33.789701636363638</v>
      </c>
      <c r="K1025" s="197">
        <v>34.130573727272726</v>
      </c>
      <c r="L1025" s="197">
        <v>34.134412363636372</v>
      </c>
      <c r="M1025" s="197">
        <v>34.936408863636366</v>
      </c>
      <c r="N1025" s="197">
        <v>34.77360890909091</v>
      </c>
      <c r="O1025" s="197">
        <v>35.964107863636364</v>
      </c>
      <c r="P1025" s="197">
        <v>35.848417499999996</v>
      </c>
      <c r="Q1025" s="197">
        <v>38.108245045454538</v>
      </c>
      <c r="R1025" s="197">
        <v>36.515701590909096</v>
      </c>
      <c r="S1025" s="197">
        <v>34.287431181818185</v>
      </c>
      <c r="T1025" s="199">
        <v>34.09705063636364</v>
      </c>
    </row>
    <row r="1026" spans="1:20" x14ac:dyDescent="0.25">
      <c r="A1026" s="205" t="s">
        <v>1602</v>
      </c>
      <c r="B1026" s="205" t="s">
        <v>2054</v>
      </c>
      <c r="C1026" s="205" t="s">
        <v>1411</v>
      </c>
      <c r="D1026" s="197">
        <v>21.55673181818182</v>
      </c>
      <c r="E1026" s="197">
        <v>16.676372772727273</v>
      </c>
      <c r="F1026" s="197">
        <v>16.295713590909092</v>
      </c>
      <c r="G1026" s="197">
        <v>16.301779227272728</v>
      </c>
      <c r="H1026" s="197">
        <v>15.993792090909089</v>
      </c>
      <c r="I1026" s="197">
        <v>15.992166409090911</v>
      </c>
      <c r="J1026" s="197">
        <v>16.327874909090909</v>
      </c>
      <c r="K1026" s="197">
        <v>16.518611727272727</v>
      </c>
      <c r="L1026" s="197">
        <v>16.458640318181818</v>
      </c>
      <c r="M1026" s="197">
        <v>16.429293772727277</v>
      </c>
      <c r="N1026" s="197">
        <v>15.986403090909091</v>
      </c>
      <c r="O1026" s="197">
        <v>16.978724227272725</v>
      </c>
      <c r="P1026" s="197">
        <v>16.511248590909094</v>
      </c>
      <c r="Q1026" s="197">
        <v>16.842508818181816</v>
      </c>
      <c r="R1026" s="197">
        <v>16.789152727272725</v>
      </c>
      <c r="S1026" s="197">
        <v>16.665339545454547</v>
      </c>
      <c r="T1026" s="199">
        <v>16.83326940909091</v>
      </c>
    </row>
    <row r="1027" spans="1:20" x14ac:dyDescent="0.25">
      <c r="A1027" s="205" t="s">
        <v>3689</v>
      </c>
      <c r="B1027" s="205" t="s">
        <v>3690</v>
      </c>
      <c r="C1027" s="205" t="s">
        <v>1411</v>
      </c>
      <c r="D1027" s="197">
        <v>45.700133272727271</v>
      </c>
      <c r="E1027" s="197">
        <v>33.549430272727271</v>
      </c>
      <c r="F1027" s="197">
        <v>33.446620772727279</v>
      </c>
      <c r="G1027" s="197">
        <v>36.229484409090908</v>
      </c>
      <c r="H1027" s="197">
        <v>36.27832536363637</v>
      </c>
      <c r="I1027" s="197">
        <v>32.405305681818184</v>
      </c>
      <c r="J1027" s="197">
        <v>32.977612090909091</v>
      </c>
      <c r="K1027" s="197">
        <v>33.45704204545455</v>
      </c>
      <c r="L1027" s="197">
        <v>33.135058090909084</v>
      </c>
      <c r="M1027" s="197">
        <v>33.977748000000005</v>
      </c>
      <c r="N1027" s="197">
        <v>33.94805331818182</v>
      </c>
      <c r="O1027" s="197">
        <v>35.804782681818182</v>
      </c>
      <c r="P1027" s="197">
        <v>35.976471000000004</v>
      </c>
      <c r="Q1027" s="197">
        <v>38.219942045454538</v>
      </c>
      <c r="R1027" s="197">
        <v>37.137508590909093</v>
      </c>
      <c r="S1027" s="197">
        <v>33.363530590909086</v>
      </c>
      <c r="T1027" s="199">
        <v>33.303809272727271</v>
      </c>
    </row>
    <row r="1028" spans="1:20" x14ac:dyDescent="0.25">
      <c r="A1028" s="205" t="s">
        <v>1603</v>
      </c>
      <c r="B1028" s="205" t="s">
        <v>2053</v>
      </c>
      <c r="C1028" s="205" t="s">
        <v>1411</v>
      </c>
      <c r="D1028" s="197">
        <v>22.764830818181821</v>
      </c>
      <c r="E1028" s="197">
        <v>18.544141181818176</v>
      </c>
      <c r="F1028" s="197">
        <v>18.56507518181818</v>
      </c>
      <c r="G1028" s="197">
        <v>18.195797090909089</v>
      </c>
      <c r="H1028" s="197">
        <v>18.40167277272727</v>
      </c>
      <c r="I1028" s="197">
        <v>18.266712818181819</v>
      </c>
      <c r="J1028" s="197">
        <v>18.487543500000001</v>
      </c>
      <c r="K1028" s="197">
        <v>18.348230772727273</v>
      </c>
      <c r="L1028" s="197">
        <v>19.448692318181816</v>
      </c>
      <c r="M1028" s="197">
        <v>18.932590636363635</v>
      </c>
      <c r="N1028" s="197">
        <v>18.884332590909089</v>
      </c>
      <c r="O1028" s="197">
        <v>19.395757863636359</v>
      </c>
      <c r="P1028" s="197">
        <v>18.863554181818184</v>
      </c>
      <c r="Q1028" s="197">
        <v>18.664206590909089</v>
      </c>
      <c r="R1028" s="197">
        <v>18.630440545454547</v>
      </c>
      <c r="S1028" s="197">
        <v>18.671722500000001</v>
      </c>
      <c r="T1028" s="199">
        <v>19.104245136363634</v>
      </c>
    </row>
    <row r="1029" spans="1:20" x14ac:dyDescent="0.25">
      <c r="A1029" s="205" t="s">
        <v>3691</v>
      </c>
      <c r="B1029" s="205" t="s">
        <v>3692</v>
      </c>
      <c r="C1029" s="205" t="s">
        <v>1411</v>
      </c>
      <c r="D1029" s="197">
        <v>43.995537863636351</v>
      </c>
      <c r="E1029" s="197">
        <v>33.732360409090909</v>
      </c>
      <c r="F1029" s="197">
        <v>33.684016636363644</v>
      </c>
      <c r="G1029" s="197">
        <v>35.898878500000009</v>
      </c>
      <c r="H1029" s="197">
        <v>35.880967318181824</v>
      </c>
      <c r="I1029" s="197">
        <v>32.93958522727273</v>
      </c>
      <c r="J1029" s="197">
        <v>33.457649681818189</v>
      </c>
      <c r="K1029" s="197">
        <v>33.732610590909083</v>
      </c>
      <c r="L1029" s="197">
        <v>33.700456999999993</v>
      </c>
      <c r="M1029" s="197">
        <v>34.835487727272735</v>
      </c>
      <c r="N1029" s="197">
        <v>34.391387454545452</v>
      </c>
      <c r="O1029" s="197">
        <v>36.211816954545455</v>
      </c>
      <c r="P1029" s="197">
        <v>35.874459818181819</v>
      </c>
      <c r="Q1029" s="197">
        <v>38.783354818181813</v>
      </c>
      <c r="R1029" s="197">
        <v>36.53227495454545</v>
      </c>
      <c r="S1029" s="197">
        <v>33.868266590909094</v>
      </c>
      <c r="T1029" s="199">
        <v>33.732470454545449</v>
      </c>
    </row>
    <row r="1030" spans="1:20" x14ac:dyDescent="0.25">
      <c r="A1030" s="205" t="s">
        <v>3635</v>
      </c>
      <c r="B1030" s="205" t="s">
        <v>3636</v>
      </c>
      <c r="C1030" s="205" t="s">
        <v>1411</v>
      </c>
      <c r="D1030" s="197">
        <v>43.345689818181818</v>
      </c>
      <c r="E1030" s="197">
        <v>33.606745545454551</v>
      </c>
      <c r="F1030" s="197">
        <v>33.20695231818182</v>
      </c>
      <c r="G1030" s="197">
        <v>35.640299590909088</v>
      </c>
      <c r="H1030" s="197">
        <v>36.235357818181811</v>
      </c>
      <c r="I1030" s="197">
        <v>32.321104545454538</v>
      </c>
      <c r="J1030" s="197">
        <v>32.833839136363629</v>
      </c>
      <c r="K1030" s="197">
        <v>33.587433499999996</v>
      </c>
      <c r="L1030" s="197">
        <v>33.528919181818182</v>
      </c>
      <c r="M1030" s="197">
        <v>34.389511227272735</v>
      </c>
      <c r="N1030" s="197">
        <v>33.914639272727271</v>
      </c>
      <c r="O1030" s="197">
        <v>35.188730545454547</v>
      </c>
      <c r="P1030" s="197">
        <v>35.53004231818182</v>
      </c>
      <c r="Q1030" s="197">
        <v>37.42121331818182</v>
      </c>
      <c r="R1030" s="197">
        <v>36.361006772727272</v>
      </c>
      <c r="S1030" s="197">
        <v>33.705597181818177</v>
      </c>
      <c r="T1030" s="199">
        <v>33.554295909090911</v>
      </c>
    </row>
    <row r="1031" spans="1:20" x14ac:dyDescent="0.25">
      <c r="A1031" s="205" t="s">
        <v>2042</v>
      </c>
      <c r="B1031" s="205" t="s">
        <v>2043</v>
      </c>
      <c r="C1031" s="205" t="s">
        <v>1411</v>
      </c>
      <c r="D1031" s="197">
        <v>24.625603000000002</v>
      </c>
      <c r="E1031" s="197">
        <v>17.496350727272731</v>
      </c>
      <c r="F1031" s="197">
        <v>17.405672590909091</v>
      </c>
      <c r="G1031" s="197">
        <v>16.657519545454544</v>
      </c>
      <c r="H1031" s="197">
        <v>16.598266045454547</v>
      </c>
      <c r="I1031" s="197">
        <v>16.05325545454545</v>
      </c>
      <c r="J1031" s="197">
        <v>16.552131181818183</v>
      </c>
      <c r="K1031" s="197">
        <v>16.446466363636361</v>
      </c>
      <c r="L1031" s="197">
        <v>17.168124636363636</v>
      </c>
      <c r="M1031" s="197">
        <v>16.489435227272725</v>
      </c>
      <c r="N1031" s="197">
        <v>15.923999545454542</v>
      </c>
      <c r="O1031" s="197">
        <v>17.41964731818182</v>
      </c>
      <c r="P1031" s="197">
        <v>16.646728363636363</v>
      </c>
      <c r="Q1031" s="197">
        <v>17.643975181818178</v>
      </c>
      <c r="R1031" s="197">
        <v>17.190296227272725</v>
      </c>
      <c r="S1031" s="197">
        <v>17.230526681818183</v>
      </c>
      <c r="T1031" s="199">
        <v>17.984656136363636</v>
      </c>
    </row>
    <row r="1032" spans="1:20" x14ac:dyDescent="0.25">
      <c r="A1032" s="205" t="s">
        <v>1604</v>
      </c>
      <c r="B1032" s="205" t="s">
        <v>2045</v>
      </c>
      <c r="C1032" s="205" t="s">
        <v>1411</v>
      </c>
      <c r="D1032" s="197">
        <v>23.947545272727268</v>
      </c>
      <c r="E1032" s="197">
        <v>17.804913045454548</v>
      </c>
      <c r="F1032" s="197">
        <v>17.358458818181823</v>
      </c>
      <c r="G1032" s="197">
        <v>17.679184863636365</v>
      </c>
      <c r="H1032" s="197">
        <v>17.781130954545453</v>
      </c>
      <c r="I1032" s="197">
        <v>16.479264227272729</v>
      </c>
      <c r="J1032" s="197">
        <v>16.647144181818184</v>
      </c>
      <c r="K1032" s="197">
        <v>16.560997</v>
      </c>
      <c r="L1032" s="197">
        <v>17.901027090909096</v>
      </c>
      <c r="M1032" s="197">
        <v>17.170556227272726</v>
      </c>
      <c r="N1032" s="197">
        <v>16.447364499999996</v>
      </c>
      <c r="O1032" s="197">
        <v>18.017480409090911</v>
      </c>
      <c r="P1032" s="197">
        <v>17.318062727272729</v>
      </c>
      <c r="Q1032" s="197">
        <v>18.771472409090912</v>
      </c>
      <c r="R1032" s="197">
        <v>17.574338909090912</v>
      </c>
      <c r="S1032" s="197">
        <v>17.231524590909093</v>
      </c>
      <c r="T1032" s="199">
        <v>18.656612863636365</v>
      </c>
    </row>
    <row r="1033" spans="1:20" x14ac:dyDescent="0.25">
      <c r="A1033" s="205" t="s">
        <v>3558</v>
      </c>
      <c r="B1033" s="205" t="s">
        <v>3559</v>
      </c>
      <c r="C1033" s="205" t="s">
        <v>1411</v>
      </c>
      <c r="D1033" s="197">
        <v>36.020900272727275</v>
      </c>
      <c r="E1033" s="197">
        <v>21.230233318181817</v>
      </c>
      <c r="F1033" s="197">
        <v>21.172655636363636</v>
      </c>
      <c r="G1033" s="197">
        <v>23.758206363636361</v>
      </c>
      <c r="H1033" s="197">
        <v>23.663360909090908</v>
      </c>
      <c r="I1033" s="197">
        <v>20.025470454545459</v>
      </c>
      <c r="J1033" s="197">
        <v>20.627603045454546</v>
      </c>
      <c r="K1033" s="197">
        <v>21.067992136363639</v>
      </c>
      <c r="L1033" s="197">
        <v>20.689743636363634</v>
      </c>
      <c r="M1033" s="197">
        <v>21.745632772727273</v>
      </c>
      <c r="N1033" s="197">
        <v>21.61765909090909</v>
      </c>
      <c r="O1033" s="197">
        <v>23.652308272727272</v>
      </c>
      <c r="P1033" s="197">
        <v>23.478861227272727</v>
      </c>
      <c r="Q1033" s="197">
        <v>26.156664681818178</v>
      </c>
      <c r="R1033" s="197">
        <v>24.315004954545451</v>
      </c>
      <c r="S1033" s="197">
        <v>20.791816954545457</v>
      </c>
      <c r="T1033" s="199">
        <v>20.851134772727274</v>
      </c>
    </row>
    <row r="1034" spans="1:20" x14ac:dyDescent="0.25">
      <c r="A1034" s="205" t="s">
        <v>3637</v>
      </c>
      <c r="B1034" s="205" t="s">
        <v>3638</v>
      </c>
      <c r="C1034" s="205" t="s">
        <v>1411</v>
      </c>
      <c r="D1034" s="197">
        <v>42.695255772727258</v>
      </c>
      <c r="E1034" s="197">
        <v>33.286888500000003</v>
      </c>
      <c r="F1034" s="197">
        <v>33.181186181818184</v>
      </c>
      <c r="G1034" s="197">
        <v>34.89991136363637</v>
      </c>
      <c r="H1034" s="197">
        <v>35.318471954545458</v>
      </c>
      <c r="I1034" s="197">
        <v>32.209100500000005</v>
      </c>
      <c r="J1034" s="197">
        <v>33.266952454545454</v>
      </c>
      <c r="K1034" s="197">
        <v>35.183948318181812</v>
      </c>
      <c r="L1034" s="197">
        <v>37.143686272727273</v>
      </c>
      <c r="M1034" s="197">
        <v>37.388251272727274</v>
      </c>
      <c r="N1034" s="197">
        <v>36.999108681818186</v>
      </c>
      <c r="O1034" s="197">
        <v>36.004083000000008</v>
      </c>
      <c r="P1034" s="197">
        <v>35.726690772727267</v>
      </c>
      <c r="Q1034" s="197">
        <v>38.492756636363644</v>
      </c>
      <c r="R1034" s="197">
        <v>36.63163386363636</v>
      </c>
      <c r="S1034" s="197">
        <v>33.965142772727276</v>
      </c>
      <c r="T1034" s="199">
        <v>33.745502181818182</v>
      </c>
    </row>
    <row r="1035" spans="1:20" x14ac:dyDescent="0.25">
      <c r="A1035" s="205" t="s">
        <v>1605</v>
      </c>
      <c r="B1035" s="205" t="s">
        <v>2055</v>
      </c>
      <c r="C1035" s="205" t="s">
        <v>1411</v>
      </c>
      <c r="D1035" s="197">
        <v>26.466598999999999</v>
      </c>
      <c r="E1035" s="197">
        <v>21.480504318181815</v>
      </c>
      <c r="F1035" s="197">
        <v>20.81382663636364</v>
      </c>
      <c r="G1035" s="197">
        <v>20.847744363636362</v>
      </c>
      <c r="H1035" s="197">
        <v>20.637483318181822</v>
      </c>
      <c r="I1035" s="197">
        <v>20.055643681818182</v>
      </c>
      <c r="J1035" s="197">
        <v>20.7403285</v>
      </c>
      <c r="K1035" s="197">
        <v>20.798478136363634</v>
      </c>
      <c r="L1035" s="197">
        <v>21.15322590909091</v>
      </c>
      <c r="M1035" s="197">
        <v>20.362753727272729</v>
      </c>
      <c r="N1035" s="197">
        <v>20.087082863636365</v>
      </c>
      <c r="O1035" s="197">
        <v>20.73487609090909</v>
      </c>
      <c r="P1035" s="197">
        <v>20.227248318181822</v>
      </c>
      <c r="Q1035" s="197">
        <v>20.746920090909097</v>
      </c>
      <c r="R1035" s="197">
        <v>20.147590727272725</v>
      </c>
      <c r="S1035" s="197">
        <v>19.781985045454544</v>
      </c>
      <c r="T1035" s="199">
        <v>20.384138863636366</v>
      </c>
    </row>
    <row r="1036" spans="1:20" x14ac:dyDescent="0.25">
      <c r="A1036" s="205" t="s">
        <v>3639</v>
      </c>
      <c r="B1036" s="205" t="s">
        <v>3640</v>
      </c>
      <c r="C1036" s="205" t="s">
        <v>1411</v>
      </c>
      <c r="D1036" s="197">
        <v>41.622465954545461</v>
      </c>
      <c r="E1036" s="197">
        <v>33.327488454545453</v>
      </c>
      <c r="F1036" s="197">
        <v>33.020029818181825</v>
      </c>
      <c r="G1036" s="197">
        <v>34.394060681818182</v>
      </c>
      <c r="H1036" s="197">
        <v>34.275550045454544</v>
      </c>
      <c r="I1036" s="197">
        <v>32.345048181818179</v>
      </c>
      <c r="J1036" s="197">
        <v>32.837464000000004</v>
      </c>
      <c r="K1036" s="197">
        <v>33.183064454545452</v>
      </c>
      <c r="L1036" s="197">
        <v>32.871098318181815</v>
      </c>
      <c r="M1036" s="197">
        <v>33.761322772727283</v>
      </c>
      <c r="N1036" s="197">
        <v>33.279311772727276</v>
      </c>
      <c r="O1036" s="197">
        <v>34.718815681818178</v>
      </c>
      <c r="P1036" s="197">
        <v>34.527854500000004</v>
      </c>
      <c r="Q1036" s="197">
        <v>36.819820499999999</v>
      </c>
      <c r="R1036" s="197">
        <v>35.009255136363635</v>
      </c>
      <c r="S1036" s="197">
        <v>32.996351954545453</v>
      </c>
      <c r="T1036" s="199">
        <v>33.258157636363642</v>
      </c>
    </row>
    <row r="1037" spans="1:20" x14ac:dyDescent="0.25">
      <c r="A1037" s="205" t="s">
        <v>1606</v>
      </c>
      <c r="B1037" s="205" t="s">
        <v>2056</v>
      </c>
      <c r="C1037" s="205" t="s">
        <v>1411</v>
      </c>
      <c r="D1037" s="197">
        <v>19.771385500000001</v>
      </c>
      <c r="E1037" s="197">
        <v>16.700953681818181</v>
      </c>
      <c r="F1037" s="197">
        <v>16.310385681818182</v>
      </c>
      <c r="G1037" s="197">
        <v>15.938382000000001</v>
      </c>
      <c r="H1037" s="197">
        <v>16.302047681818184</v>
      </c>
      <c r="I1037" s="197">
        <v>16.087389272727268</v>
      </c>
      <c r="J1037" s="197">
        <v>16.200859318181816</v>
      </c>
      <c r="K1037" s="197">
        <v>16.291589590909087</v>
      </c>
      <c r="L1037" s="197">
        <v>16.485038772727275</v>
      </c>
      <c r="M1037" s="197">
        <v>16.954850999999994</v>
      </c>
      <c r="N1037" s="197">
        <v>16.14286809090909</v>
      </c>
      <c r="O1037" s="197">
        <v>16.554895181818178</v>
      </c>
      <c r="P1037" s="197">
        <v>15.893992772727271</v>
      </c>
      <c r="Q1037" s="197">
        <v>15.880436545454547</v>
      </c>
      <c r="R1037" s="197">
        <v>15.919797727272726</v>
      </c>
      <c r="S1037" s="197">
        <v>15.947314454545454</v>
      </c>
      <c r="T1037" s="199">
        <v>16.612196863636363</v>
      </c>
    </row>
    <row r="1038" spans="1:20" x14ac:dyDescent="0.25">
      <c r="A1038" s="205" t="s">
        <v>2058</v>
      </c>
      <c r="B1038" s="205" t="s">
        <v>2059</v>
      </c>
      <c r="C1038" s="205" t="s">
        <v>1411</v>
      </c>
      <c r="D1038" s="197">
        <v>22.042942318181819</v>
      </c>
      <c r="E1038" s="197">
        <v>19.34894668181818</v>
      </c>
      <c r="F1038" s="197">
        <v>18.977521000000003</v>
      </c>
      <c r="G1038" s="197">
        <v>18.782043454545455</v>
      </c>
      <c r="H1038" s="197">
        <v>18.916500636363633</v>
      </c>
      <c r="I1038" s="197">
        <v>18.864448863636362</v>
      </c>
      <c r="J1038" s="197">
        <v>18.708499318181815</v>
      </c>
      <c r="K1038" s="197">
        <v>18.77813618181818</v>
      </c>
      <c r="L1038" s="197">
        <v>19.063918090909095</v>
      </c>
      <c r="M1038" s="197">
        <v>19.200752318181816</v>
      </c>
      <c r="N1038" s="197">
        <v>18.72134181818182</v>
      </c>
      <c r="O1038" s="197">
        <v>19.50883231818182</v>
      </c>
      <c r="P1038" s="197">
        <v>19.110364181818188</v>
      </c>
      <c r="Q1038" s="197">
        <v>19.456417000000002</v>
      </c>
      <c r="R1038" s="197">
        <v>19.470279409090907</v>
      </c>
      <c r="S1038" s="197">
        <v>19.505480590909091</v>
      </c>
      <c r="T1038" s="199">
        <v>19.419951136363636</v>
      </c>
    </row>
    <row r="1039" spans="1:20" x14ac:dyDescent="0.25">
      <c r="A1039" s="205" t="s">
        <v>3197</v>
      </c>
      <c r="B1039" s="205" t="s">
        <v>3198</v>
      </c>
      <c r="C1039" s="205" t="s">
        <v>1411</v>
      </c>
      <c r="D1039" s="197">
        <v>25.935041363636365</v>
      </c>
      <c r="E1039" s="197">
        <v>23.56308736363637</v>
      </c>
      <c r="F1039" s="197">
        <v>23.639315318181822</v>
      </c>
      <c r="G1039" s="197">
        <v>24.095614954545457</v>
      </c>
      <c r="H1039" s="197">
        <v>23.168304545454546</v>
      </c>
      <c r="I1039" s="197">
        <v>23.160207909090907</v>
      </c>
      <c r="J1039" s="197">
        <v>23.73663059090909</v>
      </c>
      <c r="K1039" s="197">
        <v>24.705930636363643</v>
      </c>
      <c r="L1039" s="197">
        <v>23.357851863636366</v>
      </c>
      <c r="M1039" s="197">
        <v>23.541082454545457</v>
      </c>
      <c r="N1039" s="197">
        <v>23.189877363636363</v>
      </c>
      <c r="O1039" s="197">
        <v>24.36516977272727</v>
      </c>
      <c r="P1039" s="197">
        <v>24.326798636363637</v>
      </c>
      <c r="Q1039" s="197">
        <v>23.825272681818184</v>
      </c>
      <c r="R1039" s="197">
        <v>23.823663545454544</v>
      </c>
      <c r="S1039" s="197">
        <v>22.890307863636362</v>
      </c>
      <c r="T1039" s="199">
        <v>22.793440045454545</v>
      </c>
    </row>
    <row r="1040" spans="1:20" x14ac:dyDescent="0.25">
      <c r="A1040" s="205" t="s">
        <v>1607</v>
      </c>
      <c r="B1040" s="205" t="s">
        <v>2046</v>
      </c>
      <c r="C1040" s="205" t="s">
        <v>1411</v>
      </c>
      <c r="D1040" s="197">
        <v>21.791033363636362</v>
      </c>
      <c r="E1040" s="197">
        <v>16.910687818181817</v>
      </c>
      <c r="F1040" s="197">
        <v>16.455245454545459</v>
      </c>
      <c r="G1040" s="197">
        <v>16.050074318181814</v>
      </c>
      <c r="H1040" s="197">
        <v>16.239087363636365</v>
      </c>
      <c r="I1040" s="197">
        <v>15.463450272727272</v>
      </c>
      <c r="J1040" s="197">
        <v>15.613022636363638</v>
      </c>
      <c r="K1040" s="197">
        <v>15.577418636363634</v>
      </c>
      <c r="L1040" s="197">
        <v>17.395176954545459</v>
      </c>
      <c r="M1040" s="197">
        <v>15.842276409090912</v>
      </c>
      <c r="N1040" s="197">
        <v>15.434392772727271</v>
      </c>
      <c r="O1040" s="197">
        <v>16.487058000000001</v>
      </c>
      <c r="P1040" s="197">
        <v>15.886685409090909</v>
      </c>
      <c r="Q1040" s="197">
        <v>17.112917409090912</v>
      </c>
      <c r="R1040" s="197">
        <v>16.469226499999998</v>
      </c>
      <c r="S1040" s="197">
        <v>16.610110227272727</v>
      </c>
      <c r="T1040" s="199">
        <v>17.336991954545454</v>
      </c>
    </row>
    <row r="1041" spans="1:20" x14ac:dyDescent="0.25">
      <c r="A1041" s="205" t="s">
        <v>3564</v>
      </c>
      <c r="B1041" s="205" t="s">
        <v>3565</v>
      </c>
      <c r="C1041" s="205" t="s">
        <v>1411</v>
      </c>
      <c r="D1041" s="197">
        <v>42.348665818181807</v>
      </c>
      <c r="E1041" s="197">
        <v>33.015925363636363</v>
      </c>
      <c r="F1041" s="197">
        <v>33.062458227272735</v>
      </c>
      <c r="G1041" s="197">
        <v>34.26295159090909</v>
      </c>
      <c r="H1041" s="197">
        <v>34.754816454545455</v>
      </c>
      <c r="I1041" s="197">
        <v>32.063863590909087</v>
      </c>
      <c r="J1041" s="197">
        <v>32.767329500000002</v>
      </c>
      <c r="K1041" s="197">
        <v>32.996602727272737</v>
      </c>
      <c r="L1041" s="197">
        <v>32.513127590909079</v>
      </c>
      <c r="M1041" s="197">
        <v>33.405932590909089</v>
      </c>
      <c r="N1041" s="197">
        <v>33.740358227272729</v>
      </c>
      <c r="O1041" s="197">
        <v>34.481547000000006</v>
      </c>
      <c r="P1041" s="197">
        <v>34.44713563636364</v>
      </c>
      <c r="Q1041" s="197">
        <v>36.725362000000011</v>
      </c>
      <c r="R1041" s="197">
        <v>34.857172454545456</v>
      </c>
      <c r="S1041" s="197">
        <v>32.878344727272733</v>
      </c>
      <c r="T1041" s="199">
        <v>33.04183954545455</v>
      </c>
    </row>
    <row r="1042" spans="1:20" x14ac:dyDescent="0.25">
      <c r="A1042" s="205" t="s">
        <v>3641</v>
      </c>
      <c r="B1042" s="205" t="s">
        <v>3642</v>
      </c>
      <c r="C1042" s="205" t="s">
        <v>1411</v>
      </c>
      <c r="D1042" s="197">
        <v>43.272358181818191</v>
      </c>
      <c r="E1042" s="197">
        <v>33.126155818181815</v>
      </c>
      <c r="F1042" s="197">
        <v>33.074101545454546</v>
      </c>
      <c r="G1042" s="197">
        <v>34.598291545454543</v>
      </c>
      <c r="H1042" s="197">
        <v>34.639658681818183</v>
      </c>
      <c r="I1042" s="197">
        <v>32.468880681818185</v>
      </c>
      <c r="J1042" s="197">
        <v>33.038100727272735</v>
      </c>
      <c r="K1042" s="197">
        <v>33.493826954545447</v>
      </c>
      <c r="L1042" s="197">
        <v>33.200245681818181</v>
      </c>
      <c r="M1042" s="197">
        <v>34.006006272727269</v>
      </c>
      <c r="N1042" s="197">
        <v>33.688281045454545</v>
      </c>
      <c r="O1042" s="197">
        <v>35.282514409090901</v>
      </c>
      <c r="P1042" s="197">
        <v>34.920529727272722</v>
      </c>
      <c r="Q1042" s="197">
        <v>37.036364227272742</v>
      </c>
      <c r="R1042" s="197">
        <v>35.633744500000006</v>
      </c>
      <c r="S1042" s="197">
        <v>33.354779681818187</v>
      </c>
      <c r="T1042" s="199">
        <v>33.298276999999992</v>
      </c>
    </row>
    <row r="1043" spans="1:20" x14ac:dyDescent="0.25">
      <c r="A1043" s="205" t="s">
        <v>1608</v>
      </c>
      <c r="B1043" s="205" t="s">
        <v>2051</v>
      </c>
      <c r="C1043" s="205" t="s">
        <v>1411</v>
      </c>
      <c r="D1043" s="197">
        <v>21.268730909090909</v>
      </c>
      <c r="E1043" s="197">
        <v>18.742096818181817</v>
      </c>
      <c r="F1043" s="197">
        <v>18.940653909090912</v>
      </c>
      <c r="G1043" s="197">
        <v>18.720445545454545</v>
      </c>
      <c r="H1043" s="197">
        <v>18.937321772727273</v>
      </c>
      <c r="I1043" s="197">
        <v>18.67056509090909</v>
      </c>
      <c r="J1043" s="197">
        <v>19.041801636363633</v>
      </c>
      <c r="K1043" s="197">
        <v>18.917047045454542</v>
      </c>
      <c r="L1043" s="197">
        <v>19.49189731818182</v>
      </c>
      <c r="M1043" s="197">
        <v>19.41335209090909</v>
      </c>
      <c r="N1043" s="197">
        <v>18.980769909090903</v>
      </c>
      <c r="O1043" s="197">
        <v>19.68538377272727</v>
      </c>
      <c r="P1043" s="197">
        <v>19.299156954545452</v>
      </c>
      <c r="Q1043" s="197">
        <v>19.184369409090905</v>
      </c>
      <c r="R1043" s="197">
        <v>18.825307045454551</v>
      </c>
      <c r="S1043" s="197">
        <v>18.928714090909093</v>
      </c>
      <c r="T1043" s="199">
        <v>19.056136409090911</v>
      </c>
    </row>
    <row r="1044" spans="1:20" x14ac:dyDescent="0.25">
      <c r="A1044" s="205" t="s">
        <v>2885</v>
      </c>
      <c r="B1044" s="205" t="s">
        <v>2003</v>
      </c>
      <c r="C1044" s="205" t="s">
        <v>1411</v>
      </c>
      <c r="D1044" s="197">
        <v>42.822878363636363</v>
      </c>
      <c r="E1044" s="197">
        <v>37.524268090909089</v>
      </c>
      <c r="F1044" s="197">
        <v>36.43258704545454</v>
      </c>
      <c r="G1044" s="197">
        <v>36.845091227272725</v>
      </c>
      <c r="H1044" s="197">
        <v>37.081155863636361</v>
      </c>
      <c r="I1044" s="197">
        <v>35.779727000000008</v>
      </c>
      <c r="J1044" s="197">
        <v>35.912850818181816</v>
      </c>
      <c r="K1044" s="197">
        <v>35.928157000000006</v>
      </c>
      <c r="L1044" s="197">
        <v>39.980890272727272</v>
      </c>
      <c r="M1044" s="197">
        <v>36.597661636363632</v>
      </c>
      <c r="N1044" s="197">
        <v>35.712184454545458</v>
      </c>
      <c r="O1044" s="197">
        <v>36.665446409090912</v>
      </c>
      <c r="P1044" s="197">
        <v>36.432406181818187</v>
      </c>
      <c r="Q1044" s="197">
        <v>36.831290136363641</v>
      </c>
      <c r="R1044" s="197">
        <v>36.820641681818181</v>
      </c>
      <c r="S1044" s="197">
        <v>36.541778818181811</v>
      </c>
      <c r="T1044" s="199">
        <v>36.535196681818185</v>
      </c>
    </row>
    <row r="1045" spans="1:20" x14ac:dyDescent="0.25">
      <c r="A1045" s="205" t="s">
        <v>1609</v>
      </c>
      <c r="B1045" s="205" t="s">
        <v>2060</v>
      </c>
      <c r="C1045" s="205" t="s">
        <v>1411</v>
      </c>
      <c r="D1045" s="197">
        <v>21.429595727272726</v>
      </c>
      <c r="E1045" s="197">
        <v>19.668182863636368</v>
      </c>
      <c r="F1045" s="197">
        <v>19.243723363636363</v>
      </c>
      <c r="G1045" s="197">
        <v>18.85619359090909</v>
      </c>
      <c r="H1045" s="197">
        <v>19.009220045454544</v>
      </c>
      <c r="I1045" s="197">
        <v>18.814337681818177</v>
      </c>
      <c r="J1045" s="197">
        <v>19.258247545454541</v>
      </c>
      <c r="K1045" s="197">
        <v>19.22634813636364</v>
      </c>
      <c r="L1045" s="197">
        <v>19.383255136363633</v>
      </c>
      <c r="M1045" s="197">
        <v>19.357329136363635</v>
      </c>
      <c r="N1045" s="197">
        <v>18.91748154545455</v>
      </c>
      <c r="O1045" s="197">
        <v>19.740376545454549</v>
      </c>
      <c r="P1045" s="197">
        <v>19.331829227272735</v>
      </c>
      <c r="Q1045" s="197">
        <v>19.414262136363639</v>
      </c>
      <c r="R1045" s="197">
        <v>19.289205227272728</v>
      </c>
      <c r="S1045" s="197">
        <v>19.232504818181816</v>
      </c>
      <c r="T1045" s="199">
        <v>20.000835954545458</v>
      </c>
    </row>
    <row r="1046" spans="1:20" x14ac:dyDescent="0.25">
      <c r="A1046" s="205" t="s">
        <v>3693</v>
      </c>
      <c r="B1046" s="205" t="s">
        <v>3694</v>
      </c>
      <c r="C1046" s="205" t="s">
        <v>1411</v>
      </c>
      <c r="D1046" s="197">
        <v>44.958324090909088</v>
      </c>
      <c r="E1046" s="197">
        <v>33.177252954545459</v>
      </c>
      <c r="F1046" s="197">
        <v>33.011493999999999</v>
      </c>
      <c r="G1046" s="197">
        <v>35.53678786363637</v>
      </c>
      <c r="H1046" s="197">
        <v>34.528976409090909</v>
      </c>
      <c r="I1046" s="197">
        <v>32.111292454545456</v>
      </c>
      <c r="J1046" s="197">
        <v>32.749042590909092</v>
      </c>
      <c r="K1046" s="197">
        <v>33.071674681818173</v>
      </c>
      <c r="L1046" s="197">
        <v>32.878150363636358</v>
      </c>
      <c r="M1046" s="197">
        <v>33.832495181818175</v>
      </c>
      <c r="N1046" s="197">
        <v>33.691827590909092</v>
      </c>
      <c r="O1046" s="197">
        <v>35.583628772727273</v>
      </c>
      <c r="P1046" s="197">
        <v>35.515823136363629</v>
      </c>
      <c r="Q1046" s="197">
        <v>38.570521363636367</v>
      </c>
      <c r="R1046" s="197">
        <v>36.33137886363636</v>
      </c>
      <c r="S1046" s="197">
        <v>32.98283822727273</v>
      </c>
      <c r="T1046" s="199">
        <v>33.019731636363638</v>
      </c>
    </row>
    <row r="1047" spans="1:20" x14ac:dyDescent="0.25">
      <c r="A1047" s="205" t="s">
        <v>3643</v>
      </c>
      <c r="B1047" s="205" t="s">
        <v>3644</v>
      </c>
      <c r="C1047" s="205" t="s">
        <v>1411</v>
      </c>
      <c r="D1047" s="197">
        <v>45.969747590909094</v>
      </c>
      <c r="E1047" s="197">
        <v>33.618254636363638</v>
      </c>
      <c r="F1047" s="197">
        <v>33.538647136363629</v>
      </c>
      <c r="G1047" s="197">
        <v>35.744651181818178</v>
      </c>
      <c r="H1047" s="197">
        <v>35.515676772727268</v>
      </c>
      <c r="I1047" s="197">
        <v>32.590990045454539</v>
      </c>
      <c r="J1047" s="197">
        <v>33.118373863636357</v>
      </c>
      <c r="K1047" s="197">
        <v>33.400888636363639</v>
      </c>
      <c r="L1047" s="197">
        <v>33.18440645454546</v>
      </c>
      <c r="M1047" s="197">
        <v>34.227549272727273</v>
      </c>
      <c r="N1047" s="197">
        <v>34.009236727272729</v>
      </c>
      <c r="O1047" s="197">
        <v>35.443748863636365</v>
      </c>
      <c r="P1047" s="197">
        <v>35.273541999999992</v>
      </c>
      <c r="Q1047" s="197">
        <v>37.28656836363637</v>
      </c>
      <c r="R1047" s="197">
        <v>36.469420545454547</v>
      </c>
      <c r="S1047" s="197">
        <v>32.782718045454544</v>
      </c>
      <c r="T1047" s="199">
        <v>33.375226727272718</v>
      </c>
    </row>
    <row r="1048" spans="1:20" x14ac:dyDescent="0.25">
      <c r="A1048" s="205" t="s">
        <v>1610</v>
      </c>
      <c r="B1048" s="205" t="s">
        <v>2041</v>
      </c>
      <c r="C1048" s="205" t="s">
        <v>1411</v>
      </c>
      <c r="D1048" s="197">
        <v>25.745747000000005</v>
      </c>
      <c r="E1048" s="197">
        <v>19.969456772727273</v>
      </c>
      <c r="F1048" s="197">
        <v>19.564836863636359</v>
      </c>
      <c r="G1048" s="197">
        <v>19.745505727272732</v>
      </c>
      <c r="H1048" s="197">
        <v>19.579552499999998</v>
      </c>
      <c r="I1048" s="197">
        <v>18.861432999999998</v>
      </c>
      <c r="J1048" s="197">
        <v>19.610925636363632</v>
      </c>
      <c r="K1048" s="197">
        <v>19.522726000000002</v>
      </c>
      <c r="L1048" s="197">
        <v>21.584234727272726</v>
      </c>
      <c r="M1048" s="197">
        <v>19.538130454545453</v>
      </c>
      <c r="N1048" s="197">
        <v>19.681383772727273</v>
      </c>
      <c r="O1048" s="197">
        <v>20.734893590909092</v>
      </c>
      <c r="P1048" s="197">
        <v>19.756224499999995</v>
      </c>
      <c r="Q1048" s="197">
        <v>20.488903863636359</v>
      </c>
      <c r="R1048" s="197">
        <v>19.440388363636366</v>
      </c>
      <c r="S1048" s="197">
        <v>19.476876227272726</v>
      </c>
      <c r="T1048" s="199">
        <v>19.694567909090907</v>
      </c>
    </row>
    <row r="1049" spans="1:20" x14ac:dyDescent="0.25">
      <c r="A1049" s="205" t="s">
        <v>1611</v>
      </c>
      <c r="B1049" s="205" t="s">
        <v>2047</v>
      </c>
      <c r="C1049" s="205" t="s">
        <v>1411</v>
      </c>
      <c r="D1049" s="197">
        <v>24.627914090909091</v>
      </c>
      <c r="E1049" s="197">
        <v>19.172968454545455</v>
      </c>
      <c r="F1049" s="197">
        <v>18.954759681818178</v>
      </c>
      <c r="G1049" s="197">
        <v>18.676312318181814</v>
      </c>
      <c r="H1049" s="197">
        <v>19.261486818181815</v>
      </c>
      <c r="I1049" s="197">
        <v>18.418074954545457</v>
      </c>
      <c r="J1049" s="197">
        <v>18.936416863636364</v>
      </c>
      <c r="K1049" s="197">
        <v>19.210440636363632</v>
      </c>
      <c r="L1049" s="197">
        <v>21.015616681818184</v>
      </c>
      <c r="M1049" s="197">
        <v>18.974281227272726</v>
      </c>
      <c r="N1049" s="197">
        <v>18.675435045454545</v>
      </c>
      <c r="O1049" s="197">
        <v>19.670800454545457</v>
      </c>
      <c r="P1049" s="197">
        <v>19.530439181818181</v>
      </c>
      <c r="Q1049" s="197">
        <v>20.128318727272731</v>
      </c>
      <c r="R1049" s="197">
        <v>19.795282999999998</v>
      </c>
      <c r="S1049" s="197">
        <v>19.341341818181817</v>
      </c>
      <c r="T1049" s="199">
        <v>19.602816772727273</v>
      </c>
    </row>
    <row r="1050" spans="1:20" x14ac:dyDescent="0.25">
      <c r="A1050" s="205" t="s">
        <v>3695</v>
      </c>
      <c r="B1050" s="205" t="s">
        <v>3696</v>
      </c>
      <c r="C1050" s="205" t="s">
        <v>1411</v>
      </c>
      <c r="D1050" s="197">
        <v>41.295834590909088</v>
      </c>
      <c r="E1050" s="197">
        <v>32.91131336363636</v>
      </c>
      <c r="F1050" s="197">
        <v>32.991923363636367</v>
      </c>
      <c r="G1050" s="197">
        <v>34.328745772727274</v>
      </c>
      <c r="H1050" s="197">
        <v>34.182451499999999</v>
      </c>
      <c r="I1050" s="197">
        <v>32.28982763636364</v>
      </c>
      <c r="J1050" s="197">
        <v>32.766843272727272</v>
      </c>
      <c r="K1050" s="197">
        <v>33.209520045454553</v>
      </c>
      <c r="L1050" s="197">
        <v>33.077654545454543</v>
      </c>
      <c r="M1050" s="197">
        <v>33.982531090909085</v>
      </c>
      <c r="N1050" s="197">
        <v>33.566776500000003</v>
      </c>
      <c r="O1050" s="197">
        <v>35.069551454545461</v>
      </c>
      <c r="P1050" s="197">
        <v>34.83427709090909</v>
      </c>
      <c r="Q1050" s="197">
        <v>37.02513731818182</v>
      </c>
      <c r="R1050" s="197">
        <v>35.132267863636372</v>
      </c>
      <c r="S1050" s="197">
        <v>33.235503090909091</v>
      </c>
      <c r="T1050" s="199">
        <v>33.165911636363631</v>
      </c>
    </row>
    <row r="1051" spans="1:20" x14ac:dyDescent="0.25">
      <c r="A1051" s="205" t="s">
        <v>1612</v>
      </c>
      <c r="B1051" s="205" t="s">
        <v>2061</v>
      </c>
      <c r="C1051" s="205" t="s">
        <v>1411</v>
      </c>
      <c r="D1051" s="197">
        <v>32.449711681818194</v>
      </c>
      <c r="E1051" s="197">
        <v>28.702638727272721</v>
      </c>
      <c r="F1051" s="197">
        <v>28.627154272727275</v>
      </c>
      <c r="G1051" s="197">
        <v>28.33032895454545</v>
      </c>
      <c r="H1051" s="197">
        <v>28.078721090909085</v>
      </c>
      <c r="I1051" s="197">
        <v>27.987026045454549</v>
      </c>
      <c r="J1051" s="197">
        <v>28.276073227272722</v>
      </c>
      <c r="K1051" s="197">
        <v>28.141257227272721</v>
      </c>
      <c r="L1051" s="197">
        <v>29.290301409090908</v>
      </c>
      <c r="M1051" s="197">
        <v>28.326999545454544</v>
      </c>
      <c r="N1051" s="197">
        <v>28.469761681818174</v>
      </c>
      <c r="O1051" s="197">
        <v>29.225604272727278</v>
      </c>
      <c r="P1051" s="197">
        <v>29.101096545454539</v>
      </c>
      <c r="Q1051" s="197">
        <v>29.700189090909099</v>
      </c>
      <c r="R1051" s="197">
        <v>29.822204136363645</v>
      </c>
      <c r="S1051" s="197">
        <v>29.625833545454544</v>
      </c>
      <c r="T1051" s="199">
        <v>29.788473909090907</v>
      </c>
    </row>
    <row r="1052" spans="1:20" x14ac:dyDescent="0.25">
      <c r="A1052" s="205" t="s">
        <v>3697</v>
      </c>
      <c r="B1052" s="205" t="s">
        <v>3698</v>
      </c>
      <c r="C1052" s="205" t="s">
        <v>1411</v>
      </c>
      <c r="D1052" s="197">
        <v>47.163475545454546</v>
      </c>
      <c r="E1052" s="197">
        <v>40.434366681818176</v>
      </c>
      <c r="F1052" s="197">
        <v>40.342537545454547</v>
      </c>
      <c r="G1052" s="197">
        <v>41.83288018181819</v>
      </c>
      <c r="H1052" s="197">
        <v>42.152573363636357</v>
      </c>
      <c r="I1052" s="197">
        <v>39.522018454545453</v>
      </c>
      <c r="J1052" s="197">
        <v>39.969660136363636</v>
      </c>
      <c r="K1052" s="197">
        <v>40.482133272727282</v>
      </c>
      <c r="L1052" s="197">
        <v>40.387879181818185</v>
      </c>
      <c r="M1052" s="197">
        <v>41.125213181818189</v>
      </c>
      <c r="N1052" s="197">
        <v>40.972018181818186</v>
      </c>
      <c r="O1052" s="197">
        <v>42.903637954545452</v>
      </c>
      <c r="P1052" s="197">
        <v>42.214594545454538</v>
      </c>
      <c r="Q1052" s="197">
        <v>44.232664227272714</v>
      </c>
      <c r="R1052" s="197">
        <v>42.665825545454545</v>
      </c>
      <c r="S1052" s="197">
        <v>40.452290863636364</v>
      </c>
      <c r="T1052" s="199">
        <v>40.80566922727273</v>
      </c>
    </row>
    <row r="1053" spans="1:20" x14ac:dyDescent="0.25">
      <c r="A1053" s="205" t="s">
        <v>1613</v>
      </c>
      <c r="B1053" s="205" t="s">
        <v>2048</v>
      </c>
      <c r="C1053" s="205" t="s">
        <v>1411</v>
      </c>
      <c r="D1053" s="197">
        <v>23.374921045454542</v>
      </c>
      <c r="E1053" s="197">
        <v>19.15456822727273</v>
      </c>
      <c r="F1053" s="197">
        <v>18.458861909090906</v>
      </c>
      <c r="G1053" s="197">
        <v>18.60897772727273</v>
      </c>
      <c r="H1053" s="197">
        <v>18.647447045454545</v>
      </c>
      <c r="I1053" s="197">
        <v>18.01078440909091</v>
      </c>
      <c r="J1053" s="197">
        <v>18.528648590909089</v>
      </c>
      <c r="K1053" s="197">
        <v>18.42968572727273</v>
      </c>
      <c r="L1053" s="197">
        <v>19.662513681818183</v>
      </c>
      <c r="M1053" s="197">
        <v>18.545744136363638</v>
      </c>
      <c r="N1053" s="197">
        <v>18.036473500000003</v>
      </c>
      <c r="O1053" s="197">
        <v>19.720598136363634</v>
      </c>
      <c r="P1053" s="197">
        <v>18.673453954545455</v>
      </c>
      <c r="Q1053" s="197">
        <v>19.335966045454544</v>
      </c>
      <c r="R1053" s="197">
        <v>19.064287318181815</v>
      </c>
      <c r="S1053" s="197">
        <v>18.703948863636363</v>
      </c>
      <c r="T1053" s="199">
        <v>18.716371954545455</v>
      </c>
    </row>
    <row r="1054" spans="1:20" x14ac:dyDescent="0.25">
      <c r="A1054" s="205" t="s">
        <v>3566</v>
      </c>
      <c r="B1054" s="205" t="s">
        <v>3567</v>
      </c>
      <c r="C1054" s="205" t="s">
        <v>1411</v>
      </c>
      <c r="D1054" s="197">
        <v>35.662322636363633</v>
      </c>
      <c r="E1054" s="197">
        <v>21.530590227272736</v>
      </c>
      <c r="F1054" s="197">
        <v>21.258611318181817</v>
      </c>
      <c r="G1054" s="197">
        <v>24.153903181818176</v>
      </c>
      <c r="H1054" s="197">
        <v>24.107812681818185</v>
      </c>
      <c r="I1054" s="197">
        <v>20.402986181818179</v>
      </c>
      <c r="J1054" s="197">
        <v>20.872470272727274</v>
      </c>
      <c r="K1054" s="197">
        <v>21.089444318181815</v>
      </c>
      <c r="L1054" s="197">
        <v>20.893557409090906</v>
      </c>
      <c r="M1054" s="197">
        <v>21.717900999999998</v>
      </c>
      <c r="N1054" s="197">
        <v>22.192821318181814</v>
      </c>
      <c r="O1054" s="197">
        <v>23.481322500000001</v>
      </c>
      <c r="P1054" s="197">
        <v>23.62570659090909</v>
      </c>
      <c r="Q1054" s="197">
        <v>26.315743545454552</v>
      </c>
      <c r="R1054" s="197">
        <v>24.299826363636363</v>
      </c>
      <c r="S1054" s="197">
        <v>20.913394909090911</v>
      </c>
      <c r="T1054" s="199">
        <v>20.909967181818182</v>
      </c>
    </row>
    <row r="1055" spans="1:20" x14ac:dyDescent="0.25">
      <c r="A1055" s="205" t="s">
        <v>2886</v>
      </c>
      <c r="B1055" s="205" t="s">
        <v>2005</v>
      </c>
      <c r="C1055" s="205" t="s">
        <v>1411</v>
      </c>
      <c r="D1055" s="197">
        <v>22.852332590909093</v>
      </c>
      <c r="E1055" s="197">
        <v>21.502159954545455</v>
      </c>
      <c r="F1055" s="197">
        <v>21.590160818181822</v>
      </c>
      <c r="G1055" s="197">
        <v>21.281452954545458</v>
      </c>
      <c r="H1055" s="197">
        <v>21.054373136363633</v>
      </c>
      <c r="I1055" s="197">
        <v>20.613017136363638</v>
      </c>
      <c r="J1055" s="197">
        <v>20.708201863636365</v>
      </c>
      <c r="K1055" s="197">
        <v>20.880892909090914</v>
      </c>
      <c r="L1055" s="197">
        <v>20.917504863636367</v>
      </c>
      <c r="M1055" s="197">
        <v>20.374847772727271</v>
      </c>
      <c r="N1055" s="197">
        <v>20.302093181818183</v>
      </c>
      <c r="O1055" s="197">
        <v>20.916707772727268</v>
      </c>
      <c r="P1055" s="197">
        <v>20.603836318181813</v>
      </c>
      <c r="Q1055" s="197">
        <v>20.83751022727273</v>
      </c>
      <c r="R1055" s="197">
        <v>20.327207272727275</v>
      </c>
      <c r="S1055" s="197">
        <v>20.375563090909086</v>
      </c>
      <c r="T1055" s="199">
        <v>20.924272772727271</v>
      </c>
    </row>
    <row r="1056" spans="1:20" x14ac:dyDescent="0.25">
      <c r="A1056" s="205" t="s">
        <v>2887</v>
      </c>
      <c r="B1056" s="205" t="s">
        <v>2456</v>
      </c>
      <c r="C1056" s="205" t="s">
        <v>1411</v>
      </c>
      <c r="D1056" s="197">
        <v>8.8529748181818171</v>
      </c>
      <c r="E1056" s="197">
        <v>8.6233464545454552</v>
      </c>
      <c r="F1056" s="197">
        <v>8.6525545454545423</v>
      </c>
      <c r="G1056" s="197">
        <v>8.6024535000000011</v>
      </c>
      <c r="H1056" s="197">
        <v>8.6149446363636368</v>
      </c>
      <c r="I1056" s="197">
        <v>8.6415178181818177</v>
      </c>
      <c r="J1056" s="197">
        <v>8.5217309999999991</v>
      </c>
      <c r="K1056" s="197">
        <v>8.5531955454545443</v>
      </c>
      <c r="L1056" s="197">
        <v>8.8495284545454549</v>
      </c>
      <c r="M1056" s="197">
        <v>8.848026863636365</v>
      </c>
      <c r="N1056" s="197">
        <v>9.1905534090909082</v>
      </c>
      <c r="O1056" s="197">
        <v>8.7149110454545458</v>
      </c>
      <c r="P1056" s="197">
        <v>8.6334644090909087</v>
      </c>
      <c r="Q1056" s="197">
        <v>9.1997435000000003</v>
      </c>
      <c r="R1056" s="197">
        <v>10.284356363636364</v>
      </c>
      <c r="S1056" s="197">
        <v>8.784656045454545</v>
      </c>
      <c r="T1056" s="199">
        <v>8.5861733636363606</v>
      </c>
    </row>
    <row r="1057" spans="1:20" x14ac:dyDescent="0.25">
      <c r="A1057" s="205" t="s">
        <v>2888</v>
      </c>
      <c r="B1057" s="205" t="s">
        <v>2459</v>
      </c>
      <c r="C1057" s="205" t="s">
        <v>1411</v>
      </c>
      <c r="D1057" s="197">
        <v>9.2111390000000011</v>
      </c>
      <c r="E1057" s="197">
        <v>9.0116328636363647</v>
      </c>
      <c r="F1057" s="197">
        <v>8.9933392727272707</v>
      </c>
      <c r="G1057" s="197">
        <v>9.0700063636363613</v>
      </c>
      <c r="H1057" s="197">
        <v>9.1147142727272712</v>
      </c>
      <c r="I1057" s="197">
        <v>9.1427687727272708</v>
      </c>
      <c r="J1057" s="197">
        <v>8.9779201818181793</v>
      </c>
      <c r="K1057" s="197">
        <v>9.0515148636363616</v>
      </c>
      <c r="L1057" s="197">
        <v>9.3268822272727263</v>
      </c>
      <c r="M1057" s="197">
        <v>9.2461118181818183</v>
      </c>
      <c r="N1057" s="197">
        <v>9.5130333181818187</v>
      </c>
      <c r="O1057" s="197">
        <v>9.2247981363636367</v>
      </c>
      <c r="P1057" s="197">
        <v>9.077235045454545</v>
      </c>
      <c r="Q1057" s="197">
        <v>9.2924134999999985</v>
      </c>
      <c r="R1057" s="197">
        <v>10.145509272727274</v>
      </c>
      <c r="S1057" s="197">
        <v>8.9722285909090935</v>
      </c>
      <c r="T1057" s="199">
        <v>8.977771681818183</v>
      </c>
    </row>
    <row r="1058" spans="1:20" x14ac:dyDescent="0.25">
      <c r="A1058" s="205" t="s">
        <v>3478</v>
      </c>
      <c r="B1058" s="205" t="s">
        <v>1174</v>
      </c>
      <c r="C1058" s="205" t="s">
        <v>1411</v>
      </c>
      <c r="D1058" s="197">
        <v>17.738748363636368</v>
      </c>
      <c r="E1058" s="197">
        <v>17.827925318181816</v>
      </c>
      <c r="F1058" s="197">
        <v>17.739202954545462</v>
      </c>
      <c r="G1058" s="197">
        <v>17.734230863636366</v>
      </c>
      <c r="H1058" s="197">
        <v>17.563033727272725</v>
      </c>
      <c r="I1058" s="197">
        <v>17.052931045454542</v>
      </c>
      <c r="J1058" s="197">
        <v>16.590006545454546</v>
      </c>
      <c r="K1058" s="197">
        <v>16.047809590909093</v>
      </c>
      <c r="L1058" s="197">
        <v>16.490923863636365</v>
      </c>
      <c r="M1058" s="197">
        <v>16.914188954545452</v>
      </c>
      <c r="N1058" s="197">
        <v>17.208501772727271</v>
      </c>
      <c r="O1058" s="197">
        <v>17.092190272727269</v>
      </c>
      <c r="P1058" s="197">
        <v>16.680678227272725</v>
      </c>
      <c r="Q1058" s="197">
        <v>16.79622436363637</v>
      </c>
      <c r="R1058" s="197">
        <v>16.940191636363636</v>
      </c>
      <c r="S1058" s="197">
        <v>16.631695590909093</v>
      </c>
      <c r="T1058" s="199">
        <v>16.763554363636366</v>
      </c>
    </row>
    <row r="1059" spans="1:20" x14ac:dyDescent="0.25">
      <c r="A1059" s="205" t="s">
        <v>3780</v>
      </c>
      <c r="B1059" s="205" t="s">
        <v>33</v>
      </c>
      <c r="C1059" s="205" t="s">
        <v>1411</v>
      </c>
      <c r="D1059" s="197">
        <v>49.207638954545452</v>
      </c>
      <c r="E1059" s="197">
        <v>45.48938040909092</v>
      </c>
      <c r="F1059" s="197">
        <v>43.689176818181814</v>
      </c>
      <c r="G1059" s="197">
        <v>43.181283227272729</v>
      </c>
      <c r="H1059" s="197">
        <v>41.670338772727277</v>
      </c>
      <c r="I1059" s="197">
        <v>39.965961772727262</v>
      </c>
      <c r="J1059" s="197">
        <v>37.931591181818185</v>
      </c>
      <c r="K1059" s="197">
        <v>38.059200227272733</v>
      </c>
      <c r="L1059" s="197">
        <v>39.606096818181818</v>
      </c>
      <c r="M1059" s="197">
        <v>37.657353181818188</v>
      </c>
      <c r="N1059" s="197">
        <v>39.515099409090915</v>
      </c>
      <c r="O1059" s="197">
        <v>45.421361318181816</v>
      </c>
      <c r="P1059" s="197">
        <v>45.124785136363634</v>
      </c>
      <c r="Q1059" s="197">
        <v>42.537113227272727</v>
      </c>
      <c r="R1059" s="197">
        <v>36.211499818181807</v>
      </c>
      <c r="S1059" s="197">
        <v>32.759148454545453</v>
      </c>
      <c r="T1059" s="199">
        <v>33.130272363636372</v>
      </c>
    </row>
    <row r="1060" spans="1:20" x14ac:dyDescent="0.25">
      <c r="A1060" s="205" t="s">
        <v>954</v>
      </c>
      <c r="B1060" s="205" t="s">
        <v>35</v>
      </c>
      <c r="C1060" s="205" t="s">
        <v>956</v>
      </c>
      <c r="D1060" s="197">
        <v>64.551766999999998</v>
      </c>
      <c r="E1060" s="197">
        <v>63.926601500000011</v>
      </c>
      <c r="F1060" s="197">
        <v>62.999521772727263</v>
      </c>
      <c r="G1060" s="197">
        <v>62.136180181818197</v>
      </c>
      <c r="H1060" s="197">
        <v>63.241675545454534</v>
      </c>
      <c r="I1060" s="197">
        <v>62.549487409090915</v>
      </c>
      <c r="J1060" s="197">
        <v>62.285893636363646</v>
      </c>
      <c r="K1060" s="197">
        <v>62.750008590909097</v>
      </c>
      <c r="L1060" s="197">
        <v>63.017590818181823</v>
      </c>
      <c r="M1060" s="197">
        <v>72.804195318181826</v>
      </c>
      <c r="N1060" s="197">
        <v>69.657812095238114</v>
      </c>
      <c r="O1060" s="197">
        <v>71.571918772727273</v>
      </c>
      <c r="P1060" s="197">
        <v>99.324976947368413</v>
      </c>
      <c r="Q1060" s="197">
        <v>71.88740736363637</v>
      </c>
      <c r="R1060" s="197">
        <v>66.425486090909104</v>
      </c>
      <c r="S1060" s="197">
        <v>64.158838409090933</v>
      </c>
      <c r="T1060" s="199">
        <v>64.460029681818185</v>
      </c>
    </row>
    <row r="1061" spans="1:20" x14ac:dyDescent="0.25">
      <c r="A1061" s="205" t="s">
        <v>951</v>
      </c>
      <c r="B1061" s="205" t="s">
        <v>34</v>
      </c>
      <c r="C1061" s="205" t="s">
        <v>956</v>
      </c>
      <c r="D1061" s="197">
        <v>81.759754772727277</v>
      </c>
      <c r="E1061" s="197">
        <v>73.632912863636363</v>
      </c>
      <c r="F1061" s="197">
        <v>73.997708681818182</v>
      </c>
      <c r="G1061" s="197">
        <v>75.337041045454541</v>
      </c>
      <c r="H1061" s="197">
        <v>75.218999409090927</v>
      </c>
      <c r="I1061" s="197">
        <v>74.445406545454532</v>
      </c>
      <c r="J1061" s="197">
        <v>73.613145909090903</v>
      </c>
      <c r="K1061" s="197">
        <v>73.874892727272723</v>
      </c>
      <c r="L1061" s="197">
        <v>75.431106954545484</v>
      </c>
      <c r="M1061" s="197">
        <v>74.445778045454531</v>
      </c>
      <c r="N1061" s="197">
        <v>74.916258818181845</v>
      </c>
      <c r="O1061" s="197">
        <v>82.760201318181814</v>
      </c>
      <c r="P1061" s="197">
        <v>81.893651045454533</v>
      </c>
      <c r="Q1061" s="197">
        <v>85.101055409090904</v>
      </c>
      <c r="R1061" s="197">
        <v>79.074922318181819</v>
      </c>
      <c r="S1061" s="197">
        <v>76.18077495454547</v>
      </c>
      <c r="T1061" s="199">
        <v>79.714610272727285</v>
      </c>
    </row>
    <row r="1062" spans="1:20" x14ac:dyDescent="0.25">
      <c r="A1062" s="205" t="s">
        <v>1906</v>
      </c>
      <c r="B1062" s="205" t="s">
        <v>1907</v>
      </c>
      <c r="C1062" s="205" t="s">
        <v>956</v>
      </c>
      <c r="D1062" s="197">
        <v>658.41794300000004</v>
      </c>
      <c r="E1062" s="197">
        <v>470.49521333333331</v>
      </c>
      <c r="F1062" s="197">
        <v>360.07861666666668</v>
      </c>
      <c r="G1062" s="197">
        <v>301.67794325</v>
      </c>
      <c r="H1062" s="197">
        <v>267.02419449999996</v>
      </c>
      <c r="I1062" s="197">
        <v>265.33148485714287</v>
      </c>
      <c r="J1062" s="197">
        <v>261.14481342857147</v>
      </c>
      <c r="K1062" s="197">
        <v>258.61925000000002</v>
      </c>
      <c r="L1062" s="197">
        <v>260.47570014285714</v>
      </c>
      <c r="M1062" s="197">
        <v>265.62521571428567</v>
      </c>
      <c r="N1062" s="197">
        <v>388.79945000000004</v>
      </c>
      <c r="O1062" s="197">
        <v>342.07357462499999</v>
      </c>
      <c r="P1062" s="197">
        <v>301.76932950000003</v>
      </c>
      <c r="Q1062" s="197">
        <v>402.78617939999998</v>
      </c>
      <c r="R1062" s="197">
        <v>400.33776119999999</v>
      </c>
      <c r="S1062" s="197">
        <v>401.06523179999999</v>
      </c>
      <c r="T1062" s="199">
        <v>392.5580056666667</v>
      </c>
    </row>
    <row r="1063" spans="1:20" x14ac:dyDescent="0.25">
      <c r="A1063" s="205" t="s">
        <v>566</v>
      </c>
      <c r="B1063" s="205" t="s">
        <v>499</v>
      </c>
      <c r="C1063" s="205" t="s">
        <v>454</v>
      </c>
      <c r="D1063" s="197">
        <v>58.589804636363624</v>
      </c>
      <c r="E1063" s="197">
        <v>55.433240409090907</v>
      </c>
      <c r="F1063" s="197">
        <v>56.485988727272733</v>
      </c>
      <c r="G1063" s="197">
        <v>56.246405181818183</v>
      </c>
      <c r="H1063" s="197">
        <v>55.413426909090909</v>
      </c>
      <c r="I1063" s="197">
        <v>55.080351545454548</v>
      </c>
      <c r="J1063" s="197">
        <v>55.766079681818184</v>
      </c>
      <c r="K1063" s="197">
        <v>54.814510590909094</v>
      </c>
      <c r="L1063" s="197">
        <v>55.041024045454542</v>
      </c>
      <c r="M1063" s="197">
        <v>55.190951636363636</v>
      </c>
      <c r="N1063" s="197">
        <v>56.083802954545462</v>
      </c>
      <c r="O1063" s="197">
        <v>54.935962590909092</v>
      </c>
      <c r="P1063" s="197">
        <v>55.580108681818182</v>
      </c>
      <c r="Q1063" s="197">
        <v>53.733742590909088</v>
      </c>
      <c r="R1063" s="197">
        <v>54.870485681818174</v>
      </c>
      <c r="S1063" s="197">
        <v>53.100049681818177</v>
      </c>
      <c r="T1063" s="199">
        <v>52.731852181818184</v>
      </c>
    </row>
    <row r="1064" spans="1:20" x14ac:dyDescent="0.25">
      <c r="A1064" s="205" t="s">
        <v>1873</v>
      </c>
      <c r="B1064" s="205" t="s">
        <v>1874</v>
      </c>
      <c r="C1064" s="205" t="s">
        <v>454</v>
      </c>
      <c r="D1064" s="197">
        <v>65.629445681818183</v>
      </c>
      <c r="E1064" s="197">
        <v>61.278187409090904</v>
      </c>
      <c r="F1064" s="197">
        <v>47.437692272727276</v>
      </c>
      <c r="G1064" s="197">
        <v>48.619738954545461</v>
      </c>
      <c r="H1064" s="197">
        <v>46.40918745454546</v>
      </c>
      <c r="I1064" s="197">
        <v>46.880900545454551</v>
      </c>
      <c r="J1064" s="197">
        <v>51.29686695454545</v>
      </c>
      <c r="K1064" s="197">
        <v>50.839295863636359</v>
      </c>
      <c r="L1064" s="197">
        <v>47.937803590909091</v>
      </c>
      <c r="M1064" s="197">
        <v>48.265456272727278</v>
      </c>
      <c r="N1064" s="197">
        <v>47.492182136363631</v>
      </c>
      <c r="O1064" s="197">
        <v>55.105627136363644</v>
      </c>
      <c r="P1064" s="197">
        <v>46.548424999999995</v>
      </c>
      <c r="Q1064" s="197">
        <v>57.232759909090923</v>
      </c>
      <c r="R1064" s="197">
        <v>47.138732227272719</v>
      </c>
      <c r="S1064" s="197">
        <v>45.281890363636357</v>
      </c>
      <c r="T1064" s="199">
        <v>44.610808500000005</v>
      </c>
    </row>
    <row r="1065" spans="1:20" x14ac:dyDescent="0.25">
      <c r="A1065" s="205" t="s">
        <v>1897</v>
      </c>
      <c r="B1065" s="205" t="s">
        <v>1898</v>
      </c>
      <c r="C1065" s="205" t="s">
        <v>454</v>
      </c>
      <c r="D1065" s="197">
        <v>66.159721181818185</v>
      </c>
      <c r="E1065" s="197">
        <v>60.474323818181844</v>
      </c>
      <c r="F1065" s="197">
        <v>47.387160136363633</v>
      </c>
      <c r="G1065" s="197">
        <v>51.418131136363634</v>
      </c>
      <c r="H1065" s="197">
        <v>47.524575545454553</v>
      </c>
      <c r="I1065" s="197">
        <v>47.451364181818185</v>
      </c>
      <c r="J1065" s="197">
        <v>51.253398545454552</v>
      </c>
      <c r="K1065" s="197">
        <v>51.357223954545454</v>
      </c>
      <c r="L1065" s="197">
        <v>49.302434590909087</v>
      </c>
      <c r="M1065" s="197">
        <v>50.782893181818174</v>
      </c>
      <c r="N1065" s="197">
        <v>52.960531227272732</v>
      </c>
      <c r="O1065" s="197">
        <v>59.185240136363639</v>
      </c>
      <c r="P1065" s="197">
        <v>52.011941727272728</v>
      </c>
      <c r="Q1065" s="197">
        <v>61.139406727272714</v>
      </c>
      <c r="R1065" s="197">
        <v>51.38030536363636</v>
      </c>
      <c r="S1065" s="197">
        <v>49.548084136363634</v>
      </c>
      <c r="T1065" s="199">
        <v>48.197433818181814</v>
      </c>
    </row>
    <row r="1066" spans="1:20" x14ac:dyDescent="0.25">
      <c r="A1066" s="205" t="s">
        <v>3329</v>
      </c>
      <c r="B1066" s="205" t="s">
        <v>3330</v>
      </c>
      <c r="C1066" s="205" t="s">
        <v>454</v>
      </c>
      <c r="D1066" s="197">
        <v>45.566686409090899</v>
      </c>
      <c r="E1066" s="197">
        <v>46.835672181818161</v>
      </c>
      <c r="F1066" s="197">
        <v>45.532605571428576</v>
      </c>
      <c r="G1066" s="197">
        <v>45.166475863636364</v>
      </c>
      <c r="H1066" s="197">
        <v>45.317134954545459</v>
      </c>
      <c r="I1066" s="197">
        <v>44.608021363636361</v>
      </c>
      <c r="J1066" s="197">
        <v>44.634963363636366</v>
      </c>
      <c r="K1066" s="197">
        <v>44.620970590909081</v>
      </c>
      <c r="L1066" s="197">
        <v>44.826638227272731</v>
      </c>
      <c r="M1066" s="197">
        <v>45.622324318181825</v>
      </c>
      <c r="N1066" s="197">
        <v>45.352368318181817</v>
      </c>
      <c r="O1066" s="197">
        <v>46.201582272727279</v>
      </c>
      <c r="P1066" s="197">
        <v>44.92042290909091</v>
      </c>
      <c r="Q1066" s="197">
        <v>45.422861590909093</v>
      </c>
      <c r="R1066" s="197">
        <v>45.674964954545452</v>
      </c>
      <c r="S1066" s="197">
        <v>44.724730272727271</v>
      </c>
      <c r="T1066" s="199">
        <v>44.948360318181813</v>
      </c>
    </row>
    <row r="1067" spans="1:20" x14ac:dyDescent="0.25">
      <c r="A1067" s="205" t="s">
        <v>565</v>
      </c>
      <c r="B1067" s="205" t="s">
        <v>458</v>
      </c>
      <c r="C1067" s="205" t="s">
        <v>454</v>
      </c>
      <c r="D1067" s="197">
        <v>38.334499000000001</v>
      </c>
      <c r="E1067" s="197">
        <v>34.530351318181822</v>
      </c>
      <c r="F1067" s="197">
        <v>33.155945090909093</v>
      </c>
      <c r="G1067" s="197">
        <v>33.471034590909092</v>
      </c>
      <c r="H1067" s="197">
        <v>32.667708636363642</v>
      </c>
      <c r="I1067" s="197">
        <v>32.032787681818178</v>
      </c>
      <c r="J1067" s="197">
        <v>32.024362181818184</v>
      </c>
      <c r="K1067" s="197">
        <v>31.327556545454545</v>
      </c>
      <c r="L1067" s="197">
        <v>30.755798590909095</v>
      </c>
      <c r="M1067" s="197">
        <v>30.109571136363648</v>
      </c>
      <c r="N1067" s="197">
        <v>29.486021727272728</v>
      </c>
      <c r="O1067" s="197">
        <v>30.058261590909094</v>
      </c>
      <c r="P1067" s="197">
        <v>29.155509818181816</v>
      </c>
      <c r="Q1067" s="197">
        <v>29.226173545454547</v>
      </c>
      <c r="R1067" s="197">
        <v>29.018609954545454</v>
      </c>
      <c r="S1067" s="197">
        <v>29.533640227272723</v>
      </c>
      <c r="T1067" s="199">
        <v>33.649541954545462</v>
      </c>
    </row>
    <row r="1068" spans="1:20" x14ac:dyDescent="0.25">
      <c r="A1068" s="205" t="s">
        <v>1386</v>
      </c>
      <c r="B1068" s="205" t="s">
        <v>1192</v>
      </c>
      <c r="C1068" s="205" t="s">
        <v>454</v>
      </c>
      <c r="D1068" s="197">
        <v>93.730385772727274</v>
      </c>
      <c r="E1068" s="197">
        <v>94.498718363636371</v>
      </c>
      <c r="F1068" s="197">
        <v>95.228763363636347</v>
      </c>
      <c r="G1068" s="197">
        <v>93.985053363636368</v>
      </c>
      <c r="H1068" s="197">
        <v>93.273866499999997</v>
      </c>
      <c r="I1068" s="197">
        <v>92.495342045454535</v>
      </c>
      <c r="J1068" s="197">
        <v>93.354401409090897</v>
      </c>
      <c r="K1068" s="197">
        <v>93.320011000000008</v>
      </c>
      <c r="L1068" s="197">
        <v>93.975019590909099</v>
      </c>
      <c r="M1068" s="197">
        <v>94.065888499999986</v>
      </c>
      <c r="N1068" s="197">
        <v>93.419394363636357</v>
      </c>
      <c r="O1068" s="197">
        <v>95.057099000000008</v>
      </c>
      <c r="P1068" s="197">
        <v>97.709782772727252</v>
      </c>
      <c r="Q1068" s="197">
        <v>97.100430000000003</v>
      </c>
      <c r="R1068" s="197">
        <v>97.568522045454543</v>
      </c>
      <c r="S1068" s="197">
        <v>95.109131045454561</v>
      </c>
      <c r="T1068" s="199">
        <v>95.105978590909075</v>
      </c>
    </row>
    <row r="1069" spans="1:20" x14ac:dyDescent="0.25">
      <c r="A1069" s="205" t="s">
        <v>1405</v>
      </c>
      <c r="B1069" s="205" t="s">
        <v>941</v>
      </c>
      <c r="C1069" s="205" t="s">
        <v>454</v>
      </c>
      <c r="D1069" s="197">
        <v>46.411757952380945</v>
      </c>
      <c r="E1069" s="197">
        <v>43.497020090909103</v>
      </c>
      <c r="F1069" s="197">
        <v>43.488454681818183</v>
      </c>
      <c r="G1069" s="197">
        <v>43.026010090909082</v>
      </c>
      <c r="H1069" s="197">
        <v>43.240650181818182</v>
      </c>
      <c r="I1069" s="197">
        <v>43.201651681818184</v>
      </c>
      <c r="J1069" s="197">
        <v>43.150151045454542</v>
      </c>
      <c r="K1069" s="197">
        <v>43.834477727272727</v>
      </c>
      <c r="L1069" s="197">
        <v>43.504589272727273</v>
      </c>
      <c r="M1069" s="197">
        <v>43.708715318181817</v>
      </c>
      <c r="N1069" s="197">
        <v>43.59433204545455</v>
      </c>
      <c r="O1069" s="197">
        <v>44.31225968181819</v>
      </c>
      <c r="P1069" s="197">
        <v>43.665560863636358</v>
      </c>
      <c r="Q1069" s="197">
        <v>43.180011727272735</v>
      </c>
      <c r="R1069" s="197">
        <v>44.081977681818188</v>
      </c>
      <c r="S1069" s="197">
        <v>43.671842772727281</v>
      </c>
      <c r="T1069" s="199">
        <v>43.188128863636365</v>
      </c>
    </row>
    <row r="1070" spans="1:20" x14ac:dyDescent="0.25">
      <c r="A1070" s="205" t="s">
        <v>1380</v>
      </c>
      <c r="B1070" s="205" t="s">
        <v>598</v>
      </c>
      <c r="C1070" s="205" t="s">
        <v>454</v>
      </c>
      <c r="D1070" s="197">
        <v>83.577432799999997</v>
      </c>
      <c r="E1070" s="197">
        <v>81.963339750000017</v>
      </c>
      <c r="F1070" s="197">
        <v>81.174696772727259</v>
      </c>
      <c r="G1070" s="197">
        <v>81.077826818181833</v>
      </c>
      <c r="H1070" s="197">
        <v>81.326265727272713</v>
      </c>
      <c r="I1070" s="197">
        <v>81.237020818181833</v>
      </c>
      <c r="J1070" s="197">
        <v>81.3068894090909</v>
      </c>
      <c r="K1070" s="197">
        <v>81.169302454545445</v>
      </c>
      <c r="L1070" s="197">
        <v>81.378218454545447</v>
      </c>
      <c r="M1070" s="197">
        <v>81.48929922727271</v>
      </c>
      <c r="N1070" s="197">
        <v>81.319622636363633</v>
      </c>
      <c r="O1070" s="197">
        <v>81.572257619047619</v>
      </c>
      <c r="P1070" s="197">
        <v>82.633124863636354</v>
      </c>
      <c r="Q1070" s="197">
        <v>81.07720368181819</v>
      </c>
      <c r="R1070" s="197">
        <v>81.129960272727288</v>
      </c>
      <c r="S1070" s="197">
        <v>81.037191500000006</v>
      </c>
      <c r="T1070" s="199">
        <v>81.581415409090894</v>
      </c>
    </row>
    <row r="1071" spans="1:20" x14ac:dyDescent="0.25">
      <c r="A1071" s="205" t="s">
        <v>1388</v>
      </c>
      <c r="B1071" s="205" t="s">
        <v>806</v>
      </c>
      <c r="C1071" s="205" t="s">
        <v>454</v>
      </c>
      <c r="D1071" s="197">
        <v>40.158069818181815</v>
      </c>
      <c r="E1071" s="197">
        <v>40.458026954545453</v>
      </c>
      <c r="F1071" s="197">
        <v>38.823421954545459</v>
      </c>
      <c r="G1071" s="197">
        <v>38.576846909090904</v>
      </c>
      <c r="H1071" s="197">
        <v>37.633383409090918</v>
      </c>
      <c r="I1071" s="197">
        <v>36.77286572727273</v>
      </c>
      <c r="J1071" s="197">
        <v>36.545158454545451</v>
      </c>
      <c r="K1071" s="197">
        <v>35.994060909090919</v>
      </c>
      <c r="L1071" s="197">
        <v>39.909875500000005</v>
      </c>
      <c r="M1071" s="197">
        <v>34.324203499999996</v>
      </c>
      <c r="N1071" s="197">
        <v>34.056916500000007</v>
      </c>
      <c r="O1071" s="197">
        <v>34.465219636363635</v>
      </c>
      <c r="P1071" s="197">
        <v>33.909533136363628</v>
      </c>
      <c r="Q1071" s="197">
        <v>33.938673954545457</v>
      </c>
      <c r="R1071" s="197">
        <v>34.40023786363637</v>
      </c>
      <c r="S1071" s="197">
        <v>34.355732818181821</v>
      </c>
      <c r="T1071" s="199">
        <v>35.415521590909087</v>
      </c>
    </row>
    <row r="1072" spans="1:20" x14ac:dyDescent="0.25">
      <c r="A1072" s="205" t="s">
        <v>877</v>
      </c>
      <c r="B1072" s="205" t="s">
        <v>865</v>
      </c>
      <c r="C1072" s="205" t="s">
        <v>454</v>
      </c>
      <c r="D1072" s="197">
        <v>43.531926045454547</v>
      </c>
      <c r="E1072" s="197">
        <v>39.456036500000003</v>
      </c>
      <c r="F1072" s="197">
        <v>36.50515245454546</v>
      </c>
      <c r="G1072" s="197">
        <v>36.359403590909089</v>
      </c>
      <c r="H1072" s="197">
        <v>34.966335363636375</v>
      </c>
      <c r="I1072" s="197">
        <v>33.150763454545448</v>
      </c>
      <c r="J1072" s="197">
        <v>34.920536363636366</v>
      </c>
      <c r="K1072" s="197">
        <v>35.689893727272732</v>
      </c>
      <c r="L1072" s="197">
        <v>35.737596363636364</v>
      </c>
      <c r="M1072" s="197">
        <v>37.268834136363637</v>
      </c>
      <c r="N1072" s="197">
        <v>36.497535727272719</v>
      </c>
      <c r="O1072" s="197">
        <v>36.583001727272723</v>
      </c>
      <c r="P1072" s="197">
        <v>34.206115909090904</v>
      </c>
      <c r="Q1072" s="197">
        <v>30.888307863636363</v>
      </c>
      <c r="R1072" s="197">
        <v>26.713557181818182</v>
      </c>
      <c r="S1072" s="197">
        <v>26.052111590909092</v>
      </c>
      <c r="T1072" s="199">
        <v>30.018560000000001</v>
      </c>
    </row>
    <row r="1073" spans="1:20" x14ac:dyDescent="0.25">
      <c r="A1073" s="205" t="s">
        <v>1868</v>
      </c>
      <c r="B1073" s="205" t="s">
        <v>1698</v>
      </c>
      <c r="C1073" s="205" t="s">
        <v>454</v>
      </c>
      <c r="D1073" s="197">
        <v>10.707250636363637</v>
      </c>
      <c r="E1073" s="197">
        <v>13.383539727272728</v>
      </c>
      <c r="F1073" s="197">
        <v>9.9802538636363618</v>
      </c>
      <c r="G1073" s="197">
        <v>9.5856267272727269</v>
      </c>
      <c r="H1073" s="197">
        <v>12.913803590909088</v>
      </c>
      <c r="I1073" s="197">
        <v>9.9757380909090898</v>
      </c>
      <c r="J1073" s="197">
        <v>9.9663355454545464</v>
      </c>
      <c r="K1073" s="197">
        <v>11.71636359090909</v>
      </c>
      <c r="L1073" s="197">
        <v>10.219587272727273</v>
      </c>
      <c r="M1073" s="197">
        <v>9.7563851363636349</v>
      </c>
      <c r="N1073" s="197">
        <v>15.637166409090907</v>
      </c>
      <c r="O1073" s="197">
        <v>24.29064390909091</v>
      </c>
      <c r="P1073" s="197">
        <v>15.437672772727275</v>
      </c>
      <c r="Q1073" s="197">
        <v>10.754956681818181</v>
      </c>
      <c r="R1073" s="197">
        <v>13.292664318181819</v>
      </c>
      <c r="S1073" s="197">
        <v>10.919908681818182</v>
      </c>
      <c r="T1073" s="199">
        <v>11.96512581818182</v>
      </c>
    </row>
    <row r="1074" spans="1:20" x14ac:dyDescent="0.25">
      <c r="A1074" s="205" t="s">
        <v>699</v>
      </c>
      <c r="B1074" s="205" t="s">
        <v>455</v>
      </c>
      <c r="C1074" s="205" t="s">
        <v>454</v>
      </c>
      <c r="D1074" s="197">
        <v>37.720804409090917</v>
      </c>
      <c r="E1074" s="197">
        <v>35.28172540909091</v>
      </c>
      <c r="F1074" s="197">
        <v>34.706010590909095</v>
      </c>
      <c r="G1074" s="197">
        <v>33.399105454545456</v>
      </c>
      <c r="H1074" s="197">
        <v>32.29860904545454</v>
      </c>
      <c r="I1074" s="197">
        <v>30.865114590909094</v>
      </c>
      <c r="J1074" s="197">
        <v>30.394755000000007</v>
      </c>
      <c r="K1074" s="197">
        <v>29.501103227272722</v>
      </c>
      <c r="L1074" s="197">
        <v>29.766087818181806</v>
      </c>
      <c r="M1074" s="197">
        <v>28.518738227272728</v>
      </c>
      <c r="N1074" s="197">
        <v>28.661163863636364</v>
      </c>
      <c r="O1074" s="197">
        <v>29.517278681818176</v>
      </c>
      <c r="P1074" s="197">
        <v>28.599759318181817</v>
      </c>
      <c r="Q1074" s="197">
        <v>28.864772000000002</v>
      </c>
      <c r="R1074" s="197">
        <v>29.096799499999996</v>
      </c>
      <c r="S1074" s="197">
        <v>29.277189318181822</v>
      </c>
      <c r="T1074" s="199">
        <v>31.674439500000005</v>
      </c>
    </row>
    <row r="1075" spans="1:20" x14ac:dyDescent="0.25">
      <c r="A1075" s="205" t="s">
        <v>3130</v>
      </c>
      <c r="B1075" s="205" t="s">
        <v>2215</v>
      </c>
      <c r="C1075" s="205" t="s">
        <v>454</v>
      </c>
      <c r="D1075" s="197">
        <v>58.676567142857138</v>
      </c>
      <c r="E1075" s="197">
        <v>62.335234136363631</v>
      </c>
      <c r="F1075" s="197">
        <v>60.969359090909073</v>
      </c>
      <c r="G1075" s="197">
        <v>57.328113681818174</v>
      </c>
      <c r="H1075" s="197">
        <v>56.196962181818179</v>
      </c>
      <c r="I1075" s="197">
        <v>55.71284954545456</v>
      </c>
      <c r="J1075" s="197">
        <v>55.697950363636373</v>
      </c>
      <c r="K1075" s="197">
        <v>56.237787636363628</v>
      </c>
      <c r="L1075" s="197">
        <v>55.676176590909087</v>
      </c>
      <c r="M1075" s="197">
        <v>55.75171136363636</v>
      </c>
      <c r="N1075" s="197">
        <v>54.408462681818193</v>
      </c>
      <c r="O1075" s="197">
        <v>60.190536136363633</v>
      </c>
      <c r="P1075" s="197">
        <v>56.995446863636353</v>
      </c>
      <c r="Q1075" s="197">
        <v>74.527477909090905</v>
      </c>
      <c r="R1075" s="197">
        <v>62.824633136363644</v>
      </c>
      <c r="S1075" s="197">
        <v>60.143886727272708</v>
      </c>
      <c r="T1075" s="199">
        <v>58.92306754545455</v>
      </c>
    </row>
    <row r="1076" spans="1:20" x14ac:dyDescent="0.25">
      <c r="A1076" s="205" t="s">
        <v>3131</v>
      </c>
      <c r="B1076" s="205" t="s">
        <v>2214</v>
      </c>
      <c r="C1076" s="205" t="s">
        <v>454</v>
      </c>
      <c r="D1076" s="197">
        <v>57.153560285714299</v>
      </c>
      <c r="E1076" s="197">
        <v>60.918597681818184</v>
      </c>
      <c r="F1076" s="197">
        <v>59.27828590909089</v>
      </c>
      <c r="G1076" s="197">
        <v>55.578518409090911</v>
      </c>
      <c r="H1076" s="197">
        <v>54.369267136363646</v>
      </c>
      <c r="I1076" s="197">
        <v>54.635974409090913</v>
      </c>
      <c r="J1076" s="197">
        <v>54.322075909090906</v>
      </c>
      <c r="K1076" s="197">
        <v>54.592477954545465</v>
      </c>
      <c r="L1076" s="197">
        <v>54.1096</v>
      </c>
      <c r="M1076" s="197">
        <v>54.233972772727263</v>
      </c>
      <c r="N1076" s="197">
        <v>52.421423227272719</v>
      </c>
      <c r="O1076" s="197">
        <v>58.085262909090901</v>
      </c>
      <c r="P1076" s="197">
        <v>54.43661059090909</v>
      </c>
      <c r="Q1076" s="197">
        <v>72.721920045454539</v>
      </c>
      <c r="R1076" s="197">
        <v>60.409392772727259</v>
      </c>
      <c r="S1076" s="197">
        <v>57.937290636363635</v>
      </c>
      <c r="T1076" s="199">
        <v>57.082533681818184</v>
      </c>
    </row>
    <row r="1077" spans="1:20" x14ac:dyDescent="0.25">
      <c r="A1077" s="205" t="s">
        <v>3227</v>
      </c>
      <c r="B1077" s="205" t="s">
        <v>3228</v>
      </c>
      <c r="C1077" s="205" t="s">
        <v>454</v>
      </c>
      <c r="D1077" s="197">
        <v>47.624429681818178</v>
      </c>
      <c r="E1077" s="197">
        <v>43.153574272727269</v>
      </c>
      <c r="F1077" s="197">
        <v>40.601740772727275</v>
      </c>
      <c r="G1077" s="197">
        <v>38.756267636363631</v>
      </c>
      <c r="H1077" s="197">
        <v>36.258708454545463</v>
      </c>
      <c r="I1077" s="197">
        <v>36.451865545454545</v>
      </c>
      <c r="J1077" s="197">
        <v>36.418970409090917</v>
      </c>
      <c r="K1077" s="197">
        <v>35.992880909090914</v>
      </c>
      <c r="L1077" s="197">
        <v>37.954169590909096</v>
      </c>
      <c r="M1077" s="197">
        <v>38.482591863636351</v>
      </c>
      <c r="N1077" s="197">
        <v>38.92735131818182</v>
      </c>
      <c r="O1077" s="197">
        <v>41.334686499999997</v>
      </c>
      <c r="P1077" s="197">
        <v>37.432230590909086</v>
      </c>
      <c r="Q1077" s="197">
        <v>35.079121999999998</v>
      </c>
      <c r="R1077" s="197">
        <v>31.263934090909096</v>
      </c>
      <c r="S1077" s="197">
        <v>30.423319272727269</v>
      </c>
      <c r="T1077" s="199">
        <v>34.409260318181829</v>
      </c>
    </row>
    <row r="1078" spans="1:20" x14ac:dyDescent="0.25">
      <c r="A1078" s="205" t="s">
        <v>2309</v>
      </c>
      <c r="B1078" s="205" t="s">
        <v>2298</v>
      </c>
      <c r="C1078" s="205" t="s">
        <v>454</v>
      </c>
      <c r="D1078" s="197">
        <v>69.324771045454554</v>
      </c>
      <c r="E1078" s="197">
        <v>52.472657545454538</v>
      </c>
      <c r="F1078" s="197">
        <v>51.496964863636364</v>
      </c>
      <c r="G1078" s="197">
        <v>49.415156045454545</v>
      </c>
      <c r="H1078" s="197">
        <v>48.623537045454555</v>
      </c>
      <c r="I1078" s="197">
        <v>47.475672318181815</v>
      </c>
      <c r="J1078" s="197">
        <v>47.357913863636369</v>
      </c>
      <c r="K1078" s="197">
        <v>47.838308636363642</v>
      </c>
      <c r="L1078" s="197">
        <v>49.285220227272731</v>
      </c>
      <c r="M1078" s="197">
        <v>48.557268000000001</v>
      </c>
      <c r="N1078" s="197">
        <v>48.196281363636359</v>
      </c>
      <c r="O1078" s="197">
        <v>49.551144590909097</v>
      </c>
      <c r="P1078" s="197">
        <v>47.860276090909089</v>
      </c>
      <c r="Q1078" s="197">
        <v>48.867003590909079</v>
      </c>
      <c r="R1078" s="197">
        <v>48.836347454545461</v>
      </c>
      <c r="S1078" s="197">
        <v>51.013749863636377</v>
      </c>
      <c r="T1078" s="199">
        <v>47.474194181818184</v>
      </c>
    </row>
    <row r="1079" spans="1:20" x14ac:dyDescent="0.25">
      <c r="A1079" s="205" t="s">
        <v>2028</v>
      </c>
      <c r="B1079" s="205" t="s">
        <v>2029</v>
      </c>
      <c r="C1079" s="205" t="s">
        <v>454</v>
      </c>
      <c r="D1079" s="197">
        <v>86.083192523809544</v>
      </c>
      <c r="E1079" s="197">
        <v>85.080132909090921</v>
      </c>
      <c r="F1079" s="197">
        <v>78.241048590909088</v>
      </c>
      <c r="G1079" s="197">
        <v>78.319115000000011</v>
      </c>
      <c r="H1079" s="197">
        <v>81.579919090909087</v>
      </c>
      <c r="I1079" s="197">
        <v>81.433546363636367</v>
      </c>
      <c r="J1079" s="197">
        <v>81.042203909090915</v>
      </c>
      <c r="K1079" s="197">
        <v>79.31288172727271</v>
      </c>
      <c r="L1079" s="197">
        <v>79.413480090909076</v>
      </c>
      <c r="M1079" s="197">
        <v>78.18896422727272</v>
      </c>
      <c r="N1079" s="197">
        <v>77.872750409090884</v>
      </c>
      <c r="O1079" s="197">
        <v>79.853772454545449</v>
      </c>
      <c r="P1079" s="197">
        <v>76.527237636363623</v>
      </c>
      <c r="Q1079" s="197">
        <v>77.244228772727283</v>
      </c>
      <c r="R1079" s="197">
        <v>74.201767545454558</v>
      </c>
      <c r="S1079" s="197">
        <v>74.475620045454562</v>
      </c>
      <c r="T1079" s="199">
        <v>77.259201409090892</v>
      </c>
    </row>
    <row r="1080" spans="1:20" x14ac:dyDescent="0.25">
      <c r="A1080" s="205" t="s">
        <v>2030</v>
      </c>
      <c r="B1080" s="205" t="s">
        <v>2031</v>
      </c>
      <c r="C1080" s="205" t="s">
        <v>454</v>
      </c>
      <c r="D1080" s="197">
        <v>82.81544376190476</v>
      </c>
      <c r="E1080" s="197">
        <v>81.108376090909076</v>
      </c>
      <c r="F1080" s="197">
        <v>75.653556863636368</v>
      </c>
      <c r="G1080" s="197">
        <v>74.859706863636362</v>
      </c>
      <c r="H1080" s="197">
        <v>77.948330636363636</v>
      </c>
      <c r="I1080" s="197">
        <v>77.842549363636365</v>
      </c>
      <c r="J1080" s="197">
        <v>78.386993636363641</v>
      </c>
      <c r="K1080" s="197">
        <v>78.495466863636366</v>
      </c>
      <c r="L1080" s="197">
        <v>78.321807318181811</v>
      </c>
      <c r="M1080" s="197">
        <v>78.352162318181826</v>
      </c>
      <c r="N1080" s="197">
        <v>77.360950590909084</v>
      </c>
      <c r="O1080" s="197">
        <v>80.191565909090897</v>
      </c>
      <c r="P1080" s="197">
        <v>78.163871863636373</v>
      </c>
      <c r="Q1080" s="197">
        <v>79.438129318181822</v>
      </c>
      <c r="R1080" s="197">
        <v>77.080831181818198</v>
      </c>
      <c r="S1080" s="197">
        <v>80.586140954545442</v>
      </c>
      <c r="T1080" s="199">
        <v>81.807674227272727</v>
      </c>
    </row>
    <row r="1081" spans="1:20" x14ac:dyDescent="0.25">
      <c r="A1081" s="205" t="s">
        <v>3492</v>
      </c>
      <c r="B1081" s="205" t="s">
        <v>646</v>
      </c>
      <c r="C1081" s="205" t="s">
        <v>3480</v>
      </c>
      <c r="D1081" s="197">
        <v>15.324035045454547</v>
      </c>
      <c r="E1081" s="197">
        <v>14.028238136363631</v>
      </c>
      <c r="F1081" s="197">
        <v>13.902895681818181</v>
      </c>
      <c r="G1081" s="197">
        <v>13.792304863636362</v>
      </c>
      <c r="H1081" s="197">
        <v>13.284364681818182</v>
      </c>
      <c r="I1081" s="197">
        <v>12.96453709090909</v>
      </c>
      <c r="J1081" s="197">
        <v>13.173054409090911</v>
      </c>
      <c r="K1081" s="197">
        <v>13.620221727272725</v>
      </c>
      <c r="L1081" s="197">
        <v>13.840430409090914</v>
      </c>
      <c r="M1081" s="197">
        <v>13.713167999999998</v>
      </c>
      <c r="N1081" s="197">
        <v>13.474649863636364</v>
      </c>
      <c r="O1081" s="197">
        <v>13.593640499999999</v>
      </c>
      <c r="P1081" s="197">
        <v>13.836848363636364</v>
      </c>
      <c r="Q1081" s="197">
        <v>13.58932968181818</v>
      </c>
      <c r="R1081" s="197">
        <v>13.436602863636363</v>
      </c>
      <c r="S1081" s="197">
        <v>13.483661454545455</v>
      </c>
      <c r="T1081" s="199">
        <v>12.853093454545455</v>
      </c>
    </row>
    <row r="1082" spans="1:20" x14ac:dyDescent="0.25">
      <c r="A1082" s="205" t="s">
        <v>3493</v>
      </c>
      <c r="B1082" s="205" t="s">
        <v>776</v>
      </c>
      <c r="C1082" s="205" t="s">
        <v>3480</v>
      </c>
      <c r="D1082" s="197">
        <v>30.832364636363629</v>
      </c>
      <c r="E1082" s="197">
        <v>24.82003177272728</v>
      </c>
      <c r="F1082" s="197">
        <v>23.672290636363638</v>
      </c>
      <c r="G1082" s="197">
        <v>22.781586318181816</v>
      </c>
      <c r="H1082" s="197">
        <v>23.229333999999998</v>
      </c>
      <c r="I1082" s="197">
        <v>24.162044818181815</v>
      </c>
      <c r="J1082" s="197">
        <v>23.558967954545452</v>
      </c>
      <c r="K1082" s="197">
        <v>24.097850318181823</v>
      </c>
      <c r="L1082" s="197">
        <v>23.562125500000004</v>
      </c>
      <c r="M1082" s="197">
        <v>22.11387331818182</v>
      </c>
      <c r="N1082" s="197">
        <v>22.341202136363638</v>
      </c>
      <c r="O1082" s="197">
        <v>22.229472181818178</v>
      </c>
      <c r="P1082" s="197">
        <v>22.960958909090909</v>
      </c>
      <c r="Q1082" s="197">
        <v>24.055214818181813</v>
      </c>
      <c r="R1082" s="197">
        <v>24.019194363636359</v>
      </c>
      <c r="S1082" s="197">
        <v>22.997956727272726</v>
      </c>
      <c r="T1082" s="199">
        <v>22.979449545454546</v>
      </c>
    </row>
    <row r="1083" spans="1:20" x14ac:dyDescent="0.25">
      <c r="A1083" s="205" t="s">
        <v>3494</v>
      </c>
      <c r="B1083" s="205" t="s">
        <v>514</v>
      </c>
      <c r="C1083" s="205" t="s">
        <v>3480</v>
      </c>
      <c r="D1083" s="197">
        <v>4.0106209545454554</v>
      </c>
      <c r="E1083" s="197">
        <v>3.9802688181818184</v>
      </c>
      <c r="F1083" s="197">
        <v>3.9782710000000008</v>
      </c>
      <c r="G1083" s="197">
        <v>4.3038741818181814</v>
      </c>
      <c r="H1083" s="197">
        <v>4.0422352727272717</v>
      </c>
      <c r="I1083" s="197">
        <v>3.8565402727272731</v>
      </c>
      <c r="J1083" s="197">
        <v>3.8686715454545459</v>
      </c>
      <c r="K1083" s="197">
        <v>4.0020532272727287</v>
      </c>
      <c r="L1083" s="197">
        <v>3.861857681818182</v>
      </c>
      <c r="M1083" s="197">
        <v>3.9282801363636364</v>
      </c>
      <c r="N1083" s="197">
        <v>4.0743020000000003</v>
      </c>
      <c r="O1083" s="197">
        <v>3.869692045454546</v>
      </c>
      <c r="P1083" s="197">
        <v>4.4000771363636373</v>
      </c>
      <c r="Q1083" s="197">
        <v>3.8404131818181813</v>
      </c>
      <c r="R1083" s="197">
        <v>3.9638058636363636</v>
      </c>
      <c r="S1083" s="197">
        <v>3.833677909090909</v>
      </c>
      <c r="T1083" s="199">
        <v>3.884236136363636</v>
      </c>
    </row>
    <row r="1084" spans="1:20" x14ac:dyDescent="0.25">
      <c r="A1084" s="205" t="s">
        <v>3495</v>
      </c>
      <c r="B1084" s="205" t="s">
        <v>847</v>
      </c>
      <c r="C1084" s="205" t="s">
        <v>3480</v>
      </c>
      <c r="D1084" s="197">
        <v>4.0823715454545457</v>
      </c>
      <c r="E1084" s="197">
        <v>4.0823715454545457</v>
      </c>
      <c r="F1084" s="197">
        <v>4.0823715454545457</v>
      </c>
      <c r="G1084" s="197">
        <v>4.0823715454545457</v>
      </c>
      <c r="H1084" s="197">
        <v>4.0823715454545457</v>
      </c>
      <c r="I1084" s="197">
        <v>4.0823715454545457</v>
      </c>
      <c r="J1084" s="197">
        <v>4.0823715454545457</v>
      </c>
      <c r="K1084" s="197">
        <v>4.0702149545454542</v>
      </c>
      <c r="L1084" s="197">
        <v>4.0638167272727266</v>
      </c>
      <c r="M1084" s="197">
        <v>4.0574184999999998</v>
      </c>
      <c r="N1084" s="197">
        <v>4.1937454999999995</v>
      </c>
      <c r="O1084" s="197">
        <v>4.0452619090909092</v>
      </c>
      <c r="P1084" s="197">
        <v>4.0452619090909092</v>
      </c>
      <c r="Q1084" s="197">
        <v>4.0452619090909092</v>
      </c>
      <c r="R1084" s="197">
        <v>4.0292615454545446</v>
      </c>
      <c r="S1084" s="197">
        <v>4.0267014545454538</v>
      </c>
      <c r="T1084" s="199">
        <v>4.0186587727272727</v>
      </c>
    </row>
    <row r="1085" spans="1:20" x14ac:dyDescent="0.25">
      <c r="A1085" s="205" t="s">
        <v>3479</v>
      </c>
      <c r="B1085" s="205" t="s">
        <v>1451</v>
      </c>
      <c r="C1085" s="205" t="s">
        <v>3480</v>
      </c>
      <c r="D1085" s="197">
        <v>33.528228772727275</v>
      </c>
      <c r="E1085" s="197">
        <v>32.389780227272723</v>
      </c>
      <c r="F1085" s="197">
        <v>30.826546545454541</v>
      </c>
      <c r="G1085" s="197">
        <v>29.071069681818177</v>
      </c>
      <c r="H1085" s="197">
        <v>28.653232363636366</v>
      </c>
      <c r="I1085" s="197">
        <v>27.866754499999992</v>
      </c>
      <c r="J1085" s="197">
        <v>28.137830318181816</v>
      </c>
      <c r="K1085" s="197">
        <v>28.080868545454543</v>
      </c>
      <c r="L1085" s="197">
        <v>28.076105318181817</v>
      </c>
      <c r="M1085" s="197">
        <v>27.831457409090898</v>
      </c>
      <c r="N1085" s="197">
        <v>28.457552045454552</v>
      </c>
      <c r="O1085" s="197">
        <v>28.060014863636358</v>
      </c>
      <c r="P1085" s="197">
        <v>28.199210818181822</v>
      </c>
      <c r="Q1085" s="197">
        <v>27.82080331818182</v>
      </c>
      <c r="R1085" s="197">
        <v>27.807184181818187</v>
      </c>
      <c r="S1085" s="197">
        <v>27.393164454545456</v>
      </c>
      <c r="T1085" s="199">
        <v>27.183555227272731</v>
      </c>
    </row>
    <row r="1086" spans="1:20" x14ac:dyDescent="0.25">
      <c r="A1086" s="205" t="s">
        <v>3481</v>
      </c>
      <c r="B1086" s="205" t="s">
        <v>1450</v>
      </c>
      <c r="C1086" s="205" t="s">
        <v>3480</v>
      </c>
      <c r="D1086" s="197">
        <v>32.862421363636365</v>
      </c>
      <c r="E1086" s="197">
        <v>31.766921045454538</v>
      </c>
      <c r="F1086" s="197">
        <v>29.786910272727265</v>
      </c>
      <c r="G1086" s="197">
        <v>28.152957000000001</v>
      </c>
      <c r="H1086" s="197">
        <v>27.716691909090912</v>
      </c>
      <c r="I1086" s="197">
        <v>27.324366090909095</v>
      </c>
      <c r="J1086" s="197">
        <v>27.503445818181831</v>
      </c>
      <c r="K1086" s="197">
        <v>27.391955454545453</v>
      </c>
      <c r="L1086" s="197">
        <v>27.629437772727275</v>
      </c>
      <c r="M1086" s="197">
        <v>27.14202640909091</v>
      </c>
      <c r="N1086" s="197">
        <v>27.279956909090913</v>
      </c>
      <c r="O1086" s="197">
        <v>27.39163390909091</v>
      </c>
      <c r="P1086" s="197">
        <v>27.512369000000003</v>
      </c>
      <c r="Q1086" s="197">
        <v>27.165791954545455</v>
      </c>
      <c r="R1086" s="197">
        <v>27.196370636363643</v>
      </c>
      <c r="S1086" s="197">
        <v>26.797039363636369</v>
      </c>
      <c r="T1086" s="199">
        <v>26.824198727272723</v>
      </c>
    </row>
    <row r="1087" spans="1:20" x14ac:dyDescent="0.25">
      <c r="A1087" s="205" t="s">
        <v>3159</v>
      </c>
      <c r="B1087" s="205" t="s">
        <v>3160</v>
      </c>
      <c r="C1087" s="205" t="s">
        <v>3161</v>
      </c>
      <c r="D1087" s="197">
        <v>39.672724409090904</v>
      </c>
      <c r="E1087" s="197">
        <v>38.582696272727276</v>
      </c>
      <c r="F1087" s="197">
        <v>38.323480500000002</v>
      </c>
      <c r="G1087" s="197">
        <v>38.795134636363635</v>
      </c>
      <c r="H1087" s="197">
        <v>38.711359636363639</v>
      </c>
      <c r="I1087" s="197">
        <v>38.371832318181816</v>
      </c>
      <c r="J1087" s="197">
        <v>38.406094727272723</v>
      </c>
      <c r="K1087" s="197">
        <v>38.726277590909085</v>
      </c>
      <c r="L1087" s="197">
        <v>38.560770727272718</v>
      </c>
      <c r="M1087" s="197">
        <v>38.416742954545462</v>
      </c>
      <c r="N1087" s="197">
        <v>38.439195772727267</v>
      </c>
      <c r="O1087" s="197">
        <v>38.611484818181822</v>
      </c>
      <c r="P1087" s="197">
        <v>39.514279590909091</v>
      </c>
      <c r="Q1087" s="197">
        <v>39.28561427272728</v>
      </c>
      <c r="R1087" s="197">
        <v>39.165500409090903</v>
      </c>
      <c r="S1087" s="197">
        <v>38.803152818181815</v>
      </c>
      <c r="T1087" s="199">
        <v>38.694170681818179</v>
      </c>
    </row>
    <row r="1088" spans="1:20" x14ac:dyDescent="0.25">
      <c r="A1088" s="205" t="s">
        <v>3627</v>
      </c>
      <c r="B1088" s="205" t="s">
        <v>3628</v>
      </c>
      <c r="C1088" s="205" t="s">
        <v>3161</v>
      </c>
      <c r="D1088" s="197"/>
      <c r="E1088" s="197">
        <v>147.40063852380953</v>
      </c>
      <c r="F1088" s="197">
        <v>145.83840376190474</v>
      </c>
      <c r="G1088" s="197">
        <v>150.25310235000001</v>
      </c>
      <c r="H1088" s="197">
        <v>145.52503371428574</v>
      </c>
      <c r="I1088" s="197">
        <v>147.45612945454545</v>
      </c>
      <c r="J1088" s="197">
        <v>149.68640210526314</v>
      </c>
      <c r="K1088" s="197">
        <v>147.28940913636364</v>
      </c>
      <c r="L1088" s="197">
        <v>145.66099931818184</v>
      </c>
      <c r="M1088" s="197">
        <v>146.98254399999996</v>
      </c>
      <c r="N1088" s="197">
        <v>148.74684847619048</v>
      </c>
      <c r="O1088" s="197">
        <v>147.35317786363638</v>
      </c>
      <c r="P1088" s="197">
        <v>148.36306904545455</v>
      </c>
      <c r="Q1088" s="197">
        <v>156.63571380952382</v>
      </c>
      <c r="R1088" s="197">
        <v>153.63630440909088</v>
      </c>
      <c r="S1088" s="197">
        <v>146.77973640909093</v>
      </c>
      <c r="T1088" s="199">
        <v>149.13735354545454</v>
      </c>
    </row>
    <row r="1089" spans="1:20" x14ac:dyDescent="0.25">
      <c r="A1089" s="205" t="s">
        <v>3162</v>
      </c>
      <c r="B1089" s="205" t="s">
        <v>3163</v>
      </c>
      <c r="C1089" s="205" t="s">
        <v>3161</v>
      </c>
      <c r="D1089" s="197">
        <v>49.778900272727263</v>
      </c>
      <c r="E1089" s="197">
        <v>48.827040000000011</v>
      </c>
      <c r="F1089" s="197">
        <v>48.581219909090912</v>
      </c>
      <c r="G1089" s="197">
        <v>48.192392454545441</v>
      </c>
      <c r="H1089" s="197">
        <v>48.074686227272736</v>
      </c>
      <c r="I1089" s="197">
        <v>48.37142345454545</v>
      </c>
      <c r="J1089" s="197">
        <v>47.901281636363642</v>
      </c>
      <c r="K1089" s="197">
        <v>48.082944090909088</v>
      </c>
      <c r="L1089" s="197">
        <v>48.245567954545443</v>
      </c>
      <c r="M1089" s="197">
        <v>48.168073499999991</v>
      </c>
      <c r="N1089" s="197">
        <v>48.523900545454538</v>
      </c>
      <c r="O1089" s="197">
        <v>48.278594818181816</v>
      </c>
      <c r="P1089" s="197">
        <v>48.859468727272727</v>
      </c>
      <c r="Q1089" s="197">
        <v>48.869045227272728</v>
      </c>
      <c r="R1089" s="197">
        <v>48.418850454545456</v>
      </c>
      <c r="S1089" s="197">
        <v>48.040323363636361</v>
      </c>
      <c r="T1089" s="199">
        <v>48.393508500000003</v>
      </c>
    </row>
    <row r="1090" spans="1:20" x14ac:dyDescent="0.25">
      <c r="A1090" s="205" t="s">
        <v>3625</v>
      </c>
      <c r="B1090" s="205" t="s">
        <v>3626</v>
      </c>
      <c r="C1090" s="205" t="s">
        <v>3161</v>
      </c>
      <c r="D1090" s="197">
        <v>162.831303625</v>
      </c>
      <c r="E1090" s="197">
        <v>138.66857747619048</v>
      </c>
      <c r="F1090" s="197">
        <v>138.29791661904761</v>
      </c>
      <c r="G1090" s="197">
        <v>137.57876738095234</v>
      </c>
      <c r="H1090" s="197">
        <v>134.53674038095238</v>
      </c>
      <c r="I1090" s="197">
        <v>135.71556172727276</v>
      </c>
      <c r="J1090" s="197">
        <v>135.65104747368423</v>
      </c>
      <c r="K1090" s="197">
        <v>137.80517552380951</v>
      </c>
      <c r="L1090" s="197">
        <v>142.44933495454546</v>
      </c>
      <c r="M1090" s="197">
        <v>140.14928400000002</v>
      </c>
      <c r="N1090" s="197">
        <v>141.50627377272727</v>
      </c>
      <c r="O1090" s="197">
        <v>140.98821531818183</v>
      </c>
      <c r="P1090" s="197">
        <v>141.41631136363637</v>
      </c>
      <c r="Q1090" s="197">
        <v>148.51732854545452</v>
      </c>
      <c r="R1090" s="197">
        <v>148.92198986363636</v>
      </c>
      <c r="S1090" s="197">
        <v>144.7985769545455</v>
      </c>
      <c r="T1090" s="199">
        <v>145.7045784545455</v>
      </c>
    </row>
    <row r="1091" spans="1:20" x14ac:dyDescent="0.25">
      <c r="A1091" s="205" t="s">
        <v>684</v>
      </c>
      <c r="B1091" s="205" t="s">
        <v>685</v>
      </c>
      <c r="C1091" s="205" t="s">
        <v>1412</v>
      </c>
      <c r="D1091" s="197">
        <v>29.752178727272732</v>
      </c>
      <c r="E1091" s="197">
        <v>25.140022454545456</v>
      </c>
      <c r="F1091" s="197">
        <v>24.632223681818179</v>
      </c>
      <c r="G1091" s="197">
        <v>23.554183454545456</v>
      </c>
      <c r="H1091" s="197">
        <v>23.924931000000001</v>
      </c>
      <c r="I1091" s="197">
        <v>23.73719686363637</v>
      </c>
      <c r="J1091" s="197">
        <v>22.878350818181815</v>
      </c>
      <c r="K1091" s="197">
        <v>24.397717272727274</v>
      </c>
      <c r="L1091" s="197">
        <v>23.470323272727274</v>
      </c>
      <c r="M1091" s="197">
        <v>23.652349136363636</v>
      </c>
      <c r="N1091" s="197">
        <v>24.353562772727273</v>
      </c>
      <c r="O1091" s="197">
        <v>25.219953181818184</v>
      </c>
      <c r="P1091" s="197">
        <v>26.660990863636371</v>
      </c>
      <c r="Q1091" s="197">
        <v>27.490598954545455</v>
      </c>
      <c r="R1091" s="197">
        <v>25.638551954545459</v>
      </c>
      <c r="S1091" s="197">
        <v>25.388729863636364</v>
      </c>
      <c r="T1091" s="199">
        <v>25.027346000000001</v>
      </c>
    </row>
    <row r="1092" spans="1:20" x14ac:dyDescent="0.25">
      <c r="A1092" s="205" t="s">
        <v>800</v>
      </c>
      <c r="B1092" s="205" t="s">
        <v>801</v>
      </c>
      <c r="C1092" s="205" t="s">
        <v>1412</v>
      </c>
      <c r="D1092" s="197">
        <v>9.0572953181818203</v>
      </c>
      <c r="E1092" s="197">
        <v>8.785131863636364</v>
      </c>
      <c r="F1092" s="197">
        <v>8.6600003636363656</v>
      </c>
      <c r="G1092" s="197">
        <v>8.6030464545454564</v>
      </c>
      <c r="H1092" s="197">
        <v>8.3158304545454556</v>
      </c>
      <c r="I1092" s="197">
        <v>8.0685277272727269</v>
      </c>
      <c r="J1092" s="197">
        <v>8.2157441818181827</v>
      </c>
      <c r="K1092" s="197">
        <v>8.3172864999999998</v>
      </c>
      <c r="L1092" s="197">
        <v>8.3345321363636362</v>
      </c>
      <c r="M1092" s="197">
        <v>8.3535975909090912</v>
      </c>
      <c r="N1092" s="197">
        <v>8.224478454545455</v>
      </c>
      <c r="O1092" s="197">
        <v>8.2141249999999992</v>
      </c>
      <c r="P1092" s="197">
        <v>8.0040594545454535</v>
      </c>
      <c r="Q1092" s="197">
        <v>7.8977399090909106</v>
      </c>
      <c r="R1092" s="197">
        <v>7.9639904090909086</v>
      </c>
      <c r="S1092" s="197">
        <v>7.7284763636363634</v>
      </c>
      <c r="T1092" s="199">
        <v>7.6723834545454546</v>
      </c>
    </row>
    <row r="1093" spans="1:20" x14ac:dyDescent="0.25">
      <c r="A1093" s="205" t="s">
        <v>1615</v>
      </c>
      <c r="B1093" s="205" t="s">
        <v>599</v>
      </c>
      <c r="C1093" s="205" t="s">
        <v>1412</v>
      </c>
      <c r="D1093" s="197">
        <v>56.340674727272727</v>
      </c>
      <c r="E1093" s="197">
        <v>50.741106818181812</v>
      </c>
      <c r="F1093" s="197">
        <v>48.434269499999999</v>
      </c>
      <c r="G1093" s="197">
        <v>47.87732272727272</v>
      </c>
      <c r="H1093" s="197">
        <v>48.856060227272728</v>
      </c>
      <c r="I1093" s="197">
        <v>47.723606909090911</v>
      </c>
      <c r="J1093" s="197">
        <v>47.33083240909091</v>
      </c>
      <c r="K1093" s="197">
        <v>45.687425318181816</v>
      </c>
      <c r="L1093" s="197">
        <v>45.022407181818195</v>
      </c>
      <c r="M1093" s="197">
        <v>46.121424590909093</v>
      </c>
      <c r="N1093" s="197">
        <v>44.983541227272731</v>
      </c>
      <c r="O1093" s="197">
        <v>45.239553409090917</v>
      </c>
      <c r="P1093" s="197">
        <v>47.529123090909096</v>
      </c>
      <c r="Q1093" s="197">
        <v>47.595381909090911</v>
      </c>
      <c r="R1093" s="197">
        <v>45.803706409090914</v>
      </c>
      <c r="S1093" s="197">
        <v>42.992506500000019</v>
      </c>
      <c r="T1093" s="199">
        <v>42.786160227272724</v>
      </c>
    </row>
    <row r="1094" spans="1:20" x14ac:dyDescent="0.25">
      <c r="A1094" s="205" t="s">
        <v>1616</v>
      </c>
      <c r="B1094" s="205" t="s">
        <v>590</v>
      </c>
      <c r="C1094" s="205" t="s">
        <v>1412</v>
      </c>
      <c r="D1094" s="197">
        <v>11.202643045454547</v>
      </c>
      <c r="E1094" s="197">
        <v>8.5019991363636365</v>
      </c>
      <c r="F1094" s="197">
        <v>8.8705044999999991</v>
      </c>
      <c r="G1094" s="197">
        <v>9.2157290454545446</v>
      </c>
      <c r="H1094" s="197">
        <v>9.0173749545454545</v>
      </c>
      <c r="I1094" s="197">
        <v>9.3724404545454529</v>
      </c>
      <c r="J1094" s="197">
        <v>9.1541877272727294</v>
      </c>
      <c r="K1094" s="197">
        <v>9.4991098636363613</v>
      </c>
      <c r="L1094" s="197">
        <v>9.5903679545454548</v>
      </c>
      <c r="M1094" s="197">
        <v>9.4143934090909074</v>
      </c>
      <c r="N1094" s="197">
        <v>9.1308574545454544</v>
      </c>
      <c r="O1094" s="197">
        <v>9.3300634999999996</v>
      </c>
      <c r="P1094" s="197">
        <v>9.241912000000001</v>
      </c>
      <c r="Q1094" s="197">
        <v>9.2569314545454553</v>
      </c>
      <c r="R1094" s="197">
        <v>9.2047699090909116</v>
      </c>
      <c r="S1094" s="197">
        <v>9.1883141363636351</v>
      </c>
      <c r="T1094" s="199">
        <v>9.8305320454545448</v>
      </c>
    </row>
    <row r="1095" spans="1:20" x14ac:dyDescent="0.25">
      <c r="A1095" s="205" t="s">
        <v>1617</v>
      </c>
      <c r="B1095" s="205" t="s">
        <v>591</v>
      </c>
      <c r="C1095" s="205" t="s">
        <v>1412</v>
      </c>
      <c r="D1095" s="197">
        <v>29.539113181818177</v>
      </c>
      <c r="E1095" s="197">
        <v>27.472105636363633</v>
      </c>
      <c r="F1095" s="197">
        <v>27.038200409090905</v>
      </c>
      <c r="G1095" s="197">
        <v>26.43602381818182</v>
      </c>
      <c r="H1095" s="197">
        <v>26.225509000000002</v>
      </c>
      <c r="I1095" s="197">
        <v>26.155192590909095</v>
      </c>
      <c r="J1095" s="197">
        <v>25.615142409090911</v>
      </c>
      <c r="K1095" s="197">
        <v>26.132021363636362</v>
      </c>
      <c r="L1095" s="197">
        <v>26.58559859090909</v>
      </c>
      <c r="M1095" s="197">
        <v>26.632418045454553</v>
      </c>
      <c r="N1095" s="197">
        <v>26.722384181818178</v>
      </c>
      <c r="O1095" s="197">
        <v>27.192204681818183</v>
      </c>
      <c r="P1095" s="197">
        <v>27.87707409090909</v>
      </c>
      <c r="Q1095" s="197">
        <v>27.570270409090906</v>
      </c>
      <c r="R1095" s="197">
        <v>26.578559409090914</v>
      </c>
      <c r="S1095" s="197">
        <v>26.032026545454542</v>
      </c>
      <c r="T1095" s="199">
        <v>25.80536690909091</v>
      </c>
    </row>
    <row r="1096" spans="1:20" x14ac:dyDescent="0.25">
      <c r="A1096" s="205" t="s">
        <v>2889</v>
      </c>
      <c r="B1096" s="205" t="s">
        <v>961</v>
      </c>
      <c r="C1096" s="205" t="s">
        <v>1412</v>
      </c>
      <c r="D1096" s="197">
        <v>19.451289136363634</v>
      </c>
      <c r="E1096" s="197">
        <v>16.843755727272729</v>
      </c>
      <c r="F1096" s="197">
        <v>17.003250999999999</v>
      </c>
      <c r="G1096" s="197">
        <v>16.64734531818182</v>
      </c>
      <c r="H1096" s="197">
        <v>17.022434181818184</v>
      </c>
      <c r="I1096" s="197">
        <v>16.981369136363632</v>
      </c>
      <c r="J1096" s="197">
        <v>17.075979909090908</v>
      </c>
      <c r="K1096" s="197">
        <v>17.25234868181818</v>
      </c>
      <c r="L1096" s="197">
        <v>17.080367863636358</v>
      </c>
      <c r="M1096" s="197">
        <v>17.537241181818178</v>
      </c>
      <c r="N1096" s="197">
        <v>17.270680636363636</v>
      </c>
      <c r="O1096" s="197">
        <v>17.959190818181813</v>
      </c>
      <c r="P1096" s="197">
        <v>18.632535318181819</v>
      </c>
      <c r="Q1096" s="197">
        <v>17.808558454545452</v>
      </c>
      <c r="R1096" s="197">
        <v>17.774195318181818</v>
      </c>
      <c r="S1096" s="197">
        <v>17.746382909090904</v>
      </c>
      <c r="T1096" s="199">
        <v>17.447140454545458</v>
      </c>
    </row>
    <row r="1097" spans="1:20" x14ac:dyDescent="0.25">
      <c r="A1097" s="205" t="s">
        <v>1618</v>
      </c>
      <c r="B1097" s="205" t="s">
        <v>932</v>
      </c>
      <c r="C1097" s="205" t="s">
        <v>1412</v>
      </c>
      <c r="D1097" s="197">
        <v>54.80972072727274</v>
      </c>
      <c r="E1097" s="197">
        <v>48.931654727272729</v>
      </c>
      <c r="F1097" s="197">
        <v>46.696369499999996</v>
      </c>
      <c r="G1097" s="197">
        <v>45.713873681818185</v>
      </c>
      <c r="H1097" s="197">
        <v>45.866271409090906</v>
      </c>
      <c r="I1097" s="197">
        <v>45.211947454545459</v>
      </c>
      <c r="J1097" s="197">
        <v>45.449497363636361</v>
      </c>
      <c r="K1097" s="197">
        <v>45.835553727272725</v>
      </c>
      <c r="L1097" s="197">
        <v>46.148244727272719</v>
      </c>
      <c r="M1097" s="197">
        <v>45.805337409090903</v>
      </c>
      <c r="N1097" s="197">
        <v>45.513277181818182</v>
      </c>
      <c r="O1097" s="197">
        <v>48.77702327272727</v>
      </c>
      <c r="P1097" s="197">
        <v>48.294915636363633</v>
      </c>
      <c r="Q1097" s="197">
        <v>49.071293727272725</v>
      </c>
      <c r="R1097" s="197">
        <v>46.338357909090909</v>
      </c>
      <c r="S1097" s="197">
        <v>45.973389590909086</v>
      </c>
      <c r="T1097" s="199">
        <v>45.611239363636372</v>
      </c>
    </row>
    <row r="1098" spans="1:20" x14ac:dyDescent="0.25">
      <c r="A1098" s="205" t="s">
        <v>2890</v>
      </c>
      <c r="B1098" s="205" t="s">
        <v>960</v>
      </c>
      <c r="C1098" s="205" t="s">
        <v>1412</v>
      </c>
      <c r="D1098" s="197">
        <v>16.04548881818182</v>
      </c>
      <c r="E1098" s="197">
        <v>15.508540999999997</v>
      </c>
      <c r="F1098" s="197">
        <v>15.401507681818181</v>
      </c>
      <c r="G1098" s="197">
        <v>15.487189727272726</v>
      </c>
      <c r="H1098" s="197">
        <v>15.727392545454546</v>
      </c>
      <c r="I1098" s="197">
        <v>15.497038090909092</v>
      </c>
      <c r="J1098" s="197">
        <v>15.551766045454544</v>
      </c>
      <c r="K1098" s="197">
        <v>15.296783454545455</v>
      </c>
      <c r="L1098" s="197">
        <v>15.358308181818186</v>
      </c>
      <c r="M1098" s="197">
        <v>15.248346227272727</v>
      </c>
      <c r="N1098" s="197">
        <v>15.510308409090909</v>
      </c>
      <c r="O1098" s="197">
        <v>16.07986981818182</v>
      </c>
      <c r="P1098" s="197">
        <v>16.338837363636369</v>
      </c>
      <c r="Q1098" s="197">
        <v>16.213633454545459</v>
      </c>
      <c r="R1098" s="197">
        <v>16.093512454545451</v>
      </c>
      <c r="S1098" s="197">
        <v>15.546936045454544</v>
      </c>
      <c r="T1098" s="199">
        <v>15.312585863636361</v>
      </c>
    </row>
    <row r="1099" spans="1:20" x14ac:dyDescent="0.25">
      <c r="A1099" s="205" t="s">
        <v>2167</v>
      </c>
      <c r="B1099" s="205" t="s">
        <v>957</v>
      </c>
      <c r="C1099" s="205" t="s">
        <v>1412</v>
      </c>
      <c r="D1099" s="197">
        <v>41.418860454545452</v>
      </c>
      <c r="E1099" s="197">
        <v>37.686085545454539</v>
      </c>
      <c r="F1099" s="197">
        <v>36.491020454545463</v>
      </c>
      <c r="G1099" s="197">
        <v>35.975209636363623</v>
      </c>
      <c r="H1099" s="197">
        <v>35.685299090909083</v>
      </c>
      <c r="I1099" s="197">
        <v>36.030657999999995</v>
      </c>
      <c r="J1099" s="197">
        <v>35.367207000000001</v>
      </c>
      <c r="K1099" s="197">
        <v>35.381036227272723</v>
      </c>
      <c r="L1099" s="197">
        <v>34.351059545454547</v>
      </c>
      <c r="M1099" s="197">
        <v>35.73179286363635</v>
      </c>
      <c r="N1099" s="197">
        <v>35.976116363636365</v>
      </c>
      <c r="O1099" s="197">
        <v>37.417582136363649</v>
      </c>
      <c r="P1099" s="197">
        <v>37.680465409090907</v>
      </c>
      <c r="Q1099" s="197">
        <v>38.304380999999999</v>
      </c>
      <c r="R1099" s="197">
        <v>35.981227636363641</v>
      </c>
      <c r="S1099" s="197">
        <v>34.521892545454541</v>
      </c>
      <c r="T1099" s="199">
        <v>34.929789500000005</v>
      </c>
    </row>
    <row r="1100" spans="1:20" x14ac:dyDescent="0.25">
      <c r="A1100" s="205" t="s">
        <v>2256</v>
      </c>
      <c r="B1100" s="205" t="s">
        <v>2257</v>
      </c>
      <c r="C1100" s="205" t="s">
        <v>1412</v>
      </c>
      <c r="D1100" s="197">
        <v>9.2970079545454567</v>
      </c>
      <c r="E1100" s="197">
        <v>9.2898554999999998</v>
      </c>
      <c r="F1100" s="197">
        <v>9.4116601363636363</v>
      </c>
      <c r="G1100" s="197">
        <v>9.1657248636363633</v>
      </c>
      <c r="H1100" s="197">
        <v>9.1402619545454531</v>
      </c>
      <c r="I1100" s="197">
        <v>9.028985590909091</v>
      </c>
      <c r="J1100" s="197">
        <v>8.9395161363636362</v>
      </c>
      <c r="K1100" s="197">
        <v>9.0209051818181809</v>
      </c>
      <c r="L1100" s="197">
        <v>9.6470599545454547</v>
      </c>
      <c r="M1100" s="197">
        <v>9.320713818181817</v>
      </c>
      <c r="N1100" s="197">
        <v>9.6312380909090916</v>
      </c>
      <c r="O1100" s="197">
        <v>9.1705314545454542</v>
      </c>
      <c r="P1100" s="197">
        <v>9.1074578636363643</v>
      </c>
      <c r="Q1100" s="197">
        <v>9.564659681818183</v>
      </c>
      <c r="R1100" s="197">
        <v>9.6755348636363649</v>
      </c>
      <c r="S1100" s="197">
        <v>9.021651272727274</v>
      </c>
      <c r="T1100" s="199">
        <v>9.0253334999999986</v>
      </c>
    </row>
    <row r="1101" spans="1:20" x14ac:dyDescent="0.25">
      <c r="A1101" s="205" t="s">
        <v>2258</v>
      </c>
      <c r="B1101" s="205" t="s">
        <v>2259</v>
      </c>
      <c r="C1101" s="205" t="s">
        <v>1412</v>
      </c>
      <c r="D1101" s="197">
        <v>6.7498970909090925</v>
      </c>
      <c r="E1101" s="197">
        <v>6.0860189999999985</v>
      </c>
      <c r="F1101" s="197">
        <v>6.0553165000000009</v>
      </c>
      <c r="G1101" s="197">
        <v>5.9330091818181812</v>
      </c>
      <c r="H1101" s="197">
        <v>5.9895193636363642</v>
      </c>
      <c r="I1101" s="197">
        <v>5.7614845909090899</v>
      </c>
      <c r="J1101" s="197">
        <v>5.7295573181818176</v>
      </c>
      <c r="K1101" s="197">
        <v>5.716839318181818</v>
      </c>
      <c r="L1101" s="197">
        <v>6.2372830454545465</v>
      </c>
      <c r="M1101" s="197">
        <v>6.5891449545454526</v>
      </c>
      <c r="N1101" s="197">
        <v>6.6638610909090916</v>
      </c>
      <c r="O1101" s="197">
        <v>6.265959590909091</v>
      </c>
      <c r="P1101" s="197">
        <v>6.2936556818181826</v>
      </c>
      <c r="Q1101" s="197">
        <v>6.2089594090909097</v>
      </c>
      <c r="R1101" s="197">
        <v>5.8089085454545444</v>
      </c>
      <c r="S1101" s="197">
        <v>5.6071859090909077</v>
      </c>
      <c r="T1101" s="199">
        <v>5.5899579090909084</v>
      </c>
    </row>
    <row r="1102" spans="1:20" x14ac:dyDescent="0.25">
      <c r="A1102" s="205" t="s">
        <v>1619</v>
      </c>
      <c r="B1102" s="205" t="s">
        <v>480</v>
      </c>
      <c r="C1102" s="205" t="s">
        <v>1412</v>
      </c>
      <c r="D1102" s="197">
        <v>5.0787918636363623</v>
      </c>
      <c r="E1102" s="197">
        <v>3.2664606818181814</v>
      </c>
      <c r="F1102" s="197">
        <v>3.1967574545454549</v>
      </c>
      <c r="G1102" s="197">
        <v>3.1597055909090912</v>
      </c>
      <c r="H1102" s="197">
        <v>3.0982323181818177</v>
      </c>
      <c r="I1102" s="197">
        <v>3.1512529999999996</v>
      </c>
      <c r="J1102" s="197">
        <v>3.295290727272727</v>
      </c>
      <c r="K1102" s="197">
        <v>3.2802606363636362</v>
      </c>
      <c r="L1102" s="197">
        <v>3.143838727272728</v>
      </c>
      <c r="M1102" s="197">
        <v>3.1083676363636368</v>
      </c>
      <c r="N1102" s="197">
        <v>3.1888814545454549</v>
      </c>
      <c r="O1102" s="197">
        <v>3.1726316818181819</v>
      </c>
      <c r="P1102" s="197">
        <v>3.6341603636363646</v>
      </c>
      <c r="Q1102" s="197">
        <v>3.5968364545454548</v>
      </c>
      <c r="R1102" s="197">
        <v>3.2367878636363629</v>
      </c>
      <c r="S1102" s="197">
        <v>3.0139681363636357</v>
      </c>
      <c r="T1102" s="199">
        <v>2.9462900454545462</v>
      </c>
    </row>
    <row r="1103" spans="1:20" x14ac:dyDescent="0.25">
      <c r="A1103" s="205" t="s">
        <v>1620</v>
      </c>
      <c r="B1103" s="205" t="s">
        <v>592</v>
      </c>
      <c r="C1103" s="205" t="s">
        <v>1412</v>
      </c>
      <c r="D1103" s="197">
        <v>9.2470534999999998</v>
      </c>
      <c r="E1103" s="197">
        <v>6.4495607727272732</v>
      </c>
      <c r="F1103" s="197">
        <v>6.3613245000000012</v>
      </c>
      <c r="G1103" s="197">
        <v>6.2950212272727279</v>
      </c>
      <c r="H1103" s="197">
        <v>6.4448263181818186</v>
      </c>
      <c r="I1103" s="197">
        <v>6.2820113181818167</v>
      </c>
      <c r="J1103" s="197">
        <v>6.229591045454546</v>
      </c>
      <c r="K1103" s="197">
        <v>6.4140473181818178</v>
      </c>
      <c r="L1103" s="197">
        <v>6.1826518636363632</v>
      </c>
      <c r="M1103" s="197">
        <v>6.4091750454545453</v>
      </c>
      <c r="N1103" s="197">
        <v>6.2353014545454535</v>
      </c>
      <c r="O1103" s="197">
        <v>7.0671547272727278</v>
      </c>
      <c r="P1103" s="197">
        <v>7.4116591363636362</v>
      </c>
      <c r="Q1103" s="197">
        <v>7.1135030909090906</v>
      </c>
      <c r="R1103" s="197">
        <v>6.3119698636363628</v>
      </c>
      <c r="S1103" s="197">
        <v>6.1254256363636364</v>
      </c>
      <c r="T1103" s="199">
        <v>5.8862028181818173</v>
      </c>
    </row>
    <row r="1104" spans="1:20" x14ac:dyDescent="0.25">
      <c r="A1104" s="205" t="s">
        <v>1621</v>
      </c>
      <c r="B1104" s="205" t="s">
        <v>515</v>
      </c>
      <c r="C1104" s="205" t="s">
        <v>1412</v>
      </c>
      <c r="D1104" s="197">
        <v>22.768854454545458</v>
      </c>
      <c r="E1104" s="197">
        <v>16.988072363636366</v>
      </c>
      <c r="F1104" s="197">
        <v>17.026444272727272</v>
      </c>
      <c r="G1104" s="197">
        <v>18.52415613636364</v>
      </c>
      <c r="H1104" s="197">
        <v>17.377888318181821</v>
      </c>
      <c r="I1104" s="197">
        <v>19.151692500000003</v>
      </c>
      <c r="J1104" s="197">
        <v>16.590207272727273</v>
      </c>
      <c r="K1104" s="197">
        <v>15.759828863636359</v>
      </c>
      <c r="L1104" s="197">
        <v>15.907944681818181</v>
      </c>
      <c r="M1104" s="197">
        <v>17.102850772727272</v>
      </c>
      <c r="N1104" s="197">
        <v>18.421171454545455</v>
      </c>
      <c r="O1104" s="197">
        <v>18.910091954545454</v>
      </c>
      <c r="P1104" s="197">
        <v>20.556721181818183</v>
      </c>
      <c r="Q1104" s="197">
        <v>20.670625409090906</v>
      </c>
      <c r="R1104" s="197">
        <v>20.160075590909088</v>
      </c>
      <c r="S1104" s="197">
        <v>19.379988999999995</v>
      </c>
      <c r="T1104" s="199">
        <v>19.745251499999998</v>
      </c>
    </row>
    <row r="1105" spans="1:20" x14ac:dyDescent="0.25">
      <c r="A1105" s="205" t="s">
        <v>1622</v>
      </c>
      <c r="B1105" s="205" t="s">
        <v>516</v>
      </c>
      <c r="C1105" s="205" t="s">
        <v>1412</v>
      </c>
      <c r="D1105" s="197">
        <v>25.152824681818178</v>
      </c>
      <c r="E1105" s="197">
        <v>20.24532559090909</v>
      </c>
      <c r="F1105" s="197">
        <v>19.806693090909093</v>
      </c>
      <c r="G1105" s="197">
        <v>18.195967681818182</v>
      </c>
      <c r="H1105" s="197">
        <v>20.351967090909088</v>
      </c>
      <c r="I1105" s="197">
        <v>19.942020681818182</v>
      </c>
      <c r="J1105" s="197">
        <v>19.187328272727267</v>
      </c>
      <c r="K1105" s="197">
        <v>19.258756636363639</v>
      </c>
      <c r="L1105" s="197">
        <v>20.936970499999997</v>
      </c>
      <c r="M1105" s="197">
        <v>20.350464954545455</v>
      </c>
      <c r="N1105" s="197">
        <v>20.808337590909094</v>
      </c>
      <c r="O1105" s="197">
        <v>22.689299727272726</v>
      </c>
      <c r="P1105" s="197">
        <v>24.052644454545455</v>
      </c>
      <c r="Q1105" s="197">
        <v>23.941186909090913</v>
      </c>
      <c r="R1105" s="197">
        <v>22.72362831818182</v>
      </c>
      <c r="S1105" s="197">
        <v>23.086763818181822</v>
      </c>
      <c r="T1105" s="199">
        <v>22.992647545454542</v>
      </c>
    </row>
    <row r="1106" spans="1:20" x14ac:dyDescent="0.25">
      <c r="A1106" s="205" t="s">
        <v>2274</v>
      </c>
      <c r="B1106" s="205" t="s">
        <v>958</v>
      </c>
      <c r="C1106" s="205" t="s">
        <v>1412</v>
      </c>
      <c r="D1106" s="197">
        <v>9.3446890909090889</v>
      </c>
      <c r="E1106" s="197">
        <v>8.5802855000000005</v>
      </c>
      <c r="F1106" s="197">
        <v>8.1626370454545452</v>
      </c>
      <c r="G1106" s="197">
        <v>8.1962022272727264</v>
      </c>
      <c r="H1106" s="197">
        <v>8.0829851363636376</v>
      </c>
      <c r="I1106" s="197">
        <v>8.0736342272727271</v>
      </c>
      <c r="J1106" s="197">
        <v>7.9682638181818195</v>
      </c>
      <c r="K1106" s="197">
        <v>8.0657297272727266</v>
      </c>
      <c r="L1106" s="197">
        <v>8.212293136363634</v>
      </c>
      <c r="M1106" s="197">
        <v>8.0440459090909062</v>
      </c>
      <c r="N1106" s="197">
        <v>8.1538552272727269</v>
      </c>
      <c r="O1106" s="197">
        <v>8.2583521818181804</v>
      </c>
      <c r="P1106" s="197">
        <v>8.5637198636363632</v>
      </c>
      <c r="Q1106" s="197">
        <v>8.5026373181818169</v>
      </c>
      <c r="R1106" s="197">
        <v>8.0990801818181826</v>
      </c>
      <c r="S1106" s="197">
        <v>7.8749119545454533</v>
      </c>
      <c r="T1106" s="199">
        <v>7.3809354090909096</v>
      </c>
    </row>
    <row r="1107" spans="1:20" x14ac:dyDescent="0.25">
      <c r="A1107" s="205" t="s">
        <v>2891</v>
      </c>
      <c r="B1107" s="205" t="s">
        <v>959</v>
      </c>
      <c r="C1107" s="205" t="s">
        <v>1412</v>
      </c>
      <c r="D1107" s="197">
        <v>7.1234602727272742</v>
      </c>
      <c r="E1107" s="197">
        <v>6.7369279545454539</v>
      </c>
      <c r="F1107" s="197">
        <v>6.7089891818181826</v>
      </c>
      <c r="G1107" s="197">
        <v>6.4728211363636348</v>
      </c>
      <c r="H1107" s="197">
        <v>6.5306965909090886</v>
      </c>
      <c r="I1107" s="197">
        <v>6.4704857727272715</v>
      </c>
      <c r="J1107" s="197">
        <v>6.5023943636363635</v>
      </c>
      <c r="K1107" s="197">
        <v>6.5065889545454558</v>
      </c>
      <c r="L1107" s="197">
        <v>6.5810590000000015</v>
      </c>
      <c r="M1107" s="197">
        <v>6.5930805454545469</v>
      </c>
      <c r="N1107" s="197">
        <v>6.731063590909093</v>
      </c>
      <c r="O1107" s="197">
        <v>6.9213035000000014</v>
      </c>
      <c r="P1107" s="197">
        <v>6.9079542272727288</v>
      </c>
      <c r="Q1107" s="197">
        <v>7.0772693181818198</v>
      </c>
      <c r="R1107" s="197">
        <v>6.8846624090909083</v>
      </c>
      <c r="S1107" s="197">
        <v>6.6184635454545457</v>
      </c>
      <c r="T1107" s="199">
        <v>6.5639172272727278</v>
      </c>
    </row>
    <row r="1108" spans="1:20" x14ac:dyDescent="0.25">
      <c r="A1108" s="205" t="s">
        <v>1623</v>
      </c>
      <c r="B1108" s="205" t="s">
        <v>559</v>
      </c>
      <c r="C1108" s="205" t="s">
        <v>1412</v>
      </c>
      <c r="D1108" s="197">
        <v>53.645967136363652</v>
      </c>
      <c r="E1108" s="197">
        <v>53.947630681818175</v>
      </c>
      <c r="F1108" s="197">
        <v>54.257607</v>
      </c>
      <c r="G1108" s="197">
        <v>54.364413272727276</v>
      </c>
      <c r="H1108" s="197">
        <v>53.913873318181821</v>
      </c>
      <c r="I1108" s="197">
        <v>53.859247545454544</v>
      </c>
      <c r="J1108" s="197">
        <v>52.629259909090905</v>
      </c>
      <c r="K1108" s="197">
        <v>54.281163454545442</v>
      </c>
      <c r="L1108" s="197">
        <v>53.813912136363641</v>
      </c>
      <c r="M1108" s="197">
        <v>54.40775431818183</v>
      </c>
      <c r="N1108" s="197">
        <v>54.975947863636364</v>
      </c>
      <c r="O1108" s="197">
        <v>55.197549818181827</v>
      </c>
      <c r="P1108" s="197">
        <v>54.253353863636363</v>
      </c>
      <c r="Q1108" s="197">
        <v>54.096344863636347</v>
      </c>
      <c r="R1108" s="197">
        <v>54.331947818181817</v>
      </c>
      <c r="S1108" s="197">
        <v>54.26999309090909</v>
      </c>
      <c r="T1108" s="199">
        <v>55.121977090909105</v>
      </c>
    </row>
    <row r="1109" spans="1:20" x14ac:dyDescent="0.25">
      <c r="A1109" s="205" t="s">
        <v>1624</v>
      </c>
      <c r="B1109" s="205" t="s">
        <v>410</v>
      </c>
      <c r="C1109" s="205" t="s">
        <v>1412</v>
      </c>
      <c r="D1109" s="197">
        <v>23.071108454545456</v>
      </c>
      <c r="E1109" s="197">
        <v>19.470185090909091</v>
      </c>
      <c r="F1109" s="197">
        <v>20.417175909090904</v>
      </c>
      <c r="G1109" s="197">
        <v>20.59615095454545</v>
      </c>
      <c r="H1109" s="197">
        <v>19.857939681818184</v>
      </c>
      <c r="I1109" s="197">
        <v>19.270733363636364</v>
      </c>
      <c r="J1109" s="197">
        <v>18.89139777272727</v>
      </c>
      <c r="K1109" s="197">
        <v>18.772296636363635</v>
      </c>
      <c r="L1109" s="197">
        <v>18.202169227272726</v>
      </c>
      <c r="M1109" s="197">
        <v>18.853523136363631</v>
      </c>
      <c r="N1109" s="197">
        <v>18.777084318181821</v>
      </c>
      <c r="O1109" s="197">
        <v>19.817738681818184</v>
      </c>
      <c r="P1109" s="197">
        <v>20.052666272727272</v>
      </c>
      <c r="Q1109" s="197">
        <v>20.442977772727271</v>
      </c>
      <c r="R1109" s="197">
        <v>20.201869863636364</v>
      </c>
      <c r="S1109" s="197">
        <v>18.918556727272726</v>
      </c>
      <c r="T1109" s="199">
        <v>19.340714636363639</v>
      </c>
    </row>
    <row r="1110" spans="1:20" x14ac:dyDescent="0.25">
      <c r="A1110" s="205" t="s">
        <v>1927</v>
      </c>
      <c r="B1110" s="205" t="s">
        <v>1928</v>
      </c>
      <c r="C1110" s="205" t="s">
        <v>1412</v>
      </c>
      <c r="D1110" s="197">
        <v>33.660405499999996</v>
      </c>
      <c r="E1110" s="197">
        <v>27.528858681818178</v>
      </c>
      <c r="F1110" s="197">
        <v>26.883455318181827</v>
      </c>
      <c r="G1110" s="197">
        <v>26.562379</v>
      </c>
      <c r="H1110" s="197">
        <v>26.579669454545453</v>
      </c>
      <c r="I1110" s="197">
        <v>26.57761690909091</v>
      </c>
      <c r="J1110" s="197">
        <v>25.628870818181817</v>
      </c>
      <c r="K1110" s="197">
        <v>25.919735409090912</v>
      </c>
      <c r="L1110" s="197">
        <v>26.754778727272733</v>
      </c>
      <c r="M1110" s="197">
        <v>27.039284681818184</v>
      </c>
      <c r="N1110" s="197">
        <v>27.348903772727269</v>
      </c>
      <c r="O1110" s="197">
        <v>30.529726727272724</v>
      </c>
      <c r="P1110" s="197">
        <v>29.462870954545455</v>
      </c>
      <c r="Q1110" s="197">
        <v>29.637042954545461</v>
      </c>
      <c r="R1110" s="197">
        <v>28.41523759090909</v>
      </c>
      <c r="S1110" s="197">
        <v>27.556497818181814</v>
      </c>
      <c r="T1110" s="199">
        <v>27.199743318181824</v>
      </c>
    </row>
    <row r="1111" spans="1:20" x14ac:dyDescent="0.25">
      <c r="A1111" s="205" t="s">
        <v>2515</v>
      </c>
      <c r="B1111" s="205" t="s">
        <v>2516</v>
      </c>
      <c r="C1111" s="205" t="s">
        <v>1412</v>
      </c>
      <c r="D1111" s="197">
        <v>83.917530363636359</v>
      </c>
      <c r="E1111" s="197">
        <v>67.583175727272746</v>
      </c>
      <c r="F1111" s="197">
        <v>65.464752363636336</v>
      </c>
      <c r="G1111" s="197">
        <v>65.759078681818167</v>
      </c>
      <c r="H1111" s="197">
        <v>65.471054318181814</v>
      </c>
      <c r="I1111" s="197">
        <v>62.409533363636363</v>
      </c>
      <c r="J1111" s="197">
        <v>61.111618954545456</v>
      </c>
      <c r="K1111" s="197">
        <v>59.199272954545457</v>
      </c>
      <c r="L1111" s="197">
        <v>59.446590454545458</v>
      </c>
      <c r="M1111" s="197">
        <v>60.792728181818184</v>
      </c>
      <c r="N1111" s="197">
        <v>63.399186909090901</v>
      </c>
      <c r="O1111" s="197">
        <v>64.455646090909099</v>
      </c>
      <c r="P1111" s="197">
        <v>67.709009409090925</v>
      </c>
      <c r="Q1111" s="197">
        <v>64.496529818181827</v>
      </c>
      <c r="R1111" s="197">
        <v>60.732856318181824</v>
      </c>
      <c r="S1111" s="197">
        <v>58.032520909090913</v>
      </c>
      <c r="T1111" s="199">
        <v>57.580250227272728</v>
      </c>
    </row>
    <row r="1112" spans="1:20" x14ac:dyDescent="0.25">
      <c r="A1112" s="205" t="s">
        <v>1625</v>
      </c>
      <c r="B1112" s="205" t="s">
        <v>419</v>
      </c>
      <c r="C1112" s="205" t="s">
        <v>1412</v>
      </c>
      <c r="D1112" s="197">
        <v>10.199284181818184</v>
      </c>
      <c r="E1112" s="197">
        <v>10.222397999999998</v>
      </c>
      <c r="F1112" s="197">
        <v>10.514106136363639</v>
      </c>
      <c r="G1112" s="197">
        <v>10.451434681818181</v>
      </c>
      <c r="H1112" s="197">
        <v>10.560398227272726</v>
      </c>
      <c r="I1112" s="197">
        <v>10.624017681818183</v>
      </c>
      <c r="J1112" s="197">
        <v>10.561520909090909</v>
      </c>
      <c r="K1112" s="197">
        <v>10.691615590909093</v>
      </c>
      <c r="L1112" s="197">
        <v>10.569774090909092</v>
      </c>
      <c r="M1112" s="197">
        <v>10.575492318181817</v>
      </c>
      <c r="N1112" s="197">
        <v>10.650374409090908</v>
      </c>
      <c r="O1112" s="197">
        <v>10.627093454545458</v>
      </c>
      <c r="P1112" s="197">
        <v>10.944118818181819</v>
      </c>
      <c r="Q1112" s="197">
        <v>10.40647290909091</v>
      </c>
      <c r="R1112" s="197">
        <v>10.219724636363635</v>
      </c>
      <c r="S1112" s="197">
        <v>9.7864935909090889</v>
      </c>
      <c r="T1112" s="199">
        <v>10.191903363636362</v>
      </c>
    </row>
    <row r="1113" spans="1:20" x14ac:dyDescent="0.25">
      <c r="A1113" s="205" t="s">
        <v>1626</v>
      </c>
      <c r="B1113" s="205" t="s">
        <v>420</v>
      </c>
      <c r="C1113" s="205" t="s">
        <v>1412</v>
      </c>
      <c r="D1113" s="197">
        <v>23.439210454545456</v>
      </c>
      <c r="E1113" s="197">
        <v>12.925912545454542</v>
      </c>
      <c r="F1113" s="197">
        <v>11.733096363636365</v>
      </c>
      <c r="G1113" s="197">
        <v>11.680338045454546</v>
      </c>
      <c r="H1113" s="197">
        <v>11.732461318181816</v>
      </c>
      <c r="I1113" s="197">
        <v>11.336639954545454</v>
      </c>
      <c r="J1113" s="197">
        <v>11.134707500000001</v>
      </c>
      <c r="K1113" s="197">
        <v>11.123493454545454</v>
      </c>
      <c r="L1113" s="197">
        <v>11.063838227272727</v>
      </c>
      <c r="M1113" s="197">
        <v>10.773301636363637</v>
      </c>
      <c r="N1113" s="197">
        <v>10.575411454545456</v>
      </c>
      <c r="O1113" s="197">
        <v>11.273223909090909</v>
      </c>
      <c r="P1113" s="197">
        <v>11.754982863636364</v>
      </c>
      <c r="Q1113" s="197">
        <v>11.745517318181818</v>
      </c>
      <c r="R1113" s="197">
        <v>11.577900136363638</v>
      </c>
      <c r="S1113" s="197">
        <v>11.28190859090909</v>
      </c>
      <c r="T1113" s="199">
        <v>10.482641727272728</v>
      </c>
    </row>
    <row r="1114" spans="1:20" x14ac:dyDescent="0.25">
      <c r="A1114" s="205" t="s">
        <v>1627</v>
      </c>
      <c r="B1114" s="205" t="s">
        <v>411</v>
      </c>
      <c r="C1114" s="205" t="s">
        <v>1412</v>
      </c>
      <c r="D1114" s="197">
        <v>7.9440569999999999</v>
      </c>
      <c r="E1114" s="197">
        <v>6.4921385909090903</v>
      </c>
      <c r="F1114" s="197">
        <v>6.1116032272727265</v>
      </c>
      <c r="G1114" s="197">
        <v>6.1060099545454536</v>
      </c>
      <c r="H1114" s="197">
        <v>6.0744352727272721</v>
      </c>
      <c r="I1114" s="197">
        <v>6.1774584090909093</v>
      </c>
      <c r="J1114" s="197">
        <v>6.1510616818181809</v>
      </c>
      <c r="K1114" s="197">
        <v>6.1721526363636352</v>
      </c>
      <c r="L1114" s="197">
        <v>6.1171487727272726</v>
      </c>
      <c r="M1114" s="197">
        <v>6.3312159545454536</v>
      </c>
      <c r="N1114" s="197">
        <v>6.3661212727272734</v>
      </c>
      <c r="O1114" s="197">
        <v>6.772329227272726</v>
      </c>
      <c r="P1114" s="197">
        <v>6.5944377727272743</v>
      </c>
      <c r="Q1114" s="197">
        <v>6.6208542272727264</v>
      </c>
      <c r="R1114" s="197">
        <v>6.6134648636363638</v>
      </c>
      <c r="S1114" s="197">
        <v>6.678548000000001</v>
      </c>
      <c r="T1114" s="199">
        <v>6.9570485000000017</v>
      </c>
    </row>
    <row r="1115" spans="1:20" x14ac:dyDescent="0.25">
      <c r="A1115" s="205" t="s">
        <v>1628</v>
      </c>
      <c r="B1115" s="205" t="s">
        <v>490</v>
      </c>
      <c r="C1115" s="205" t="s">
        <v>1412</v>
      </c>
      <c r="D1115" s="197">
        <v>15.473502136363637</v>
      </c>
      <c r="E1115" s="197">
        <v>13.810391363636365</v>
      </c>
      <c r="F1115" s="197">
        <v>13.408324454545452</v>
      </c>
      <c r="G1115" s="197">
        <v>12.640836863636364</v>
      </c>
      <c r="H1115" s="197">
        <v>12.361516999999997</v>
      </c>
      <c r="I1115" s="197">
        <v>12.195856227272724</v>
      </c>
      <c r="J1115" s="197">
        <v>11.605017318181819</v>
      </c>
      <c r="K1115" s="197">
        <v>12.11701281818182</v>
      </c>
      <c r="L1115" s="197">
        <v>12.124445772727274</v>
      </c>
      <c r="M1115" s="197">
        <v>11.934569227272727</v>
      </c>
      <c r="N1115" s="197">
        <v>12.695806863636363</v>
      </c>
      <c r="O1115" s="197">
        <v>12.473205954545454</v>
      </c>
      <c r="P1115" s="197">
        <v>11.902632227272726</v>
      </c>
      <c r="Q1115" s="197">
        <v>12.20497872727273</v>
      </c>
      <c r="R1115" s="197">
        <v>13.213961545454545</v>
      </c>
      <c r="S1115" s="197">
        <v>13.294287090909092</v>
      </c>
      <c r="T1115" s="199">
        <v>13.005782727272726</v>
      </c>
    </row>
    <row r="1116" spans="1:20" x14ac:dyDescent="0.25">
      <c r="A1116" s="205" t="s">
        <v>1690</v>
      </c>
      <c r="B1116" s="205" t="s">
        <v>1691</v>
      </c>
      <c r="C1116" s="205" t="s">
        <v>1412</v>
      </c>
      <c r="D1116" s="197">
        <v>27.865966954545453</v>
      </c>
      <c r="E1116" s="197">
        <v>19.58110259090909</v>
      </c>
      <c r="F1116" s="197">
        <v>17.6390435</v>
      </c>
      <c r="G1116" s="197">
        <v>17.106267000000003</v>
      </c>
      <c r="H1116" s="197">
        <v>17.688769045454546</v>
      </c>
      <c r="I1116" s="197">
        <v>16.654322863636366</v>
      </c>
      <c r="J1116" s="197">
        <v>16.026994909090909</v>
      </c>
      <c r="K1116" s="197">
        <v>17.677285954545457</v>
      </c>
      <c r="L1116" s="197">
        <v>16.70604518181818</v>
      </c>
      <c r="M1116" s="197">
        <v>18.512554090909088</v>
      </c>
      <c r="N1116" s="197">
        <v>18.617969363636362</v>
      </c>
      <c r="O1116" s="197">
        <v>21.740006681818183</v>
      </c>
      <c r="P1116" s="197">
        <v>20.062379136363635</v>
      </c>
      <c r="Q1116" s="197">
        <v>20.13549954545454</v>
      </c>
      <c r="R1116" s="197">
        <v>18.553406409090911</v>
      </c>
      <c r="S1116" s="197">
        <v>17.541101727272725</v>
      </c>
      <c r="T1116" s="199">
        <v>17.0842995</v>
      </c>
    </row>
    <row r="1117" spans="1:20" x14ac:dyDescent="0.25">
      <c r="A1117" s="205" t="s">
        <v>1688</v>
      </c>
      <c r="B1117" s="205" t="s">
        <v>1689</v>
      </c>
      <c r="C1117" s="205" t="s">
        <v>1412</v>
      </c>
      <c r="D1117" s="197">
        <v>37.785080818181811</v>
      </c>
      <c r="E1117" s="197">
        <v>22.115023227272729</v>
      </c>
      <c r="F1117" s="197">
        <v>19.142166227272728</v>
      </c>
      <c r="G1117" s="197">
        <v>18.371619454545456</v>
      </c>
      <c r="H1117" s="197">
        <v>19.827045545454546</v>
      </c>
      <c r="I1117" s="197">
        <v>18.224167727272729</v>
      </c>
      <c r="J1117" s="197">
        <v>17.150213818181818</v>
      </c>
      <c r="K1117" s="197">
        <v>17.71695318181818</v>
      </c>
      <c r="L1117" s="197">
        <v>17.236741909090913</v>
      </c>
      <c r="M1117" s="197">
        <v>20.657389272727272</v>
      </c>
      <c r="N1117" s="197">
        <v>22.963315363636358</v>
      </c>
      <c r="O1117" s="197">
        <v>23.422070590909094</v>
      </c>
      <c r="P1117" s="197">
        <v>24.604151772727274</v>
      </c>
      <c r="Q1117" s="197">
        <v>24.163470318181815</v>
      </c>
      <c r="R1117" s="197">
        <v>21.772495227272728</v>
      </c>
      <c r="S1117" s="197">
        <v>19.355627272727272</v>
      </c>
      <c r="T1117" s="199">
        <v>17.732360636363637</v>
      </c>
    </row>
    <row r="1118" spans="1:20" x14ac:dyDescent="0.25">
      <c r="A1118" s="205" t="s">
        <v>1574</v>
      </c>
      <c r="B1118" s="205" t="s">
        <v>1575</v>
      </c>
      <c r="C1118" s="205" t="s">
        <v>1412</v>
      </c>
      <c r="D1118" s="197">
        <v>27.404962863636367</v>
      </c>
      <c r="E1118" s="197">
        <v>18.794093727272728</v>
      </c>
      <c r="F1118" s="197">
        <v>17.098336500000002</v>
      </c>
      <c r="G1118" s="197">
        <v>17.006417772727271</v>
      </c>
      <c r="H1118" s="197">
        <v>16.99191554545455</v>
      </c>
      <c r="I1118" s="197">
        <v>16.746537272727277</v>
      </c>
      <c r="J1118" s="197">
        <v>16.064378318181816</v>
      </c>
      <c r="K1118" s="197">
        <v>17.585210863636362</v>
      </c>
      <c r="L1118" s="197">
        <v>16.582637590909091</v>
      </c>
      <c r="M1118" s="197">
        <v>17.910692681818187</v>
      </c>
      <c r="N1118" s="197">
        <v>17.948681954545457</v>
      </c>
      <c r="O1118" s="197">
        <v>19.371594227272723</v>
      </c>
      <c r="P1118" s="197">
        <v>19.941259818181813</v>
      </c>
      <c r="Q1118" s="197">
        <v>19.614659590909085</v>
      </c>
      <c r="R1118" s="197">
        <v>17.167015409090912</v>
      </c>
      <c r="S1118" s="197">
        <v>16.638887863636363</v>
      </c>
      <c r="T1118" s="199">
        <v>17.136886090909083</v>
      </c>
    </row>
    <row r="1119" spans="1:20" x14ac:dyDescent="0.25">
      <c r="A1119" s="205" t="s">
        <v>1692</v>
      </c>
      <c r="B1119" s="205" t="s">
        <v>1693</v>
      </c>
      <c r="C1119" s="205" t="s">
        <v>1412</v>
      </c>
      <c r="D1119" s="197">
        <v>28.343239000000004</v>
      </c>
      <c r="E1119" s="197">
        <v>20.254563545454548</v>
      </c>
      <c r="F1119" s="197">
        <v>18.736959545454546</v>
      </c>
      <c r="G1119" s="197">
        <v>18.702488090909089</v>
      </c>
      <c r="H1119" s="197">
        <v>19.312839772727273</v>
      </c>
      <c r="I1119" s="197">
        <v>18.781127999999995</v>
      </c>
      <c r="J1119" s="197">
        <v>18.057809045454547</v>
      </c>
      <c r="K1119" s="197">
        <v>17.958735454545451</v>
      </c>
      <c r="L1119" s="197">
        <v>18.048860090909088</v>
      </c>
      <c r="M1119" s="197">
        <v>19.705892545454546</v>
      </c>
      <c r="N1119" s="197">
        <v>20.283514454545454</v>
      </c>
      <c r="O1119" s="197">
        <v>21.226398818181817</v>
      </c>
      <c r="P1119" s="197">
        <v>22.48484659090909</v>
      </c>
      <c r="Q1119" s="197">
        <v>22.121689272727266</v>
      </c>
      <c r="R1119" s="197">
        <v>21.006744409090906</v>
      </c>
      <c r="S1119" s="197">
        <v>19.611702181818178</v>
      </c>
      <c r="T1119" s="199">
        <v>18.393188590909091</v>
      </c>
    </row>
    <row r="1120" spans="1:20" x14ac:dyDescent="0.25">
      <c r="A1120" s="205" t="s">
        <v>1692</v>
      </c>
      <c r="B1120" s="205" t="s">
        <v>2478</v>
      </c>
      <c r="C1120" s="205" t="s">
        <v>1412</v>
      </c>
      <c r="D1120" s="197">
        <v>14.266369227272724</v>
      </c>
      <c r="E1120" s="197">
        <v>13.083467863636367</v>
      </c>
      <c r="F1120" s="197">
        <v>13.231510636363639</v>
      </c>
      <c r="G1120" s="197">
        <v>13.016606318181818</v>
      </c>
      <c r="H1120" s="197">
        <v>13.041925909090912</v>
      </c>
      <c r="I1120" s="197">
        <v>12.67776259090909</v>
      </c>
      <c r="J1120" s="197">
        <v>12.964415818181822</v>
      </c>
      <c r="K1120" s="197">
        <v>12.836532818181821</v>
      </c>
      <c r="L1120" s="197">
        <v>12.874593772727273</v>
      </c>
      <c r="M1120" s="197">
        <v>12.890738363636364</v>
      </c>
      <c r="N1120" s="197">
        <v>12.784693318181821</v>
      </c>
      <c r="O1120" s="197">
        <v>12.815668772727271</v>
      </c>
      <c r="P1120" s="197">
        <v>12.665147954545454</v>
      </c>
      <c r="Q1120" s="197">
        <v>12.82151454545455</v>
      </c>
      <c r="R1120" s="197">
        <v>12.85909709090909</v>
      </c>
      <c r="S1120" s="197">
        <v>12.762313409090909</v>
      </c>
      <c r="T1120" s="199">
        <v>12.914587636363633</v>
      </c>
    </row>
    <row r="1121" spans="1:20" x14ac:dyDescent="0.25">
      <c r="A1121" s="205" t="s">
        <v>1629</v>
      </c>
      <c r="B1121" s="205" t="s">
        <v>517</v>
      </c>
      <c r="C1121" s="205" t="s">
        <v>1412</v>
      </c>
      <c r="D1121" s="197">
        <v>40.014561272727278</v>
      </c>
      <c r="E1121" s="197">
        <v>37.208545818181818</v>
      </c>
      <c r="F1121" s="197">
        <v>37.194043454545458</v>
      </c>
      <c r="G1121" s="197">
        <v>36.592311409090911</v>
      </c>
      <c r="H1121" s="197">
        <v>36.335233500000001</v>
      </c>
      <c r="I1121" s="197">
        <v>35.963018409090914</v>
      </c>
      <c r="J1121" s="197">
        <v>35.678066681818173</v>
      </c>
      <c r="K1121" s="197">
        <v>36.32851545454546</v>
      </c>
      <c r="L1121" s="197">
        <v>36.818427227272721</v>
      </c>
      <c r="M1121" s="197">
        <v>36.915118181818187</v>
      </c>
      <c r="N1121" s="197">
        <v>37.034167590909085</v>
      </c>
      <c r="O1121" s="197">
        <v>37.594868181818178</v>
      </c>
      <c r="P1121" s="197">
        <v>37.997921863636364</v>
      </c>
      <c r="Q1121" s="197">
        <v>37.574366909090912</v>
      </c>
      <c r="R1121" s="197">
        <v>36.903595000000003</v>
      </c>
      <c r="S1121" s="197">
        <v>38.129026681818182</v>
      </c>
      <c r="T1121" s="199">
        <v>38.716249409090906</v>
      </c>
    </row>
    <row r="1122" spans="1:20" x14ac:dyDescent="0.25">
      <c r="A1122" s="205" t="s">
        <v>1630</v>
      </c>
      <c r="B1122" s="205" t="s">
        <v>933</v>
      </c>
      <c r="C1122" s="205" t="s">
        <v>1412</v>
      </c>
      <c r="D1122" s="197">
        <v>25.152541227272721</v>
      </c>
      <c r="E1122" s="197">
        <v>21.829316863636361</v>
      </c>
      <c r="F1122" s="197">
        <v>20.822825181818185</v>
      </c>
      <c r="G1122" s="197">
        <v>20.291459045454545</v>
      </c>
      <c r="H1122" s="197">
        <v>20.223112999999998</v>
      </c>
      <c r="I1122" s="197">
        <v>19.827363545454549</v>
      </c>
      <c r="J1122" s="197">
        <v>19.441112681818183</v>
      </c>
      <c r="K1122" s="197">
        <v>19.265159363636364</v>
      </c>
      <c r="L1122" s="197">
        <v>19.168949636363639</v>
      </c>
      <c r="M1122" s="197">
        <v>20.113636863636362</v>
      </c>
      <c r="N1122" s="197">
        <v>20.139682454545461</v>
      </c>
      <c r="O1122" s="197">
        <v>20.921008727272728</v>
      </c>
      <c r="P1122" s="197">
        <v>22.541683045454548</v>
      </c>
      <c r="Q1122" s="197">
        <v>22.14643763636364</v>
      </c>
      <c r="R1122" s="197">
        <v>20.42442618181818</v>
      </c>
      <c r="S1122" s="197">
        <v>19.368454999999997</v>
      </c>
      <c r="T1122" s="199">
        <v>18.291882272727275</v>
      </c>
    </row>
    <row r="1123" spans="1:20" x14ac:dyDescent="0.25">
      <c r="A1123" s="205" t="s">
        <v>1631</v>
      </c>
      <c r="B1123" s="205" t="s">
        <v>518</v>
      </c>
      <c r="C1123" s="205" t="s">
        <v>1412</v>
      </c>
      <c r="D1123" s="197">
        <v>20.850186045454549</v>
      </c>
      <c r="E1123" s="197">
        <v>15.044985954545455</v>
      </c>
      <c r="F1123" s="197">
        <v>14.331860045454546</v>
      </c>
      <c r="G1123" s="197">
        <v>13.470016363636363</v>
      </c>
      <c r="H1123" s="197">
        <v>16.707444090909096</v>
      </c>
      <c r="I1123" s="197">
        <v>15.346530954545454</v>
      </c>
      <c r="J1123" s="197">
        <v>15.071053727272725</v>
      </c>
      <c r="K1123" s="197">
        <v>15.16270409090909</v>
      </c>
      <c r="L1123" s="197">
        <v>15.442487318181817</v>
      </c>
      <c r="M1123" s="197">
        <v>15.74986377272727</v>
      </c>
      <c r="N1123" s="197">
        <v>16.484090681818184</v>
      </c>
      <c r="O1123" s="197">
        <v>16.738113500000001</v>
      </c>
      <c r="P1123" s="197">
        <v>18.76227477272727</v>
      </c>
      <c r="Q1123" s="197">
        <v>19.559536954545457</v>
      </c>
      <c r="R1123" s="197">
        <v>18.469682409090908</v>
      </c>
      <c r="S1123" s="197">
        <v>18.457360499999997</v>
      </c>
      <c r="T1123" s="199">
        <v>18.178022272727272</v>
      </c>
    </row>
    <row r="1124" spans="1:20" x14ac:dyDescent="0.25">
      <c r="A1124" s="205" t="s">
        <v>1632</v>
      </c>
      <c r="B1124" s="205" t="s">
        <v>456</v>
      </c>
      <c r="C1124" s="205" t="s">
        <v>1412</v>
      </c>
      <c r="D1124" s="197">
        <v>47.407137909090913</v>
      </c>
      <c r="E1124" s="197">
        <v>38.569013909090913</v>
      </c>
      <c r="F1124" s="197">
        <v>36.432510590909082</v>
      </c>
      <c r="G1124" s="197">
        <v>34.242715363636364</v>
      </c>
      <c r="H1124" s="197">
        <v>34.904879818181826</v>
      </c>
      <c r="I1124" s="197">
        <v>33.746322500000012</v>
      </c>
      <c r="J1124" s="197">
        <v>32.87338759090909</v>
      </c>
      <c r="K1124" s="197">
        <v>35.834557727272731</v>
      </c>
      <c r="L1124" s="197">
        <v>33.930417454545449</v>
      </c>
      <c r="M1124" s="197">
        <v>38.293254590909093</v>
      </c>
      <c r="N1124" s="197">
        <v>36.13787622727272</v>
      </c>
      <c r="O1124" s="197">
        <v>36.942425318181826</v>
      </c>
      <c r="P1124" s="197">
        <v>38.343966818181826</v>
      </c>
      <c r="Q1124" s="197">
        <v>39.783557409090911</v>
      </c>
      <c r="R1124" s="197">
        <v>35.267246090909097</v>
      </c>
      <c r="S1124" s="197">
        <v>33.414603909090914</v>
      </c>
      <c r="T1124" s="199">
        <v>30.781272818181819</v>
      </c>
    </row>
    <row r="1125" spans="1:20" x14ac:dyDescent="0.25">
      <c r="A1125" s="205" t="s">
        <v>1633</v>
      </c>
      <c r="B1125" s="205" t="s">
        <v>457</v>
      </c>
      <c r="C1125" s="205" t="s">
        <v>1412</v>
      </c>
      <c r="D1125" s="197">
        <v>10.375751181818183</v>
      </c>
      <c r="E1125" s="197">
        <v>8.4640292727272737</v>
      </c>
      <c r="F1125" s="197">
        <v>8.0440948181818204</v>
      </c>
      <c r="G1125" s="197">
        <v>7.3176737727272725</v>
      </c>
      <c r="H1125" s="197">
        <v>7.3064179090909098</v>
      </c>
      <c r="I1125" s="197">
        <v>6.8322445454545466</v>
      </c>
      <c r="J1125" s="197">
        <v>6.7680779999999992</v>
      </c>
      <c r="K1125" s="197">
        <v>7.4504544090909084</v>
      </c>
      <c r="L1125" s="197">
        <v>7.3211874999999988</v>
      </c>
      <c r="M1125" s="197">
        <v>7.0780295909090887</v>
      </c>
      <c r="N1125" s="197">
        <v>7.2058114545454544</v>
      </c>
      <c r="O1125" s="197">
        <v>8.3916104090909087</v>
      </c>
      <c r="P1125" s="197">
        <v>8.9088392727272705</v>
      </c>
      <c r="Q1125" s="197">
        <v>8.4559461818181827</v>
      </c>
      <c r="R1125" s="197">
        <v>6.9497960909090901</v>
      </c>
      <c r="S1125" s="197">
        <v>6.6025148181818176</v>
      </c>
      <c r="T1125" s="199">
        <v>6.6273945000000021</v>
      </c>
    </row>
    <row r="1126" spans="1:20" x14ac:dyDescent="0.25">
      <c r="A1126" s="205" t="s">
        <v>3747</v>
      </c>
      <c r="B1126" s="205" t="s">
        <v>3748</v>
      </c>
      <c r="C1126" s="205" t="s">
        <v>1412</v>
      </c>
      <c r="D1126" s="197">
        <v>19.203919300000003</v>
      </c>
      <c r="E1126" s="197">
        <v>18.548461800000002</v>
      </c>
      <c r="F1126" s="197">
        <v>18.465831300000001</v>
      </c>
      <c r="G1126" s="197">
        <v>18.374959699999998</v>
      </c>
      <c r="H1126" s="197">
        <v>18.474905299999996</v>
      </c>
      <c r="I1126" s="197">
        <v>18.277897900000003</v>
      </c>
      <c r="J1126" s="197">
        <v>18.214550299999996</v>
      </c>
      <c r="K1126" s="197">
        <v>18.151653799999998</v>
      </c>
      <c r="L1126" s="197">
        <v>18.045198300000003</v>
      </c>
      <c r="M1126" s="197">
        <v>17.8583091</v>
      </c>
      <c r="N1126" s="197">
        <v>15.708148</v>
      </c>
      <c r="O1126" s="197">
        <v>15.757027399999998</v>
      </c>
      <c r="P1126" s="197">
        <v>15.601072500000001</v>
      </c>
      <c r="Q1126" s="197">
        <v>15.417465699999999</v>
      </c>
      <c r="R1126" s="197">
        <v>15.555674999999999</v>
      </c>
      <c r="S1126" s="197">
        <v>15.543332899999999</v>
      </c>
      <c r="T1126" s="199">
        <v>15.594276199999999</v>
      </c>
    </row>
    <row r="1127" spans="1:20" x14ac:dyDescent="0.25">
      <c r="A1127" s="205" t="s">
        <v>3756</v>
      </c>
      <c r="B1127" s="205" t="s">
        <v>3757</v>
      </c>
      <c r="C1127" s="205" t="s">
        <v>1412</v>
      </c>
      <c r="D1127" s="197">
        <v>30.50752525</v>
      </c>
      <c r="E1127" s="197">
        <v>30.627139199999998</v>
      </c>
      <c r="F1127" s="197">
        <v>30.582096</v>
      </c>
      <c r="G1127" s="197">
        <v>30.572056399999997</v>
      </c>
      <c r="H1127" s="197">
        <v>30.571004199999997</v>
      </c>
      <c r="I1127" s="197">
        <v>30.559350799999997</v>
      </c>
      <c r="J1127" s="197">
        <v>30.594950000000001</v>
      </c>
      <c r="K1127" s="197">
        <v>30.610355199999997</v>
      </c>
      <c r="L1127" s="197">
        <v>30.533137</v>
      </c>
      <c r="M1127" s="197">
        <v>30.545029800000002</v>
      </c>
      <c r="N1127" s="197">
        <v>30.652969200000001</v>
      </c>
      <c r="O1127" s="197">
        <v>30.249925599999994</v>
      </c>
      <c r="P1127" s="197">
        <v>29.9788566</v>
      </c>
      <c r="Q1127" s="197">
        <v>29.9090688</v>
      </c>
      <c r="R1127" s="197">
        <v>29.624844000000003</v>
      </c>
      <c r="S1127" s="197">
        <v>29.807321200000001</v>
      </c>
      <c r="T1127" s="199">
        <v>29.974588800000003</v>
      </c>
    </row>
    <row r="1128" spans="1:20" x14ac:dyDescent="0.25">
      <c r="A1128" s="205" t="s">
        <v>540</v>
      </c>
      <c r="B1128" s="205" t="s">
        <v>532</v>
      </c>
      <c r="C1128" s="205" t="s">
        <v>1412</v>
      </c>
      <c r="D1128" s="197">
        <v>35.014686909090905</v>
      </c>
      <c r="E1128" s="197">
        <v>31.460809318181816</v>
      </c>
      <c r="F1128" s="197">
        <v>31.943357954545458</v>
      </c>
      <c r="G1128" s="197">
        <v>31.188008227272721</v>
      </c>
      <c r="H1128" s="197">
        <v>30.007363000000009</v>
      </c>
      <c r="I1128" s="197">
        <v>29.227921545454546</v>
      </c>
      <c r="J1128" s="197">
        <v>30.267941227272729</v>
      </c>
      <c r="K1128" s="197">
        <v>30.026201363636371</v>
      </c>
      <c r="L1128" s="197">
        <v>31.125275454545466</v>
      </c>
      <c r="M1128" s="197">
        <v>31.689327500000005</v>
      </c>
      <c r="N1128" s="197">
        <v>32.864504636363627</v>
      </c>
      <c r="O1128" s="197">
        <v>32.800462318181822</v>
      </c>
      <c r="P1128" s="197">
        <v>32.193764181818182</v>
      </c>
      <c r="Q1128" s="197">
        <v>29.918201045454545</v>
      </c>
      <c r="R1128" s="197">
        <v>27.708431772727263</v>
      </c>
      <c r="S1128" s="197">
        <v>26.300284863636364</v>
      </c>
      <c r="T1128" s="199">
        <v>26.760671272727269</v>
      </c>
    </row>
    <row r="1129" spans="1:20" x14ac:dyDescent="0.25">
      <c r="A1129" s="205" t="s">
        <v>2480</v>
      </c>
      <c r="B1129" s="205" t="s">
        <v>2481</v>
      </c>
      <c r="C1129" s="205" t="s">
        <v>1412</v>
      </c>
      <c r="D1129" s="197">
        <v>96.801769954545478</v>
      </c>
      <c r="E1129" s="197">
        <v>83.19900081818183</v>
      </c>
      <c r="F1129" s="197">
        <v>79.493416636363619</v>
      </c>
      <c r="G1129" s="197">
        <v>78.580106318181834</v>
      </c>
      <c r="H1129" s="197">
        <v>75.056344954545452</v>
      </c>
      <c r="I1129" s="197">
        <v>72.57305127272727</v>
      </c>
      <c r="J1129" s="197">
        <v>74.587527363636369</v>
      </c>
      <c r="K1129" s="197">
        <v>75.484627272727252</v>
      </c>
      <c r="L1129" s="197">
        <v>74.984824681818182</v>
      </c>
      <c r="M1129" s="197">
        <v>83.664182272727274</v>
      </c>
      <c r="N1129" s="197">
        <v>80.135827590909102</v>
      </c>
      <c r="O1129" s="197">
        <v>79.692929909090893</v>
      </c>
      <c r="P1129" s="197">
        <v>85.332829454545447</v>
      </c>
      <c r="Q1129" s="197">
        <v>76.607408863636365</v>
      </c>
      <c r="R1129" s="197">
        <v>73.646435499999995</v>
      </c>
      <c r="S1129" s="197">
        <v>74.91780204545455</v>
      </c>
      <c r="T1129" s="199">
        <v>73.801466227272726</v>
      </c>
    </row>
    <row r="1130" spans="1:20" x14ac:dyDescent="0.25">
      <c r="A1130" s="205" t="s">
        <v>710</v>
      </c>
      <c r="B1130" s="205" t="s">
        <v>711</v>
      </c>
      <c r="C1130" s="205" t="s">
        <v>1412</v>
      </c>
      <c r="D1130" s="197">
        <v>52.261497999999989</v>
      </c>
      <c r="E1130" s="197">
        <v>47.524437818181816</v>
      </c>
      <c r="F1130" s="197">
        <v>46.47900331818181</v>
      </c>
      <c r="G1130" s="197">
        <v>42.79363645454545</v>
      </c>
      <c r="H1130" s="197">
        <v>42.227654000000001</v>
      </c>
      <c r="I1130" s="197">
        <v>40.100404090909088</v>
      </c>
      <c r="J1130" s="197">
        <v>39.651790909090906</v>
      </c>
      <c r="K1130" s="197">
        <v>40.124707136363632</v>
      </c>
      <c r="L1130" s="197">
        <v>39.069519590909096</v>
      </c>
      <c r="M1130" s="197">
        <v>39.950150000000001</v>
      </c>
      <c r="N1130" s="197">
        <v>38.98698181818181</v>
      </c>
      <c r="O1130" s="197">
        <v>40.069990045454546</v>
      </c>
      <c r="P1130" s="197">
        <v>38.337992454545457</v>
      </c>
      <c r="Q1130" s="197">
        <v>38.839705181818175</v>
      </c>
      <c r="R1130" s="197">
        <v>37.611352863636355</v>
      </c>
      <c r="S1130" s="197">
        <v>36.90588627272728</v>
      </c>
      <c r="T1130" s="199">
        <v>40.474456590909085</v>
      </c>
    </row>
    <row r="1131" spans="1:20" x14ac:dyDescent="0.25">
      <c r="A1131" s="205" t="s">
        <v>1098</v>
      </c>
      <c r="B1131" s="205" t="s">
        <v>878</v>
      </c>
      <c r="C1131" s="205" t="s">
        <v>1412</v>
      </c>
      <c r="D1131" s="197">
        <v>55.422514590909103</v>
      </c>
      <c r="E1131" s="197">
        <v>48.180868681818197</v>
      </c>
      <c r="F1131" s="197">
        <v>47.235938000000004</v>
      </c>
      <c r="G1131" s="197">
        <v>46.339527045454538</v>
      </c>
      <c r="H1131" s="197">
        <v>46.22398881818183</v>
      </c>
      <c r="I1131" s="197">
        <v>44.124880681818176</v>
      </c>
      <c r="J1131" s="197">
        <v>44.315959409090908</v>
      </c>
      <c r="K1131" s="197">
        <v>44.42246945454545</v>
      </c>
      <c r="L1131" s="197">
        <v>44.17915568181818</v>
      </c>
      <c r="M1131" s="197">
        <v>44.054229454545457</v>
      </c>
      <c r="N1131" s="197">
        <v>43.183127545454553</v>
      </c>
      <c r="O1131" s="197">
        <v>46.894920636363629</v>
      </c>
      <c r="P1131" s="197">
        <v>47.134068909090914</v>
      </c>
      <c r="Q1131" s="197">
        <v>46.16870086363636</v>
      </c>
      <c r="R1131" s="197">
        <v>46.539548136363635</v>
      </c>
      <c r="S1131" s="197">
        <v>45.808026681818184</v>
      </c>
      <c r="T1131" s="199">
        <v>49.225944863636364</v>
      </c>
    </row>
    <row r="1132" spans="1:20" x14ac:dyDescent="0.25">
      <c r="A1132" s="205" t="s">
        <v>541</v>
      </c>
      <c r="B1132" s="205" t="s">
        <v>496</v>
      </c>
      <c r="C1132" s="205" t="s">
        <v>1412</v>
      </c>
      <c r="D1132" s="197">
        <v>55.109972954545448</v>
      </c>
      <c r="E1132" s="197">
        <v>47.162583954545454</v>
      </c>
      <c r="F1132" s="197">
        <v>46.805595363636371</v>
      </c>
      <c r="G1132" s="197">
        <v>46.194205499999988</v>
      </c>
      <c r="H1132" s="197">
        <v>49.188563681818188</v>
      </c>
      <c r="I1132" s="197">
        <v>46.13891436363636</v>
      </c>
      <c r="J1132" s="197">
        <v>45.593755545454542</v>
      </c>
      <c r="K1132" s="197">
        <v>45.914051090909076</v>
      </c>
      <c r="L1132" s="197">
        <v>45.825767318181832</v>
      </c>
      <c r="M1132" s="197">
        <v>45.963788636363638</v>
      </c>
      <c r="N1132" s="197">
        <v>45.304382318181815</v>
      </c>
      <c r="O1132" s="197">
        <v>47.423855954545438</v>
      </c>
      <c r="P1132" s="197">
        <v>46.368063090909089</v>
      </c>
      <c r="Q1132" s="197">
        <v>46.515727681818184</v>
      </c>
      <c r="R1132" s="197">
        <v>47.719455681818175</v>
      </c>
      <c r="S1132" s="197">
        <v>45.429611727272729</v>
      </c>
      <c r="T1132" s="199">
        <v>45.615155136363633</v>
      </c>
    </row>
    <row r="1133" spans="1:20" x14ac:dyDescent="0.25">
      <c r="A1133" s="205" t="s">
        <v>1789</v>
      </c>
      <c r="B1133" s="205" t="s">
        <v>1790</v>
      </c>
      <c r="C1133" s="205" t="s">
        <v>1412</v>
      </c>
      <c r="D1133" s="197">
        <v>56.324633272727283</v>
      </c>
      <c r="E1133" s="197">
        <v>48.342643318181828</v>
      </c>
      <c r="F1133" s="197">
        <v>46.199084227272721</v>
      </c>
      <c r="G1133" s="197">
        <v>42.729911590909097</v>
      </c>
      <c r="H1133" s="197">
        <v>44.186728409090904</v>
      </c>
      <c r="I1133" s="197">
        <v>42.125956181818168</v>
      </c>
      <c r="J1133" s="197">
        <v>42.81373099999999</v>
      </c>
      <c r="K1133" s="197">
        <v>44.542009</v>
      </c>
      <c r="L1133" s="197">
        <v>43.901835772727274</v>
      </c>
      <c r="M1133" s="197">
        <v>43.770609045454542</v>
      </c>
      <c r="N1133" s="197">
        <v>42.079399954545458</v>
      </c>
      <c r="O1133" s="197">
        <v>42.147592772727272</v>
      </c>
      <c r="P1133" s="197">
        <v>42.452394136363644</v>
      </c>
      <c r="Q1133" s="197">
        <v>42.747273863636373</v>
      </c>
      <c r="R1133" s="197">
        <v>43.613227863636361</v>
      </c>
      <c r="S1133" s="197">
        <v>43.877425272727265</v>
      </c>
      <c r="T1133" s="199">
        <v>42.987288499999998</v>
      </c>
    </row>
    <row r="1134" spans="1:20" x14ac:dyDescent="0.25">
      <c r="A1134" s="205" t="s">
        <v>3482</v>
      </c>
      <c r="B1134" s="205" t="s">
        <v>775</v>
      </c>
      <c r="C1134" s="205" t="s">
        <v>1412</v>
      </c>
      <c r="D1134" s="197">
        <v>69.378569727272733</v>
      </c>
      <c r="E1134" s="197">
        <v>53.092400318181831</v>
      </c>
      <c r="F1134" s="197">
        <v>50.011820818181825</v>
      </c>
      <c r="G1134" s="197">
        <v>49.884528863636362</v>
      </c>
      <c r="H1134" s="197">
        <v>49.820078727272723</v>
      </c>
      <c r="I1134" s="197">
        <v>47.919487772727273</v>
      </c>
      <c r="J1134" s="197">
        <v>46.050936863636359</v>
      </c>
      <c r="K1134" s="197">
        <v>45.024937590909097</v>
      </c>
      <c r="L1134" s="197">
        <v>45.428202454545463</v>
      </c>
      <c r="M1134" s="197">
        <v>46.619815772727286</v>
      </c>
      <c r="N1134" s="197">
        <v>47.097071</v>
      </c>
      <c r="O1134" s="197">
        <v>50.055016181818196</v>
      </c>
      <c r="P1134" s="197">
        <v>54.027829545454544</v>
      </c>
      <c r="Q1134" s="197">
        <v>51.178544500000001</v>
      </c>
      <c r="R1134" s="197">
        <v>47.543040999999995</v>
      </c>
      <c r="S1134" s="197">
        <v>44.856279045454549</v>
      </c>
      <c r="T1134" s="199">
        <v>43.144806318181807</v>
      </c>
    </row>
    <row r="1135" spans="1:20" x14ac:dyDescent="0.25">
      <c r="A1135" s="205" t="s">
        <v>2229</v>
      </c>
      <c r="B1135" s="205" t="s">
        <v>2230</v>
      </c>
      <c r="C1135" s="205" t="s">
        <v>1412</v>
      </c>
      <c r="D1135" s="197">
        <v>37.549617000000005</v>
      </c>
      <c r="E1135" s="197">
        <v>35.820190454545454</v>
      </c>
      <c r="F1135" s="197">
        <v>35.529760954545452</v>
      </c>
      <c r="G1135" s="197">
        <v>35.986491727272714</v>
      </c>
      <c r="H1135" s="197">
        <v>35.473101772727276</v>
      </c>
      <c r="I1135" s="197">
        <v>35.654545318181825</v>
      </c>
      <c r="J1135" s="197">
        <v>35.293579227272723</v>
      </c>
      <c r="K1135" s="197">
        <v>34.636225863636362</v>
      </c>
      <c r="L1135" s="197">
        <v>33.840543409090913</v>
      </c>
      <c r="M1135" s="197">
        <v>34.490204181818179</v>
      </c>
      <c r="N1135" s="197">
        <v>34.98954731818182</v>
      </c>
      <c r="O1135" s="197">
        <v>35.825013000000006</v>
      </c>
      <c r="P1135" s="197">
        <v>35.663615045454542</v>
      </c>
      <c r="Q1135" s="197">
        <v>35.201424045454552</v>
      </c>
      <c r="R1135" s="197">
        <v>35.122979363636361</v>
      </c>
      <c r="S1135" s="197">
        <v>34.948294545454544</v>
      </c>
      <c r="T1135" s="199">
        <v>34.408876454545457</v>
      </c>
    </row>
    <row r="1136" spans="1:20" x14ac:dyDescent="0.25">
      <c r="A1136" s="205" t="s">
        <v>834</v>
      </c>
      <c r="B1136" s="205" t="s">
        <v>835</v>
      </c>
      <c r="C1136" s="205" t="s">
        <v>1412</v>
      </c>
      <c r="D1136" s="197">
        <v>40.615377136363634</v>
      </c>
      <c r="E1136" s="197">
        <v>32.892997818181819</v>
      </c>
      <c r="F1136" s="197">
        <v>33.29741195454546</v>
      </c>
      <c r="G1136" s="197">
        <v>31.82513581818182</v>
      </c>
      <c r="H1136" s="197">
        <v>30.846606136363633</v>
      </c>
      <c r="I1136" s="197">
        <v>30.66154722727272</v>
      </c>
      <c r="J1136" s="197">
        <v>31.693250454545463</v>
      </c>
      <c r="K1136" s="197">
        <v>34.124962863636377</v>
      </c>
      <c r="L1136" s="197">
        <v>31.919013409090898</v>
      </c>
      <c r="M1136" s="197">
        <v>34.173526590909091</v>
      </c>
      <c r="N1136" s="197">
        <v>35.357832863636361</v>
      </c>
      <c r="O1136" s="197">
        <v>36.962511409090901</v>
      </c>
      <c r="P1136" s="197">
        <v>33.96982286363636</v>
      </c>
      <c r="Q1136" s="197">
        <v>38.528586818181822</v>
      </c>
      <c r="R1136" s="197">
        <v>34.498375454545453</v>
      </c>
      <c r="S1136" s="197">
        <v>35.246774590909098</v>
      </c>
      <c r="T1136" s="199">
        <v>34.869114772727265</v>
      </c>
    </row>
    <row r="1137" spans="1:20" x14ac:dyDescent="0.25">
      <c r="A1137" s="205" t="s">
        <v>2469</v>
      </c>
      <c r="B1137" s="205" t="s">
        <v>2470</v>
      </c>
      <c r="C1137" s="205" t="s">
        <v>1412</v>
      </c>
      <c r="D1137" s="197">
        <v>28.797509090909099</v>
      </c>
      <c r="E1137" s="197">
        <v>27.247536318181826</v>
      </c>
      <c r="F1137" s="197">
        <v>27.624850045454551</v>
      </c>
      <c r="G1137" s="197">
        <v>27.406517909090908</v>
      </c>
      <c r="H1137" s="197">
        <v>27.239483818181817</v>
      </c>
      <c r="I1137" s="197">
        <v>27.566544409090906</v>
      </c>
      <c r="J1137" s="197">
        <v>27.893784136363635</v>
      </c>
      <c r="K1137" s="197">
        <v>28.230585545454538</v>
      </c>
      <c r="L1137" s="197">
        <v>27.296190954545462</v>
      </c>
      <c r="M1137" s="197">
        <v>29.961461090909083</v>
      </c>
      <c r="N1137" s="197">
        <v>29.563717454545454</v>
      </c>
      <c r="O1137" s="197">
        <v>28.93233672727272</v>
      </c>
      <c r="P1137" s="197">
        <v>29.369941727272728</v>
      </c>
      <c r="Q1137" s="197">
        <v>28.921660363636374</v>
      </c>
      <c r="R1137" s="197">
        <v>26.729506818181815</v>
      </c>
      <c r="S1137" s="197">
        <v>27.033839</v>
      </c>
      <c r="T1137" s="199">
        <v>25.845698090909085</v>
      </c>
    </row>
    <row r="1138" spans="1:20" x14ac:dyDescent="0.25">
      <c r="A1138" s="205" t="s">
        <v>542</v>
      </c>
      <c r="B1138" s="205" t="s">
        <v>418</v>
      </c>
      <c r="C1138" s="205" t="s">
        <v>1412</v>
      </c>
      <c r="D1138" s="197">
        <v>24.162453227272728</v>
      </c>
      <c r="E1138" s="197">
        <v>22.152863954545452</v>
      </c>
      <c r="F1138" s="197">
        <v>21.867621818181821</v>
      </c>
      <c r="G1138" s="197">
        <v>21.057419818181817</v>
      </c>
      <c r="H1138" s="197">
        <v>20.470957227272731</v>
      </c>
      <c r="I1138" s="197">
        <v>21.076591363636364</v>
      </c>
      <c r="J1138" s="197">
        <v>20.957528</v>
      </c>
      <c r="K1138" s="197">
        <v>21.089411909090902</v>
      </c>
      <c r="L1138" s="197">
        <v>21.553519954545454</v>
      </c>
      <c r="M1138" s="197">
        <v>24.538592272727268</v>
      </c>
      <c r="N1138" s="197">
        <v>22.188457363636363</v>
      </c>
      <c r="O1138" s="197">
        <v>25.220473545454549</v>
      </c>
      <c r="P1138" s="197">
        <v>92.471680909090892</v>
      </c>
      <c r="Q1138" s="197">
        <v>24.3279985</v>
      </c>
      <c r="R1138" s="197">
        <v>22.417750090909095</v>
      </c>
      <c r="S1138" s="197">
        <v>21.220155909090909</v>
      </c>
      <c r="T1138" s="199">
        <v>21.802010818181817</v>
      </c>
    </row>
    <row r="1139" spans="1:20" x14ac:dyDescent="0.25">
      <c r="A1139" s="205" t="s">
        <v>543</v>
      </c>
      <c r="B1139" s="205" t="s">
        <v>416</v>
      </c>
      <c r="C1139" s="205" t="s">
        <v>1412</v>
      </c>
      <c r="D1139" s="197">
        <v>13.90808509090909</v>
      </c>
      <c r="E1139" s="197">
        <v>11.876370136363636</v>
      </c>
      <c r="F1139" s="197">
        <v>11.298036136363637</v>
      </c>
      <c r="G1139" s="197">
        <v>10.808266227272727</v>
      </c>
      <c r="H1139" s="197">
        <v>10.121410318181818</v>
      </c>
      <c r="I1139" s="197">
        <v>9.9582871363636389</v>
      </c>
      <c r="J1139" s="197">
        <v>10.309459136363637</v>
      </c>
      <c r="K1139" s="197">
        <v>10.445448454545454</v>
      </c>
      <c r="L1139" s="197">
        <v>10.310365500000001</v>
      </c>
      <c r="M1139" s="197">
        <v>9.9823190000000022</v>
      </c>
      <c r="N1139" s="197">
        <v>11.725469818181823</v>
      </c>
      <c r="O1139" s="197">
        <v>13.988767181818185</v>
      </c>
      <c r="P1139" s="197">
        <v>13.583144318181816</v>
      </c>
      <c r="Q1139" s="197">
        <v>13.54682177272727</v>
      </c>
      <c r="R1139" s="197">
        <v>11.838040090909091</v>
      </c>
      <c r="S1139" s="197">
        <v>11.120518363636364</v>
      </c>
      <c r="T1139" s="199">
        <v>12.631815136363635</v>
      </c>
    </row>
    <row r="1140" spans="1:20" x14ac:dyDescent="0.25">
      <c r="A1140" s="205" t="s">
        <v>3753</v>
      </c>
      <c r="B1140" s="205" t="s">
        <v>3754</v>
      </c>
      <c r="C1140" s="205" t="s">
        <v>1412</v>
      </c>
      <c r="D1140" s="197">
        <v>120.71760057142856</v>
      </c>
      <c r="E1140" s="197">
        <v>118.79076985714285</v>
      </c>
      <c r="F1140" s="197">
        <v>117.93217971428571</v>
      </c>
      <c r="G1140" s="197">
        <v>118.31013128571428</v>
      </c>
      <c r="H1140" s="197">
        <v>118.54131928571428</v>
      </c>
      <c r="I1140" s="197">
        <v>99.397996571428578</v>
      </c>
      <c r="J1140" s="197">
        <v>48.215795428571433</v>
      </c>
      <c r="K1140" s="197">
        <v>44.64771571428571</v>
      </c>
      <c r="L1140" s="197">
        <v>44.423023857142866</v>
      </c>
      <c r="M1140" s="197">
        <v>48.078879428571426</v>
      </c>
      <c r="N1140" s="197">
        <v>46.965335142857143</v>
      </c>
      <c r="O1140" s="197">
        <v>47.386417571428574</v>
      </c>
      <c r="P1140" s="197">
        <v>46.434603714285721</v>
      </c>
      <c r="Q1140" s="197">
        <v>44.305052714285715</v>
      </c>
      <c r="R1140" s="197">
        <v>46.432652857142855</v>
      </c>
      <c r="S1140" s="197">
        <v>45.203854571428565</v>
      </c>
      <c r="T1140" s="199">
        <v>47.013539000000002</v>
      </c>
    </row>
    <row r="1141" spans="1:20" x14ac:dyDescent="0.25">
      <c r="A1141" s="205" t="s">
        <v>544</v>
      </c>
      <c r="B1141" s="205" t="s">
        <v>408</v>
      </c>
      <c r="C1141" s="205" t="s">
        <v>1412</v>
      </c>
      <c r="D1141" s="197">
        <v>18.957174181818186</v>
      </c>
      <c r="E1141" s="197">
        <v>16.881510409090911</v>
      </c>
      <c r="F1141" s="197">
        <v>16.987400636363638</v>
      </c>
      <c r="G1141" s="197">
        <v>17.235087</v>
      </c>
      <c r="H1141" s="197">
        <v>16.565511045454549</v>
      </c>
      <c r="I1141" s="197">
        <v>16.442062045454545</v>
      </c>
      <c r="J1141" s="197">
        <v>16.472801045454545</v>
      </c>
      <c r="K1141" s="197">
        <v>17.345060499999999</v>
      </c>
      <c r="L1141" s="197">
        <v>16.868564863636362</v>
      </c>
      <c r="M1141" s="197">
        <v>17.809776636363633</v>
      </c>
      <c r="N1141" s="197">
        <v>18.061134590909091</v>
      </c>
      <c r="O1141" s="197">
        <v>20.656285</v>
      </c>
      <c r="P1141" s="197">
        <v>20.987410545454544</v>
      </c>
      <c r="Q1141" s="197">
        <v>19.700984318181817</v>
      </c>
      <c r="R1141" s="197">
        <v>17.794126590909091</v>
      </c>
      <c r="S1141" s="197">
        <v>17.014263863636362</v>
      </c>
      <c r="T1141" s="199">
        <v>18.019135454545456</v>
      </c>
    </row>
    <row r="1142" spans="1:20" x14ac:dyDescent="0.25">
      <c r="A1142" s="205" t="s">
        <v>545</v>
      </c>
      <c r="B1142" s="205" t="s">
        <v>414</v>
      </c>
      <c r="C1142" s="205" t="s">
        <v>1412</v>
      </c>
      <c r="D1142" s="197">
        <v>73.699722499999993</v>
      </c>
      <c r="E1142" s="197">
        <v>68.956624818181822</v>
      </c>
      <c r="F1142" s="197">
        <v>67.755042636363655</v>
      </c>
      <c r="G1142" s="197">
        <v>66.794351636363629</v>
      </c>
      <c r="H1142" s="197">
        <v>66.798667772727285</v>
      </c>
      <c r="I1142" s="197">
        <v>63.789702863636357</v>
      </c>
      <c r="J1142" s="197">
        <v>64.907953363636352</v>
      </c>
      <c r="K1142" s="197">
        <v>64.474930409090902</v>
      </c>
      <c r="L1142" s="197">
        <v>62.3014099090909</v>
      </c>
      <c r="M1142" s="197">
        <v>62.389538227272716</v>
      </c>
      <c r="N1142" s="197">
        <v>63.162357636363645</v>
      </c>
      <c r="O1142" s="197">
        <v>64.417686818181807</v>
      </c>
      <c r="P1142" s="197">
        <v>61.595971727272733</v>
      </c>
      <c r="Q1142" s="197">
        <v>61.008858090909094</v>
      </c>
      <c r="R1142" s="197">
        <v>58.45315040909091</v>
      </c>
      <c r="S1142" s="197">
        <v>60.503119818181816</v>
      </c>
      <c r="T1142" s="199">
        <v>63.341356545454552</v>
      </c>
    </row>
    <row r="1143" spans="1:20" x14ac:dyDescent="0.25">
      <c r="A1143" s="205" t="s">
        <v>546</v>
      </c>
      <c r="B1143" s="205" t="s">
        <v>417</v>
      </c>
      <c r="C1143" s="205" t="s">
        <v>1412</v>
      </c>
      <c r="D1143" s="197">
        <v>50.516944999999993</v>
      </c>
      <c r="E1143" s="197">
        <v>42.418234954545454</v>
      </c>
      <c r="F1143" s="197">
        <v>40.649494863636363</v>
      </c>
      <c r="G1143" s="197">
        <v>40.028389681818183</v>
      </c>
      <c r="H1143" s="197">
        <v>39.352490227272732</v>
      </c>
      <c r="I1143" s="197">
        <v>37.848086181818182</v>
      </c>
      <c r="J1143" s="197">
        <v>35.913506272727275</v>
      </c>
      <c r="K1143" s="197">
        <v>32.742507136363628</v>
      </c>
      <c r="L1143" s="197">
        <v>35.016751590909088</v>
      </c>
      <c r="M1143" s="197">
        <v>35.006835318181828</v>
      </c>
      <c r="N1143" s="197">
        <v>34.334731500000004</v>
      </c>
      <c r="O1143" s="197">
        <v>36.844627409090911</v>
      </c>
      <c r="P1143" s="197">
        <v>37.839220090909095</v>
      </c>
      <c r="Q1143" s="197">
        <v>38.630692636363641</v>
      </c>
      <c r="R1143" s="197">
        <v>34.515420454545449</v>
      </c>
      <c r="S1143" s="197">
        <v>32.911867045454542</v>
      </c>
      <c r="T1143" s="199">
        <v>36.097228909090909</v>
      </c>
    </row>
    <row r="1144" spans="1:20" x14ac:dyDescent="0.25">
      <c r="A1144" s="205" t="s">
        <v>554</v>
      </c>
      <c r="B1144" s="205" t="s">
        <v>555</v>
      </c>
      <c r="C1144" s="205" t="s">
        <v>1412</v>
      </c>
      <c r="D1144" s="197">
        <v>16.56418840909091</v>
      </c>
      <c r="E1144" s="197">
        <v>13.000446136363633</v>
      </c>
      <c r="F1144" s="197">
        <v>13.026360545454544</v>
      </c>
      <c r="G1144" s="197">
        <v>11.534163318181816</v>
      </c>
      <c r="H1144" s="197">
        <v>11.26409959090909</v>
      </c>
      <c r="I1144" s="197">
        <v>11.085973590909092</v>
      </c>
      <c r="J1144" s="197">
        <v>10.827370681818179</v>
      </c>
      <c r="K1144" s="197">
        <v>10.906571227272728</v>
      </c>
      <c r="L1144" s="197">
        <v>11.501034863636363</v>
      </c>
      <c r="M1144" s="197">
        <v>11.165512727272727</v>
      </c>
      <c r="N1144" s="197">
        <v>10.753150409090908</v>
      </c>
      <c r="O1144" s="197">
        <v>12.421715045454546</v>
      </c>
      <c r="P1144" s="197">
        <v>11.988053636363638</v>
      </c>
      <c r="Q1144" s="197">
        <v>11.707966772727273</v>
      </c>
      <c r="R1144" s="197">
        <v>11.368589681818181</v>
      </c>
      <c r="S1144" s="197">
        <v>10.937168636363639</v>
      </c>
      <c r="T1144" s="199">
        <v>11.520788636363635</v>
      </c>
    </row>
    <row r="1145" spans="1:20" x14ac:dyDescent="0.25">
      <c r="A1145" s="205" t="s">
        <v>702</v>
      </c>
      <c r="B1145" s="205" t="s">
        <v>784</v>
      </c>
      <c r="C1145" s="205" t="s">
        <v>1412</v>
      </c>
      <c r="D1145" s="197">
        <v>24.854122227272736</v>
      </c>
      <c r="E1145" s="197">
        <v>21.913024045454549</v>
      </c>
      <c r="F1145" s="197">
        <v>21.573000136363639</v>
      </c>
      <c r="G1145" s="197">
        <v>21.018157318181814</v>
      </c>
      <c r="H1145" s="197">
        <v>20.654276409090912</v>
      </c>
      <c r="I1145" s="197">
        <v>20.858923727272728</v>
      </c>
      <c r="J1145" s="197">
        <v>20.011794454545456</v>
      </c>
      <c r="K1145" s="197">
        <v>19.401972318181819</v>
      </c>
      <c r="L1145" s="197">
        <v>19.049430863636363</v>
      </c>
      <c r="M1145" s="197">
        <v>18.853156772727274</v>
      </c>
      <c r="N1145" s="197">
        <v>18.290730863636369</v>
      </c>
      <c r="O1145" s="197">
        <v>19.876960681818183</v>
      </c>
      <c r="P1145" s="197">
        <v>19.406579000000001</v>
      </c>
      <c r="Q1145" s="197">
        <v>19.874326636363637</v>
      </c>
      <c r="R1145" s="197">
        <v>18.848411409090907</v>
      </c>
      <c r="S1145" s="197">
        <v>18.478764545454545</v>
      </c>
      <c r="T1145" s="199">
        <v>20.284029999999998</v>
      </c>
    </row>
    <row r="1146" spans="1:20" x14ac:dyDescent="0.25">
      <c r="A1146" s="205" t="s">
        <v>706</v>
      </c>
      <c r="B1146" s="205" t="s">
        <v>782</v>
      </c>
      <c r="C1146" s="205" t="s">
        <v>1412</v>
      </c>
      <c r="D1146" s="197">
        <v>22.383456227272728</v>
      </c>
      <c r="E1146" s="197">
        <v>20.357519272727277</v>
      </c>
      <c r="F1146" s="197">
        <v>19.921292772727274</v>
      </c>
      <c r="G1146" s="197">
        <v>19.310759090909094</v>
      </c>
      <c r="H1146" s="197">
        <v>19.264612045454541</v>
      </c>
      <c r="I1146" s="197">
        <v>19.204800545454546</v>
      </c>
      <c r="J1146" s="197">
        <v>18.969240090909093</v>
      </c>
      <c r="K1146" s="197">
        <v>19.259490545454547</v>
      </c>
      <c r="L1146" s="197">
        <v>18.817702227272722</v>
      </c>
      <c r="M1146" s="197">
        <v>19.917854590909094</v>
      </c>
      <c r="N1146" s="197">
        <v>19.612911272727274</v>
      </c>
      <c r="O1146" s="197">
        <v>20.146458499999998</v>
      </c>
      <c r="P1146" s="197">
        <v>19.660945909090909</v>
      </c>
      <c r="Q1146" s="197">
        <v>20.02137936363636</v>
      </c>
      <c r="R1146" s="197">
        <v>19.553267454545452</v>
      </c>
      <c r="S1146" s="197">
        <v>19.60349663636363</v>
      </c>
      <c r="T1146" s="199">
        <v>21.495287500000003</v>
      </c>
    </row>
    <row r="1147" spans="1:20" x14ac:dyDescent="0.25">
      <c r="A1147" s="205" t="s">
        <v>708</v>
      </c>
      <c r="B1147" s="205" t="s">
        <v>779</v>
      </c>
      <c r="C1147" s="205" t="s">
        <v>1412</v>
      </c>
      <c r="D1147" s="197">
        <v>33.507535590909086</v>
      </c>
      <c r="E1147" s="197">
        <v>28.595045045454548</v>
      </c>
      <c r="F1147" s="197">
        <v>26.566657499999998</v>
      </c>
      <c r="G1147" s="197">
        <v>24.422311090909091</v>
      </c>
      <c r="H1147" s="197">
        <v>24.645528909090913</v>
      </c>
      <c r="I1147" s="197">
        <v>24.366115818181811</v>
      </c>
      <c r="J1147" s="197">
        <v>23.399677863636363</v>
      </c>
      <c r="K1147" s="197">
        <v>22.552099090909088</v>
      </c>
      <c r="L1147" s="197">
        <v>23.241200727272727</v>
      </c>
      <c r="M1147" s="197">
        <v>22.459952727272732</v>
      </c>
      <c r="N1147" s="197">
        <v>21.926794181818181</v>
      </c>
      <c r="O1147" s="197">
        <v>23.241642272727276</v>
      </c>
      <c r="P1147" s="197">
        <v>22.541843045454552</v>
      </c>
      <c r="Q1147" s="197">
        <v>24.233457590909094</v>
      </c>
      <c r="R1147" s="197">
        <v>23.038952909090906</v>
      </c>
      <c r="S1147" s="197">
        <v>23.776457363636361</v>
      </c>
      <c r="T1147" s="199">
        <v>25.023932681818177</v>
      </c>
    </row>
    <row r="1148" spans="1:20" x14ac:dyDescent="0.25">
      <c r="A1148" s="205" t="s">
        <v>695</v>
      </c>
      <c r="B1148" s="205" t="s">
        <v>780</v>
      </c>
      <c r="C1148" s="205" t="s">
        <v>1412</v>
      </c>
      <c r="D1148" s="197">
        <v>22.881663999999997</v>
      </c>
      <c r="E1148" s="197">
        <v>20.07129590909091</v>
      </c>
      <c r="F1148" s="197">
        <v>20.212352272727273</v>
      </c>
      <c r="G1148" s="197">
        <v>19.756565090909092</v>
      </c>
      <c r="H1148" s="197">
        <v>19.573554409090914</v>
      </c>
      <c r="I1148" s="197">
        <v>18.953517727272722</v>
      </c>
      <c r="J1148" s="197">
        <v>19.083835272727274</v>
      </c>
      <c r="K1148" s="197">
        <v>19.017565181818181</v>
      </c>
      <c r="L1148" s="197">
        <v>19.175332636363631</v>
      </c>
      <c r="M1148" s="197">
        <v>19.518256045454546</v>
      </c>
      <c r="N1148" s="197">
        <v>19.261390681818177</v>
      </c>
      <c r="O1148" s="197">
        <v>20.797654545454545</v>
      </c>
      <c r="P1148" s="197">
        <v>20.200976590909089</v>
      </c>
      <c r="Q1148" s="197">
        <v>20.723658636363641</v>
      </c>
      <c r="R1148" s="197">
        <v>20.757880954545456</v>
      </c>
      <c r="S1148" s="197">
        <v>21.156930045454544</v>
      </c>
      <c r="T1148" s="199">
        <v>23.731914681818182</v>
      </c>
    </row>
    <row r="1149" spans="1:20" x14ac:dyDescent="0.25">
      <c r="A1149" s="205" t="s">
        <v>1396</v>
      </c>
      <c r="B1149" s="205" t="s">
        <v>777</v>
      </c>
      <c r="C1149" s="205" t="s">
        <v>1412</v>
      </c>
      <c r="D1149" s="197">
        <v>35.816489272727274</v>
      </c>
      <c r="E1149" s="197">
        <v>33.12562527272727</v>
      </c>
      <c r="F1149" s="197">
        <v>31.620712000000001</v>
      </c>
      <c r="G1149" s="197">
        <v>30.810488409090912</v>
      </c>
      <c r="H1149" s="197">
        <v>31.457184090909085</v>
      </c>
      <c r="I1149" s="197">
        <v>30.015242772727266</v>
      </c>
      <c r="J1149" s="197">
        <v>30.432487181818178</v>
      </c>
      <c r="K1149" s="197">
        <v>30.106353272727276</v>
      </c>
      <c r="L1149" s="197">
        <v>29.831168181818178</v>
      </c>
      <c r="M1149" s="197">
        <v>30.223442363636366</v>
      </c>
      <c r="N1149" s="197">
        <v>30.265706909090898</v>
      </c>
      <c r="O1149" s="197">
        <v>31.83992045454546</v>
      </c>
      <c r="P1149" s="197">
        <v>31.091154090909093</v>
      </c>
      <c r="Q1149" s="197">
        <v>31.264397954545462</v>
      </c>
      <c r="R1149" s="197">
        <v>29.240285909090911</v>
      </c>
      <c r="S1149" s="197">
        <v>29.896890136363631</v>
      </c>
      <c r="T1149" s="199">
        <v>34.420037636363645</v>
      </c>
    </row>
    <row r="1150" spans="1:20" x14ac:dyDescent="0.25">
      <c r="A1150" s="205" t="s">
        <v>697</v>
      </c>
      <c r="B1150" s="205" t="s">
        <v>781</v>
      </c>
      <c r="C1150" s="205" t="s">
        <v>1412</v>
      </c>
      <c r="D1150" s="197">
        <v>38.213590363636371</v>
      </c>
      <c r="E1150" s="197">
        <v>32.29128</v>
      </c>
      <c r="F1150" s="197">
        <v>31.275446636363633</v>
      </c>
      <c r="G1150" s="197">
        <v>30.099057500000001</v>
      </c>
      <c r="H1150" s="197">
        <v>28.623121227272723</v>
      </c>
      <c r="I1150" s="197">
        <v>27.845802136363634</v>
      </c>
      <c r="J1150" s="197">
        <v>28.969203818181825</v>
      </c>
      <c r="K1150" s="197">
        <v>29.206692727272731</v>
      </c>
      <c r="L1150" s="197">
        <v>29.06010809090909</v>
      </c>
      <c r="M1150" s="197">
        <v>28.704781318181823</v>
      </c>
      <c r="N1150" s="197">
        <v>27.637853727272724</v>
      </c>
      <c r="O1150" s="197">
        <v>29.072810318181823</v>
      </c>
      <c r="P1150" s="197">
        <v>28.609348499999996</v>
      </c>
      <c r="Q1150" s="197">
        <v>29.371681272727276</v>
      </c>
      <c r="R1150" s="197">
        <v>27.94341840909091</v>
      </c>
      <c r="S1150" s="197">
        <v>28.028560363636362</v>
      </c>
      <c r="T1150" s="199">
        <v>30.69201486363637</v>
      </c>
    </row>
    <row r="1151" spans="1:20" x14ac:dyDescent="0.25">
      <c r="A1151" s="205" t="s">
        <v>701</v>
      </c>
      <c r="B1151" s="205" t="s">
        <v>783</v>
      </c>
      <c r="C1151" s="205" t="s">
        <v>1412</v>
      </c>
      <c r="D1151" s="197">
        <v>69.862903863636362</v>
      </c>
      <c r="E1151" s="197">
        <v>63.765667090909098</v>
      </c>
      <c r="F1151" s="197">
        <v>61.650523227272735</v>
      </c>
      <c r="G1151" s="197">
        <v>60.571758136363634</v>
      </c>
      <c r="H1151" s="197">
        <v>59.797130681818196</v>
      </c>
      <c r="I1151" s="197">
        <v>59.681385545454539</v>
      </c>
      <c r="J1151" s="197">
        <v>58.813156272727277</v>
      </c>
      <c r="K1151" s="197">
        <v>60.10226681818181</v>
      </c>
      <c r="L1151" s="197">
        <v>59.981325818181816</v>
      </c>
      <c r="M1151" s="197">
        <v>59.369752545454531</v>
      </c>
      <c r="N1151" s="197">
        <v>57.678118999999995</v>
      </c>
      <c r="O1151" s="197">
        <v>57.279734045454532</v>
      </c>
      <c r="P1151" s="197">
        <v>56.622270954545463</v>
      </c>
      <c r="Q1151" s="197">
        <v>57.065398045454543</v>
      </c>
      <c r="R1151" s="197">
        <v>56.812770454545451</v>
      </c>
      <c r="S1151" s="197">
        <v>55.884064681818195</v>
      </c>
      <c r="T1151" s="199">
        <v>58.390730999999988</v>
      </c>
    </row>
    <row r="1152" spans="1:20" x14ac:dyDescent="0.25">
      <c r="A1152" s="205" t="s">
        <v>807</v>
      </c>
      <c r="B1152" s="205" t="s">
        <v>808</v>
      </c>
      <c r="C1152" s="205" t="s">
        <v>1412</v>
      </c>
      <c r="D1152" s="197">
        <v>36.243272727272732</v>
      </c>
      <c r="E1152" s="197">
        <v>36.658877818181821</v>
      </c>
      <c r="F1152" s="197">
        <v>37.260085772727273</v>
      </c>
      <c r="G1152" s="197">
        <v>38.503938863636364</v>
      </c>
      <c r="H1152" s="197">
        <v>36.139028636363641</v>
      </c>
      <c r="I1152" s="197">
        <v>35.437617363636363</v>
      </c>
      <c r="J1152" s="197">
        <v>35.908955318181818</v>
      </c>
      <c r="K1152" s="197">
        <v>44.066640772727276</v>
      </c>
      <c r="L1152" s="197">
        <v>35.477752772727278</v>
      </c>
      <c r="M1152" s="197">
        <v>36.912271090909087</v>
      </c>
      <c r="N1152" s="197">
        <v>36.446843909090909</v>
      </c>
      <c r="O1152" s="197">
        <v>36.81890231818182</v>
      </c>
      <c r="P1152" s="197">
        <v>37.407844636363635</v>
      </c>
      <c r="Q1152" s="197">
        <v>37.266785136363637</v>
      </c>
      <c r="R1152" s="197">
        <v>37.08834136363636</v>
      </c>
      <c r="S1152" s="197">
        <v>36.075222136363635</v>
      </c>
      <c r="T1152" s="199">
        <v>37.134910772727274</v>
      </c>
    </row>
    <row r="1153" spans="1:20" x14ac:dyDescent="0.25">
      <c r="A1153" s="205" t="s">
        <v>789</v>
      </c>
      <c r="B1153" s="205" t="s">
        <v>786</v>
      </c>
      <c r="C1153" s="205" t="s">
        <v>1412</v>
      </c>
      <c r="D1153" s="197">
        <v>50.474761818181825</v>
      </c>
      <c r="E1153" s="197">
        <v>44.081014909090904</v>
      </c>
      <c r="F1153" s="197">
        <v>42.007180272727275</v>
      </c>
      <c r="G1153" s="197">
        <v>40.940748545454539</v>
      </c>
      <c r="H1153" s="197">
        <v>40.384892772727262</v>
      </c>
      <c r="I1153" s="197">
        <v>39.574396727272728</v>
      </c>
      <c r="J1153" s="197">
        <v>38.844734454545453</v>
      </c>
      <c r="K1153" s="197">
        <v>38.41672509090909</v>
      </c>
      <c r="L1153" s="197">
        <v>39.157166454545454</v>
      </c>
      <c r="M1153" s="197">
        <v>39.13336381818182</v>
      </c>
      <c r="N1153" s="197">
        <v>37.27373609090909</v>
      </c>
      <c r="O1153" s="197">
        <v>38.529925818181823</v>
      </c>
      <c r="P1153" s="197">
        <v>37.781326000000007</v>
      </c>
      <c r="Q1153" s="197">
        <v>38.437515409090899</v>
      </c>
      <c r="R1153" s="197">
        <v>37.602181727272722</v>
      </c>
      <c r="S1153" s="197">
        <v>36.35459936363636</v>
      </c>
      <c r="T1153" s="199">
        <v>38.230534863636358</v>
      </c>
    </row>
    <row r="1154" spans="1:20" x14ac:dyDescent="0.25">
      <c r="A1154" s="205" t="s">
        <v>700</v>
      </c>
      <c r="B1154" s="205" t="s">
        <v>787</v>
      </c>
      <c r="C1154" s="205" t="s">
        <v>1412</v>
      </c>
      <c r="D1154" s="197">
        <v>60.909662636363628</v>
      </c>
      <c r="E1154" s="197">
        <v>59.154706727272718</v>
      </c>
      <c r="F1154" s="197">
        <v>57.598574045454569</v>
      </c>
      <c r="G1154" s="197">
        <v>56.044047454545449</v>
      </c>
      <c r="H1154" s="197">
        <v>54.800283636363638</v>
      </c>
      <c r="I1154" s="197">
        <v>54.782372909090903</v>
      </c>
      <c r="J1154" s="197">
        <v>54.441472318181816</v>
      </c>
      <c r="K1154" s="197">
        <v>53.782536454545451</v>
      </c>
      <c r="L1154" s="197">
        <v>52.784316454545475</v>
      </c>
      <c r="M1154" s="197">
        <v>54.441837545454547</v>
      </c>
      <c r="N1154" s="197">
        <v>52.625068863636358</v>
      </c>
      <c r="O1154" s="197">
        <v>55.483172863636362</v>
      </c>
      <c r="P1154" s="197">
        <v>54.771084909090924</v>
      </c>
      <c r="Q1154" s="197">
        <v>53.855324681818189</v>
      </c>
      <c r="R1154" s="197">
        <v>54.333067772727283</v>
      </c>
      <c r="S1154" s="197">
        <v>56.218636909090918</v>
      </c>
      <c r="T1154" s="199">
        <v>56.785478818181829</v>
      </c>
    </row>
    <row r="1155" spans="1:20" x14ac:dyDescent="0.25">
      <c r="A1155" s="205" t="s">
        <v>696</v>
      </c>
      <c r="B1155" s="205" t="s">
        <v>778</v>
      </c>
      <c r="C1155" s="205" t="s">
        <v>1412</v>
      </c>
      <c r="D1155" s="197">
        <v>15.482430318181819</v>
      </c>
      <c r="E1155" s="197">
        <v>13.469058636363638</v>
      </c>
      <c r="F1155" s="197">
        <v>13.765219590909091</v>
      </c>
      <c r="G1155" s="197">
        <v>12.661588181818182</v>
      </c>
      <c r="H1155" s="197">
        <v>12.662247090909093</v>
      </c>
      <c r="I1155" s="197">
        <v>12.020799363636364</v>
      </c>
      <c r="J1155" s="197">
        <v>11.75018340909091</v>
      </c>
      <c r="K1155" s="197">
        <v>11.963743227272726</v>
      </c>
      <c r="L1155" s="197">
        <v>11.961786863636364</v>
      </c>
      <c r="M1155" s="197">
        <v>11.849643772727275</v>
      </c>
      <c r="N1155" s="197">
        <v>11.943305909090906</v>
      </c>
      <c r="O1155" s="197">
        <v>12.370975454545459</v>
      </c>
      <c r="P1155" s="197">
        <v>11.983071227272728</v>
      </c>
      <c r="Q1155" s="197">
        <v>12.201427181818179</v>
      </c>
      <c r="R1155" s="197">
        <v>11.756711818181817</v>
      </c>
      <c r="S1155" s="197">
        <v>11.775407181818183</v>
      </c>
      <c r="T1155" s="199">
        <v>12.60530768181818</v>
      </c>
    </row>
    <row r="1156" spans="1:20" x14ac:dyDescent="0.25">
      <c r="A1156" s="205" t="s">
        <v>705</v>
      </c>
      <c r="B1156" s="205" t="s">
        <v>785</v>
      </c>
      <c r="C1156" s="205" t="s">
        <v>1412</v>
      </c>
      <c r="D1156" s="197">
        <v>49.450297590909081</v>
      </c>
      <c r="E1156" s="197">
        <v>50.565782727272726</v>
      </c>
      <c r="F1156" s="197">
        <v>48.58543613636364</v>
      </c>
      <c r="G1156" s="197">
        <v>47.703726909090896</v>
      </c>
      <c r="H1156" s="197">
        <v>48.231694999999995</v>
      </c>
      <c r="I1156" s="197">
        <v>47.402080590909094</v>
      </c>
      <c r="J1156" s="197">
        <v>47.701901454545457</v>
      </c>
      <c r="K1156" s="197">
        <v>47.437428727272724</v>
      </c>
      <c r="L1156" s="197">
        <v>47.296611318181824</v>
      </c>
      <c r="M1156" s="197">
        <v>48.024709636363625</v>
      </c>
      <c r="N1156" s="197">
        <v>45.495782909090913</v>
      </c>
      <c r="O1156" s="197">
        <v>47.68303940909091</v>
      </c>
      <c r="P1156" s="197">
        <v>45.851755409090906</v>
      </c>
      <c r="Q1156" s="197">
        <v>45.044866999999996</v>
      </c>
      <c r="R1156" s="197">
        <v>45.631374363636354</v>
      </c>
      <c r="S1156" s="197">
        <v>44.124103863636364</v>
      </c>
      <c r="T1156" s="199">
        <v>44.291681772727273</v>
      </c>
    </row>
    <row r="1157" spans="1:20" x14ac:dyDescent="0.25">
      <c r="A1157" s="205" t="s">
        <v>1914</v>
      </c>
      <c r="B1157" s="205" t="s">
        <v>809</v>
      </c>
      <c r="C1157" s="205" t="s">
        <v>1412</v>
      </c>
      <c r="D1157" s="197">
        <v>34.192152</v>
      </c>
      <c r="E1157" s="197">
        <v>31.494605227272725</v>
      </c>
      <c r="F1157" s="197">
        <v>32.71141113636363</v>
      </c>
      <c r="G1157" s="197">
        <v>33.704478363636362</v>
      </c>
      <c r="H1157" s="197">
        <v>33.048527636363637</v>
      </c>
      <c r="I1157" s="197">
        <v>32.361792954545457</v>
      </c>
      <c r="J1157" s="197">
        <v>32.430205818181818</v>
      </c>
      <c r="K1157" s="197">
        <v>33.466383818181811</v>
      </c>
      <c r="L1157" s="197">
        <v>29.641615136363644</v>
      </c>
      <c r="M1157" s="197">
        <v>31.115614818181822</v>
      </c>
      <c r="N1157" s="197">
        <v>29.866342909090914</v>
      </c>
      <c r="O1157" s="197">
        <v>32.229657045454545</v>
      </c>
      <c r="P1157" s="197">
        <v>30.613596181818185</v>
      </c>
      <c r="Q1157" s="197">
        <v>28.887562272727276</v>
      </c>
      <c r="R1157" s="197">
        <v>28.53546318181818</v>
      </c>
      <c r="S1157" s="197">
        <v>27.966918272727273</v>
      </c>
      <c r="T1157" s="199">
        <v>28.233042772727266</v>
      </c>
    </row>
    <row r="1158" spans="1:20" x14ac:dyDescent="0.25">
      <c r="A1158" s="205" t="s">
        <v>1392</v>
      </c>
      <c r="B1158" s="205" t="s">
        <v>926</v>
      </c>
      <c r="C1158" s="205" t="s">
        <v>1412</v>
      </c>
      <c r="D1158" s="197">
        <v>25.554880818181822</v>
      </c>
      <c r="E1158" s="197">
        <v>22.700959636363635</v>
      </c>
      <c r="F1158" s="197">
        <v>21.673474590909095</v>
      </c>
      <c r="G1158" s="197">
        <v>21.773591590909092</v>
      </c>
      <c r="H1158" s="197">
        <v>21.074645499999999</v>
      </c>
      <c r="I1158" s="197">
        <v>20.942654772727277</v>
      </c>
      <c r="J1158" s="197">
        <v>21.026889136363639</v>
      </c>
      <c r="K1158" s="197">
        <v>21.516621409090906</v>
      </c>
      <c r="L1158" s="197">
        <v>21.114089363636367</v>
      </c>
      <c r="M1158" s="197">
        <v>22.042110454545455</v>
      </c>
      <c r="N1158" s="197">
        <v>21.289666454545451</v>
      </c>
      <c r="O1158" s="197">
        <v>23.039589045454548</v>
      </c>
      <c r="P1158" s="197">
        <v>22.474003363636367</v>
      </c>
      <c r="Q1158" s="197">
        <v>21.709550499999999</v>
      </c>
      <c r="R1158" s="197">
        <v>21.09061909090909</v>
      </c>
      <c r="S1158" s="197">
        <v>20.907785863636366</v>
      </c>
      <c r="T1158" s="199">
        <v>20.832516363636365</v>
      </c>
    </row>
    <row r="1159" spans="1:20" x14ac:dyDescent="0.25">
      <c r="A1159" s="205" t="s">
        <v>934</v>
      </c>
      <c r="B1159" s="205" t="s">
        <v>925</v>
      </c>
      <c r="C1159" s="205" t="s">
        <v>1412</v>
      </c>
      <c r="D1159" s="197">
        <v>20.900848772727269</v>
      </c>
      <c r="E1159" s="197">
        <v>17.279311909090911</v>
      </c>
      <c r="F1159" s="197">
        <v>16.396934772727274</v>
      </c>
      <c r="G1159" s="197">
        <v>16.540964772727278</v>
      </c>
      <c r="H1159" s="197">
        <v>15.503176272727272</v>
      </c>
      <c r="I1159" s="197">
        <v>15.381285590909091</v>
      </c>
      <c r="J1159" s="197">
        <v>15.92299859090909</v>
      </c>
      <c r="K1159" s="197">
        <v>16.279260000000004</v>
      </c>
      <c r="L1159" s="197">
        <v>16.516959318181819</v>
      </c>
      <c r="M1159" s="197">
        <v>16.921693454545455</v>
      </c>
      <c r="N1159" s="197">
        <v>16.53147118181818</v>
      </c>
      <c r="O1159" s="197">
        <v>17.085581363636361</v>
      </c>
      <c r="P1159" s="197">
        <v>17.397027272727271</v>
      </c>
      <c r="Q1159" s="197">
        <v>16.167657681818181</v>
      </c>
      <c r="R1159" s="197">
        <v>15.56320595454546</v>
      </c>
      <c r="S1159" s="197">
        <v>15.499506409090907</v>
      </c>
      <c r="T1159" s="199">
        <v>15.193579363636362</v>
      </c>
    </row>
    <row r="1160" spans="1:20" x14ac:dyDescent="0.25">
      <c r="A1160" s="205" t="s">
        <v>810</v>
      </c>
      <c r="B1160" s="205" t="s">
        <v>811</v>
      </c>
      <c r="C1160" s="205" t="s">
        <v>1412</v>
      </c>
      <c r="D1160" s="197">
        <v>28.383099181818185</v>
      </c>
      <c r="E1160" s="197">
        <v>23.378077318181809</v>
      </c>
      <c r="F1160" s="197">
        <v>24.825289318181817</v>
      </c>
      <c r="G1160" s="197">
        <v>24.078773863636364</v>
      </c>
      <c r="H1160" s="197">
        <v>22.89746277272727</v>
      </c>
      <c r="I1160" s="197">
        <v>22.909033727272728</v>
      </c>
      <c r="J1160" s="197">
        <v>22.653895454545463</v>
      </c>
      <c r="K1160" s="197">
        <v>24.003248272727276</v>
      </c>
      <c r="L1160" s="197">
        <v>22.736984045454545</v>
      </c>
      <c r="M1160" s="197">
        <v>24.68373281818182</v>
      </c>
      <c r="N1160" s="197">
        <v>27.493211681818181</v>
      </c>
      <c r="O1160" s="197">
        <v>29.200756000000002</v>
      </c>
      <c r="P1160" s="197">
        <v>31.508114045454537</v>
      </c>
      <c r="Q1160" s="197">
        <v>30.89880795454545</v>
      </c>
      <c r="R1160" s="197">
        <v>23.869330818181822</v>
      </c>
      <c r="S1160" s="197">
        <v>23.287698954545462</v>
      </c>
      <c r="T1160" s="199">
        <v>22.399168318181815</v>
      </c>
    </row>
    <row r="1161" spans="1:20" x14ac:dyDescent="0.25">
      <c r="A1161" s="205" t="s">
        <v>1915</v>
      </c>
      <c r="B1161" s="205" t="s">
        <v>812</v>
      </c>
      <c r="C1161" s="205" t="s">
        <v>1412</v>
      </c>
      <c r="D1161" s="197">
        <v>25.440835363636367</v>
      </c>
      <c r="E1161" s="197">
        <v>19.537565999999995</v>
      </c>
      <c r="F1161" s="197">
        <v>20.138599272727273</v>
      </c>
      <c r="G1161" s="197">
        <v>18.799117772727275</v>
      </c>
      <c r="H1161" s="197">
        <v>18.836459909090909</v>
      </c>
      <c r="I1161" s="197">
        <v>18.545799590909095</v>
      </c>
      <c r="J1161" s="197">
        <v>18.913532409090912</v>
      </c>
      <c r="K1161" s="197">
        <v>19.564006136363638</v>
      </c>
      <c r="L1161" s="197">
        <v>18.368713590909092</v>
      </c>
      <c r="M1161" s="197">
        <v>21.187219227272724</v>
      </c>
      <c r="N1161" s="197">
        <v>20.367066590909086</v>
      </c>
      <c r="O1161" s="197">
        <v>20.646147954545459</v>
      </c>
      <c r="P1161" s="197">
        <v>20.618736409090911</v>
      </c>
      <c r="Q1161" s="197">
        <v>16.689117909090903</v>
      </c>
      <c r="R1161" s="197">
        <v>14.634865227272725</v>
      </c>
      <c r="S1161" s="197">
        <v>14.356685318181819</v>
      </c>
      <c r="T1161" s="199">
        <v>14.338936318181821</v>
      </c>
    </row>
    <row r="1162" spans="1:20" x14ac:dyDescent="0.25">
      <c r="A1162" s="205" t="s">
        <v>622</v>
      </c>
      <c r="B1162" s="205" t="s">
        <v>623</v>
      </c>
      <c r="C1162" s="205" t="s">
        <v>1412</v>
      </c>
      <c r="D1162" s="197">
        <v>44.385277954545465</v>
      </c>
      <c r="E1162" s="197">
        <v>34.754776272727277</v>
      </c>
      <c r="F1162" s="197">
        <v>34.494484227272729</v>
      </c>
      <c r="G1162" s="197">
        <v>32.317797454545463</v>
      </c>
      <c r="H1162" s="197">
        <v>31.620374772727271</v>
      </c>
      <c r="I1162" s="197">
        <v>30.396425045454546</v>
      </c>
      <c r="J1162" s="197">
        <v>30.115095954545453</v>
      </c>
      <c r="K1162" s="197">
        <v>30.086542545454542</v>
      </c>
      <c r="L1162" s="197">
        <v>34.053853181818177</v>
      </c>
      <c r="M1162" s="197">
        <v>35.354554499999999</v>
      </c>
      <c r="N1162" s="197">
        <v>37.217626681818182</v>
      </c>
      <c r="O1162" s="197">
        <v>45.602175272727273</v>
      </c>
      <c r="P1162" s="197">
        <v>53.870686545454532</v>
      </c>
      <c r="Q1162" s="197">
        <v>47.113867227272721</v>
      </c>
      <c r="R1162" s="197">
        <v>39.979596772727277</v>
      </c>
      <c r="S1162" s="197">
        <v>31.852530454545466</v>
      </c>
      <c r="T1162" s="199">
        <v>32.270099772727271</v>
      </c>
    </row>
    <row r="1163" spans="1:20" x14ac:dyDescent="0.25">
      <c r="A1163" s="205" t="s">
        <v>2127</v>
      </c>
      <c r="B1163" s="205" t="s">
        <v>2128</v>
      </c>
      <c r="C1163" s="205" t="s">
        <v>1412</v>
      </c>
      <c r="D1163" s="197">
        <v>17.649130409090912</v>
      </c>
      <c r="E1163" s="197">
        <v>16.496818045454543</v>
      </c>
      <c r="F1163" s="197">
        <v>15.182347272727272</v>
      </c>
      <c r="G1163" s="197">
        <v>15.373077045454544</v>
      </c>
      <c r="H1163" s="197">
        <v>15.657792227272727</v>
      </c>
      <c r="I1163" s="197">
        <v>15.244858772727271</v>
      </c>
      <c r="J1163" s="197">
        <v>15.45458018181818</v>
      </c>
      <c r="K1163" s="197">
        <v>15.513781545454542</v>
      </c>
      <c r="L1163" s="197">
        <v>14.96294031818182</v>
      </c>
      <c r="M1163" s="197">
        <v>15.265488227272726</v>
      </c>
      <c r="N1163" s="197">
        <v>16.088990863636365</v>
      </c>
      <c r="O1163" s="197">
        <v>17.46080472727273</v>
      </c>
      <c r="P1163" s="197">
        <v>17.660398954545453</v>
      </c>
      <c r="Q1163" s="197">
        <v>18.149151681818186</v>
      </c>
      <c r="R1163" s="197">
        <v>16.485433636363634</v>
      </c>
      <c r="S1163" s="197">
        <v>16.577501954545454</v>
      </c>
      <c r="T1163" s="199">
        <v>17.494089499999998</v>
      </c>
    </row>
    <row r="1164" spans="1:20" x14ac:dyDescent="0.25">
      <c r="A1164" s="205" t="s">
        <v>3483</v>
      </c>
      <c r="B1164" s="205" t="s">
        <v>768</v>
      </c>
      <c r="C1164" s="205" t="s">
        <v>1412</v>
      </c>
      <c r="D1164" s="197">
        <v>35.949117999999991</v>
      </c>
      <c r="E1164" s="197">
        <v>32.555895318181825</v>
      </c>
      <c r="F1164" s="197">
        <v>33.07946440909091</v>
      </c>
      <c r="G1164" s="197">
        <v>31.245018500000004</v>
      </c>
      <c r="H1164" s="197">
        <v>34.354528318181821</v>
      </c>
      <c r="I1164" s="197">
        <v>34.934019090909089</v>
      </c>
      <c r="J1164" s="197">
        <v>35.145005636363635</v>
      </c>
      <c r="K1164" s="197">
        <v>36.962906636363627</v>
      </c>
      <c r="L1164" s="197">
        <v>37.039125318181824</v>
      </c>
      <c r="M1164" s="197">
        <v>38.201506363636355</v>
      </c>
      <c r="N1164" s="197">
        <v>38.269776318181812</v>
      </c>
      <c r="O1164" s="197">
        <v>38.283820818181816</v>
      </c>
      <c r="P1164" s="197">
        <v>38.293143727272735</v>
      </c>
      <c r="Q1164" s="197">
        <v>39.475763727272728</v>
      </c>
      <c r="R1164" s="197">
        <v>38.944965181818176</v>
      </c>
      <c r="S1164" s="197">
        <v>37.629613454545449</v>
      </c>
      <c r="T1164" s="199">
        <v>39.949221045454543</v>
      </c>
    </row>
    <row r="1165" spans="1:20" x14ac:dyDescent="0.25">
      <c r="A1165" s="205" t="s">
        <v>738</v>
      </c>
      <c r="B1165" s="205" t="s">
        <v>739</v>
      </c>
      <c r="C1165" s="205" t="s">
        <v>1412</v>
      </c>
      <c r="D1165" s="197">
        <v>9.4907620000000001</v>
      </c>
      <c r="E1165" s="197">
        <v>9.0733816363636368</v>
      </c>
      <c r="F1165" s="197">
        <v>9.1959124999999986</v>
      </c>
      <c r="G1165" s="197">
        <v>8.7249121363636384</v>
      </c>
      <c r="H1165" s="197">
        <v>8.6773744999999991</v>
      </c>
      <c r="I1165" s="197">
        <v>8.546202181818181</v>
      </c>
      <c r="J1165" s="197">
        <v>8.7054838636363634</v>
      </c>
      <c r="K1165" s="197">
        <v>8.5405790909090911</v>
      </c>
      <c r="L1165" s="197">
        <v>8.5186539545454547</v>
      </c>
      <c r="M1165" s="197">
        <v>8.7643189090909086</v>
      </c>
      <c r="N1165" s="197">
        <v>9.0350951818181802</v>
      </c>
      <c r="O1165" s="197">
        <v>10.152620727272728</v>
      </c>
      <c r="P1165" s="197">
        <v>8.9798752272727267</v>
      </c>
      <c r="Q1165" s="197">
        <v>8.7991728636363646</v>
      </c>
      <c r="R1165" s="197">
        <v>8.9516409090909104</v>
      </c>
      <c r="S1165" s="197">
        <v>8.7737409090909093</v>
      </c>
      <c r="T1165" s="199">
        <v>8.6035059545454562</v>
      </c>
    </row>
    <row r="1166" spans="1:20" x14ac:dyDescent="0.25">
      <c r="A1166" s="205" t="s">
        <v>547</v>
      </c>
      <c r="B1166" s="205" t="s">
        <v>489</v>
      </c>
      <c r="C1166" s="205" t="s">
        <v>1412</v>
      </c>
      <c r="D1166" s="197">
        <v>10.884991772727274</v>
      </c>
      <c r="E1166" s="197">
        <v>10.770270818181821</v>
      </c>
      <c r="F1166" s="197">
        <v>10.251809727272727</v>
      </c>
      <c r="G1166" s="197">
        <v>10.473658909090908</v>
      </c>
      <c r="H1166" s="197">
        <v>10.107079681818181</v>
      </c>
      <c r="I1166" s="197">
        <v>10.286536818181819</v>
      </c>
      <c r="J1166" s="197">
        <v>10.484699454545455</v>
      </c>
      <c r="K1166" s="197">
        <v>10.532706181818181</v>
      </c>
      <c r="L1166" s="197">
        <v>10.213203818181817</v>
      </c>
      <c r="M1166" s="197">
        <v>10.524585681818182</v>
      </c>
      <c r="N1166" s="197">
        <v>11.932511454545455</v>
      </c>
      <c r="O1166" s="197">
        <v>12.138431136363636</v>
      </c>
      <c r="P1166" s="197">
        <v>10.775645318181818</v>
      </c>
      <c r="Q1166" s="197">
        <v>9.574028000000002</v>
      </c>
      <c r="R1166" s="197">
        <v>9.186837818181818</v>
      </c>
      <c r="S1166" s="197">
        <v>8.9565510909090911</v>
      </c>
      <c r="T1166" s="199">
        <v>8.8084934090909108</v>
      </c>
    </row>
    <row r="1167" spans="1:20" x14ac:dyDescent="0.25">
      <c r="A1167" s="205" t="s">
        <v>2531</v>
      </c>
      <c r="B1167" s="205" t="s">
        <v>2532</v>
      </c>
      <c r="C1167" s="205" t="s">
        <v>1412</v>
      </c>
      <c r="D1167" s="197">
        <v>12.162994772727272</v>
      </c>
      <c r="E1167" s="197">
        <v>11.126705545454545</v>
      </c>
      <c r="F1167" s="197">
        <v>11.031391318181816</v>
      </c>
      <c r="G1167" s="197">
        <v>11.4243545</v>
      </c>
      <c r="H1167" s="197">
        <v>10.871523863636364</v>
      </c>
      <c r="I1167" s="197">
        <v>10.58495059090909</v>
      </c>
      <c r="J1167" s="197">
        <v>10.618770227272726</v>
      </c>
      <c r="K1167" s="197">
        <v>10.551973227272725</v>
      </c>
      <c r="L1167" s="197">
        <v>10.388517818181821</v>
      </c>
      <c r="M1167" s="197">
        <v>11.14631059090909</v>
      </c>
      <c r="N1167" s="197">
        <v>11.743934681818182</v>
      </c>
      <c r="O1167" s="197">
        <v>12.142944636363637</v>
      </c>
      <c r="P1167" s="197">
        <v>11.01804068181818</v>
      </c>
      <c r="Q1167" s="197">
        <v>11.010994</v>
      </c>
      <c r="R1167" s="197">
        <v>9.9785936363636374</v>
      </c>
      <c r="S1167" s="197">
        <v>9.8911542727272739</v>
      </c>
      <c r="T1167" s="199">
        <v>10.058547772727273</v>
      </c>
    </row>
    <row r="1168" spans="1:20" x14ac:dyDescent="0.25">
      <c r="A1168" s="205" t="s">
        <v>1981</v>
      </c>
      <c r="B1168" s="205" t="s">
        <v>1982</v>
      </c>
      <c r="C1168" s="205" t="s">
        <v>1412</v>
      </c>
      <c r="D1168" s="197">
        <v>11.096668999999999</v>
      </c>
      <c r="E1168" s="197">
        <v>10.183268499999999</v>
      </c>
      <c r="F1168" s="197">
        <v>10.225192818181821</v>
      </c>
      <c r="G1168" s="197">
        <v>9.9568754545454556</v>
      </c>
      <c r="H1168" s="197">
        <v>9.6001331363636364</v>
      </c>
      <c r="I1168" s="197">
        <v>9.5076920909090905</v>
      </c>
      <c r="J1168" s="197">
        <v>9.6777319090909089</v>
      </c>
      <c r="K1168" s="197">
        <v>9.9149223636363626</v>
      </c>
      <c r="L1168" s="197">
        <v>9.6445393181818186</v>
      </c>
      <c r="M1168" s="197">
        <v>10.395648272727271</v>
      </c>
      <c r="N1168" s="197">
        <v>10.235393863636363</v>
      </c>
      <c r="O1168" s="197">
        <v>11.320052409090913</v>
      </c>
      <c r="P1168" s="197">
        <v>10.368052272727272</v>
      </c>
      <c r="Q1168" s="197">
        <v>10.368521181818181</v>
      </c>
      <c r="R1168" s="197">
        <v>9.8649309545454535</v>
      </c>
      <c r="S1168" s="197">
        <v>9.5711869090909101</v>
      </c>
      <c r="T1168" s="199">
        <v>9.474032409090908</v>
      </c>
    </row>
    <row r="1169" spans="1:20" x14ac:dyDescent="0.25">
      <c r="A1169" s="205" t="s">
        <v>548</v>
      </c>
      <c r="B1169" s="205" t="s">
        <v>531</v>
      </c>
      <c r="C1169" s="205" t="s">
        <v>1412</v>
      </c>
      <c r="D1169" s="197">
        <v>22.615324181818185</v>
      </c>
      <c r="E1169" s="197">
        <v>16.416732999999997</v>
      </c>
      <c r="F1169" s="197">
        <v>16.111358954545455</v>
      </c>
      <c r="G1169" s="197">
        <v>15.18046718181818</v>
      </c>
      <c r="H1169" s="197">
        <v>14.455605000000004</v>
      </c>
      <c r="I1169" s="197">
        <v>13.76026813636364</v>
      </c>
      <c r="J1169" s="197">
        <v>13.685818636363638</v>
      </c>
      <c r="K1169" s="197">
        <v>15.307468545454547</v>
      </c>
      <c r="L1169" s="197">
        <v>13.49810940909091</v>
      </c>
      <c r="M1169" s="197">
        <v>16.599959818181816</v>
      </c>
      <c r="N1169" s="197">
        <v>17.109488772727275</v>
      </c>
      <c r="O1169" s="197">
        <v>16.726405545454543</v>
      </c>
      <c r="P1169" s="197">
        <v>15.859583590909097</v>
      </c>
      <c r="Q1169" s="197">
        <v>14.045867181818181</v>
      </c>
      <c r="R1169" s="197">
        <v>11.129860409090909</v>
      </c>
      <c r="S1169" s="197">
        <v>10.584094045454544</v>
      </c>
      <c r="T1169" s="199">
        <v>10.849104727272726</v>
      </c>
    </row>
    <row r="1170" spans="1:20" x14ac:dyDescent="0.25">
      <c r="A1170" s="205" t="s">
        <v>549</v>
      </c>
      <c r="B1170" s="205" t="s">
        <v>500</v>
      </c>
      <c r="C1170" s="205" t="s">
        <v>1412</v>
      </c>
      <c r="D1170" s="197">
        <v>4.4145819090909093</v>
      </c>
      <c r="E1170" s="197">
        <v>4.1551573181818187</v>
      </c>
      <c r="F1170" s="197">
        <v>3.8753818636363637</v>
      </c>
      <c r="G1170" s="197">
        <v>3.7719261363636361</v>
      </c>
      <c r="H1170" s="197">
        <v>3.8247289090909082</v>
      </c>
      <c r="I1170" s="197">
        <v>3.8133604545454549</v>
      </c>
      <c r="J1170" s="197">
        <v>3.8221627727272729</v>
      </c>
      <c r="K1170" s="197">
        <v>3.8315001818181811</v>
      </c>
      <c r="L1170" s="197">
        <v>3.7902364545454534</v>
      </c>
      <c r="M1170" s="197">
        <v>3.9557953636363639</v>
      </c>
      <c r="N1170" s="197">
        <v>4.1001712272727264</v>
      </c>
      <c r="O1170" s="197">
        <v>4.886912727272728</v>
      </c>
      <c r="P1170" s="197">
        <v>4.2941027272727261</v>
      </c>
      <c r="Q1170" s="197">
        <v>4.5214069545454549</v>
      </c>
      <c r="R1170" s="197">
        <v>4.4574678181818186</v>
      </c>
      <c r="S1170" s="197">
        <v>4.1508823181818189</v>
      </c>
      <c r="T1170" s="199">
        <v>4.0941237272727271</v>
      </c>
    </row>
    <row r="1171" spans="1:20" x14ac:dyDescent="0.25">
      <c r="A1171" s="205" t="s">
        <v>3137</v>
      </c>
      <c r="B1171" s="205" t="s">
        <v>477</v>
      </c>
      <c r="C1171" s="205" t="s">
        <v>1412</v>
      </c>
      <c r="D1171" s="197">
        <v>35.099368000000005</v>
      </c>
      <c r="E1171" s="197">
        <v>33.452785681818177</v>
      </c>
      <c r="F1171" s="197">
        <v>33.077047136363632</v>
      </c>
      <c r="G1171" s="197">
        <v>33.854093409090915</v>
      </c>
      <c r="H1171" s="197">
        <v>32.587550318181819</v>
      </c>
      <c r="I1171" s="197">
        <v>31.378849545454546</v>
      </c>
      <c r="J1171" s="197">
        <v>30.214451954545449</v>
      </c>
      <c r="K1171" s="197">
        <v>29.398373636363637</v>
      </c>
      <c r="L1171" s="197">
        <v>31.299395636363638</v>
      </c>
      <c r="M1171" s="197">
        <v>31.978991136363639</v>
      </c>
      <c r="N1171" s="197">
        <v>30.749223681818183</v>
      </c>
      <c r="O1171" s="197">
        <v>32.40947809090909</v>
      </c>
      <c r="P1171" s="197">
        <v>31.273992909090907</v>
      </c>
      <c r="Q1171" s="197">
        <v>31.660332636363634</v>
      </c>
      <c r="R1171" s="197">
        <v>31.308039499999996</v>
      </c>
      <c r="S1171" s="197">
        <v>29.765488818181822</v>
      </c>
      <c r="T1171" s="199">
        <v>29.729669772727274</v>
      </c>
    </row>
    <row r="1172" spans="1:20" x14ac:dyDescent="0.25">
      <c r="A1172" s="205" t="s">
        <v>550</v>
      </c>
      <c r="B1172" s="205" t="s">
        <v>497</v>
      </c>
      <c r="C1172" s="205" t="s">
        <v>1412</v>
      </c>
      <c r="D1172" s="197">
        <v>11.322034227272729</v>
      </c>
      <c r="E1172" s="197">
        <v>9.2815941818181802</v>
      </c>
      <c r="F1172" s="197">
        <v>9.8558456818181792</v>
      </c>
      <c r="G1172" s="197">
        <v>9.6491900909090891</v>
      </c>
      <c r="H1172" s="197">
        <v>9.5718614999999989</v>
      </c>
      <c r="I1172" s="197">
        <v>9.2146042727272697</v>
      </c>
      <c r="J1172" s="197">
        <v>8.8463234090909086</v>
      </c>
      <c r="K1172" s="197">
        <v>8.6980679545454542</v>
      </c>
      <c r="L1172" s="197">
        <v>8.7007418636363631</v>
      </c>
      <c r="M1172" s="197">
        <v>8.6112772727272731</v>
      </c>
      <c r="N1172" s="197">
        <v>8.4371607272727278</v>
      </c>
      <c r="O1172" s="197">
        <v>8.7748838181818183</v>
      </c>
      <c r="P1172" s="197">
        <v>8.701921636363636</v>
      </c>
      <c r="Q1172" s="197">
        <v>8.7747939545454532</v>
      </c>
      <c r="R1172" s="197">
        <v>8.5769481363636384</v>
      </c>
      <c r="S1172" s="197">
        <v>8.704143136363637</v>
      </c>
      <c r="T1172" s="199">
        <v>9.6663885909090901</v>
      </c>
    </row>
    <row r="1173" spans="1:20" x14ac:dyDescent="0.25">
      <c r="A1173" s="205" t="s">
        <v>562</v>
      </c>
      <c r="B1173" s="205" t="s">
        <v>563</v>
      </c>
      <c r="C1173" s="205" t="s">
        <v>1412</v>
      </c>
      <c r="D1173" s="197">
        <v>16.596060909090905</v>
      </c>
      <c r="E1173" s="197">
        <v>14.16651809090909</v>
      </c>
      <c r="F1173" s="197">
        <v>14.942902954545453</v>
      </c>
      <c r="G1173" s="197">
        <v>15.270725454545454</v>
      </c>
      <c r="H1173" s="197">
        <v>14.66187281818182</v>
      </c>
      <c r="I1173" s="197">
        <v>14.880276454545458</v>
      </c>
      <c r="J1173" s="197">
        <v>14.406720499999999</v>
      </c>
      <c r="K1173" s="197">
        <v>14.71855481818182</v>
      </c>
      <c r="L1173" s="197">
        <v>14.953925090909092</v>
      </c>
      <c r="M1173" s="197">
        <v>15.787870545454547</v>
      </c>
      <c r="N1173" s="197">
        <v>16.470969772727269</v>
      </c>
      <c r="O1173" s="197">
        <v>19.642275363636362</v>
      </c>
      <c r="P1173" s="197">
        <v>17.082561454545456</v>
      </c>
      <c r="Q1173" s="197">
        <v>17.882448318181819</v>
      </c>
      <c r="R1173" s="197">
        <v>14.607677090909091</v>
      </c>
      <c r="S1173" s="197">
        <v>14.050628136363635</v>
      </c>
      <c r="T1173" s="199">
        <v>15.715007772727272</v>
      </c>
    </row>
    <row r="1174" spans="1:20" x14ac:dyDescent="0.25">
      <c r="A1174" s="205" t="s">
        <v>560</v>
      </c>
      <c r="B1174" s="205" t="s">
        <v>561</v>
      </c>
      <c r="C1174" s="205" t="s">
        <v>1412</v>
      </c>
      <c r="D1174" s="197">
        <v>30.673488136363641</v>
      </c>
      <c r="E1174" s="197">
        <v>21.871789954545456</v>
      </c>
      <c r="F1174" s="197">
        <v>24.337445954545455</v>
      </c>
      <c r="G1174" s="197">
        <v>19.658097727272732</v>
      </c>
      <c r="H1174" s="197">
        <v>19.934791227272726</v>
      </c>
      <c r="I1174" s="197">
        <v>19.231977045454549</v>
      </c>
      <c r="J1174" s="197">
        <v>19.39272263636364</v>
      </c>
      <c r="K1174" s="197">
        <v>20.363327045454547</v>
      </c>
      <c r="L1174" s="197">
        <v>19.084708090909093</v>
      </c>
      <c r="M1174" s="197">
        <v>20.087022090909088</v>
      </c>
      <c r="N1174" s="197">
        <v>19.938025590909088</v>
      </c>
      <c r="O1174" s="197">
        <v>22.492850363636361</v>
      </c>
      <c r="P1174" s="197">
        <v>21.42794922727273</v>
      </c>
      <c r="Q1174" s="197">
        <v>20.443225454545452</v>
      </c>
      <c r="R1174" s="197">
        <v>18.677183454545453</v>
      </c>
      <c r="S1174" s="197">
        <v>18.711246363636363</v>
      </c>
      <c r="T1174" s="199">
        <v>19.474669545454546</v>
      </c>
    </row>
    <row r="1175" spans="1:20" x14ac:dyDescent="0.25">
      <c r="A1175" s="205" t="s">
        <v>1930</v>
      </c>
      <c r="B1175" s="205" t="s">
        <v>1931</v>
      </c>
      <c r="C1175" s="205" t="s">
        <v>1412</v>
      </c>
      <c r="D1175" s="197">
        <v>28.171246727272727</v>
      </c>
      <c r="E1175" s="197">
        <v>25.106711954545457</v>
      </c>
      <c r="F1175" s="197">
        <v>26.428509409090911</v>
      </c>
      <c r="G1175" s="197">
        <v>25.052352909090907</v>
      </c>
      <c r="H1175" s="197">
        <v>23.646677863636366</v>
      </c>
      <c r="I1175" s="197">
        <v>23.130038863636365</v>
      </c>
      <c r="J1175" s="197">
        <v>24.257298772727271</v>
      </c>
      <c r="K1175" s="197">
        <v>24.886505590909088</v>
      </c>
      <c r="L1175" s="197">
        <v>23.329287181818177</v>
      </c>
      <c r="M1175" s="197">
        <v>25.905470136363643</v>
      </c>
      <c r="N1175" s="197">
        <v>28.970919818181816</v>
      </c>
      <c r="O1175" s="197">
        <v>24.18390181818182</v>
      </c>
      <c r="P1175" s="197">
        <v>29.271037318181811</v>
      </c>
      <c r="Q1175" s="197">
        <v>19.778447954545456</v>
      </c>
      <c r="R1175" s="197">
        <v>15.801892863636366</v>
      </c>
      <c r="S1175" s="197">
        <v>15.392707636363637</v>
      </c>
      <c r="T1175" s="199">
        <v>15.858906045454546</v>
      </c>
    </row>
    <row r="1176" spans="1:20" x14ac:dyDescent="0.25">
      <c r="A1176" s="205" t="s">
        <v>875</v>
      </c>
      <c r="B1176" s="205" t="s">
        <v>862</v>
      </c>
      <c r="C1176" s="205" t="s">
        <v>1412</v>
      </c>
      <c r="D1176" s="197">
        <v>24.803367636363635</v>
      </c>
      <c r="E1176" s="197">
        <v>20.721192727272726</v>
      </c>
      <c r="F1176" s="197">
        <v>19.967361590909089</v>
      </c>
      <c r="G1176" s="197">
        <v>19.289958090909092</v>
      </c>
      <c r="H1176" s="197">
        <v>17.152495136363633</v>
      </c>
      <c r="I1176" s="197">
        <v>17.160453045454549</v>
      </c>
      <c r="J1176" s="197">
        <v>18.706408227272732</v>
      </c>
      <c r="K1176" s="197">
        <v>18.376657545454545</v>
      </c>
      <c r="L1176" s="197">
        <v>17.42283731818182</v>
      </c>
      <c r="M1176" s="197">
        <v>20.041599181818182</v>
      </c>
      <c r="N1176" s="197">
        <v>21.697899818181821</v>
      </c>
      <c r="O1176" s="197">
        <v>20.004713545454539</v>
      </c>
      <c r="P1176" s="197">
        <v>20.402247363636363</v>
      </c>
      <c r="Q1176" s="197">
        <v>15.260441681818179</v>
      </c>
      <c r="R1176" s="197">
        <v>12.62754481818182</v>
      </c>
      <c r="S1176" s="197">
        <v>12.303886136363634</v>
      </c>
      <c r="T1176" s="199">
        <v>12.869154363636364</v>
      </c>
    </row>
    <row r="1177" spans="1:20" x14ac:dyDescent="0.25">
      <c r="A1177" s="205" t="s">
        <v>874</v>
      </c>
      <c r="B1177" s="205" t="s">
        <v>861</v>
      </c>
      <c r="C1177" s="205" t="s">
        <v>1412</v>
      </c>
      <c r="D1177" s="197">
        <v>23.272929545454545</v>
      </c>
      <c r="E1177" s="197">
        <v>19.55197786363636</v>
      </c>
      <c r="F1177" s="197">
        <v>19.738671409090916</v>
      </c>
      <c r="G1177" s="197">
        <v>18.207911045454548</v>
      </c>
      <c r="H1177" s="197">
        <v>17.363289863636364</v>
      </c>
      <c r="I1177" s="197">
        <v>18.012396727272723</v>
      </c>
      <c r="J1177" s="197">
        <v>18.108599272727272</v>
      </c>
      <c r="K1177" s="197">
        <v>18.303173409090906</v>
      </c>
      <c r="L1177" s="197">
        <v>18.183573909090907</v>
      </c>
      <c r="M1177" s="197">
        <v>19.094299181818183</v>
      </c>
      <c r="N1177" s="197">
        <v>19.875494863636366</v>
      </c>
      <c r="O1177" s="197">
        <v>19.466443363636365</v>
      </c>
      <c r="P1177" s="197">
        <v>19.984499772727272</v>
      </c>
      <c r="Q1177" s="197">
        <v>13.681978500000001</v>
      </c>
      <c r="R1177" s="197">
        <v>11.708729863636364</v>
      </c>
      <c r="S1177" s="197">
        <v>11.591541909090907</v>
      </c>
      <c r="T1177" s="199">
        <v>12.570186545454549</v>
      </c>
    </row>
    <row r="1178" spans="1:20" x14ac:dyDescent="0.25">
      <c r="A1178" s="205" t="s">
        <v>2231</v>
      </c>
      <c r="B1178" s="205" t="s">
        <v>2232</v>
      </c>
      <c r="C1178" s="205" t="s">
        <v>1412</v>
      </c>
      <c r="D1178" s="197">
        <v>47.002282999999991</v>
      </c>
      <c r="E1178" s="197">
        <v>28.241886818181818</v>
      </c>
      <c r="F1178" s="197">
        <v>30.368309409090912</v>
      </c>
      <c r="G1178" s="197">
        <v>30.427271727272736</v>
      </c>
      <c r="H1178" s="197">
        <v>28.658015999999996</v>
      </c>
      <c r="I1178" s="197">
        <v>27.141392818181817</v>
      </c>
      <c r="J1178" s="197">
        <v>27.695544909090913</v>
      </c>
      <c r="K1178" s="197">
        <v>29.449279227272726</v>
      </c>
      <c r="L1178" s="197">
        <v>27.223233590909089</v>
      </c>
      <c r="M1178" s="197">
        <v>31.591845636363633</v>
      </c>
      <c r="N1178" s="197">
        <v>33.553007954545457</v>
      </c>
      <c r="O1178" s="197">
        <v>30.975132909090917</v>
      </c>
      <c r="P1178" s="197">
        <v>29.418023590909083</v>
      </c>
      <c r="Q1178" s="197">
        <v>25.21202781818182</v>
      </c>
      <c r="R1178" s="197">
        <v>20.874519681818185</v>
      </c>
      <c r="S1178" s="197">
        <v>21.856152181818185</v>
      </c>
      <c r="T1178" s="199">
        <v>20.026884863636369</v>
      </c>
    </row>
    <row r="1179" spans="1:20" x14ac:dyDescent="0.25">
      <c r="A1179" s="205" t="s">
        <v>873</v>
      </c>
      <c r="B1179" s="205" t="s">
        <v>860</v>
      </c>
      <c r="C1179" s="205" t="s">
        <v>1412</v>
      </c>
      <c r="D1179" s="197">
        <v>42.420470772727271</v>
      </c>
      <c r="E1179" s="197">
        <v>26.718226727272725</v>
      </c>
      <c r="F1179" s="197">
        <v>24.227554090909088</v>
      </c>
      <c r="G1179" s="197">
        <v>23.287161000000001</v>
      </c>
      <c r="H1179" s="197">
        <v>22.456045409090905</v>
      </c>
      <c r="I1179" s="197">
        <v>22.868535590909094</v>
      </c>
      <c r="J1179" s="197">
        <v>23.225981545454548</v>
      </c>
      <c r="K1179" s="197">
        <v>22.587038727272727</v>
      </c>
      <c r="L1179" s="197">
        <v>22.409873909090912</v>
      </c>
      <c r="M1179" s="197">
        <v>24.105096636363637</v>
      </c>
      <c r="N1179" s="197">
        <v>25.53377354545454</v>
      </c>
      <c r="O1179" s="197">
        <v>24.329028181818181</v>
      </c>
      <c r="P1179" s="197">
        <v>25.32835459090909</v>
      </c>
      <c r="Q1179" s="197">
        <v>17.59187272727273</v>
      </c>
      <c r="R1179" s="197">
        <v>14.573727636363639</v>
      </c>
      <c r="S1179" s="197">
        <v>14.160241454545455</v>
      </c>
      <c r="T1179" s="199">
        <v>14.403889409090906</v>
      </c>
    </row>
    <row r="1180" spans="1:20" x14ac:dyDescent="0.25">
      <c r="A1180" s="205" t="s">
        <v>872</v>
      </c>
      <c r="B1180" s="205" t="s">
        <v>859</v>
      </c>
      <c r="C1180" s="205" t="s">
        <v>1412</v>
      </c>
      <c r="D1180" s="197">
        <v>26.320573636363633</v>
      </c>
      <c r="E1180" s="197">
        <v>22.377096181818185</v>
      </c>
      <c r="F1180" s="197">
        <v>20.949793954545452</v>
      </c>
      <c r="G1180" s="197">
        <v>19.66383572727273</v>
      </c>
      <c r="H1180" s="197">
        <v>19.465676454545452</v>
      </c>
      <c r="I1180" s="197">
        <v>19.134299045454544</v>
      </c>
      <c r="J1180" s="197">
        <v>19.696338227272726</v>
      </c>
      <c r="K1180" s="197">
        <v>19.551744227272724</v>
      </c>
      <c r="L1180" s="197">
        <v>19.734107727272729</v>
      </c>
      <c r="M1180" s="197">
        <v>20.257448000000004</v>
      </c>
      <c r="N1180" s="197">
        <v>21.179400181818185</v>
      </c>
      <c r="O1180" s="197">
        <v>20.187250590909084</v>
      </c>
      <c r="P1180" s="197">
        <v>19.845856863636364</v>
      </c>
      <c r="Q1180" s="197">
        <v>13.838063772727276</v>
      </c>
      <c r="R1180" s="197">
        <v>12.801528681818182</v>
      </c>
      <c r="S1180" s="197">
        <v>12.766947863636364</v>
      </c>
      <c r="T1180" s="199">
        <v>12.983753999999999</v>
      </c>
    </row>
    <row r="1181" spans="1:20" x14ac:dyDescent="0.25">
      <c r="A1181" s="205" t="s">
        <v>871</v>
      </c>
      <c r="B1181" s="205" t="s">
        <v>858</v>
      </c>
      <c r="C1181" s="205" t="s">
        <v>1412</v>
      </c>
      <c r="D1181" s="197">
        <v>21.922868863636364</v>
      </c>
      <c r="E1181" s="197">
        <v>16.611843318181819</v>
      </c>
      <c r="F1181" s="197">
        <v>17.185339409090911</v>
      </c>
      <c r="G1181" s="197">
        <v>16.951982954545453</v>
      </c>
      <c r="H1181" s="197">
        <v>16.822377409090912</v>
      </c>
      <c r="I1181" s="197">
        <v>17.037841363636367</v>
      </c>
      <c r="J1181" s="197">
        <v>16.934503545454547</v>
      </c>
      <c r="K1181" s="197">
        <v>16.925479999999997</v>
      </c>
      <c r="L1181" s="197">
        <v>16.460500454545457</v>
      </c>
      <c r="M1181" s="197">
        <v>17.230694590909096</v>
      </c>
      <c r="N1181" s="197">
        <v>17.904441136363637</v>
      </c>
      <c r="O1181" s="197">
        <v>18.178102181818183</v>
      </c>
      <c r="P1181" s="197">
        <v>17.477532636363634</v>
      </c>
      <c r="Q1181" s="197">
        <v>12.606315863636365</v>
      </c>
      <c r="R1181" s="197">
        <v>11.033639454545453</v>
      </c>
      <c r="S1181" s="197">
        <v>10.946967954545455</v>
      </c>
      <c r="T1181" s="199">
        <v>11.688980363636363</v>
      </c>
    </row>
    <row r="1182" spans="1:20" x14ac:dyDescent="0.25">
      <c r="A1182" s="205" t="s">
        <v>870</v>
      </c>
      <c r="B1182" s="205" t="s">
        <v>857</v>
      </c>
      <c r="C1182" s="205" t="s">
        <v>1412</v>
      </c>
      <c r="D1182" s="197">
        <v>24.477777318181822</v>
      </c>
      <c r="E1182" s="197">
        <v>19.98602636363637</v>
      </c>
      <c r="F1182" s="197">
        <v>19.74235545454545</v>
      </c>
      <c r="G1182" s="197">
        <v>18.736324636363637</v>
      </c>
      <c r="H1182" s="197">
        <v>17.625557181818184</v>
      </c>
      <c r="I1182" s="197">
        <v>17.461823681818181</v>
      </c>
      <c r="J1182" s="197">
        <v>18.445856590909091</v>
      </c>
      <c r="K1182" s="197">
        <v>17.894078727272731</v>
      </c>
      <c r="L1182" s="197">
        <v>18.061727000000005</v>
      </c>
      <c r="M1182" s="197">
        <v>20.233229818181822</v>
      </c>
      <c r="N1182" s="197">
        <v>21.490659590909093</v>
      </c>
      <c r="O1182" s="197">
        <v>19.50865268181818</v>
      </c>
      <c r="P1182" s="197">
        <v>19.946601727272721</v>
      </c>
      <c r="Q1182" s="197">
        <v>14.312961545454549</v>
      </c>
      <c r="R1182" s="197">
        <v>12.225134318181819</v>
      </c>
      <c r="S1182" s="197">
        <v>12.229633318181822</v>
      </c>
      <c r="T1182" s="199">
        <v>12.988805863636365</v>
      </c>
    </row>
    <row r="1183" spans="1:20" x14ac:dyDescent="0.25">
      <c r="A1183" s="205" t="s">
        <v>869</v>
      </c>
      <c r="B1183" s="205" t="s">
        <v>856</v>
      </c>
      <c r="C1183" s="205" t="s">
        <v>1412</v>
      </c>
      <c r="D1183" s="197">
        <v>39.71167509090909</v>
      </c>
      <c r="E1183" s="197">
        <v>29.802955590909097</v>
      </c>
      <c r="F1183" s="197">
        <v>30.329231000000004</v>
      </c>
      <c r="G1183" s="197">
        <v>29.363816772727283</v>
      </c>
      <c r="H1183" s="197">
        <v>28.174003681818178</v>
      </c>
      <c r="I1183" s="197">
        <v>28.141777818181819</v>
      </c>
      <c r="J1183" s="197">
        <v>27.543274272727274</v>
      </c>
      <c r="K1183" s="197">
        <v>28.157952772727267</v>
      </c>
      <c r="L1183" s="197">
        <v>28.574157772727276</v>
      </c>
      <c r="M1183" s="197">
        <v>29.716248363636364</v>
      </c>
      <c r="N1183" s="197">
        <v>30.536245545454548</v>
      </c>
      <c r="O1183" s="197">
        <v>27.015865136363633</v>
      </c>
      <c r="P1183" s="197">
        <v>26.907302181818181</v>
      </c>
      <c r="Q1183" s="197">
        <v>12.977094454545455</v>
      </c>
      <c r="R1183" s="197">
        <v>11.249101818181819</v>
      </c>
      <c r="S1183" s="197">
        <v>10.976877409090912</v>
      </c>
      <c r="T1183" s="199">
        <v>11.527532727272726</v>
      </c>
    </row>
    <row r="1184" spans="1:20" x14ac:dyDescent="0.25">
      <c r="A1184" s="205" t="s">
        <v>868</v>
      </c>
      <c r="B1184" s="205" t="s">
        <v>855</v>
      </c>
      <c r="C1184" s="205" t="s">
        <v>1412</v>
      </c>
      <c r="D1184" s="197">
        <v>18.485320954545458</v>
      </c>
      <c r="E1184" s="197">
        <v>14.908667090909093</v>
      </c>
      <c r="F1184" s="197">
        <v>15.100223727272725</v>
      </c>
      <c r="G1184" s="197">
        <v>14.831470954545455</v>
      </c>
      <c r="H1184" s="197">
        <v>14.262646818181816</v>
      </c>
      <c r="I1184" s="197">
        <v>14.193301227272729</v>
      </c>
      <c r="J1184" s="197">
        <v>14.238085863636364</v>
      </c>
      <c r="K1184" s="197">
        <v>14.585622909090908</v>
      </c>
      <c r="L1184" s="197">
        <v>14.143362454545452</v>
      </c>
      <c r="M1184" s="197">
        <v>15.088903772727271</v>
      </c>
      <c r="N1184" s="197">
        <v>15.706599454545453</v>
      </c>
      <c r="O1184" s="197">
        <v>16.197119954545453</v>
      </c>
      <c r="P1184" s="197">
        <v>15.417765545454541</v>
      </c>
      <c r="Q1184" s="197">
        <v>11.971238363636365</v>
      </c>
      <c r="R1184" s="197">
        <v>10.232015227272727</v>
      </c>
      <c r="S1184" s="197">
        <v>10.052599045454546</v>
      </c>
      <c r="T1184" s="199">
        <v>10.375702499999997</v>
      </c>
    </row>
    <row r="1185" spans="1:20" x14ac:dyDescent="0.25">
      <c r="A1185" s="205" t="s">
        <v>876</v>
      </c>
      <c r="B1185" s="205" t="s">
        <v>863</v>
      </c>
      <c r="C1185" s="205" t="s">
        <v>1412</v>
      </c>
      <c r="D1185" s="197">
        <v>23.129252818181818</v>
      </c>
      <c r="E1185" s="197">
        <v>17.970447090909094</v>
      </c>
      <c r="F1185" s="197">
        <v>17.907857909090907</v>
      </c>
      <c r="G1185" s="197">
        <v>18.061088636363635</v>
      </c>
      <c r="H1185" s="197">
        <v>16.649535227272732</v>
      </c>
      <c r="I1185" s="197">
        <v>16.476130772727274</v>
      </c>
      <c r="J1185" s="197">
        <v>17.422775681818187</v>
      </c>
      <c r="K1185" s="197">
        <v>17.140574045454542</v>
      </c>
      <c r="L1185" s="197">
        <v>17.704489136363637</v>
      </c>
      <c r="M1185" s="197">
        <v>18.379588818181819</v>
      </c>
      <c r="N1185" s="197">
        <v>20.126196545454548</v>
      </c>
      <c r="O1185" s="197">
        <v>18.391340909090914</v>
      </c>
      <c r="P1185" s="197">
        <v>19.216338136363635</v>
      </c>
      <c r="Q1185" s="197">
        <v>11.955401363636362</v>
      </c>
      <c r="R1185" s="197">
        <v>10.240005363636365</v>
      </c>
      <c r="S1185" s="197">
        <v>10.13236131818182</v>
      </c>
      <c r="T1185" s="199">
        <v>10.391705363636362</v>
      </c>
    </row>
    <row r="1186" spans="1:20" x14ac:dyDescent="0.25">
      <c r="A1186" s="205" t="s">
        <v>551</v>
      </c>
      <c r="B1186" s="205" t="s">
        <v>498</v>
      </c>
      <c r="C1186" s="205" t="s">
        <v>1412</v>
      </c>
      <c r="D1186" s="197">
        <v>59.932802863636354</v>
      </c>
      <c r="E1186" s="197">
        <v>52.510465636363641</v>
      </c>
      <c r="F1186" s="197">
        <v>49.354072727272744</v>
      </c>
      <c r="G1186" s="197">
        <v>49.049191136363632</v>
      </c>
      <c r="H1186" s="197">
        <v>49.756161681818178</v>
      </c>
      <c r="I1186" s="197">
        <v>48.363719272727259</v>
      </c>
      <c r="J1186" s="197">
        <v>47.637165499999995</v>
      </c>
      <c r="K1186" s="197">
        <v>47.187010136363625</v>
      </c>
      <c r="L1186" s="197">
        <v>48.261793454545455</v>
      </c>
      <c r="M1186" s="197">
        <v>48.621601136363637</v>
      </c>
      <c r="N1186" s="197">
        <v>48.470752909090905</v>
      </c>
      <c r="O1186" s="197">
        <v>50.083982090909103</v>
      </c>
      <c r="P1186" s="197">
        <v>50.839928727272721</v>
      </c>
      <c r="Q1186" s="197">
        <v>51.146566227272729</v>
      </c>
      <c r="R1186" s="197">
        <v>50.19462345454545</v>
      </c>
      <c r="S1186" s="197">
        <v>49.04203486363636</v>
      </c>
      <c r="T1186" s="199">
        <v>49.556769727272723</v>
      </c>
    </row>
    <row r="1187" spans="1:20" x14ac:dyDescent="0.25">
      <c r="A1187" s="205" t="s">
        <v>552</v>
      </c>
      <c r="B1187" s="205" t="s">
        <v>478</v>
      </c>
      <c r="C1187" s="205" t="s">
        <v>1412</v>
      </c>
      <c r="D1187" s="197">
        <v>19.20028409090909</v>
      </c>
      <c r="E1187" s="197">
        <v>16.017791318181818</v>
      </c>
      <c r="F1187" s="197">
        <v>16.113651999999998</v>
      </c>
      <c r="G1187" s="197">
        <v>15.488373454545457</v>
      </c>
      <c r="H1187" s="197">
        <v>14.925049818181821</v>
      </c>
      <c r="I1187" s="197">
        <v>14.999625772727272</v>
      </c>
      <c r="J1187" s="197">
        <v>16.015109272727273</v>
      </c>
      <c r="K1187" s="197">
        <v>15.783704818181819</v>
      </c>
      <c r="L1187" s="197">
        <v>15.433649636363638</v>
      </c>
      <c r="M1187" s="197">
        <v>17.471535409090908</v>
      </c>
      <c r="N1187" s="197">
        <v>17.565433772727275</v>
      </c>
      <c r="O1187" s="197">
        <v>17.46489663636364</v>
      </c>
      <c r="P1187" s="197">
        <v>15.474109954545453</v>
      </c>
      <c r="Q1187" s="197">
        <v>10.536068136363639</v>
      </c>
      <c r="R1187" s="197">
        <v>8.9984542272727293</v>
      </c>
      <c r="S1187" s="197">
        <v>8.8057342727272729</v>
      </c>
      <c r="T1187" s="199">
        <v>8.9292725909090915</v>
      </c>
    </row>
    <row r="1188" spans="1:20" x14ac:dyDescent="0.25">
      <c r="A1188" s="205" t="s">
        <v>2472</v>
      </c>
      <c r="B1188" s="205" t="s">
        <v>2473</v>
      </c>
      <c r="C1188" s="205" t="s">
        <v>1412</v>
      </c>
      <c r="D1188" s="197">
        <v>30.758330863636363</v>
      </c>
      <c r="E1188" s="197">
        <v>25.241912181818183</v>
      </c>
      <c r="F1188" s="197">
        <v>26.196417590909086</v>
      </c>
      <c r="G1188" s="197">
        <v>27.005052681818185</v>
      </c>
      <c r="H1188" s="197">
        <v>26.866127500000005</v>
      </c>
      <c r="I1188" s="197">
        <v>26.150467681818181</v>
      </c>
      <c r="J1188" s="197">
        <v>26.078427363636365</v>
      </c>
      <c r="K1188" s="197">
        <v>27.106320818181818</v>
      </c>
      <c r="L1188" s="197">
        <v>24.734296545454541</v>
      </c>
      <c r="M1188" s="197">
        <v>26.625886409090914</v>
      </c>
      <c r="N1188" s="197">
        <v>25.026215863636363</v>
      </c>
      <c r="O1188" s="197">
        <v>26.260169909090909</v>
      </c>
      <c r="P1188" s="197">
        <v>25.791153636363642</v>
      </c>
      <c r="Q1188" s="197">
        <v>25.629965590909084</v>
      </c>
      <c r="R1188" s="197">
        <v>25.078271727272735</v>
      </c>
      <c r="S1188" s="197">
        <v>24.73785190909091</v>
      </c>
      <c r="T1188" s="199">
        <v>24.696735499999999</v>
      </c>
    </row>
    <row r="1189" spans="1:20" x14ac:dyDescent="0.25">
      <c r="A1189" s="205" t="s">
        <v>1893</v>
      </c>
      <c r="B1189" s="205" t="s">
        <v>1894</v>
      </c>
      <c r="C1189" s="205" t="s">
        <v>1412</v>
      </c>
      <c r="D1189" s="197">
        <v>33.674578227272718</v>
      </c>
      <c r="E1189" s="197">
        <v>32.660949272727272</v>
      </c>
      <c r="F1189" s="197">
        <v>33.802214590909095</v>
      </c>
      <c r="G1189" s="197">
        <v>34.456574318181822</v>
      </c>
      <c r="H1189" s="197">
        <v>34.910120500000005</v>
      </c>
      <c r="I1189" s="197">
        <v>34.215041590909088</v>
      </c>
      <c r="J1189" s="197">
        <v>33.782815409090908</v>
      </c>
      <c r="K1189" s="197">
        <v>32.836529863636365</v>
      </c>
      <c r="L1189" s="197">
        <v>32.046533909090904</v>
      </c>
      <c r="M1189" s="197">
        <v>33.67312972727273</v>
      </c>
      <c r="N1189" s="197">
        <v>33.227491545454548</v>
      </c>
      <c r="O1189" s="197">
        <v>33.096073318181809</v>
      </c>
      <c r="P1189" s="197">
        <v>33.564062</v>
      </c>
      <c r="Q1189" s="197">
        <v>35.317273909090915</v>
      </c>
      <c r="R1189" s="197">
        <v>34.795014363636362</v>
      </c>
      <c r="S1189" s="197">
        <v>35.245588500000004</v>
      </c>
      <c r="T1189" s="199">
        <v>36.030565681818182</v>
      </c>
    </row>
    <row r="1190" spans="1:20" x14ac:dyDescent="0.25">
      <c r="A1190" s="205" t="s">
        <v>2537</v>
      </c>
      <c r="B1190" s="205" t="s">
        <v>2538</v>
      </c>
      <c r="C1190" s="205" t="s">
        <v>3166</v>
      </c>
      <c r="D1190" s="197">
        <v>56.401530272727285</v>
      </c>
      <c r="E1190" s="197">
        <v>55.913137409090922</v>
      </c>
      <c r="F1190" s="197">
        <v>54.680051909090928</v>
      </c>
      <c r="G1190" s="197">
        <v>53.36805500000002</v>
      </c>
      <c r="H1190" s="197">
        <v>53.663059863636363</v>
      </c>
      <c r="I1190" s="197">
        <v>53.079148681818189</v>
      </c>
      <c r="J1190" s="197">
        <v>53.362837590909088</v>
      </c>
      <c r="K1190" s="197">
        <v>53.189603318181803</v>
      </c>
      <c r="L1190" s="197">
        <v>53.391420772727272</v>
      </c>
      <c r="M1190" s="197">
        <v>53.595856227272726</v>
      </c>
      <c r="N1190" s="197">
        <v>53.319628954545458</v>
      </c>
      <c r="O1190" s="197">
        <v>54.756726772727276</v>
      </c>
      <c r="P1190" s="197">
        <v>54.128103136363627</v>
      </c>
      <c r="Q1190" s="197">
        <v>53.329872090909085</v>
      </c>
      <c r="R1190" s="197">
        <v>53.163202181818185</v>
      </c>
      <c r="S1190" s="197">
        <v>52.575887863636353</v>
      </c>
      <c r="T1190" s="199">
        <v>52.540103000000002</v>
      </c>
    </row>
    <row r="1191" spans="1:20" x14ac:dyDescent="0.25">
      <c r="A1191" s="205" t="s">
        <v>2539</v>
      </c>
      <c r="B1191" s="205" t="s">
        <v>2540</v>
      </c>
      <c r="C1191" s="205" t="s">
        <v>3166</v>
      </c>
      <c r="D1191" s="197">
        <v>58.321453909090906</v>
      </c>
      <c r="E1191" s="197">
        <v>56.806731727272727</v>
      </c>
      <c r="F1191" s="197">
        <v>56.974736363636367</v>
      </c>
      <c r="G1191" s="197">
        <v>56.445448772727282</v>
      </c>
      <c r="H1191" s="197">
        <v>56.459381863636366</v>
      </c>
      <c r="I1191" s="197">
        <v>56.102899681818172</v>
      </c>
      <c r="J1191" s="197">
        <v>55.775992227272724</v>
      </c>
      <c r="K1191" s="197">
        <v>55.631936636363619</v>
      </c>
      <c r="L1191" s="197">
        <v>55.882291409090911</v>
      </c>
      <c r="M1191" s="197">
        <v>55.594203863636373</v>
      </c>
      <c r="N1191" s="197">
        <v>55.702993863636372</v>
      </c>
      <c r="O1191" s="197">
        <v>56.279333590909097</v>
      </c>
      <c r="P1191" s="197">
        <v>54.886076136363634</v>
      </c>
      <c r="Q1191" s="197">
        <v>55.351987454545451</v>
      </c>
      <c r="R1191" s="197">
        <v>55.350738999999997</v>
      </c>
      <c r="S1191" s="197">
        <v>54.986638045454541</v>
      </c>
      <c r="T1191" s="199">
        <v>55.107679727272718</v>
      </c>
    </row>
    <row r="1192" spans="1:20" x14ac:dyDescent="0.25">
      <c r="A1192" s="205" t="s">
        <v>2550</v>
      </c>
      <c r="B1192" s="205" t="s">
        <v>2551</v>
      </c>
      <c r="C1192" s="205" t="s">
        <v>3166</v>
      </c>
      <c r="D1192" s="197">
        <v>61.160822636363633</v>
      </c>
      <c r="E1192" s="197">
        <v>55.494212863636356</v>
      </c>
      <c r="F1192" s="197">
        <v>55.188610181818177</v>
      </c>
      <c r="G1192" s="197">
        <v>54.322794000000002</v>
      </c>
      <c r="H1192" s="197">
        <v>54.320148772727272</v>
      </c>
      <c r="I1192" s="197">
        <v>53.748531590909096</v>
      </c>
      <c r="J1192" s="197">
        <v>53.765672727272722</v>
      </c>
      <c r="K1192" s="197">
        <v>53.838196318181822</v>
      </c>
      <c r="L1192" s="197">
        <v>53.856425909090923</v>
      </c>
      <c r="M1192" s="197">
        <v>54.024526272727279</v>
      </c>
      <c r="N1192" s="197">
        <v>53.908474636363628</v>
      </c>
      <c r="O1192" s="197">
        <v>54.531363136363638</v>
      </c>
      <c r="P1192" s="197">
        <v>53.751833318181802</v>
      </c>
      <c r="Q1192" s="197">
        <v>54.146094363636372</v>
      </c>
      <c r="R1192" s="197">
        <v>53.785462181818183</v>
      </c>
      <c r="S1192" s="197">
        <v>53.096978636363637</v>
      </c>
      <c r="T1192" s="199">
        <v>53.100291772727267</v>
      </c>
    </row>
    <row r="1193" spans="1:20" x14ac:dyDescent="0.25">
      <c r="A1193" s="205" t="s">
        <v>2535</v>
      </c>
      <c r="B1193" s="205" t="s">
        <v>2536</v>
      </c>
      <c r="C1193" s="205" t="s">
        <v>3166</v>
      </c>
      <c r="D1193" s="197">
        <v>57.391737227272728</v>
      </c>
      <c r="E1193" s="197">
        <v>55.08214686363636</v>
      </c>
      <c r="F1193" s="197">
        <v>54.760396772727283</v>
      </c>
      <c r="G1193" s="197">
        <v>56.034954363636352</v>
      </c>
      <c r="H1193" s="197">
        <v>53.600785227272745</v>
      </c>
      <c r="I1193" s="197">
        <v>53.057026227272743</v>
      </c>
      <c r="J1193" s="197">
        <v>52.276683409090921</v>
      </c>
      <c r="K1193" s="197">
        <v>52.151014499999995</v>
      </c>
      <c r="L1193" s="197">
        <v>52.085888045454546</v>
      </c>
      <c r="M1193" s="197">
        <v>52.526474772727276</v>
      </c>
      <c r="N1193" s="197">
        <v>55.285973454545456</v>
      </c>
      <c r="O1193" s="197">
        <v>57.487121681818167</v>
      </c>
      <c r="P1193" s="197">
        <v>53.056683954545456</v>
      </c>
      <c r="Q1193" s="197">
        <v>53.404562181818171</v>
      </c>
      <c r="R1193" s="197">
        <v>54.797576545454554</v>
      </c>
      <c r="S1193" s="197">
        <v>53.082962681818188</v>
      </c>
      <c r="T1193" s="199">
        <v>55.07540722727272</v>
      </c>
    </row>
    <row r="1194" spans="1:20" x14ac:dyDescent="0.25">
      <c r="A1194" s="205" t="s">
        <v>3649</v>
      </c>
      <c r="B1194" s="205" t="s">
        <v>3650</v>
      </c>
      <c r="C1194" s="205" t="s">
        <v>3166</v>
      </c>
      <c r="D1194" s="197">
        <v>69.730797590909091</v>
      </c>
      <c r="E1194" s="197">
        <v>71.172668681818195</v>
      </c>
      <c r="F1194" s="197">
        <v>70.677351318181834</v>
      </c>
      <c r="G1194" s="197">
        <v>70.270298181818177</v>
      </c>
      <c r="H1194" s="197">
        <v>70.240133727272735</v>
      </c>
      <c r="I1194" s="197">
        <v>70.099781545454547</v>
      </c>
      <c r="J1194" s="197">
        <v>70.512836227272729</v>
      </c>
      <c r="K1194" s="197">
        <v>70.160244238095245</v>
      </c>
      <c r="L1194" s="197">
        <v>69.798000523809534</v>
      </c>
      <c r="M1194" s="197">
        <v>70.46521168181819</v>
      </c>
      <c r="N1194" s="197">
        <v>70.338939772727272</v>
      </c>
      <c r="O1194" s="197">
        <v>71.147925636363638</v>
      </c>
      <c r="P1194" s="197">
        <v>70.58020863636365</v>
      </c>
      <c r="Q1194" s="197">
        <v>70.71331099999999</v>
      </c>
      <c r="R1194" s="197">
        <v>70.679080409090929</v>
      </c>
      <c r="S1194" s="197">
        <v>70.101370727272752</v>
      </c>
      <c r="T1194" s="199">
        <v>70.105614227272724</v>
      </c>
    </row>
    <row r="1195" spans="1:20" x14ac:dyDescent="0.25">
      <c r="A1195" s="205" t="s">
        <v>2299</v>
      </c>
      <c r="B1195" s="205" t="s">
        <v>2523</v>
      </c>
      <c r="C1195" s="205" t="s">
        <v>3166</v>
      </c>
      <c r="D1195" s="197">
        <v>237.05532353846152</v>
      </c>
      <c r="E1195" s="197">
        <v>242.85304707692305</v>
      </c>
      <c r="F1195" s="197">
        <v>243.73738884615386</v>
      </c>
      <c r="G1195" s="197">
        <v>242.00680584615384</v>
      </c>
      <c r="H1195" s="197">
        <v>243.04727284615385</v>
      </c>
      <c r="I1195" s="197">
        <v>243.8099356923077</v>
      </c>
      <c r="J1195" s="197">
        <v>241.75664838461537</v>
      </c>
      <c r="K1195" s="197">
        <v>243.55748646153845</v>
      </c>
      <c r="L1195" s="197">
        <v>244.61207530769232</v>
      </c>
      <c r="M1195" s="197">
        <v>244.73254676923079</v>
      </c>
      <c r="N1195" s="197">
        <v>244.73254676923079</v>
      </c>
      <c r="O1195" s="197">
        <v>244.63225361538463</v>
      </c>
      <c r="P1195" s="197">
        <v>244.68623946153849</v>
      </c>
      <c r="Q1195" s="197">
        <v>244.59417776923081</v>
      </c>
      <c r="R1195" s="197">
        <v>244.43479661538458</v>
      </c>
      <c r="S1195" s="197">
        <v>243.51014346153846</v>
      </c>
      <c r="T1195" s="199">
        <v>244.57052569230771</v>
      </c>
    </row>
    <row r="1196" spans="1:20" x14ac:dyDescent="0.25">
      <c r="A1196" s="205" t="s">
        <v>3781</v>
      </c>
      <c r="B1196" s="205" t="s">
        <v>1336</v>
      </c>
      <c r="C1196" s="205" t="s">
        <v>1660</v>
      </c>
      <c r="D1196" s="197">
        <v>21.122601227272721</v>
      </c>
      <c r="E1196" s="197">
        <v>21.076741818181816</v>
      </c>
      <c r="F1196" s="197">
        <v>21.034056909090904</v>
      </c>
      <c r="G1196" s="197">
        <v>21.023173318181819</v>
      </c>
      <c r="H1196" s="197">
        <v>21.081493863636361</v>
      </c>
      <c r="I1196" s="197">
        <v>21.12378981818182</v>
      </c>
      <c r="J1196" s="197">
        <v>21.143988904761905</v>
      </c>
      <c r="K1196" s="197">
        <v>21.128920857142855</v>
      </c>
      <c r="L1196" s="197">
        <v>21.113329761904758</v>
      </c>
      <c r="M1196" s="197">
        <v>21.142172095238095</v>
      </c>
      <c r="N1196" s="197">
        <v>21.103939761904762</v>
      </c>
      <c r="O1196" s="197">
        <v>21.105991999999997</v>
      </c>
      <c r="P1196" s="197">
        <v>21.115798523809524</v>
      </c>
      <c r="Q1196" s="197">
        <v>21.094183142857144</v>
      </c>
      <c r="R1196" s="197">
        <v>23.186420761904763</v>
      </c>
      <c r="S1196" s="197">
        <v>28.096879095238098</v>
      </c>
      <c r="T1196" s="199">
        <v>30.608785380952387</v>
      </c>
    </row>
    <row r="1197" spans="1:20" x14ac:dyDescent="0.25">
      <c r="A1197" s="205" t="s">
        <v>3782</v>
      </c>
      <c r="B1197" s="205" t="s">
        <v>1337</v>
      </c>
      <c r="C1197" s="205" t="s">
        <v>1660</v>
      </c>
      <c r="D1197" s="197">
        <v>21.052103227272724</v>
      </c>
      <c r="E1197" s="197">
        <v>21.087116045454547</v>
      </c>
      <c r="F1197" s="197">
        <v>21.088585090909092</v>
      </c>
      <c r="G1197" s="197">
        <v>21.037073636363633</v>
      </c>
      <c r="H1197" s="197">
        <v>21.044784681818186</v>
      </c>
      <c r="I1197" s="197">
        <v>21.072575954545457</v>
      </c>
      <c r="J1197" s="197">
        <v>21.103020619047616</v>
      </c>
      <c r="K1197" s="197">
        <v>21.060734523809522</v>
      </c>
      <c r="L1197" s="197">
        <v>21.05234438095238</v>
      </c>
      <c r="M1197" s="197">
        <v>21.066282190476191</v>
      </c>
      <c r="N1197" s="197">
        <v>21.077789190476192</v>
      </c>
      <c r="O1197" s="197">
        <v>21.06835835</v>
      </c>
      <c r="P1197" s="197">
        <v>21.088622238095233</v>
      </c>
      <c r="Q1197" s="197">
        <v>21.078424999999999</v>
      </c>
      <c r="R1197" s="197">
        <v>23.137411523809519</v>
      </c>
      <c r="S1197" s="197">
        <v>28.01482023809524</v>
      </c>
      <c r="T1197" s="199">
        <v>30.585757809523813</v>
      </c>
    </row>
    <row r="1198" spans="1:20" x14ac:dyDescent="0.25">
      <c r="A1198" s="205" t="s">
        <v>3783</v>
      </c>
      <c r="B1198" s="205" t="s">
        <v>3326</v>
      </c>
      <c r="C1198" s="205" t="s">
        <v>1660</v>
      </c>
      <c r="D1198" s="197">
        <v>21.371643333333335</v>
      </c>
      <c r="E1198" s="197">
        <v>21.32858023076923</v>
      </c>
      <c r="F1198" s="197">
        <v>21.335740923076926</v>
      </c>
      <c r="G1198" s="197">
        <v>21.361966846153845</v>
      </c>
      <c r="H1198" s="197">
        <v>21.345551538461539</v>
      </c>
      <c r="I1198" s="197">
        <v>21.374780538461543</v>
      </c>
      <c r="J1198" s="197">
        <v>21.379743769230767</v>
      </c>
      <c r="K1198" s="197">
        <v>21.324611230769229</v>
      </c>
      <c r="L1198" s="197">
        <v>21.294381230769229</v>
      </c>
      <c r="M1198" s="197">
        <v>21.317407846153849</v>
      </c>
      <c r="N1198" s="197">
        <v>21.333154538461539</v>
      </c>
      <c r="O1198" s="197">
        <v>21.350277384615385</v>
      </c>
      <c r="P1198" s="197">
        <v>21.312129846153844</v>
      </c>
      <c r="Q1198" s="197">
        <v>21.26334108333333</v>
      </c>
      <c r="R1198" s="197">
        <v>21.217683999999995</v>
      </c>
      <c r="S1198" s="197">
        <v>22.696822909090908</v>
      </c>
      <c r="T1198" s="199">
        <v>21.110587272727273</v>
      </c>
    </row>
    <row r="1199" spans="1:20" x14ac:dyDescent="0.25">
      <c r="A1199" s="205" t="s">
        <v>3784</v>
      </c>
      <c r="B1199" s="205" t="s">
        <v>2554</v>
      </c>
      <c r="C1199" s="205" t="s">
        <v>1660</v>
      </c>
      <c r="D1199" s="197">
        <v>21.791044300000003</v>
      </c>
      <c r="E1199" s="197">
        <v>21.799905416666665</v>
      </c>
      <c r="F1199" s="197">
        <v>21.802687000000002</v>
      </c>
      <c r="G1199" s="197">
        <v>21.783836454545455</v>
      </c>
      <c r="H1199" s="197">
        <v>21.791464583333333</v>
      </c>
      <c r="I1199" s="197">
        <v>21.783428818181818</v>
      </c>
      <c r="J1199" s="197">
        <v>21.787642454545459</v>
      </c>
      <c r="K1199" s="197">
        <v>21.786480454545455</v>
      </c>
      <c r="L1199" s="197">
        <v>21.793510083333334</v>
      </c>
      <c r="M1199" s="197">
        <v>21.786795166666664</v>
      </c>
      <c r="N1199" s="197">
        <v>21.78398125</v>
      </c>
      <c r="O1199" s="197">
        <v>21.780347833333334</v>
      </c>
      <c r="P1199" s="197">
        <v>21.758345181818186</v>
      </c>
      <c r="Q1199" s="197">
        <v>21.764233545454545</v>
      </c>
      <c r="R1199" s="197">
        <v>21.768210727272727</v>
      </c>
      <c r="S1199" s="197">
        <v>23.349978727272727</v>
      </c>
      <c r="T1199" s="199">
        <v>21.744298181818184</v>
      </c>
    </row>
    <row r="1200" spans="1:20" x14ac:dyDescent="0.25">
      <c r="A1200" s="205" t="s">
        <v>3785</v>
      </c>
      <c r="B1200" s="205" t="s">
        <v>828</v>
      </c>
      <c r="C1200" s="205" t="s">
        <v>1660</v>
      </c>
      <c r="D1200" s="197">
        <v>21.537898681818181</v>
      </c>
      <c r="E1200" s="197">
        <v>21.504877727272731</v>
      </c>
      <c r="F1200" s="197">
        <v>21.474636045454542</v>
      </c>
      <c r="G1200" s="197">
        <v>21.551405136363634</v>
      </c>
      <c r="H1200" s="197">
        <v>21.490285227272725</v>
      </c>
      <c r="I1200" s="197">
        <v>21.516892772727275</v>
      </c>
      <c r="J1200" s="197">
        <v>21.488048238095239</v>
      </c>
      <c r="K1200" s="197">
        <v>21.536909428571434</v>
      </c>
      <c r="L1200" s="197">
        <v>21.494419000000001</v>
      </c>
      <c r="M1200" s="197">
        <v>21.490162000000002</v>
      </c>
      <c r="N1200" s="197">
        <v>21.540475666666669</v>
      </c>
      <c r="O1200" s="197">
        <v>21.481176761904766</v>
      </c>
      <c r="P1200" s="197">
        <v>21.545405523809521</v>
      </c>
      <c r="Q1200" s="197">
        <v>21.491983952380945</v>
      </c>
      <c r="R1200" s="197">
        <v>23.570000380952379</v>
      </c>
      <c r="S1200" s="197">
        <v>28.508589952380959</v>
      </c>
      <c r="T1200" s="199">
        <v>31.050807809523814</v>
      </c>
    </row>
    <row r="1201" spans="1:20" x14ac:dyDescent="0.25">
      <c r="A1201" s="205" t="s">
        <v>3786</v>
      </c>
      <c r="B1201" s="205" t="s">
        <v>564</v>
      </c>
      <c r="C1201" s="205" t="s">
        <v>1660</v>
      </c>
      <c r="D1201" s="197">
        <v>22.079602636363635</v>
      </c>
      <c r="E1201" s="197">
        <v>20.760274318181818</v>
      </c>
      <c r="F1201" s="197">
        <v>20.74361972727273</v>
      </c>
      <c r="G1201" s="197">
        <v>20.992559227272725</v>
      </c>
      <c r="H1201" s="197">
        <v>20.957878409090906</v>
      </c>
      <c r="I1201" s="197">
        <v>24.484420363636367</v>
      </c>
      <c r="J1201" s="197">
        <v>29.993115363636363</v>
      </c>
      <c r="K1201" s="197">
        <v>27.489797954545455</v>
      </c>
      <c r="L1201" s="197">
        <v>27.847349090909095</v>
      </c>
      <c r="M1201" s="197">
        <v>27.420059772727271</v>
      </c>
      <c r="N1201" s="197">
        <v>27.56012650000001</v>
      </c>
      <c r="O1201" s="197">
        <v>27.547076545454548</v>
      </c>
      <c r="P1201" s="197">
        <v>28.119631818181816</v>
      </c>
      <c r="Q1201" s="197">
        <v>32.073737818181804</v>
      </c>
      <c r="R1201" s="197">
        <v>41.871269636363643</v>
      </c>
      <c r="S1201" s="197">
        <v>40.842798318181828</v>
      </c>
      <c r="T1201" s="199">
        <v>44.092505545454543</v>
      </c>
    </row>
    <row r="1202" spans="1:20" x14ac:dyDescent="0.25">
      <c r="A1202" s="205" t="s">
        <v>3787</v>
      </c>
      <c r="B1202" s="205" t="s">
        <v>1346</v>
      </c>
      <c r="C1202" s="205" t="s">
        <v>1660</v>
      </c>
      <c r="D1202" s="197">
        <v>21.824663272727278</v>
      </c>
      <c r="E1202" s="197">
        <v>21.899135545454548</v>
      </c>
      <c r="F1202" s="197">
        <v>21.932549636363635</v>
      </c>
      <c r="G1202" s="197">
        <v>21.919016045454548</v>
      </c>
      <c r="H1202" s="197">
        <v>21.890555045454548</v>
      </c>
      <c r="I1202" s="197">
        <v>21.933151409090911</v>
      </c>
      <c r="J1202" s="197">
        <v>21.937356904761902</v>
      </c>
      <c r="K1202" s="197">
        <v>21.932390428571427</v>
      </c>
      <c r="L1202" s="197">
        <v>21.91855123809524</v>
      </c>
      <c r="M1202" s="197">
        <v>21.880086238095238</v>
      </c>
      <c r="N1202" s="197">
        <v>21.909526285714282</v>
      </c>
      <c r="O1202" s="197">
        <v>21.902338761904765</v>
      </c>
      <c r="P1202" s="197">
        <v>21.933370142857147</v>
      </c>
      <c r="Q1202" s="197">
        <v>21.769472285714286</v>
      </c>
      <c r="R1202" s="197">
        <v>23.809571809523813</v>
      </c>
      <c r="S1202" s="197">
        <v>29.113042249999999</v>
      </c>
      <c r="T1202" s="199">
        <v>31.200668</v>
      </c>
    </row>
    <row r="1203" spans="1:20" x14ac:dyDescent="0.25">
      <c r="A1203" s="205" t="s">
        <v>3788</v>
      </c>
      <c r="B1203" s="205" t="s">
        <v>1010</v>
      </c>
      <c r="C1203" s="205" t="s">
        <v>1660</v>
      </c>
      <c r="D1203" s="197">
        <v>21.516729227272727</v>
      </c>
      <c r="E1203" s="197">
        <v>21.560698818181827</v>
      </c>
      <c r="F1203" s="197">
        <v>21.516537227272721</v>
      </c>
      <c r="G1203" s="197">
        <v>21.385196500000003</v>
      </c>
      <c r="H1203" s="197">
        <v>21.495160045454551</v>
      </c>
      <c r="I1203" s="197">
        <v>21.569224318181817</v>
      </c>
      <c r="J1203" s="197">
        <v>21.364765904761903</v>
      </c>
      <c r="K1203" s="197">
        <v>21.444934904761901</v>
      </c>
      <c r="L1203" s="197">
        <v>21.474761571428573</v>
      </c>
      <c r="M1203" s="197">
        <v>21.447523904761905</v>
      </c>
      <c r="N1203" s="197">
        <v>21.47695228571429</v>
      </c>
      <c r="O1203" s="197">
        <v>21.551819523809524</v>
      </c>
      <c r="P1203" s="197">
        <v>21.555865999999998</v>
      </c>
      <c r="Q1203" s="197">
        <v>21.636561857142862</v>
      </c>
      <c r="R1203" s="197">
        <v>23.43392042857143</v>
      </c>
      <c r="S1203" s="197">
        <v>28.164546428571427</v>
      </c>
      <c r="T1203" s="199">
        <v>30.38837342857143</v>
      </c>
    </row>
    <row r="1204" spans="1:20" x14ac:dyDescent="0.25">
      <c r="A1204" s="205" t="s">
        <v>3789</v>
      </c>
      <c r="B1204" s="205" t="s">
        <v>529</v>
      </c>
      <c r="C1204" s="205" t="s">
        <v>1660</v>
      </c>
      <c r="D1204" s="197">
        <v>39.169155954545438</v>
      </c>
      <c r="E1204" s="197">
        <v>36.902381318181817</v>
      </c>
      <c r="F1204" s="197">
        <v>37.455062227272727</v>
      </c>
      <c r="G1204" s="197">
        <v>36.932775999999997</v>
      </c>
      <c r="H1204" s="197">
        <v>36.797801454545457</v>
      </c>
      <c r="I1204" s="197">
        <v>36.555667454545464</v>
      </c>
      <c r="J1204" s="197">
        <v>36.617637409090904</v>
      </c>
      <c r="K1204" s="197">
        <v>36.256661954545457</v>
      </c>
      <c r="L1204" s="197">
        <v>36.282560090909087</v>
      </c>
      <c r="M1204" s="197">
        <v>36.539536954545461</v>
      </c>
      <c r="N1204" s="197">
        <v>36.797622136363628</v>
      </c>
      <c r="O1204" s="197">
        <v>38.784703409090902</v>
      </c>
      <c r="P1204" s="197">
        <v>36.338673727272734</v>
      </c>
      <c r="Q1204" s="197">
        <v>35.809055545454548</v>
      </c>
      <c r="R1204" s="197">
        <v>35.826363499999992</v>
      </c>
      <c r="S1204" s="197">
        <v>34.866817272727275</v>
      </c>
      <c r="T1204" s="199">
        <v>34.770230454545462</v>
      </c>
    </row>
    <row r="1205" spans="1:20" x14ac:dyDescent="0.25">
      <c r="A1205" s="205" t="s">
        <v>3790</v>
      </c>
      <c r="B1205" s="205" t="s">
        <v>3165</v>
      </c>
      <c r="C1205" s="205" t="s">
        <v>1660</v>
      </c>
      <c r="D1205" s="197">
        <v>185.67819913636367</v>
      </c>
      <c r="E1205" s="197">
        <v>185.40739431818187</v>
      </c>
      <c r="F1205" s="197">
        <v>185.14128763636361</v>
      </c>
      <c r="G1205" s="197">
        <v>185.46834913636366</v>
      </c>
      <c r="H1205" s="197">
        <v>185.43619977272726</v>
      </c>
      <c r="I1205" s="197">
        <v>185.32978490909093</v>
      </c>
      <c r="J1205" s="197">
        <v>185.07062495238094</v>
      </c>
      <c r="K1205" s="197">
        <v>185.59044949999998</v>
      </c>
      <c r="L1205" s="197">
        <v>185.46983390909088</v>
      </c>
      <c r="M1205" s="197">
        <v>184.96749413636363</v>
      </c>
      <c r="N1205" s="197">
        <v>185.21600368181819</v>
      </c>
      <c r="O1205" s="197">
        <v>185.05875090909092</v>
      </c>
      <c r="P1205" s="197">
        <v>184.46282600000001</v>
      </c>
      <c r="Q1205" s="197">
        <v>184.74794054545455</v>
      </c>
      <c r="R1205" s="197">
        <v>185.40978590909091</v>
      </c>
      <c r="S1205" s="197">
        <v>185.09822945454545</v>
      </c>
      <c r="T1205" s="199">
        <v>185.02397472727267</v>
      </c>
    </row>
    <row r="1206" spans="1:20" x14ac:dyDescent="0.25">
      <c r="A1206" s="205" t="s">
        <v>3647</v>
      </c>
      <c r="B1206" s="205" t="s">
        <v>3648</v>
      </c>
      <c r="C1206" s="205" t="s">
        <v>1660</v>
      </c>
      <c r="D1206" s="197">
        <v>57.662114909090903</v>
      </c>
      <c r="E1206" s="197">
        <v>58.003175954545448</v>
      </c>
      <c r="F1206" s="197">
        <v>57.984057545454519</v>
      </c>
      <c r="G1206" s="197">
        <v>60.016248636363642</v>
      </c>
      <c r="H1206" s="197">
        <v>59.371115954545445</v>
      </c>
      <c r="I1206" s="197">
        <v>58.037013727272715</v>
      </c>
      <c r="J1206" s="197">
        <v>56.757177727272726</v>
      </c>
      <c r="K1206" s="197">
        <v>58.009276454545464</v>
      </c>
      <c r="L1206" s="197">
        <v>58.863437772727281</v>
      </c>
      <c r="M1206" s="197">
        <v>59.1958314090909</v>
      </c>
      <c r="N1206" s="197">
        <v>57.395385590909093</v>
      </c>
      <c r="O1206" s="197">
        <v>57.885668409090904</v>
      </c>
      <c r="P1206" s="197">
        <v>56.530355590909089</v>
      </c>
      <c r="Q1206" s="197">
        <v>55.302923227272728</v>
      </c>
      <c r="R1206" s="197">
        <v>55.152402727272722</v>
      </c>
      <c r="S1206" s="197">
        <v>54.954179500000009</v>
      </c>
      <c r="T1206" s="199">
        <v>56.532931818181822</v>
      </c>
    </row>
    <row r="1207" spans="1:20" x14ac:dyDescent="0.25">
      <c r="A1207" s="205" t="s">
        <v>1383</v>
      </c>
      <c r="B1207" s="205" t="s">
        <v>758</v>
      </c>
      <c r="C1207" s="205" t="s">
        <v>1660</v>
      </c>
      <c r="D1207" s="197">
        <v>79.161379272727288</v>
      </c>
      <c r="E1207" s="197">
        <v>68.558738590909087</v>
      </c>
      <c r="F1207" s="197">
        <v>66.385739500000014</v>
      </c>
      <c r="G1207" s="197">
        <v>60.82167831818181</v>
      </c>
      <c r="H1207" s="197">
        <v>59.402878090909091</v>
      </c>
      <c r="I1207" s="197">
        <v>56.843692727272739</v>
      </c>
      <c r="J1207" s="197">
        <v>56.407894000000006</v>
      </c>
      <c r="K1207" s="197">
        <v>55.048277136363637</v>
      </c>
      <c r="L1207" s="197">
        <v>53.599332181818184</v>
      </c>
      <c r="M1207" s="197">
        <v>56.89179859090909</v>
      </c>
      <c r="N1207" s="197">
        <v>55.539355500000006</v>
      </c>
      <c r="O1207" s="197">
        <v>60.907762181818178</v>
      </c>
      <c r="P1207" s="197">
        <v>59.865693409090909</v>
      </c>
      <c r="Q1207" s="197">
        <v>56.461852000000015</v>
      </c>
      <c r="R1207" s="197">
        <v>51.724944181818167</v>
      </c>
      <c r="S1207" s="197">
        <v>49.848509909090915</v>
      </c>
      <c r="T1207" s="199">
        <v>51.018385636363639</v>
      </c>
    </row>
    <row r="1208" spans="1:20" x14ac:dyDescent="0.25">
      <c r="A1208" s="205" t="s">
        <v>1408</v>
      </c>
      <c r="B1208" s="205" t="s">
        <v>937</v>
      </c>
      <c r="C1208" s="205" t="s">
        <v>1660</v>
      </c>
      <c r="D1208" s="197">
        <v>97.387143045454522</v>
      </c>
      <c r="E1208" s="197">
        <v>89.234717545454572</v>
      </c>
      <c r="F1208" s="197">
        <v>85.743911499999996</v>
      </c>
      <c r="G1208" s="197">
        <v>84.225210090909087</v>
      </c>
      <c r="H1208" s="197">
        <v>84.308400636363615</v>
      </c>
      <c r="I1208" s="197">
        <v>82.773324909090903</v>
      </c>
      <c r="J1208" s="197">
        <v>82.595211818181809</v>
      </c>
      <c r="K1208" s="197">
        <v>79.434283272727271</v>
      </c>
      <c r="L1208" s="197">
        <v>77.080577363636365</v>
      </c>
      <c r="M1208" s="197">
        <v>79.197601227272713</v>
      </c>
      <c r="N1208" s="197">
        <v>78.407907954545465</v>
      </c>
      <c r="O1208" s="197">
        <v>82.915437545454552</v>
      </c>
      <c r="P1208" s="197">
        <v>87.135238818181818</v>
      </c>
      <c r="Q1208" s="197">
        <v>85.966504045454556</v>
      </c>
      <c r="R1208" s="197">
        <v>78.391037045454539</v>
      </c>
      <c r="S1208" s="197">
        <v>74.218947954545442</v>
      </c>
      <c r="T1208" s="199">
        <v>73.171621000000016</v>
      </c>
    </row>
    <row r="1209" spans="1:20" x14ac:dyDescent="0.25">
      <c r="A1209" s="205" t="s">
        <v>1404</v>
      </c>
      <c r="B1209" s="205" t="s">
        <v>888</v>
      </c>
      <c r="C1209" s="205" t="s">
        <v>1660</v>
      </c>
      <c r="D1209" s="197">
        <v>92.624794863636353</v>
      </c>
      <c r="E1209" s="197">
        <v>70.949558909090925</v>
      </c>
      <c r="F1209" s="197">
        <v>70.126959499999984</v>
      </c>
      <c r="G1209" s="197">
        <v>65.282792772727262</v>
      </c>
      <c r="H1209" s="197">
        <v>63.514350590909089</v>
      </c>
      <c r="I1209" s="197">
        <v>61.193945954545455</v>
      </c>
      <c r="J1209" s="197">
        <v>61.777112954545444</v>
      </c>
      <c r="K1209" s="197">
        <v>62.704013909090911</v>
      </c>
      <c r="L1209" s="197">
        <v>65.422252590909096</v>
      </c>
      <c r="M1209" s="197">
        <v>66.720404909090902</v>
      </c>
      <c r="N1209" s="197">
        <v>70.217602818181817</v>
      </c>
      <c r="O1209" s="197">
        <v>80.92516472727273</v>
      </c>
      <c r="P1209" s="197">
        <v>88.193112999999997</v>
      </c>
      <c r="Q1209" s="197">
        <v>86.362070954545445</v>
      </c>
      <c r="R1209" s="197">
        <v>66.02577386363636</v>
      </c>
      <c r="S1209" s="197">
        <v>55.506260136363615</v>
      </c>
      <c r="T1209" s="199">
        <v>60.022170409090904</v>
      </c>
    </row>
    <row r="1210" spans="1:20" x14ac:dyDescent="0.25">
      <c r="A1210" s="205" t="s">
        <v>1394</v>
      </c>
      <c r="B1210" s="205" t="s">
        <v>936</v>
      </c>
      <c r="C1210" s="205" t="s">
        <v>1660</v>
      </c>
      <c r="D1210" s="197">
        <v>93.280357636363632</v>
      </c>
      <c r="E1210" s="197">
        <v>82.90759827272727</v>
      </c>
      <c r="F1210" s="197">
        <v>79.315492454545478</v>
      </c>
      <c r="G1210" s="197">
        <v>77.677863454545459</v>
      </c>
      <c r="H1210" s="197">
        <v>76.711996227272735</v>
      </c>
      <c r="I1210" s="197">
        <v>77.400121272727262</v>
      </c>
      <c r="J1210" s="197">
        <v>79.413634909090902</v>
      </c>
      <c r="K1210" s="197">
        <v>77.895389727272729</v>
      </c>
      <c r="L1210" s="197">
        <v>75.359905318181816</v>
      </c>
      <c r="M1210" s="197">
        <v>76.659811681818184</v>
      </c>
      <c r="N1210" s="197">
        <v>75.677617499999997</v>
      </c>
      <c r="O1210" s="197">
        <v>79.482545545454542</v>
      </c>
      <c r="P1210" s="197">
        <v>84.741068681818192</v>
      </c>
      <c r="Q1210" s="197">
        <v>85.505129909090911</v>
      </c>
      <c r="R1210" s="197">
        <v>78.623034818181836</v>
      </c>
      <c r="S1210" s="197">
        <v>76.991297909090918</v>
      </c>
      <c r="T1210" s="199">
        <v>78.513659090909101</v>
      </c>
    </row>
    <row r="1211" spans="1:20" x14ac:dyDescent="0.25">
      <c r="A1211" s="205" t="s">
        <v>1407</v>
      </c>
      <c r="B1211" s="205" t="s">
        <v>887</v>
      </c>
      <c r="C1211" s="205" t="s">
        <v>1660</v>
      </c>
      <c r="D1211" s="197">
        <v>72.418836499999983</v>
      </c>
      <c r="E1211" s="197">
        <v>46.843945500000011</v>
      </c>
      <c r="F1211" s="197">
        <v>41.240975636363629</v>
      </c>
      <c r="G1211" s="197">
        <v>39.086074818181807</v>
      </c>
      <c r="H1211" s="197">
        <v>36.505184090909097</v>
      </c>
      <c r="I1211" s="197">
        <v>36.188437727272735</v>
      </c>
      <c r="J1211" s="197">
        <v>37.08031431818182</v>
      </c>
      <c r="K1211" s="197">
        <v>36.465260545454548</v>
      </c>
      <c r="L1211" s="197">
        <v>37.385082181818177</v>
      </c>
      <c r="M1211" s="197">
        <v>37.722680045454553</v>
      </c>
      <c r="N1211" s="197">
        <v>41.75272663636364</v>
      </c>
      <c r="O1211" s="197">
        <v>47.077021045454551</v>
      </c>
      <c r="P1211" s="197">
        <v>52.289694227272726</v>
      </c>
      <c r="Q1211" s="197">
        <v>59.776374318181823</v>
      </c>
      <c r="R1211" s="197">
        <v>43.615101363636356</v>
      </c>
      <c r="S1211" s="197">
        <v>34.351098227272729</v>
      </c>
      <c r="T1211" s="199">
        <v>33.516891499999993</v>
      </c>
    </row>
    <row r="1212" spans="1:20" x14ac:dyDescent="0.25">
      <c r="A1212" s="205" t="s">
        <v>1406</v>
      </c>
      <c r="B1212" s="205" t="s">
        <v>935</v>
      </c>
      <c r="C1212" s="205" t="s">
        <v>1660</v>
      </c>
      <c r="D1212" s="197">
        <v>94.051822590909083</v>
      </c>
      <c r="E1212" s="197">
        <v>87.094087772727278</v>
      </c>
      <c r="F1212" s="197">
        <v>84.182217954545436</v>
      </c>
      <c r="G1212" s="197">
        <v>81.410027954545455</v>
      </c>
      <c r="H1212" s="197">
        <v>79.789862227272721</v>
      </c>
      <c r="I1212" s="197">
        <v>78.681099636363641</v>
      </c>
      <c r="J1212" s="197">
        <v>77.508334772727267</v>
      </c>
      <c r="K1212" s="197">
        <v>75.990721500000021</v>
      </c>
      <c r="L1212" s="197">
        <v>76.161368181818176</v>
      </c>
      <c r="M1212" s="197">
        <v>77.254709363636337</v>
      </c>
      <c r="N1212" s="197">
        <v>75.720725272727265</v>
      </c>
      <c r="O1212" s="197">
        <v>77.555789272727267</v>
      </c>
      <c r="P1212" s="197">
        <v>79.164762454545453</v>
      </c>
      <c r="Q1212" s="197">
        <v>80.79268495454545</v>
      </c>
      <c r="R1212" s="197">
        <v>74.425404227272722</v>
      </c>
      <c r="S1212" s="197">
        <v>70.181146454545456</v>
      </c>
      <c r="T1212" s="199">
        <v>73.528527272727288</v>
      </c>
    </row>
    <row r="1213" spans="1:20" x14ac:dyDescent="0.25">
      <c r="A1213" s="205" t="s">
        <v>1370</v>
      </c>
      <c r="B1213" s="205" t="s">
        <v>886</v>
      </c>
      <c r="C1213" s="205" t="s">
        <v>1660</v>
      </c>
      <c r="D1213" s="197">
        <v>58.228315363636348</v>
      </c>
      <c r="E1213" s="197">
        <v>41.798928090909079</v>
      </c>
      <c r="F1213" s="197">
        <v>38.107178136363629</v>
      </c>
      <c r="G1213" s="197">
        <v>37.521694045454552</v>
      </c>
      <c r="H1213" s="197">
        <v>35.949550272727272</v>
      </c>
      <c r="I1213" s="197">
        <v>35.214493545454545</v>
      </c>
      <c r="J1213" s="197">
        <v>34.680348136363641</v>
      </c>
      <c r="K1213" s="197">
        <v>35.018296136363638</v>
      </c>
      <c r="L1213" s="197">
        <v>34.640394863636367</v>
      </c>
      <c r="M1213" s="197">
        <v>36.113053181818181</v>
      </c>
      <c r="N1213" s="197">
        <v>39.302207909090903</v>
      </c>
      <c r="O1213" s="197">
        <v>40.614356454545458</v>
      </c>
      <c r="P1213" s="197">
        <v>44.02880663636364</v>
      </c>
      <c r="Q1213" s="197">
        <v>36.025716181818183</v>
      </c>
      <c r="R1213" s="197">
        <v>23.139052590909092</v>
      </c>
      <c r="S1213" s="197">
        <v>16.070541363636366</v>
      </c>
      <c r="T1213" s="199">
        <v>16.551889454545456</v>
      </c>
    </row>
    <row r="1214" spans="1:20" x14ac:dyDescent="0.25">
      <c r="A1214" s="205" t="s">
        <v>3153</v>
      </c>
      <c r="B1214" s="205" t="s">
        <v>3154</v>
      </c>
      <c r="C1214" s="205" t="s">
        <v>1660</v>
      </c>
      <c r="D1214" s="197">
        <v>130.14048086363636</v>
      </c>
      <c r="E1214" s="197">
        <v>132.58136868181816</v>
      </c>
      <c r="F1214" s="197">
        <v>130.74498845454545</v>
      </c>
      <c r="G1214" s="197">
        <v>127.89727718181817</v>
      </c>
      <c r="H1214" s="197">
        <v>127.22093368181818</v>
      </c>
      <c r="I1214" s="197">
        <v>128.57087431818184</v>
      </c>
      <c r="J1214" s="197">
        <v>129.93532819047621</v>
      </c>
      <c r="K1214" s="197">
        <v>132.95297704545453</v>
      </c>
      <c r="L1214" s="197">
        <v>131.31713909090911</v>
      </c>
      <c r="M1214" s="197">
        <v>131.25724331818185</v>
      </c>
      <c r="N1214" s="197">
        <v>130.3146375</v>
      </c>
      <c r="O1214" s="197">
        <v>131.93549381818181</v>
      </c>
      <c r="P1214" s="197">
        <v>126.35291113636363</v>
      </c>
      <c r="Q1214" s="197">
        <v>132.07807909090909</v>
      </c>
      <c r="R1214" s="197">
        <v>126.91867336363634</v>
      </c>
      <c r="S1214" s="197">
        <v>126.5259140909091</v>
      </c>
      <c r="T1214" s="199">
        <v>127.39784918181817</v>
      </c>
    </row>
    <row r="1215" spans="1:20" x14ac:dyDescent="0.25">
      <c r="A1215" s="205" t="s">
        <v>2894</v>
      </c>
      <c r="B1215" s="205" t="s">
        <v>1569</v>
      </c>
      <c r="C1215" s="205" t="s">
        <v>1660</v>
      </c>
      <c r="D1215" s="197">
        <v>27.980278818181826</v>
      </c>
      <c r="E1215" s="197">
        <v>25.030877227272722</v>
      </c>
      <c r="F1215" s="197">
        <v>25.29016531818182</v>
      </c>
      <c r="G1215" s="197">
        <v>25.169726818181815</v>
      </c>
      <c r="H1215" s="197">
        <v>25.752113454545455</v>
      </c>
      <c r="I1215" s="197">
        <v>25.992539863636363</v>
      </c>
      <c r="J1215" s="197">
        <v>25.287965545454544</v>
      </c>
      <c r="K1215" s="197">
        <v>25.068085409090909</v>
      </c>
      <c r="L1215" s="197">
        <v>25.038406272727276</v>
      </c>
      <c r="M1215" s="197">
        <v>26.010685681818185</v>
      </c>
      <c r="N1215" s="197">
        <v>26.147173409090907</v>
      </c>
      <c r="O1215" s="197">
        <v>27.063888636363632</v>
      </c>
      <c r="P1215" s="197">
        <v>27.539729999999999</v>
      </c>
      <c r="Q1215" s="197">
        <v>27.501638454545457</v>
      </c>
      <c r="R1215" s="197">
        <v>26.972511454545451</v>
      </c>
      <c r="S1215" s="197">
        <v>27.782216999999999</v>
      </c>
      <c r="T1215" s="199">
        <v>27.862815272727275</v>
      </c>
    </row>
    <row r="1216" spans="1:20" x14ac:dyDescent="0.25">
      <c r="A1216" s="205" t="s">
        <v>1377</v>
      </c>
      <c r="B1216" s="205" t="s">
        <v>643</v>
      </c>
      <c r="C1216" s="205" t="s">
        <v>1660</v>
      </c>
      <c r="D1216" s="197">
        <v>20.415459500000001</v>
      </c>
      <c r="E1216" s="197">
        <v>15.156870772727274</v>
      </c>
      <c r="F1216" s="197">
        <v>15.527907272727271</v>
      </c>
      <c r="G1216" s="197">
        <v>13.748013090909092</v>
      </c>
      <c r="H1216" s="197">
        <v>13.329508954545453</v>
      </c>
      <c r="I1216" s="197">
        <v>13.221195318181817</v>
      </c>
      <c r="J1216" s="197">
        <v>14.503722545454544</v>
      </c>
      <c r="K1216" s="197">
        <v>14.974013272727275</v>
      </c>
      <c r="L1216" s="197">
        <v>15.051649272727268</v>
      </c>
      <c r="M1216" s="197">
        <v>14.812825909090911</v>
      </c>
      <c r="N1216" s="197">
        <v>16.438397409090911</v>
      </c>
      <c r="O1216" s="197">
        <v>18.338479045454548</v>
      </c>
      <c r="P1216" s="197">
        <v>16.198957181818184</v>
      </c>
      <c r="Q1216" s="197">
        <v>19.653921454545458</v>
      </c>
      <c r="R1216" s="197">
        <v>18.415360499999998</v>
      </c>
      <c r="S1216" s="197">
        <v>16.253280318181822</v>
      </c>
      <c r="T1216" s="199">
        <v>16.406000272727272</v>
      </c>
    </row>
    <row r="1217" spans="1:20" x14ac:dyDescent="0.25">
      <c r="A1217" s="205" t="s">
        <v>3155</v>
      </c>
      <c r="B1217" s="205" t="s">
        <v>3156</v>
      </c>
      <c r="C1217" s="205" t="s">
        <v>1660</v>
      </c>
      <c r="D1217" s="197">
        <v>139.73971731818182</v>
      </c>
      <c r="E1217" s="197">
        <v>143.33688422727275</v>
      </c>
      <c r="F1217" s="197">
        <v>143.97029009090909</v>
      </c>
      <c r="G1217" s="197">
        <v>144.96156809090911</v>
      </c>
      <c r="H1217" s="197">
        <v>145.15280859090913</v>
      </c>
      <c r="I1217" s="197">
        <v>143.86031268181819</v>
      </c>
      <c r="J1217" s="197">
        <v>145.64546104761908</v>
      </c>
      <c r="K1217" s="197">
        <v>146.23744245454543</v>
      </c>
      <c r="L1217" s="197">
        <v>146.01383972727274</v>
      </c>
      <c r="M1217" s="197">
        <v>145.9931729090909</v>
      </c>
      <c r="N1217" s="197">
        <v>145.08836422727271</v>
      </c>
      <c r="O1217" s="197">
        <v>144.92921772727271</v>
      </c>
      <c r="P1217" s="197">
        <v>138.10081440909087</v>
      </c>
      <c r="Q1217" s="197">
        <v>140.62583054545456</v>
      </c>
      <c r="R1217" s="197">
        <v>133.10254059090911</v>
      </c>
      <c r="S1217" s="197">
        <v>130.48899604545451</v>
      </c>
      <c r="T1217" s="199">
        <v>130.03849154545452</v>
      </c>
    </row>
    <row r="1218" spans="1:20" x14ac:dyDescent="0.25">
      <c r="A1218" s="205" t="s">
        <v>3285</v>
      </c>
      <c r="B1218" s="205" t="s">
        <v>3286</v>
      </c>
      <c r="C1218" s="205" t="s">
        <v>1660</v>
      </c>
      <c r="D1218" s="197">
        <v>88.414842954545435</v>
      </c>
      <c r="E1218" s="197">
        <v>63.416278909090913</v>
      </c>
      <c r="F1218" s="197">
        <v>66.1341285909091</v>
      </c>
      <c r="G1218" s="197">
        <v>63.577043181818183</v>
      </c>
      <c r="H1218" s="197">
        <v>66.376585590909087</v>
      </c>
      <c r="I1218" s="197">
        <v>63.827265818181814</v>
      </c>
      <c r="J1218" s="197">
        <v>69.002239181818183</v>
      </c>
      <c r="K1218" s="197">
        <v>61.392601090909096</v>
      </c>
      <c r="L1218" s="197">
        <v>62.368532090909092</v>
      </c>
      <c r="M1218" s="197">
        <v>64.047201454545458</v>
      </c>
      <c r="N1218" s="197">
        <v>69.306759409090901</v>
      </c>
      <c r="O1218" s="197">
        <v>83.122015590909086</v>
      </c>
      <c r="P1218" s="197">
        <v>86.045491318181803</v>
      </c>
      <c r="Q1218" s="197">
        <v>77.523464590909086</v>
      </c>
      <c r="R1218" s="197">
        <v>61.648765636363649</v>
      </c>
      <c r="S1218" s="197">
        <v>43.629246090909092</v>
      </c>
      <c r="T1218" s="199">
        <v>42.413481136363643</v>
      </c>
    </row>
    <row r="1219" spans="1:20" x14ac:dyDescent="0.25">
      <c r="A1219" s="205" t="s">
        <v>3283</v>
      </c>
      <c r="B1219" s="205" t="s">
        <v>3284</v>
      </c>
      <c r="C1219" s="205" t="s">
        <v>1660</v>
      </c>
      <c r="D1219" s="197">
        <v>103.91157336363635</v>
      </c>
      <c r="E1219" s="197">
        <v>89.063371318181822</v>
      </c>
      <c r="F1219" s="197">
        <v>88.597773590909114</v>
      </c>
      <c r="G1219" s="197">
        <v>81.823640727272732</v>
      </c>
      <c r="H1219" s="197">
        <v>80.495135727272739</v>
      </c>
      <c r="I1219" s="197">
        <v>78.16633668181818</v>
      </c>
      <c r="J1219" s="197">
        <v>82.715070999999995</v>
      </c>
      <c r="K1219" s="197">
        <v>75.955629772727278</v>
      </c>
      <c r="L1219" s="197">
        <v>73.138487636363635</v>
      </c>
      <c r="M1219" s="197">
        <v>74.354448954545447</v>
      </c>
      <c r="N1219" s="197">
        <v>80.131815318181822</v>
      </c>
      <c r="O1219" s="197">
        <v>94.837081363636358</v>
      </c>
      <c r="P1219" s="197">
        <v>97.965599409090913</v>
      </c>
      <c r="Q1219" s="197">
        <v>103.53641649999999</v>
      </c>
      <c r="R1219" s="197">
        <v>83.11125154545455</v>
      </c>
      <c r="S1219" s="197">
        <v>67.063066863636365</v>
      </c>
      <c r="T1219" s="199">
        <v>62.79212945454546</v>
      </c>
    </row>
    <row r="1220" spans="1:20" x14ac:dyDescent="0.25">
      <c r="A1220" s="205" t="s">
        <v>1367</v>
      </c>
      <c r="B1220" s="205" t="s">
        <v>519</v>
      </c>
      <c r="C1220" s="205" t="s">
        <v>1660</v>
      </c>
      <c r="D1220" s="197">
        <v>22.18053713636364</v>
      </c>
      <c r="E1220" s="197">
        <v>19.30445118181818</v>
      </c>
      <c r="F1220" s="197">
        <v>17.773491545454547</v>
      </c>
      <c r="G1220" s="197">
        <v>17.617059454545451</v>
      </c>
      <c r="H1220" s="197">
        <v>16.518637272727268</v>
      </c>
      <c r="I1220" s="197">
        <v>16.150842090909098</v>
      </c>
      <c r="J1220" s="197">
        <v>16.395335636363637</v>
      </c>
      <c r="K1220" s="197">
        <v>17.389903636363638</v>
      </c>
      <c r="L1220" s="197">
        <v>18.80644827272727</v>
      </c>
      <c r="M1220" s="197">
        <v>17.359383545454541</v>
      </c>
      <c r="N1220" s="197">
        <v>18.771939090909086</v>
      </c>
      <c r="O1220" s="197">
        <v>19.35980886363636</v>
      </c>
      <c r="P1220" s="197">
        <v>18.063455727272732</v>
      </c>
      <c r="Q1220" s="197">
        <v>20.969497772727273</v>
      </c>
      <c r="R1220" s="197">
        <v>19.466107772727273</v>
      </c>
      <c r="S1220" s="197">
        <v>17.578821545454549</v>
      </c>
      <c r="T1220" s="199">
        <v>17.40418</v>
      </c>
    </row>
    <row r="1221" spans="1:20" x14ac:dyDescent="0.25">
      <c r="A1221" s="205" t="s">
        <v>1364</v>
      </c>
      <c r="B1221" s="205" t="s">
        <v>520</v>
      </c>
      <c r="C1221" s="205" t="s">
        <v>1660</v>
      </c>
      <c r="D1221" s="197">
        <v>26.604794409090911</v>
      </c>
      <c r="E1221" s="197">
        <v>21.849463</v>
      </c>
      <c r="F1221" s="197">
        <v>20.750550136363636</v>
      </c>
      <c r="G1221" s="197">
        <v>19.800158227272725</v>
      </c>
      <c r="H1221" s="197">
        <v>19.673541727272728</v>
      </c>
      <c r="I1221" s="197">
        <v>20.105225909090912</v>
      </c>
      <c r="J1221" s="197">
        <v>20.420517590909089</v>
      </c>
      <c r="K1221" s="197">
        <v>19.616754545454544</v>
      </c>
      <c r="L1221" s="197">
        <v>20.182872818181821</v>
      </c>
      <c r="M1221" s="197">
        <v>20.203087681818182</v>
      </c>
      <c r="N1221" s="197">
        <v>20.678388181818182</v>
      </c>
      <c r="O1221" s="197">
        <v>24.026085772727274</v>
      </c>
      <c r="P1221" s="197">
        <v>22.660911545454542</v>
      </c>
      <c r="Q1221" s="197">
        <v>21.312062363636361</v>
      </c>
      <c r="R1221" s="197">
        <v>17.316060772727276</v>
      </c>
      <c r="S1221" s="197">
        <v>15.234327818181812</v>
      </c>
      <c r="T1221" s="199">
        <v>15.886434590909095</v>
      </c>
    </row>
    <row r="1222" spans="1:20" x14ac:dyDescent="0.25">
      <c r="A1222" s="205" t="s">
        <v>3287</v>
      </c>
      <c r="B1222" s="205" t="s">
        <v>3288</v>
      </c>
      <c r="C1222" s="205" t="s">
        <v>1660</v>
      </c>
      <c r="D1222" s="197">
        <v>129.83106390909094</v>
      </c>
      <c r="E1222" s="197">
        <v>129.00811409090909</v>
      </c>
      <c r="F1222" s="197">
        <v>127.5036533181818</v>
      </c>
      <c r="G1222" s="197">
        <v>127.98945481818177</v>
      </c>
      <c r="H1222" s="197">
        <v>128.46554763636362</v>
      </c>
      <c r="I1222" s="197">
        <v>127.22001090909095</v>
      </c>
      <c r="J1222" s="197">
        <v>126.82939585714283</v>
      </c>
      <c r="K1222" s="197">
        <v>126.44553113636363</v>
      </c>
      <c r="L1222" s="197">
        <v>126.71923663636363</v>
      </c>
      <c r="M1222" s="197">
        <v>126.7506605</v>
      </c>
      <c r="N1222" s="197">
        <v>126.35154154545454</v>
      </c>
      <c r="O1222" s="197">
        <v>127.84111763636362</v>
      </c>
      <c r="P1222" s="197">
        <v>128.53686790909092</v>
      </c>
      <c r="Q1222" s="197">
        <v>133.07874090909093</v>
      </c>
      <c r="R1222" s="197">
        <v>126.31931768181816</v>
      </c>
      <c r="S1222" s="197">
        <v>127.20509013636365</v>
      </c>
      <c r="T1222" s="199">
        <v>127.70286686363634</v>
      </c>
    </row>
    <row r="1223" spans="1:20" x14ac:dyDescent="0.25">
      <c r="A1223" s="205" t="s">
        <v>3327</v>
      </c>
      <c r="B1223" s="205" t="s">
        <v>3328</v>
      </c>
      <c r="C1223" s="205" t="s">
        <v>1660</v>
      </c>
      <c r="D1223" s="197">
        <v>134.32702736363638</v>
      </c>
      <c r="E1223" s="197">
        <v>128.29084945454548</v>
      </c>
      <c r="F1223" s="197">
        <v>126.84902877272729</v>
      </c>
      <c r="G1223" s="197">
        <v>116.22750904545455</v>
      </c>
      <c r="H1223" s="197">
        <v>119.17552836363635</v>
      </c>
      <c r="I1223" s="197">
        <v>116.51626309090911</v>
      </c>
      <c r="J1223" s="197">
        <v>126.18950277272721</v>
      </c>
      <c r="K1223" s="197">
        <v>117.25857627272727</v>
      </c>
      <c r="L1223" s="197">
        <v>114.99678790909094</v>
      </c>
      <c r="M1223" s="197">
        <v>115.53703786363636</v>
      </c>
      <c r="N1223" s="197">
        <v>121.38188186363639</v>
      </c>
      <c r="O1223" s="197">
        <v>132.29557454545451</v>
      </c>
      <c r="P1223" s="197">
        <v>129.27993022727276</v>
      </c>
      <c r="Q1223" s="197">
        <v>132.7485341818182</v>
      </c>
      <c r="R1223" s="197">
        <v>120.55616254545454</v>
      </c>
      <c r="S1223" s="197">
        <v>104.96577563636365</v>
      </c>
      <c r="T1223" s="199">
        <v>104.06938686363637</v>
      </c>
    </row>
    <row r="1224" spans="1:20" x14ac:dyDescent="0.25">
      <c r="A1224" s="205" t="s">
        <v>2895</v>
      </c>
      <c r="B1224" s="205" t="s">
        <v>2225</v>
      </c>
      <c r="C1224" s="205" t="s">
        <v>1660</v>
      </c>
      <c r="D1224" s="197">
        <v>78.485888909090917</v>
      </c>
      <c r="E1224" s="197">
        <v>68.116508909090925</v>
      </c>
      <c r="F1224" s="197">
        <v>67.256293636363637</v>
      </c>
      <c r="G1224" s="197">
        <v>65.73792577272728</v>
      </c>
      <c r="H1224" s="197">
        <v>65.685104772727271</v>
      </c>
      <c r="I1224" s="197">
        <v>61.815677272727271</v>
      </c>
      <c r="J1224" s="197">
        <v>62.287723476190465</v>
      </c>
      <c r="K1224" s="197">
        <v>61.244110363636374</v>
      </c>
      <c r="L1224" s="197">
        <v>60.215540545454537</v>
      </c>
      <c r="M1224" s="197">
        <v>62.020751681818183</v>
      </c>
      <c r="N1224" s="197">
        <v>65.818295681818185</v>
      </c>
      <c r="O1224" s="197">
        <v>73.017118409090912</v>
      </c>
      <c r="P1224" s="197">
        <v>71.020874909090907</v>
      </c>
      <c r="Q1224" s="197">
        <v>70.668119818181808</v>
      </c>
      <c r="R1224" s="197">
        <v>64.442620136363644</v>
      </c>
      <c r="S1224" s="197">
        <v>62.19397768181819</v>
      </c>
      <c r="T1224" s="199">
        <v>61.906683136363633</v>
      </c>
    </row>
    <row r="1225" spans="1:20" x14ac:dyDescent="0.25">
      <c r="A1225" s="205" t="s">
        <v>1385</v>
      </c>
      <c r="B1225" s="205" t="s">
        <v>521</v>
      </c>
      <c r="C1225" s="205" t="s">
        <v>1660</v>
      </c>
      <c r="D1225" s="197">
        <v>15.029690590909091</v>
      </c>
      <c r="E1225" s="197">
        <v>13.849485363636363</v>
      </c>
      <c r="F1225" s="197">
        <v>13.0600275</v>
      </c>
      <c r="G1225" s="197">
        <v>12.95758131818182</v>
      </c>
      <c r="H1225" s="197">
        <v>13.256879454545453</v>
      </c>
      <c r="I1225" s="197">
        <v>13.019480045454543</v>
      </c>
      <c r="J1225" s="197">
        <v>13.537932318181817</v>
      </c>
      <c r="K1225" s="197">
        <v>13.191214272727274</v>
      </c>
      <c r="L1225" s="197">
        <v>13.393666954545454</v>
      </c>
      <c r="M1225" s="197">
        <v>13.357703636363636</v>
      </c>
      <c r="N1225" s="197">
        <v>13.674682999999998</v>
      </c>
      <c r="O1225" s="197">
        <v>16.414131590909093</v>
      </c>
      <c r="P1225" s="197">
        <v>14.840854545454546</v>
      </c>
      <c r="Q1225" s="197">
        <v>16.113886909090908</v>
      </c>
      <c r="R1225" s="197">
        <v>14.161269318181819</v>
      </c>
      <c r="S1225" s="197">
        <v>13.246027954545458</v>
      </c>
      <c r="T1225" s="199">
        <v>13.848921545454544</v>
      </c>
    </row>
    <row r="1226" spans="1:20" x14ac:dyDescent="0.25">
      <c r="A1226" s="205" t="s">
        <v>2896</v>
      </c>
      <c r="B1226" s="205" t="s">
        <v>2175</v>
      </c>
      <c r="C1226" s="205" t="s">
        <v>1660</v>
      </c>
      <c r="D1226" s="197">
        <v>18.509418636363634</v>
      </c>
      <c r="E1226" s="197">
        <v>15.323434863636367</v>
      </c>
      <c r="F1226" s="197">
        <v>15.313321227272725</v>
      </c>
      <c r="G1226" s="197">
        <v>14.075594090909094</v>
      </c>
      <c r="H1226" s="197">
        <v>14.196333863636367</v>
      </c>
      <c r="I1226" s="197">
        <v>13.600309227272732</v>
      </c>
      <c r="J1226" s="197">
        <v>14.098838136363637</v>
      </c>
      <c r="K1226" s="197">
        <v>14.23765659090909</v>
      </c>
      <c r="L1226" s="197">
        <v>14.074828500000001</v>
      </c>
      <c r="M1226" s="197">
        <v>14.952568000000003</v>
      </c>
      <c r="N1226" s="197">
        <v>14.904550954545455</v>
      </c>
      <c r="O1226" s="197">
        <v>17.840381954545453</v>
      </c>
      <c r="P1226" s="197">
        <v>16.314293045454544</v>
      </c>
      <c r="Q1226" s="197">
        <v>17.893202136363637</v>
      </c>
      <c r="R1226" s="197">
        <v>15.843984181818183</v>
      </c>
      <c r="S1226" s="197">
        <v>13.607613545454546</v>
      </c>
      <c r="T1226" s="199">
        <v>13.396988681818184</v>
      </c>
    </row>
    <row r="1227" spans="1:20" x14ac:dyDescent="0.25">
      <c r="A1227" s="205" t="s">
        <v>3502</v>
      </c>
      <c r="B1227" s="205" t="s">
        <v>3503</v>
      </c>
      <c r="C1227" s="205" t="s">
        <v>1660</v>
      </c>
      <c r="D1227" s="197">
        <v>24.464362545454545</v>
      </c>
      <c r="E1227" s="197">
        <v>21.185392681818179</v>
      </c>
      <c r="F1227" s="197">
        <v>21.210666409090905</v>
      </c>
      <c r="G1227" s="197">
        <v>21.669726954545453</v>
      </c>
      <c r="H1227" s="197">
        <v>21.459804681818181</v>
      </c>
      <c r="I1227" s="197">
        <v>19.170830636363632</v>
      </c>
      <c r="J1227" s="197">
        <v>19.980517363636359</v>
      </c>
      <c r="K1227" s="197">
        <v>22.142518045454544</v>
      </c>
      <c r="L1227" s="197">
        <v>19.485602409090912</v>
      </c>
      <c r="M1227" s="197">
        <v>19.775508772727274</v>
      </c>
      <c r="N1227" s="197">
        <v>21.30658309090909</v>
      </c>
      <c r="O1227" s="197">
        <v>24.841679181818179</v>
      </c>
      <c r="P1227" s="197">
        <v>21.490017636363635</v>
      </c>
      <c r="Q1227" s="197">
        <v>21.499370636363633</v>
      </c>
      <c r="R1227" s="197">
        <v>20.314557318181826</v>
      </c>
      <c r="S1227" s="197">
        <v>19.592427090909094</v>
      </c>
      <c r="T1227" s="199">
        <v>19.978596500000002</v>
      </c>
    </row>
    <row r="1228" spans="1:20" x14ac:dyDescent="0.25">
      <c r="A1228" s="205" t="s">
        <v>2897</v>
      </c>
      <c r="B1228" s="205" t="s">
        <v>2174</v>
      </c>
      <c r="C1228" s="205" t="s">
        <v>1660</v>
      </c>
      <c r="D1228" s="197">
        <v>11.290454954545453</v>
      </c>
      <c r="E1228" s="197">
        <v>8.9845274090909122</v>
      </c>
      <c r="F1228" s="197">
        <v>8.6024232727272718</v>
      </c>
      <c r="G1228" s="197">
        <v>9.0218417727272726</v>
      </c>
      <c r="H1228" s="197">
        <v>9.005638318181818</v>
      </c>
      <c r="I1228" s="197">
        <v>10.412017136363639</v>
      </c>
      <c r="J1228" s="197">
        <v>10.523026227272725</v>
      </c>
      <c r="K1228" s="197">
        <v>10.556649272727274</v>
      </c>
      <c r="L1228" s="197">
        <v>10.599501727272726</v>
      </c>
      <c r="M1228" s="197">
        <v>10.685490727272727</v>
      </c>
      <c r="N1228" s="197">
        <v>11.88016218181818</v>
      </c>
      <c r="O1228" s="197">
        <v>14.017905727272728</v>
      </c>
      <c r="P1228" s="197">
        <v>13.539601590909092</v>
      </c>
      <c r="Q1228" s="197">
        <v>13.921577772727273</v>
      </c>
      <c r="R1228" s="197">
        <v>11.932821636363634</v>
      </c>
      <c r="S1228" s="197">
        <v>10.424466318181821</v>
      </c>
      <c r="T1228" s="199">
        <v>10.855488818181819</v>
      </c>
    </row>
    <row r="1229" spans="1:20" x14ac:dyDescent="0.25">
      <c r="A1229" s="205" t="s">
        <v>1403</v>
      </c>
      <c r="B1229" s="205" t="s">
        <v>1158</v>
      </c>
      <c r="C1229" s="205" t="s">
        <v>1660</v>
      </c>
      <c r="D1229" s="197">
        <v>19.596598545454547</v>
      </c>
      <c r="E1229" s="197">
        <v>17.631157954545458</v>
      </c>
      <c r="F1229" s="197">
        <v>17.439749772727275</v>
      </c>
      <c r="G1229" s="197">
        <v>17.089811409090906</v>
      </c>
      <c r="H1229" s="197">
        <v>16.045454636363637</v>
      </c>
      <c r="I1229" s="197">
        <v>15.174265818181818</v>
      </c>
      <c r="J1229" s="197">
        <v>16.245763636363634</v>
      </c>
      <c r="K1229" s="197">
        <v>15.495061545454545</v>
      </c>
      <c r="L1229" s="197">
        <v>14.964740090909089</v>
      </c>
      <c r="M1229" s="197">
        <v>14.996466727272729</v>
      </c>
      <c r="N1229" s="197">
        <v>15.50072259090909</v>
      </c>
      <c r="O1229" s="197">
        <v>16.949727590909088</v>
      </c>
      <c r="P1229" s="197">
        <v>15.152129499999999</v>
      </c>
      <c r="Q1229" s="197">
        <v>15.559494090909091</v>
      </c>
      <c r="R1229" s="197">
        <v>16.044531045454548</v>
      </c>
      <c r="S1229" s="197">
        <v>16.840829454545457</v>
      </c>
      <c r="T1229" s="199">
        <v>15.076698</v>
      </c>
    </row>
    <row r="1230" spans="1:20" x14ac:dyDescent="0.25">
      <c r="A1230" s="205" t="s">
        <v>2898</v>
      </c>
      <c r="B1230" s="205" t="s">
        <v>1511</v>
      </c>
      <c r="C1230" s="205" t="s">
        <v>1660</v>
      </c>
      <c r="D1230" s="197">
        <v>42.082036227272731</v>
      </c>
      <c r="E1230" s="197">
        <v>41.023311863636366</v>
      </c>
      <c r="F1230" s="197">
        <v>41.564285954545461</v>
      </c>
      <c r="G1230" s="197">
        <v>39.913310227272724</v>
      </c>
      <c r="H1230" s="197">
        <v>40.131832363636363</v>
      </c>
      <c r="I1230" s="197">
        <v>39.165260909090911</v>
      </c>
      <c r="J1230" s="197">
        <v>38.371856727272728</v>
      </c>
      <c r="K1230" s="197">
        <v>38.583551272727263</v>
      </c>
      <c r="L1230" s="197">
        <v>39.635363181818178</v>
      </c>
      <c r="M1230" s="197">
        <v>40.930061727272722</v>
      </c>
      <c r="N1230" s="197">
        <v>42.809188136363638</v>
      </c>
      <c r="O1230" s="197">
        <v>43.252703590909093</v>
      </c>
      <c r="P1230" s="197">
        <v>41.619801318181807</v>
      </c>
      <c r="Q1230" s="197">
        <v>42.547767318181819</v>
      </c>
      <c r="R1230" s="197">
        <v>41.67800404545455</v>
      </c>
      <c r="S1230" s="197">
        <v>40.158366863636374</v>
      </c>
      <c r="T1230" s="199">
        <v>40.457691181818177</v>
      </c>
    </row>
    <row r="1231" spans="1:20" x14ac:dyDescent="0.25">
      <c r="A1231" s="205" t="s">
        <v>1378</v>
      </c>
      <c r="B1231" s="205" t="s">
        <v>522</v>
      </c>
      <c r="C1231" s="205" t="s">
        <v>1660</v>
      </c>
      <c r="D1231" s="197">
        <v>24.737130545454548</v>
      </c>
      <c r="E1231" s="197">
        <v>21.20241877272727</v>
      </c>
      <c r="F1231" s="197">
        <v>19.608061590909095</v>
      </c>
      <c r="G1231" s="197">
        <v>19.000375818181819</v>
      </c>
      <c r="H1231" s="197">
        <v>19.087496727272725</v>
      </c>
      <c r="I1231" s="197">
        <v>17.223387590909088</v>
      </c>
      <c r="J1231" s="197">
        <v>17.345935272727274</v>
      </c>
      <c r="K1231" s="197">
        <v>17.590100545454547</v>
      </c>
      <c r="L1231" s="197">
        <v>17.926319136363642</v>
      </c>
      <c r="M1231" s="197">
        <v>17.661164681818185</v>
      </c>
      <c r="N1231" s="197">
        <v>17.977047045454547</v>
      </c>
      <c r="O1231" s="197">
        <v>18.659794636363632</v>
      </c>
      <c r="P1231" s="197">
        <v>16.453143136363636</v>
      </c>
      <c r="Q1231" s="197">
        <v>15.465490454545455</v>
      </c>
      <c r="R1231" s="197">
        <v>15.124056181818183</v>
      </c>
      <c r="S1231" s="197">
        <v>14.608320500000001</v>
      </c>
      <c r="T1231" s="199">
        <v>15.576124136363633</v>
      </c>
    </row>
    <row r="1232" spans="1:20" x14ac:dyDescent="0.25">
      <c r="A1232" s="205" t="s">
        <v>1374</v>
      </c>
      <c r="B1232" s="205" t="s">
        <v>553</v>
      </c>
      <c r="C1232" s="205" t="s">
        <v>1660</v>
      </c>
      <c r="D1232" s="197">
        <v>51.660841863636364</v>
      </c>
      <c r="E1232" s="197">
        <v>42.821631409090905</v>
      </c>
      <c r="F1232" s="197">
        <v>42.089226545454544</v>
      </c>
      <c r="G1232" s="197">
        <v>42.970975500000002</v>
      </c>
      <c r="H1232" s="197">
        <v>42.947324090909092</v>
      </c>
      <c r="I1232" s="197">
        <v>41.938832454545462</v>
      </c>
      <c r="J1232" s="197">
        <v>41.86070095454545</v>
      </c>
      <c r="K1232" s="197">
        <v>43.862734954545459</v>
      </c>
      <c r="L1232" s="197">
        <v>45.088343954545451</v>
      </c>
      <c r="M1232" s="197">
        <v>43.26114209090909</v>
      </c>
      <c r="N1232" s="197">
        <v>45.900107272727276</v>
      </c>
      <c r="O1232" s="197">
        <v>50.218309999999995</v>
      </c>
      <c r="P1232" s="197">
        <v>54.743835818181829</v>
      </c>
      <c r="Q1232" s="197">
        <v>50.40535295454545</v>
      </c>
      <c r="R1232" s="197">
        <v>43.767683681818191</v>
      </c>
      <c r="S1232" s="197">
        <v>40.136178727272728</v>
      </c>
      <c r="T1232" s="199">
        <v>45.183402545454534</v>
      </c>
    </row>
    <row r="1233" spans="1:20" x14ac:dyDescent="0.25">
      <c r="A1233" s="205" t="s">
        <v>2899</v>
      </c>
      <c r="B1233" s="205" t="s">
        <v>1904</v>
      </c>
      <c r="C1233" s="205" t="s">
        <v>1660</v>
      </c>
      <c r="D1233" s="197">
        <v>80.412854318181829</v>
      </c>
      <c r="E1233" s="197">
        <v>79.872311681818175</v>
      </c>
      <c r="F1233" s="197">
        <v>80.00488881818184</v>
      </c>
      <c r="G1233" s="197">
        <v>81.058854136363621</v>
      </c>
      <c r="H1233" s="197">
        <v>80.664877409090906</v>
      </c>
      <c r="I1233" s="197">
        <v>79.663503136363616</v>
      </c>
      <c r="J1233" s="197">
        <v>79.333498227272727</v>
      </c>
      <c r="K1233" s="197">
        <v>80.360635000000002</v>
      </c>
      <c r="L1233" s="197">
        <v>80.01412436363637</v>
      </c>
      <c r="M1233" s="197">
        <v>80.931221045454521</v>
      </c>
      <c r="N1233" s="197">
        <v>79.667873590909096</v>
      </c>
      <c r="O1233" s="197">
        <v>80.779832727272733</v>
      </c>
      <c r="P1233" s="197">
        <v>80.113254454545441</v>
      </c>
      <c r="Q1233" s="197">
        <v>79.513553454545459</v>
      </c>
      <c r="R1233" s="197">
        <v>78.979759363636376</v>
      </c>
      <c r="S1233" s="197">
        <v>79.129550409090925</v>
      </c>
      <c r="T1233" s="199">
        <v>79.200286863636379</v>
      </c>
    </row>
    <row r="1234" spans="1:20" x14ac:dyDescent="0.25">
      <c r="A1234" s="205" t="s">
        <v>2900</v>
      </c>
      <c r="B1234" s="205" t="s">
        <v>733</v>
      </c>
      <c r="C1234" s="205" t="s">
        <v>1660</v>
      </c>
      <c r="D1234" s="197">
        <v>29.640144090909086</v>
      </c>
      <c r="E1234" s="197">
        <v>24.389847727272731</v>
      </c>
      <c r="F1234" s="197">
        <v>24.830354272727273</v>
      </c>
      <c r="G1234" s="197">
        <v>25.29743686363636</v>
      </c>
      <c r="H1234" s="197">
        <v>23.531253227272725</v>
      </c>
      <c r="I1234" s="197">
        <v>23.258382454545455</v>
      </c>
      <c r="J1234" s="197">
        <v>23.103251181818184</v>
      </c>
      <c r="K1234" s="197">
        <v>23.0389555</v>
      </c>
      <c r="L1234" s="197">
        <v>23.943678454545452</v>
      </c>
      <c r="M1234" s="197">
        <v>23.845877727272729</v>
      </c>
      <c r="N1234" s="197">
        <v>24.365082772727273</v>
      </c>
      <c r="O1234" s="197">
        <v>24.042482454545453</v>
      </c>
      <c r="P1234" s="197">
        <v>24.600735681818175</v>
      </c>
      <c r="Q1234" s="197">
        <v>23.791636909090904</v>
      </c>
      <c r="R1234" s="197">
        <v>25.344901636363634</v>
      </c>
      <c r="S1234" s="197">
        <v>24.511644318181819</v>
      </c>
      <c r="T1234" s="199">
        <v>26.11077090909091</v>
      </c>
    </row>
    <row r="1235" spans="1:20" x14ac:dyDescent="0.25">
      <c r="A1235" s="205" t="s">
        <v>2901</v>
      </c>
      <c r="B1235" s="205" t="s">
        <v>495</v>
      </c>
      <c r="C1235" s="205" t="s">
        <v>1660</v>
      </c>
      <c r="D1235" s="197">
        <v>50.369233500000014</v>
      </c>
      <c r="E1235" s="197">
        <v>48.909390545454542</v>
      </c>
      <c r="F1235" s="197">
        <v>48.061121727272727</v>
      </c>
      <c r="G1235" s="197">
        <v>47.513436318181817</v>
      </c>
      <c r="H1235" s="197">
        <v>47.822903409090912</v>
      </c>
      <c r="I1235" s="197">
        <v>47.846391000000011</v>
      </c>
      <c r="J1235" s="197">
        <v>47.920461409090919</v>
      </c>
      <c r="K1235" s="197">
        <v>48.019672045454541</v>
      </c>
      <c r="L1235" s="197">
        <v>47.596097999999991</v>
      </c>
      <c r="M1235" s="197">
        <v>48.288566136363642</v>
      </c>
      <c r="N1235" s="197">
        <v>48.344719999999988</v>
      </c>
      <c r="O1235" s="197">
        <v>48.767642863636368</v>
      </c>
      <c r="P1235" s="197">
        <v>48.846327090909092</v>
      </c>
      <c r="Q1235" s="197">
        <v>49.270653772727272</v>
      </c>
      <c r="R1235" s="197">
        <v>49.593263590909096</v>
      </c>
      <c r="S1235" s="197">
        <v>49.345082954545454</v>
      </c>
      <c r="T1235" s="199">
        <v>50.739476272727273</v>
      </c>
    </row>
    <row r="1236" spans="1:20" x14ac:dyDescent="0.25">
      <c r="A1236" s="205" t="s">
        <v>2902</v>
      </c>
      <c r="B1236" s="205" t="s">
        <v>1495</v>
      </c>
      <c r="C1236" s="205" t="s">
        <v>1660</v>
      </c>
      <c r="D1236" s="197">
        <v>35.238488045454545</v>
      </c>
      <c r="E1236" s="197">
        <v>35.394015409090912</v>
      </c>
      <c r="F1236" s="197">
        <v>35.510505590909091</v>
      </c>
      <c r="G1236" s="197">
        <v>35.382479000000011</v>
      </c>
      <c r="H1236" s="197">
        <v>35.509735136363645</v>
      </c>
      <c r="I1236" s="197">
        <v>35.54102354545455</v>
      </c>
      <c r="J1236" s="197">
        <v>35.210253409090903</v>
      </c>
      <c r="K1236" s="197">
        <v>35.01775186363637</v>
      </c>
      <c r="L1236" s="197">
        <v>35.241632318181814</v>
      </c>
      <c r="M1236" s="197">
        <v>35.291543909090912</v>
      </c>
      <c r="N1236" s="197">
        <v>36.202211909090913</v>
      </c>
      <c r="O1236" s="197">
        <v>35.390063181818178</v>
      </c>
      <c r="P1236" s="197">
        <v>35.726668681818175</v>
      </c>
      <c r="Q1236" s="197">
        <v>35.782794272727273</v>
      </c>
      <c r="R1236" s="197">
        <v>35.974017909090911</v>
      </c>
      <c r="S1236" s="197">
        <v>35.406408590909088</v>
      </c>
      <c r="T1236" s="199">
        <v>35.379941727272723</v>
      </c>
    </row>
    <row r="1237" spans="1:20" x14ac:dyDescent="0.25">
      <c r="A1237" s="205" t="s">
        <v>2903</v>
      </c>
      <c r="B1237" s="205" t="s">
        <v>1494</v>
      </c>
      <c r="C1237" s="205" t="s">
        <v>1660</v>
      </c>
      <c r="D1237" s="197">
        <v>37.676165454545462</v>
      </c>
      <c r="E1237" s="197">
        <v>37.696837500000008</v>
      </c>
      <c r="F1237" s="197">
        <v>37.419954681818176</v>
      </c>
      <c r="G1237" s="197">
        <v>37.515110318181819</v>
      </c>
      <c r="H1237" s="197">
        <v>37.351567545454543</v>
      </c>
      <c r="I1237" s="197">
        <v>37.431200818181814</v>
      </c>
      <c r="J1237" s="197">
        <v>37.300809136363632</v>
      </c>
      <c r="K1237" s="197">
        <v>37.565757863636371</v>
      </c>
      <c r="L1237" s="197">
        <v>37.353552818181825</v>
      </c>
      <c r="M1237" s="197">
        <v>36.84926627272727</v>
      </c>
      <c r="N1237" s="197">
        <v>37.611890181818183</v>
      </c>
      <c r="O1237" s="197">
        <v>37.14856409090909</v>
      </c>
      <c r="P1237" s="197">
        <v>36.846644772727274</v>
      </c>
      <c r="Q1237" s="197">
        <v>36.48652100000001</v>
      </c>
      <c r="R1237" s="197">
        <v>37.093714681818177</v>
      </c>
      <c r="S1237" s="197">
        <v>36.80076186363636</v>
      </c>
      <c r="T1237" s="199">
        <v>36.456134454545456</v>
      </c>
    </row>
    <row r="1238" spans="1:20" x14ac:dyDescent="0.25">
      <c r="A1238" s="205" t="s">
        <v>2904</v>
      </c>
      <c r="B1238" s="205" t="s">
        <v>1189</v>
      </c>
      <c r="C1238" s="205" t="s">
        <v>1660</v>
      </c>
      <c r="D1238" s="197">
        <v>24.565426636363632</v>
      </c>
      <c r="E1238" s="197">
        <v>20.244655999999999</v>
      </c>
      <c r="F1238" s="197">
        <v>20.959336590909086</v>
      </c>
      <c r="G1238" s="197">
        <v>19.619754454545458</v>
      </c>
      <c r="H1238" s="197">
        <v>19.881161545454543</v>
      </c>
      <c r="I1238" s="197">
        <v>20.476404272727276</v>
      </c>
      <c r="J1238" s="197">
        <v>21.735805863636365</v>
      </c>
      <c r="K1238" s="197">
        <v>21.606930909090906</v>
      </c>
      <c r="L1238" s="197">
        <v>22.904097045454549</v>
      </c>
      <c r="M1238" s="197">
        <v>25.113978909090914</v>
      </c>
      <c r="N1238" s="197">
        <v>25.105924909090906</v>
      </c>
      <c r="O1238" s="197">
        <v>25.143825954545449</v>
      </c>
      <c r="P1238" s="197">
        <v>22.781875227272732</v>
      </c>
      <c r="Q1238" s="197">
        <v>23.981075136363632</v>
      </c>
      <c r="R1238" s="197">
        <v>22.569181772727273</v>
      </c>
      <c r="S1238" s="197">
        <v>24.914993590909091</v>
      </c>
      <c r="T1238" s="199">
        <v>25.855866818181813</v>
      </c>
    </row>
    <row r="1239" spans="1:20" x14ac:dyDescent="0.25">
      <c r="A1239" s="205" t="s">
        <v>3335</v>
      </c>
      <c r="B1239" s="205" t="s">
        <v>3336</v>
      </c>
      <c r="C1239" s="205" t="s">
        <v>1660</v>
      </c>
      <c r="D1239" s="197">
        <v>49.629491999999999</v>
      </c>
      <c r="E1239" s="197">
        <v>49.54543940909091</v>
      </c>
      <c r="F1239" s="197">
        <v>48.924318090909082</v>
      </c>
      <c r="G1239" s="197">
        <v>49.626255181818173</v>
      </c>
      <c r="H1239" s="197">
        <v>50.605898818181821</v>
      </c>
      <c r="I1239" s="197">
        <v>49.828422681818182</v>
      </c>
      <c r="J1239" s="197">
        <v>48.654101090909087</v>
      </c>
      <c r="K1239" s="197">
        <v>48.544241136363638</v>
      </c>
      <c r="L1239" s="197">
        <v>48.805388090909098</v>
      </c>
      <c r="M1239" s="197">
        <v>48.764616863636363</v>
      </c>
      <c r="N1239" s="197">
        <v>48.375331636363633</v>
      </c>
      <c r="O1239" s="197">
        <v>48.628798045454545</v>
      </c>
      <c r="P1239" s="197">
        <v>48.844589136363631</v>
      </c>
      <c r="Q1239" s="197">
        <v>48.387492454545459</v>
      </c>
      <c r="R1239" s="197">
        <v>47.930614409090907</v>
      </c>
      <c r="S1239" s="197">
        <v>48.073201681818183</v>
      </c>
      <c r="T1239" s="199">
        <v>48.121116227272722</v>
      </c>
    </row>
    <row r="1240" spans="1:20" x14ac:dyDescent="0.25">
      <c r="A1240" s="205" t="s">
        <v>2905</v>
      </c>
      <c r="B1240" s="205" t="s">
        <v>1570</v>
      </c>
      <c r="C1240" s="205" t="s">
        <v>1660</v>
      </c>
      <c r="D1240" s="197">
        <v>35.156570590909091</v>
      </c>
      <c r="E1240" s="197">
        <v>29.604134909090909</v>
      </c>
      <c r="F1240" s="197">
        <v>29.448075909090903</v>
      </c>
      <c r="G1240" s="197">
        <v>29.167730590909091</v>
      </c>
      <c r="H1240" s="197">
        <v>28.93967959090909</v>
      </c>
      <c r="I1240" s="197">
        <v>28.000140681818184</v>
      </c>
      <c r="J1240" s="197">
        <v>28.395359636363636</v>
      </c>
      <c r="K1240" s="197">
        <v>29.131197772727266</v>
      </c>
      <c r="L1240" s="197">
        <v>29.232134863636364</v>
      </c>
      <c r="M1240" s="197">
        <v>29.497179363636363</v>
      </c>
      <c r="N1240" s="197">
        <v>31.438391454545457</v>
      </c>
      <c r="O1240" s="197">
        <v>32.927281454545451</v>
      </c>
      <c r="P1240" s="197">
        <v>33.616527227272719</v>
      </c>
      <c r="Q1240" s="197">
        <v>35.648589454545458</v>
      </c>
      <c r="R1240" s="197">
        <v>30.604227090909081</v>
      </c>
      <c r="S1240" s="197">
        <v>33.240312681818189</v>
      </c>
      <c r="T1240" s="199">
        <v>35.508654954545463</v>
      </c>
    </row>
    <row r="1241" spans="1:20" x14ac:dyDescent="0.25">
      <c r="A1241" s="205" t="s">
        <v>1398</v>
      </c>
      <c r="B1241" s="205" t="s">
        <v>1186</v>
      </c>
      <c r="C1241" s="205" t="s">
        <v>1660</v>
      </c>
      <c r="D1241" s="197">
        <v>61.270030909090913</v>
      </c>
      <c r="E1241" s="197">
        <v>60.248153181818182</v>
      </c>
      <c r="F1241" s="197">
        <v>60.613349363636388</v>
      </c>
      <c r="G1241" s="197">
        <v>60.474066318181826</v>
      </c>
      <c r="H1241" s="197">
        <v>60.558757772727262</v>
      </c>
      <c r="I1241" s="197">
        <v>60.639724636363646</v>
      </c>
      <c r="J1241" s="197">
        <v>60.377671772727268</v>
      </c>
      <c r="K1241" s="197">
        <v>60.594194318181827</v>
      </c>
      <c r="L1241" s="197">
        <v>62.341160181818161</v>
      </c>
      <c r="M1241" s="197">
        <v>61.207628227272728</v>
      </c>
      <c r="N1241" s="197">
        <v>60.220683818181811</v>
      </c>
      <c r="O1241" s="197">
        <v>60.079356818181822</v>
      </c>
      <c r="P1241" s="197">
        <v>59.098294818181827</v>
      </c>
      <c r="Q1241" s="197">
        <v>59.089066136363641</v>
      </c>
      <c r="R1241" s="197">
        <v>59.180554363636361</v>
      </c>
      <c r="S1241" s="197">
        <v>57.863984954545458</v>
      </c>
      <c r="T1241" s="199">
        <v>60.184039681818192</v>
      </c>
    </row>
    <row r="1242" spans="1:20" x14ac:dyDescent="0.25">
      <c r="A1242" s="205" t="s">
        <v>1401</v>
      </c>
      <c r="B1242" s="205" t="s">
        <v>492</v>
      </c>
      <c r="C1242" s="205" t="s">
        <v>1660</v>
      </c>
      <c r="D1242" s="197">
        <v>8.8942139545454566</v>
      </c>
      <c r="E1242" s="197">
        <v>8.8006890000000002</v>
      </c>
      <c r="F1242" s="197">
        <v>8.7963366363636375</v>
      </c>
      <c r="G1242" s="197">
        <v>8.8537547272727277</v>
      </c>
      <c r="H1242" s="197">
        <v>8.8523058636363654</v>
      </c>
      <c r="I1242" s="197">
        <v>8.853756772727273</v>
      </c>
      <c r="J1242" s="197">
        <v>8.8085722727272735</v>
      </c>
      <c r="K1242" s="197">
        <v>8.9173352272727282</v>
      </c>
      <c r="L1242" s="197">
        <v>8.8926505454545453</v>
      </c>
      <c r="M1242" s="197">
        <v>8.8894123636363656</v>
      </c>
      <c r="N1242" s="197">
        <v>9.0279241818181823</v>
      </c>
      <c r="O1242" s="197">
        <v>8.8553441363636356</v>
      </c>
      <c r="P1242" s="197">
        <v>8.9681022272727287</v>
      </c>
      <c r="Q1242" s="197">
        <v>8.9941575909090901</v>
      </c>
      <c r="R1242" s="197">
        <v>9.2089913636363665</v>
      </c>
      <c r="S1242" s="197">
        <v>8.7665006818181812</v>
      </c>
      <c r="T1242" s="199">
        <v>8.8339599545454561</v>
      </c>
    </row>
    <row r="1243" spans="1:20" x14ac:dyDescent="0.25">
      <c r="A1243" s="205" t="s">
        <v>1373</v>
      </c>
      <c r="B1243" s="205" t="s">
        <v>493</v>
      </c>
      <c r="C1243" s="205" t="s">
        <v>1660</v>
      </c>
      <c r="D1243" s="197">
        <v>14.981588227272727</v>
      </c>
      <c r="E1243" s="197">
        <v>14.975714090909094</v>
      </c>
      <c r="F1243" s="197">
        <v>14.985698363636363</v>
      </c>
      <c r="G1243" s="197">
        <v>14.401299090909093</v>
      </c>
      <c r="H1243" s="197">
        <v>14.456815136363637</v>
      </c>
      <c r="I1243" s="197">
        <v>14.393925863636362</v>
      </c>
      <c r="J1243" s="197">
        <v>14.412641863636367</v>
      </c>
      <c r="K1243" s="197">
        <v>14.40522059090909</v>
      </c>
      <c r="L1243" s="197">
        <v>14.910812181818185</v>
      </c>
      <c r="M1243" s="197">
        <v>14.34074113636364</v>
      </c>
      <c r="N1243" s="197">
        <v>14.684409545454544</v>
      </c>
      <c r="O1243" s="197">
        <v>14.341463772727273</v>
      </c>
      <c r="P1243" s="197">
        <v>14.922236318181824</v>
      </c>
      <c r="Q1243" s="197">
        <v>14.942099227272724</v>
      </c>
      <c r="R1243" s="197">
        <v>15.105302954545454</v>
      </c>
      <c r="S1243" s="197">
        <v>14.762587772727274</v>
      </c>
      <c r="T1243" s="199">
        <v>14.778179227272727</v>
      </c>
    </row>
    <row r="1244" spans="1:20" x14ac:dyDescent="0.25">
      <c r="A1244" s="205" t="s">
        <v>2906</v>
      </c>
      <c r="B1244" s="205" t="s">
        <v>839</v>
      </c>
      <c r="C1244" s="205" t="s">
        <v>1660</v>
      </c>
      <c r="D1244" s="197">
        <v>60.982883863636374</v>
      </c>
      <c r="E1244" s="197">
        <v>44.606520500000002</v>
      </c>
      <c r="F1244" s="197">
        <v>43.220676772727273</v>
      </c>
      <c r="G1244" s="197">
        <v>45.634785681818194</v>
      </c>
      <c r="H1244" s="197">
        <v>44.432203272727278</v>
      </c>
      <c r="I1244" s="197">
        <v>43.099528500000005</v>
      </c>
      <c r="J1244" s="197">
        <v>43.879758500000008</v>
      </c>
      <c r="K1244" s="197">
        <v>43.421241090909092</v>
      </c>
      <c r="L1244" s="197">
        <v>46.233427227272735</v>
      </c>
      <c r="M1244" s="197">
        <v>44.809991363636364</v>
      </c>
      <c r="N1244" s="197">
        <v>46.539705409090914</v>
      </c>
      <c r="O1244" s="197">
        <v>47.826445681818178</v>
      </c>
      <c r="P1244" s="197">
        <v>47.312819909090905</v>
      </c>
      <c r="Q1244" s="197">
        <v>46.877580090909085</v>
      </c>
      <c r="R1244" s="197">
        <v>47.091707727272727</v>
      </c>
      <c r="S1244" s="197">
        <v>47.773676545454549</v>
      </c>
      <c r="T1244" s="199">
        <v>47.368887727272742</v>
      </c>
    </row>
    <row r="1245" spans="1:20" x14ac:dyDescent="0.25">
      <c r="A1245" s="205" t="s">
        <v>2907</v>
      </c>
      <c r="B1245" s="205" t="s">
        <v>802</v>
      </c>
      <c r="C1245" s="205" t="s">
        <v>1660</v>
      </c>
      <c r="D1245" s="197">
        <v>28.363340454545458</v>
      </c>
      <c r="E1245" s="197">
        <v>27.385102636363637</v>
      </c>
      <c r="F1245" s="197">
        <v>26.137414318181815</v>
      </c>
      <c r="G1245" s="197">
        <v>25.898343863636363</v>
      </c>
      <c r="H1245" s="197">
        <v>26.215462227272724</v>
      </c>
      <c r="I1245" s="197">
        <v>25.849500590909088</v>
      </c>
      <c r="J1245" s="197">
        <v>26.900930863636368</v>
      </c>
      <c r="K1245" s="197">
        <v>27.216111500000007</v>
      </c>
      <c r="L1245" s="197">
        <v>28.582150954545458</v>
      </c>
      <c r="M1245" s="197">
        <v>26.858534954545451</v>
      </c>
      <c r="N1245" s="197">
        <v>25.967499772727273</v>
      </c>
      <c r="O1245" s="197">
        <v>26.985221318181814</v>
      </c>
      <c r="P1245" s="197">
        <v>26.20323554545454</v>
      </c>
      <c r="Q1245" s="197">
        <v>26.538847227272733</v>
      </c>
      <c r="R1245" s="197">
        <v>27.071368409090915</v>
      </c>
      <c r="S1245" s="197">
        <v>26.502223363636361</v>
      </c>
      <c r="T1245" s="199">
        <v>26.36012790909091</v>
      </c>
    </row>
    <row r="1246" spans="1:20" x14ac:dyDescent="0.25">
      <c r="A1246" s="205" t="s">
        <v>2908</v>
      </c>
      <c r="B1246" s="205" t="s">
        <v>734</v>
      </c>
      <c r="C1246" s="205" t="s">
        <v>1660</v>
      </c>
      <c r="D1246" s="197">
        <v>42.233400727272716</v>
      </c>
      <c r="E1246" s="197">
        <v>38.608148727272734</v>
      </c>
      <c r="F1246" s="197">
        <v>38.640201045454553</v>
      </c>
      <c r="G1246" s="197">
        <v>39.504767272727271</v>
      </c>
      <c r="H1246" s="197">
        <v>40.253210681818189</v>
      </c>
      <c r="I1246" s="197">
        <v>39.682826136363637</v>
      </c>
      <c r="J1246" s="197">
        <v>38.71220754545454</v>
      </c>
      <c r="K1246" s="197">
        <v>38.935587181818178</v>
      </c>
      <c r="L1246" s="197">
        <v>40.023821681818177</v>
      </c>
      <c r="M1246" s="197">
        <v>39.840251045454551</v>
      </c>
      <c r="N1246" s="197">
        <v>40.33618454545455</v>
      </c>
      <c r="O1246" s="197">
        <v>43.120664136363636</v>
      </c>
      <c r="P1246" s="197">
        <v>42.624036909090911</v>
      </c>
      <c r="Q1246" s="197">
        <v>44.842150681818183</v>
      </c>
      <c r="R1246" s="197">
        <v>43.402246409090914</v>
      </c>
      <c r="S1246" s="197">
        <v>46.163661499999996</v>
      </c>
      <c r="T1246" s="199">
        <v>47.804506863636362</v>
      </c>
    </row>
    <row r="1247" spans="1:20" x14ac:dyDescent="0.25">
      <c r="A1247" s="205" t="s">
        <v>1389</v>
      </c>
      <c r="B1247" s="205" t="s">
        <v>732</v>
      </c>
      <c r="C1247" s="205" t="s">
        <v>1660</v>
      </c>
      <c r="D1247" s="197">
        <v>48.805745545454549</v>
      </c>
      <c r="E1247" s="197">
        <v>49.086495181818186</v>
      </c>
      <c r="F1247" s="197">
        <v>50.404221772727276</v>
      </c>
      <c r="G1247" s="197">
        <v>49.711217681818177</v>
      </c>
      <c r="H1247" s="197">
        <v>50.555100136363627</v>
      </c>
      <c r="I1247" s="197">
        <v>49.9590839090909</v>
      </c>
      <c r="J1247" s="197">
        <v>49.093166636363641</v>
      </c>
      <c r="K1247" s="197">
        <v>49.863487409090908</v>
      </c>
      <c r="L1247" s="197">
        <v>55.006978318181815</v>
      </c>
      <c r="M1247" s="197">
        <v>54.511478136363621</v>
      </c>
      <c r="N1247" s="197">
        <v>52.161523409090911</v>
      </c>
      <c r="O1247" s="197">
        <v>53.732997863636363</v>
      </c>
      <c r="P1247" s="197">
        <v>53.130450227272725</v>
      </c>
      <c r="Q1247" s="197">
        <v>56.906788954545455</v>
      </c>
      <c r="R1247" s="197">
        <v>57.569623000000007</v>
      </c>
      <c r="S1247" s="197">
        <v>58.50749795454545</v>
      </c>
      <c r="T1247" s="199">
        <v>62.853661818181813</v>
      </c>
    </row>
    <row r="1248" spans="1:20" x14ac:dyDescent="0.25">
      <c r="A1248" s="205" t="s">
        <v>1379</v>
      </c>
      <c r="B1248" s="205" t="s">
        <v>1011</v>
      </c>
      <c r="C1248" s="205" t="s">
        <v>1660</v>
      </c>
      <c r="D1248" s="197">
        <v>79.939230863636354</v>
      </c>
      <c r="E1248" s="197">
        <v>78.232468181818163</v>
      </c>
      <c r="F1248" s="197">
        <v>78.037296499999997</v>
      </c>
      <c r="G1248" s="197">
        <v>76.810229727272727</v>
      </c>
      <c r="H1248" s="197">
        <v>77.179180136363641</v>
      </c>
      <c r="I1248" s="197">
        <v>77.740073681818174</v>
      </c>
      <c r="J1248" s="197">
        <v>77.261899181818208</v>
      </c>
      <c r="K1248" s="197">
        <v>77.49848695454547</v>
      </c>
      <c r="L1248" s="197">
        <v>78.972877818181829</v>
      </c>
      <c r="M1248" s="197">
        <v>79.362193727272725</v>
      </c>
      <c r="N1248" s="197">
        <v>80.730848727272715</v>
      </c>
      <c r="O1248" s="197">
        <v>80.807133590909089</v>
      </c>
      <c r="P1248" s="197">
        <v>81.679705772727274</v>
      </c>
      <c r="Q1248" s="197">
        <v>82.510276181818185</v>
      </c>
      <c r="R1248" s="197">
        <v>83.525781454545438</v>
      </c>
      <c r="S1248" s="197">
        <v>83.252482136363639</v>
      </c>
      <c r="T1248" s="199">
        <v>82.937073454545441</v>
      </c>
    </row>
    <row r="1249" spans="1:20" x14ac:dyDescent="0.25">
      <c r="A1249" s="205" t="s">
        <v>2909</v>
      </c>
      <c r="B1249" s="205" t="s">
        <v>942</v>
      </c>
      <c r="C1249" s="205" t="s">
        <v>1660</v>
      </c>
      <c r="D1249" s="197">
        <v>71.075452681818177</v>
      </c>
      <c r="E1249" s="197">
        <v>53.896131636363634</v>
      </c>
      <c r="F1249" s="197">
        <v>53.250834499999996</v>
      </c>
      <c r="G1249" s="197">
        <v>52.746649272727275</v>
      </c>
      <c r="H1249" s="197">
        <v>52.491678590909096</v>
      </c>
      <c r="I1249" s="197">
        <v>52.872491272727281</v>
      </c>
      <c r="J1249" s="197">
        <v>52.37938759090909</v>
      </c>
      <c r="K1249" s="197">
        <v>52.583898090909088</v>
      </c>
      <c r="L1249" s="197">
        <v>51.994368090909092</v>
      </c>
      <c r="M1249" s="197">
        <v>51.96454568181818</v>
      </c>
      <c r="N1249" s="197">
        <v>53.031618500000008</v>
      </c>
      <c r="O1249" s="197">
        <v>52.037543954545455</v>
      </c>
      <c r="P1249" s="197">
        <v>51.541575181818189</v>
      </c>
      <c r="Q1249" s="197">
        <v>51.316804545454538</v>
      </c>
      <c r="R1249" s="197">
        <v>51.632919409090917</v>
      </c>
      <c r="S1249" s="197">
        <v>52.187358909090904</v>
      </c>
      <c r="T1249" s="199">
        <v>51.143468499999997</v>
      </c>
    </row>
    <row r="1250" spans="1:20" x14ac:dyDescent="0.25">
      <c r="A1250" s="205" t="s">
        <v>2910</v>
      </c>
      <c r="B1250" s="205" t="s">
        <v>2295</v>
      </c>
      <c r="C1250" s="205" t="s">
        <v>1660</v>
      </c>
      <c r="D1250" s="197">
        <v>61.685574181818197</v>
      </c>
      <c r="E1250" s="197">
        <v>53.865941500000005</v>
      </c>
      <c r="F1250" s="197">
        <v>55.782662272727265</v>
      </c>
      <c r="G1250" s="197">
        <v>53.684646909090908</v>
      </c>
      <c r="H1250" s="197">
        <v>56.746761272727277</v>
      </c>
      <c r="I1250" s="197">
        <v>54.419352227272725</v>
      </c>
      <c r="J1250" s="197">
        <v>54.616397363636359</v>
      </c>
      <c r="K1250" s="197">
        <v>53.13244172727272</v>
      </c>
      <c r="L1250" s="197">
        <v>54.037355272727275</v>
      </c>
      <c r="M1250" s="197">
        <v>53.271158499999999</v>
      </c>
      <c r="N1250" s="197">
        <v>52.276846909090914</v>
      </c>
      <c r="O1250" s="197">
        <v>54.638228181818185</v>
      </c>
      <c r="P1250" s="197">
        <v>55.189508272727267</v>
      </c>
      <c r="Q1250" s="197">
        <v>52.822312545454544</v>
      </c>
      <c r="R1250" s="197">
        <v>53.087579000000005</v>
      </c>
      <c r="S1250" s="197">
        <v>55.111494090909083</v>
      </c>
      <c r="T1250" s="199">
        <v>54.427679499999996</v>
      </c>
    </row>
    <row r="1251" spans="1:20" x14ac:dyDescent="0.25">
      <c r="A1251" s="205" t="s">
        <v>1366</v>
      </c>
      <c r="B1251" s="205" t="s">
        <v>45</v>
      </c>
      <c r="C1251" s="205" t="s">
        <v>1660</v>
      </c>
      <c r="D1251" s="197">
        <v>26.041990181818178</v>
      </c>
      <c r="E1251" s="197">
        <v>21.052382818181815</v>
      </c>
      <c r="F1251" s="197">
        <v>19.11225240909091</v>
      </c>
      <c r="G1251" s="197">
        <v>18.94953240909091</v>
      </c>
      <c r="H1251" s="197">
        <v>19.542963181818177</v>
      </c>
      <c r="I1251" s="197">
        <v>17.674141090909089</v>
      </c>
      <c r="J1251" s="197">
        <v>18.891134863636363</v>
      </c>
      <c r="K1251" s="197">
        <v>18.537379045454543</v>
      </c>
      <c r="L1251" s="197">
        <v>18.332113545454543</v>
      </c>
      <c r="M1251" s="197">
        <v>20.061022363636365</v>
      </c>
      <c r="N1251" s="197">
        <v>20.818324136363632</v>
      </c>
      <c r="O1251" s="197">
        <v>22.114721590909088</v>
      </c>
      <c r="P1251" s="197">
        <v>20.979055045454547</v>
      </c>
      <c r="Q1251" s="197">
        <v>22.635158318181823</v>
      </c>
      <c r="R1251" s="197">
        <v>21.958311227272727</v>
      </c>
      <c r="S1251" s="197">
        <v>21.636922818181819</v>
      </c>
      <c r="T1251" s="199">
        <v>21.015480772727273</v>
      </c>
    </row>
    <row r="1252" spans="1:20" x14ac:dyDescent="0.25">
      <c r="A1252" s="205" t="s">
        <v>1376</v>
      </c>
      <c r="B1252" s="205" t="s">
        <v>883</v>
      </c>
      <c r="C1252" s="205" t="s">
        <v>1660</v>
      </c>
      <c r="D1252" s="197">
        <v>72.884184636363628</v>
      </c>
      <c r="E1252" s="197">
        <v>62.15420249999999</v>
      </c>
      <c r="F1252" s="197">
        <v>61.627663227272734</v>
      </c>
      <c r="G1252" s="197">
        <v>60.004074136363627</v>
      </c>
      <c r="H1252" s="197">
        <v>60.216214454545437</v>
      </c>
      <c r="I1252" s="197">
        <v>59.694385590909093</v>
      </c>
      <c r="J1252" s="197">
        <v>60.117832681818193</v>
      </c>
      <c r="K1252" s="197">
        <v>57.242583045454552</v>
      </c>
      <c r="L1252" s="197">
        <v>54.929811318181827</v>
      </c>
      <c r="M1252" s="197">
        <v>54.808625999999997</v>
      </c>
      <c r="N1252" s="197">
        <v>54.764103636363643</v>
      </c>
      <c r="O1252" s="197">
        <v>57.440300590909082</v>
      </c>
      <c r="P1252" s="197">
        <v>54.986126863636372</v>
      </c>
      <c r="Q1252" s="197">
        <v>54.577057499999995</v>
      </c>
      <c r="R1252" s="197">
        <v>53.299651954545453</v>
      </c>
      <c r="S1252" s="197">
        <v>51.213529909090902</v>
      </c>
      <c r="T1252" s="199">
        <v>51.736676318181821</v>
      </c>
    </row>
    <row r="1253" spans="1:20" x14ac:dyDescent="0.25">
      <c r="A1253" s="205" t="s">
        <v>1381</v>
      </c>
      <c r="B1253" s="205" t="s">
        <v>885</v>
      </c>
      <c r="C1253" s="205" t="s">
        <v>1660</v>
      </c>
      <c r="D1253" s="197">
        <v>55.788642545454543</v>
      </c>
      <c r="E1253" s="197">
        <v>40.016864363636365</v>
      </c>
      <c r="F1253" s="197">
        <v>34.622306409090911</v>
      </c>
      <c r="G1253" s="197">
        <v>33.276299545454542</v>
      </c>
      <c r="H1253" s="197">
        <v>33.764756545454539</v>
      </c>
      <c r="I1253" s="197">
        <v>32.291679863636368</v>
      </c>
      <c r="J1253" s="197">
        <v>31.433818681818181</v>
      </c>
      <c r="K1253" s="197">
        <v>29.854733181818176</v>
      </c>
      <c r="L1253" s="197">
        <v>29.248242818181826</v>
      </c>
      <c r="M1253" s="197">
        <v>29.178672818181813</v>
      </c>
      <c r="N1253" s="197">
        <v>29.960930090909095</v>
      </c>
      <c r="O1253" s="197">
        <v>31.742745045454544</v>
      </c>
      <c r="P1253" s="197">
        <v>28.607412954545453</v>
      </c>
      <c r="Q1253" s="197">
        <v>28.327243272727273</v>
      </c>
      <c r="R1253" s="197">
        <v>29.124366000000009</v>
      </c>
      <c r="S1253" s="197">
        <v>27.034043363636371</v>
      </c>
      <c r="T1253" s="199">
        <v>27.219492272727276</v>
      </c>
    </row>
    <row r="1254" spans="1:20" x14ac:dyDescent="0.25">
      <c r="A1254" s="205" t="s">
        <v>1384</v>
      </c>
      <c r="B1254" s="205" t="s">
        <v>884</v>
      </c>
      <c r="C1254" s="205" t="s">
        <v>1660</v>
      </c>
      <c r="D1254" s="197">
        <v>40.835012909090899</v>
      </c>
      <c r="E1254" s="197">
        <v>28.126631818181817</v>
      </c>
      <c r="F1254" s="197">
        <v>27.35127531818182</v>
      </c>
      <c r="G1254" s="197">
        <v>26.889893590909086</v>
      </c>
      <c r="H1254" s="197">
        <v>27.262012000000002</v>
      </c>
      <c r="I1254" s="197">
        <v>27.614615909090912</v>
      </c>
      <c r="J1254" s="197">
        <v>27.416113999999997</v>
      </c>
      <c r="K1254" s="197">
        <v>25.53169795454545</v>
      </c>
      <c r="L1254" s="197">
        <v>24.197252045454547</v>
      </c>
      <c r="M1254" s="197">
        <v>24.503487863636362</v>
      </c>
      <c r="N1254" s="197">
        <v>24.578433772727273</v>
      </c>
      <c r="O1254" s="197">
        <v>25.876609545454549</v>
      </c>
      <c r="P1254" s="197">
        <v>23.991044409090907</v>
      </c>
      <c r="Q1254" s="197">
        <v>23.501541181818183</v>
      </c>
      <c r="R1254" s="197">
        <v>24.212162363636363</v>
      </c>
      <c r="S1254" s="197">
        <v>23.445605227272726</v>
      </c>
      <c r="T1254" s="199">
        <v>23.360857227272732</v>
      </c>
    </row>
    <row r="1255" spans="1:20" x14ac:dyDescent="0.25">
      <c r="A1255" s="205" t="s">
        <v>1399</v>
      </c>
      <c r="B1255" s="205" t="s">
        <v>49</v>
      </c>
      <c r="C1255" s="205" t="s">
        <v>1660</v>
      </c>
      <c r="D1255" s="197">
        <v>63.757443545454549</v>
      </c>
      <c r="E1255" s="197">
        <v>59.089232409090911</v>
      </c>
      <c r="F1255" s="197">
        <v>59.31904636363636</v>
      </c>
      <c r="G1255" s="197">
        <v>58.836368363636367</v>
      </c>
      <c r="H1255" s="197">
        <v>58.091383909090908</v>
      </c>
      <c r="I1255" s="197">
        <v>56.815050545454547</v>
      </c>
      <c r="J1255" s="197">
        <v>57.54437236363637</v>
      </c>
      <c r="K1255" s="197">
        <v>57.194700681818183</v>
      </c>
      <c r="L1255" s="197">
        <v>57.417155454545465</v>
      </c>
      <c r="M1255" s="197">
        <v>58.536724318181811</v>
      </c>
      <c r="N1255" s="197">
        <v>58.660315272727281</v>
      </c>
      <c r="O1255" s="197">
        <v>60.895860681818178</v>
      </c>
      <c r="P1255" s="197">
        <v>57.589975863636361</v>
      </c>
      <c r="Q1255" s="197">
        <v>57.436641181818182</v>
      </c>
      <c r="R1255" s="197">
        <v>57.84320345454546</v>
      </c>
      <c r="S1255" s="197">
        <v>56.413369909090903</v>
      </c>
      <c r="T1255" s="199">
        <v>56.418334090909092</v>
      </c>
    </row>
    <row r="1256" spans="1:20" x14ac:dyDescent="0.25">
      <c r="A1256" s="205" t="s">
        <v>3484</v>
      </c>
      <c r="B1256" s="205" t="s">
        <v>3226</v>
      </c>
      <c r="C1256" s="205" t="s">
        <v>1660</v>
      </c>
      <c r="D1256" s="197">
        <v>65.277764000000019</v>
      </c>
      <c r="E1256" s="197">
        <v>63.223607409090896</v>
      </c>
      <c r="F1256" s="197">
        <v>63.422587681818193</v>
      </c>
      <c r="G1256" s="197">
        <v>65.113108136363635</v>
      </c>
      <c r="H1256" s="197">
        <v>64.163773363636381</v>
      </c>
      <c r="I1256" s="197">
        <v>63.427831545454545</v>
      </c>
      <c r="J1256" s="197">
        <v>62.461029000000011</v>
      </c>
      <c r="K1256" s="197">
        <v>63.016716500000001</v>
      </c>
      <c r="L1256" s="197">
        <v>63.540560545454554</v>
      </c>
      <c r="M1256" s="197">
        <v>63.661490090909076</v>
      </c>
      <c r="N1256" s="197">
        <v>64.594354863636354</v>
      </c>
      <c r="O1256" s="197">
        <v>64.096689636363635</v>
      </c>
      <c r="P1256" s="197">
        <v>64.319014818181827</v>
      </c>
      <c r="Q1256" s="197">
        <v>65.651843999999997</v>
      </c>
      <c r="R1256" s="197">
        <v>62.707197909090922</v>
      </c>
      <c r="S1256" s="197">
        <v>62.728631409090902</v>
      </c>
      <c r="T1256" s="199">
        <v>62.616061045454551</v>
      </c>
    </row>
    <row r="1257" spans="1:20" x14ac:dyDescent="0.25">
      <c r="A1257" s="205" t="s">
        <v>2911</v>
      </c>
      <c r="B1257" s="205" t="s">
        <v>1937</v>
      </c>
      <c r="C1257" s="205" t="s">
        <v>1660</v>
      </c>
      <c r="D1257" s="197">
        <v>56.894888772727292</v>
      </c>
      <c r="E1257" s="197">
        <v>55.694712590909106</v>
      </c>
      <c r="F1257" s="197">
        <v>56.075610909090912</v>
      </c>
      <c r="G1257" s="197">
        <v>55.734317772727266</v>
      </c>
      <c r="H1257" s="197">
        <v>55.321135681818184</v>
      </c>
      <c r="I1257" s="197">
        <v>55.539834863636365</v>
      </c>
      <c r="J1257" s="197">
        <v>54.75473595454546</v>
      </c>
      <c r="K1257" s="197">
        <v>55.852494636363645</v>
      </c>
      <c r="L1257" s="197">
        <v>55.735319863636363</v>
      </c>
      <c r="M1257" s="197">
        <v>56.380975681818192</v>
      </c>
      <c r="N1257" s="197">
        <v>56.236038909090901</v>
      </c>
      <c r="O1257" s="197">
        <v>56.36224486363637</v>
      </c>
      <c r="P1257" s="197">
        <v>56.063420045454542</v>
      </c>
      <c r="Q1257" s="197">
        <v>57.18757177272726</v>
      </c>
      <c r="R1257" s="197">
        <v>56.310957227272723</v>
      </c>
      <c r="S1257" s="197">
        <v>56.242634090909092</v>
      </c>
      <c r="T1257" s="199">
        <v>56.085054272727277</v>
      </c>
    </row>
    <row r="1258" spans="1:20" x14ac:dyDescent="0.25">
      <c r="A1258" s="205" t="s">
        <v>2912</v>
      </c>
      <c r="B1258" s="205" t="s">
        <v>2474</v>
      </c>
      <c r="C1258" s="205" t="s">
        <v>1660</v>
      </c>
      <c r="D1258" s="197">
        <v>58.65580259090909</v>
      </c>
      <c r="E1258" s="197">
        <v>58.427913727272724</v>
      </c>
      <c r="F1258" s="197">
        <v>58.212884909090896</v>
      </c>
      <c r="G1258" s="197">
        <v>57.777979636363618</v>
      </c>
      <c r="H1258" s="197">
        <v>56.91305390476191</v>
      </c>
      <c r="I1258" s="197">
        <v>57.841483090909101</v>
      </c>
      <c r="J1258" s="197">
        <v>57.579020454545457</v>
      </c>
      <c r="K1258" s="197">
        <v>57.378401045454552</v>
      </c>
      <c r="L1258" s="197">
        <v>57.166520681818177</v>
      </c>
      <c r="M1258" s="197">
        <v>57.599578090909112</v>
      </c>
      <c r="N1258" s="197">
        <v>57.233500318181811</v>
      </c>
      <c r="O1258" s="197">
        <v>57.67054886363637</v>
      </c>
      <c r="P1258" s="197">
        <v>57.684922818181811</v>
      </c>
      <c r="Q1258" s="197">
        <v>57.654032500000014</v>
      </c>
      <c r="R1258" s="197">
        <v>57.813501090909085</v>
      </c>
      <c r="S1258" s="197">
        <v>57.333241181818181</v>
      </c>
      <c r="T1258" s="199">
        <v>57.3333780909091</v>
      </c>
    </row>
    <row r="1259" spans="1:20" x14ac:dyDescent="0.25">
      <c r="A1259" s="205" t="s">
        <v>2913</v>
      </c>
      <c r="B1259" s="205" t="s">
        <v>1707</v>
      </c>
      <c r="C1259" s="205" t="s">
        <v>1660</v>
      </c>
      <c r="D1259" s="197">
        <v>83.654724227272723</v>
      </c>
      <c r="E1259" s="197">
        <v>80.38570327272727</v>
      </c>
      <c r="F1259" s="197">
        <v>79.920096636363652</v>
      </c>
      <c r="G1259" s="197">
        <v>79.912365681818201</v>
      </c>
      <c r="H1259" s="197">
        <v>79.847558545454547</v>
      </c>
      <c r="I1259" s="197">
        <v>79.342476363636365</v>
      </c>
      <c r="J1259" s="197">
        <v>78.717035500000009</v>
      </c>
      <c r="K1259" s="197">
        <v>79.196261227272714</v>
      </c>
      <c r="L1259" s="197">
        <v>81.79760081818182</v>
      </c>
      <c r="M1259" s="197">
        <v>80.665786499999996</v>
      </c>
      <c r="N1259" s="197">
        <v>82.514186545454535</v>
      </c>
      <c r="O1259" s="197">
        <v>83.726021409090919</v>
      </c>
      <c r="P1259" s="197">
        <v>84.025442772727274</v>
      </c>
      <c r="Q1259" s="197">
        <v>83.152968909090887</v>
      </c>
      <c r="R1259" s="197">
        <v>83.218810727272725</v>
      </c>
      <c r="S1259" s="197">
        <v>83.00136695454546</v>
      </c>
      <c r="T1259" s="199">
        <v>83.426772454545457</v>
      </c>
    </row>
    <row r="1260" spans="1:20" x14ac:dyDescent="0.25">
      <c r="A1260" s="205" t="s">
        <v>2914</v>
      </c>
      <c r="B1260" s="205" t="s">
        <v>2533</v>
      </c>
      <c r="C1260" s="205" t="s">
        <v>1660</v>
      </c>
      <c r="D1260" s="197">
        <v>80.966886999999986</v>
      </c>
      <c r="E1260" s="197">
        <v>79.806735363636378</v>
      </c>
      <c r="F1260" s="197">
        <v>79.983128363636354</v>
      </c>
      <c r="G1260" s="197">
        <v>80.827009090909101</v>
      </c>
      <c r="H1260" s="197">
        <v>79.997970181818175</v>
      </c>
      <c r="I1260" s="197">
        <v>79.234510409090916</v>
      </c>
      <c r="J1260" s="197">
        <v>78.43338663636365</v>
      </c>
      <c r="K1260" s="197">
        <v>79.563194454545439</v>
      </c>
      <c r="L1260" s="197">
        <v>80.094499545454539</v>
      </c>
      <c r="M1260" s="197">
        <v>80.440691999999999</v>
      </c>
      <c r="N1260" s="197">
        <v>80.079384500000003</v>
      </c>
      <c r="O1260" s="197">
        <v>82.020263227272736</v>
      </c>
      <c r="P1260" s="197">
        <v>82.230907500000001</v>
      </c>
      <c r="Q1260" s="197">
        <v>81.619600409090907</v>
      </c>
      <c r="R1260" s="197">
        <v>81.547474636363631</v>
      </c>
      <c r="S1260" s="197">
        <v>80.904655590909087</v>
      </c>
      <c r="T1260" s="199">
        <v>81.225462590909103</v>
      </c>
    </row>
    <row r="1261" spans="1:20" x14ac:dyDescent="0.25">
      <c r="A1261" s="205" t="s">
        <v>2915</v>
      </c>
      <c r="B1261" s="205" t="s">
        <v>1496</v>
      </c>
      <c r="C1261" s="205" t="s">
        <v>1660</v>
      </c>
      <c r="D1261" s="197">
        <v>77.268141318181833</v>
      </c>
      <c r="E1261" s="197">
        <v>76.413910727272736</v>
      </c>
      <c r="F1261" s="197">
        <v>77.939091363636351</v>
      </c>
      <c r="G1261" s="197">
        <v>78.367971772727259</v>
      </c>
      <c r="H1261" s="197">
        <v>78.65808059090908</v>
      </c>
      <c r="I1261" s="197">
        <v>78.144160954545455</v>
      </c>
      <c r="J1261" s="197">
        <v>77.592281681818179</v>
      </c>
      <c r="K1261" s="197">
        <v>78.674898681818163</v>
      </c>
      <c r="L1261" s="197">
        <v>78.618485409090908</v>
      </c>
      <c r="M1261" s="197">
        <v>78.817145772727272</v>
      </c>
      <c r="N1261" s="197">
        <v>80.31492068181818</v>
      </c>
      <c r="O1261" s="197">
        <v>82.054402727272702</v>
      </c>
      <c r="P1261" s="197">
        <v>82.674671863636362</v>
      </c>
      <c r="Q1261" s="197">
        <v>82.10567813636365</v>
      </c>
      <c r="R1261" s="197">
        <v>81.88514063636363</v>
      </c>
      <c r="S1261" s="197">
        <v>80.960924318181824</v>
      </c>
      <c r="T1261" s="199">
        <v>81.974822499999988</v>
      </c>
    </row>
    <row r="1262" spans="1:20" x14ac:dyDescent="0.25">
      <c r="A1262" s="205" t="s">
        <v>2916</v>
      </c>
      <c r="B1262" s="205" t="s">
        <v>2292</v>
      </c>
      <c r="C1262" s="205" t="s">
        <v>1660</v>
      </c>
      <c r="D1262" s="197">
        <v>83.410227499999991</v>
      </c>
      <c r="E1262" s="197">
        <v>76.455701090909088</v>
      </c>
      <c r="F1262" s="197">
        <v>76.237211818181791</v>
      </c>
      <c r="G1262" s="197">
        <v>78.261769954545457</v>
      </c>
      <c r="H1262" s="197">
        <v>79.208551909090914</v>
      </c>
      <c r="I1262" s="197">
        <v>78.399707772727268</v>
      </c>
      <c r="J1262" s="197">
        <v>78.631689727272729</v>
      </c>
      <c r="K1262" s="197">
        <v>78.96547231818181</v>
      </c>
      <c r="L1262" s="197">
        <v>79.010447863636344</v>
      </c>
      <c r="M1262" s="197">
        <v>79.492895045454546</v>
      </c>
      <c r="N1262" s="197">
        <v>79.402812454545469</v>
      </c>
      <c r="O1262" s="197">
        <v>79.864134681818172</v>
      </c>
      <c r="P1262" s="197">
        <v>79.756824681818173</v>
      </c>
      <c r="Q1262" s="197">
        <v>79.451324636363623</v>
      </c>
      <c r="R1262" s="197">
        <v>78.796837681818189</v>
      </c>
      <c r="S1262" s="197">
        <v>78.370925090909097</v>
      </c>
      <c r="T1262" s="199">
        <v>79.694994727272729</v>
      </c>
    </row>
    <row r="1263" spans="1:20" x14ac:dyDescent="0.25">
      <c r="A1263" s="205" t="s">
        <v>2917</v>
      </c>
      <c r="B1263" s="205" t="s">
        <v>2294</v>
      </c>
      <c r="C1263" s="205" t="s">
        <v>1660</v>
      </c>
      <c r="D1263" s="197">
        <v>80.471992590909082</v>
      </c>
      <c r="E1263" s="197">
        <v>73.991350272727274</v>
      </c>
      <c r="F1263" s="197">
        <v>74.67508863636364</v>
      </c>
      <c r="G1263" s="197">
        <v>76.19211240909091</v>
      </c>
      <c r="H1263" s="197">
        <v>76.75813095454545</v>
      </c>
      <c r="I1263" s="197">
        <v>76.308266909090904</v>
      </c>
      <c r="J1263" s="197">
        <v>75.925280363636375</v>
      </c>
      <c r="K1263" s="197">
        <v>75.707393136363635</v>
      </c>
      <c r="L1263" s="197">
        <v>75.484639090909084</v>
      </c>
      <c r="M1263" s="197">
        <v>75.845789999999994</v>
      </c>
      <c r="N1263" s="197">
        <v>76.069483909090906</v>
      </c>
      <c r="O1263" s="197">
        <v>77.063787499999989</v>
      </c>
      <c r="P1263" s="197">
        <v>77.106639545454541</v>
      </c>
      <c r="Q1263" s="197">
        <v>76.282972454545472</v>
      </c>
      <c r="R1263" s="197">
        <v>76.987397772727263</v>
      </c>
      <c r="S1263" s="197">
        <v>77.237676772727298</v>
      </c>
      <c r="T1263" s="199">
        <v>77.826778909090919</v>
      </c>
    </row>
    <row r="1264" spans="1:20" x14ac:dyDescent="0.25">
      <c r="A1264" s="205" t="s">
        <v>3710</v>
      </c>
      <c r="B1264" s="205" t="s">
        <v>494</v>
      </c>
      <c r="C1264" s="205" t="s">
        <v>1660</v>
      </c>
      <c r="D1264" s="197">
        <v>13.355989181818183</v>
      </c>
      <c r="E1264" s="197">
        <v>13.167073409090911</v>
      </c>
      <c r="F1264" s="197">
        <v>12.890153272727273</v>
      </c>
      <c r="G1264" s="197">
        <v>13.013103863636362</v>
      </c>
      <c r="H1264" s="197">
        <v>12.86771904545455</v>
      </c>
      <c r="I1264" s="197">
        <v>13.11703936363636</v>
      </c>
      <c r="J1264" s="197">
        <v>13.01272909090909</v>
      </c>
      <c r="K1264" s="197">
        <v>13.150068454545455</v>
      </c>
      <c r="L1264" s="197">
        <v>13.163080954545455</v>
      </c>
      <c r="M1264" s="197">
        <v>13.240263499999999</v>
      </c>
      <c r="N1264" s="197">
        <v>14.172575772727271</v>
      </c>
      <c r="O1264" s="197">
        <v>13.192002954545456</v>
      </c>
      <c r="P1264" s="197">
        <v>13.2164845</v>
      </c>
      <c r="Q1264" s="197">
        <v>13.594697818181817</v>
      </c>
      <c r="R1264" s="197">
        <v>13.679652181818181</v>
      </c>
      <c r="S1264" s="197">
        <v>13.293033863636367</v>
      </c>
      <c r="T1264" s="199">
        <v>13.319214545454543</v>
      </c>
    </row>
    <row r="1265" spans="1:20" x14ac:dyDescent="0.25">
      <c r="A1265" s="205" t="s">
        <v>1372</v>
      </c>
      <c r="B1265" s="205" t="s">
        <v>0</v>
      </c>
      <c r="C1265" s="205" t="s">
        <v>1660</v>
      </c>
      <c r="D1265" s="197">
        <v>15.777579045454548</v>
      </c>
      <c r="E1265" s="197">
        <v>15.155140272727273</v>
      </c>
      <c r="F1265" s="197">
        <v>14.434573090909094</v>
      </c>
      <c r="G1265" s="197">
        <v>14.329887545454545</v>
      </c>
      <c r="H1265" s="197">
        <v>13.726977227272727</v>
      </c>
      <c r="I1265" s="197">
        <v>14.117141045454542</v>
      </c>
      <c r="J1265" s="197">
        <v>14.080207818181821</v>
      </c>
      <c r="K1265" s="197">
        <v>14.280379409090909</v>
      </c>
      <c r="L1265" s="197">
        <v>14.876248409090909</v>
      </c>
      <c r="M1265" s="197">
        <v>15.005188590909093</v>
      </c>
      <c r="N1265" s="197">
        <v>17.785909409090912</v>
      </c>
      <c r="O1265" s="197">
        <v>17.775718363636365</v>
      </c>
      <c r="P1265" s="197">
        <v>23.740959954545453</v>
      </c>
      <c r="Q1265" s="197">
        <v>18.520799318181819</v>
      </c>
      <c r="R1265" s="197">
        <v>15.135838272727273</v>
      </c>
      <c r="S1265" s="197">
        <v>13.495691954545451</v>
      </c>
      <c r="T1265" s="199">
        <v>13.506004227272722</v>
      </c>
    </row>
    <row r="1266" spans="1:20" x14ac:dyDescent="0.25">
      <c r="A1266" s="205" t="s">
        <v>2918</v>
      </c>
      <c r="B1266" s="205" t="s">
        <v>2293</v>
      </c>
      <c r="C1266" s="205" t="s">
        <v>1660</v>
      </c>
      <c r="D1266" s="197">
        <v>96.191622818181813</v>
      </c>
      <c r="E1266" s="197">
        <v>88.391720090909089</v>
      </c>
      <c r="F1266" s="197">
        <v>100.78089122727273</v>
      </c>
      <c r="G1266" s="197">
        <v>84.108320227272714</v>
      </c>
      <c r="H1266" s="197">
        <v>84.314671409090906</v>
      </c>
      <c r="I1266" s="197">
        <v>77.728734045454559</v>
      </c>
      <c r="J1266" s="197">
        <v>79.77271777272729</v>
      </c>
      <c r="K1266" s="197">
        <v>79.489733454545458</v>
      </c>
      <c r="L1266" s="197">
        <v>78.347101772727285</v>
      </c>
      <c r="M1266" s="197">
        <v>79.109976090909086</v>
      </c>
      <c r="N1266" s="197">
        <v>78.06427795454546</v>
      </c>
      <c r="O1266" s="197">
        <v>80.64793045454546</v>
      </c>
      <c r="P1266" s="197">
        <v>80.158783954545456</v>
      </c>
      <c r="Q1266" s="197">
        <v>81.734163636363647</v>
      </c>
      <c r="R1266" s="197">
        <v>81.664157136363642</v>
      </c>
      <c r="S1266" s="197">
        <v>79.515138181818173</v>
      </c>
      <c r="T1266" s="199">
        <v>80.70917177272726</v>
      </c>
    </row>
    <row r="1267" spans="1:20" x14ac:dyDescent="0.25">
      <c r="A1267" s="205" t="s">
        <v>2919</v>
      </c>
      <c r="B1267" s="205" t="s">
        <v>2228</v>
      </c>
      <c r="C1267" s="205" t="s">
        <v>1660</v>
      </c>
      <c r="D1267" s="197">
        <v>149.92652745454549</v>
      </c>
      <c r="E1267" s="197">
        <v>145.23443013636361</v>
      </c>
      <c r="F1267" s="197">
        <v>144.24290722727272</v>
      </c>
      <c r="G1267" s="197">
        <v>144.56516931818183</v>
      </c>
      <c r="H1267" s="197">
        <v>143.1412795</v>
      </c>
      <c r="I1267" s="197">
        <v>142.21000213636364</v>
      </c>
      <c r="J1267" s="197">
        <v>143.20504877272722</v>
      </c>
      <c r="K1267" s="197">
        <v>142.95546131818182</v>
      </c>
      <c r="L1267" s="197">
        <v>142.50022563636364</v>
      </c>
      <c r="M1267" s="197">
        <v>142.84038536363639</v>
      </c>
      <c r="N1267" s="197">
        <v>142.94538181818186</v>
      </c>
      <c r="O1267" s="197">
        <v>143.31886604545454</v>
      </c>
      <c r="P1267" s="197">
        <v>145.4953364090909</v>
      </c>
      <c r="Q1267" s="197">
        <v>145.57146527272729</v>
      </c>
      <c r="R1267" s="197">
        <v>144.42755013636364</v>
      </c>
      <c r="S1267" s="197">
        <v>143.09925699999999</v>
      </c>
      <c r="T1267" s="199">
        <v>143.41151659090909</v>
      </c>
    </row>
    <row r="1268" spans="1:20" x14ac:dyDescent="0.25">
      <c r="A1268" s="205" t="s">
        <v>1363</v>
      </c>
      <c r="B1268" s="205" t="s">
        <v>759</v>
      </c>
      <c r="C1268" s="205" t="s">
        <v>1660</v>
      </c>
      <c r="D1268" s="197">
        <v>37.732490090909089</v>
      </c>
      <c r="E1268" s="197">
        <v>25.600634090909082</v>
      </c>
      <c r="F1268" s="197">
        <v>24.930838181818181</v>
      </c>
      <c r="G1268" s="197">
        <v>25.774779318181814</v>
      </c>
      <c r="H1268" s="197">
        <v>23.991426863636363</v>
      </c>
      <c r="I1268" s="197">
        <v>22.482178000000001</v>
      </c>
      <c r="J1268" s="197">
        <v>22.98596659090909</v>
      </c>
      <c r="K1268" s="197">
        <v>23.971413045454543</v>
      </c>
      <c r="L1268" s="197">
        <v>25.823496499999997</v>
      </c>
      <c r="M1268" s="197">
        <v>25.521778409090906</v>
      </c>
      <c r="N1268" s="197">
        <v>29.960403818181817</v>
      </c>
      <c r="O1268" s="197">
        <v>31.303396545454543</v>
      </c>
      <c r="P1268" s="197">
        <v>33.436085409090907</v>
      </c>
      <c r="Q1268" s="197">
        <v>34.875954590909096</v>
      </c>
      <c r="R1268" s="197">
        <v>26.35610854545455</v>
      </c>
      <c r="S1268" s="197">
        <v>22.576928409090904</v>
      </c>
      <c r="T1268" s="199">
        <v>22.849393772727272</v>
      </c>
    </row>
    <row r="1269" spans="1:20" x14ac:dyDescent="0.25">
      <c r="A1269" s="205" t="s">
        <v>1354</v>
      </c>
      <c r="B1269" s="205" t="s">
        <v>93</v>
      </c>
      <c r="C1269" s="205" t="s">
        <v>1660</v>
      </c>
      <c r="D1269" s="197">
        <v>13.938732181818182</v>
      </c>
      <c r="E1269" s="197">
        <v>11.563061954545457</v>
      </c>
      <c r="F1269" s="197">
        <v>12.38231990909091</v>
      </c>
      <c r="G1269" s="197">
        <v>11.22848268181818</v>
      </c>
      <c r="H1269" s="197">
        <v>10.602344</v>
      </c>
      <c r="I1269" s="197">
        <v>10.386112545454546</v>
      </c>
      <c r="J1269" s="197">
        <v>11.235722318181818</v>
      </c>
      <c r="K1269" s="197">
        <v>10.933987454545456</v>
      </c>
      <c r="L1269" s="197">
        <v>11.861302</v>
      </c>
      <c r="M1269" s="197">
        <v>12.175938045454545</v>
      </c>
      <c r="N1269" s="197">
        <v>12.780777454545454</v>
      </c>
      <c r="O1269" s="197">
        <v>13.542695363636362</v>
      </c>
      <c r="P1269" s="197">
        <v>13.090484454545454</v>
      </c>
      <c r="Q1269" s="197">
        <v>12.708708727272727</v>
      </c>
      <c r="R1269" s="197">
        <v>11.821950499999998</v>
      </c>
      <c r="S1269" s="197">
        <v>10.995398136363637</v>
      </c>
      <c r="T1269" s="199">
        <v>11.886020727272724</v>
      </c>
    </row>
    <row r="1270" spans="1:20" x14ac:dyDescent="0.25">
      <c r="A1270" s="205" t="s">
        <v>2920</v>
      </c>
      <c r="B1270" s="205" t="s">
        <v>1921</v>
      </c>
      <c r="C1270" s="205" t="s">
        <v>1660</v>
      </c>
      <c r="D1270" s="197">
        <v>43.7102379090909</v>
      </c>
      <c r="E1270" s="197">
        <v>30.449874363636368</v>
      </c>
      <c r="F1270" s="197">
        <v>29.322243909090911</v>
      </c>
      <c r="G1270" s="197">
        <v>27.176056500000001</v>
      </c>
      <c r="H1270" s="197">
        <v>27.656452636363642</v>
      </c>
      <c r="I1270" s="197">
        <v>25.102779863636364</v>
      </c>
      <c r="J1270" s="197">
        <v>25.678669727272723</v>
      </c>
      <c r="K1270" s="197">
        <v>22.642007000000003</v>
      </c>
      <c r="L1270" s="197">
        <v>22.415538272727275</v>
      </c>
      <c r="M1270" s="197">
        <v>24.852702318181819</v>
      </c>
      <c r="N1270" s="197">
        <v>24.711807136363635</v>
      </c>
      <c r="O1270" s="197">
        <v>29.135790863636363</v>
      </c>
      <c r="P1270" s="197">
        <v>23.477867954545456</v>
      </c>
      <c r="Q1270" s="197">
        <v>21.844356272727271</v>
      </c>
      <c r="R1270" s="197">
        <v>23.131058499999998</v>
      </c>
      <c r="S1270" s="197">
        <v>20.011468590909089</v>
      </c>
      <c r="T1270" s="199">
        <v>20.175330636363636</v>
      </c>
    </row>
    <row r="1271" spans="1:20" x14ac:dyDescent="0.25">
      <c r="A1271" s="205" t="s">
        <v>1361</v>
      </c>
      <c r="B1271" s="205" t="s">
        <v>479</v>
      </c>
      <c r="C1271" s="205" t="s">
        <v>1660</v>
      </c>
      <c r="D1271" s="197">
        <v>91.315478181818165</v>
      </c>
      <c r="E1271" s="197">
        <v>82.273513863636367</v>
      </c>
      <c r="F1271" s="197">
        <v>79.2983844090909</v>
      </c>
      <c r="G1271" s="197">
        <v>75.257600727272731</v>
      </c>
      <c r="H1271" s="197">
        <v>71.828003363636356</v>
      </c>
      <c r="I1271" s="197">
        <v>71.905893090909075</v>
      </c>
      <c r="J1271" s="197">
        <v>72.752960954545443</v>
      </c>
      <c r="K1271" s="197">
        <v>69.848314363636376</v>
      </c>
      <c r="L1271" s="197">
        <v>72.005145318181818</v>
      </c>
      <c r="M1271" s="197">
        <v>71.078259545454543</v>
      </c>
      <c r="N1271" s="197">
        <v>73.386436000000018</v>
      </c>
      <c r="O1271" s="197">
        <v>77.702976681818171</v>
      </c>
      <c r="P1271" s="197">
        <v>69.106890954545449</v>
      </c>
      <c r="Q1271" s="197">
        <v>69.056797545454529</v>
      </c>
      <c r="R1271" s="197">
        <v>71.365450181818176</v>
      </c>
      <c r="S1271" s="197">
        <v>60.97613759090909</v>
      </c>
      <c r="T1271" s="199">
        <v>62.445549318181818</v>
      </c>
    </row>
    <row r="1272" spans="1:20" x14ac:dyDescent="0.25">
      <c r="A1272" s="205" t="s">
        <v>1357</v>
      </c>
      <c r="B1272" s="205" t="s">
        <v>467</v>
      </c>
      <c r="C1272" s="205" t="s">
        <v>1660</v>
      </c>
      <c r="D1272" s="197">
        <v>11.704419818181821</v>
      </c>
      <c r="E1272" s="197">
        <v>10.296787272727274</v>
      </c>
      <c r="F1272" s="197">
        <v>10.843243636363637</v>
      </c>
      <c r="G1272" s="197">
        <v>10.636988363636364</v>
      </c>
      <c r="H1272" s="197">
        <v>10.53144672727273</v>
      </c>
      <c r="I1272" s="197">
        <v>10.273702499999999</v>
      </c>
      <c r="J1272" s="197">
        <v>10.26553709090909</v>
      </c>
      <c r="K1272" s="197">
        <v>10.111178636363636</v>
      </c>
      <c r="L1272" s="197">
        <v>10.453570636363638</v>
      </c>
      <c r="M1272" s="197">
        <v>10.581181636363638</v>
      </c>
      <c r="N1272" s="197">
        <v>10.936954318181817</v>
      </c>
      <c r="O1272" s="197">
        <v>12.028891409090908</v>
      </c>
      <c r="P1272" s="197">
        <v>10.955205136363634</v>
      </c>
      <c r="Q1272" s="197">
        <v>10.922552636363637</v>
      </c>
      <c r="R1272" s="197">
        <v>9.922038727272728</v>
      </c>
      <c r="S1272" s="197">
        <v>9.8969571363636355</v>
      </c>
      <c r="T1272" s="199">
        <v>10.518640999999999</v>
      </c>
    </row>
    <row r="1273" spans="1:20" x14ac:dyDescent="0.25">
      <c r="A1273" s="205" t="s">
        <v>1353</v>
      </c>
      <c r="B1273" s="205" t="s">
        <v>46</v>
      </c>
      <c r="C1273" s="205" t="s">
        <v>1660</v>
      </c>
      <c r="D1273" s="197">
        <v>11.261151363636364</v>
      </c>
      <c r="E1273" s="197">
        <v>9.1947538636363628</v>
      </c>
      <c r="F1273" s="197">
        <v>9.3730397272727259</v>
      </c>
      <c r="G1273" s="197">
        <v>8.6336922272727286</v>
      </c>
      <c r="H1273" s="197">
        <v>8.8116513636363631</v>
      </c>
      <c r="I1273" s="197">
        <v>8.6115696363636385</v>
      </c>
      <c r="J1273" s="197">
        <v>8.5363155454545474</v>
      </c>
      <c r="K1273" s="197">
        <v>8.8227422727272735</v>
      </c>
      <c r="L1273" s="197">
        <v>8.7346648181818196</v>
      </c>
      <c r="M1273" s="197">
        <v>8.7742931363636352</v>
      </c>
      <c r="N1273" s="197">
        <v>8.8193077727272744</v>
      </c>
      <c r="O1273" s="197">
        <v>9.4708370000000031</v>
      </c>
      <c r="P1273" s="197">
        <v>8.9170224545454548</v>
      </c>
      <c r="Q1273" s="197">
        <v>8.687108499999999</v>
      </c>
      <c r="R1273" s="197">
        <v>8.3721873636363622</v>
      </c>
      <c r="S1273" s="197">
        <v>8.3051823636363622</v>
      </c>
      <c r="T1273" s="199">
        <v>8.3271411818181811</v>
      </c>
    </row>
    <row r="1274" spans="1:20" x14ac:dyDescent="0.25">
      <c r="A1274" s="205" t="s">
        <v>1390</v>
      </c>
      <c r="B1274" s="205" t="s">
        <v>3</v>
      </c>
      <c r="C1274" s="205" t="s">
        <v>1660</v>
      </c>
      <c r="D1274" s="197">
        <v>44.993693954545456</v>
      </c>
      <c r="E1274" s="197">
        <v>39.808403772727274</v>
      </c>
      <c r="F1274" s="197">
        <v>36.625300863636369</v>
      </c>
      <c r="G1274" s="197">
        <v>34.835063681818177</v>
      </c>
      <c r="H1274" s="197">
        <v>34.073854090909087</v>
      </c>
      <c r="I1274" s="197">
        <v>32.195123318181821</v>
      </c>
      <c r="J1274" s="197">
        <v>31.847789454545463</v>
      </c>
      <c r="K1274" s="197">
        <v>29.956583318181821</v>
      </c>
      <c r="L1274" s="197">
        <v>28.801369772727266</v>
      </c>
      <c r="M1274" s="197">
        <v>27.979903545454544</v>
      </c>
      <c r="N1274" s="197">
        <v>27.452284818181816</v>
      </c>
      <c r="O1274" s="197">
        <v>29.309213954545452</v>
      </c>
      <c r="P1274" s="197">
        <v>27.452654727272726</v>
      </c>
      <c r="Q1274" s="197">
        <v>26.779288681818173</v>
      </c>
      <c r="R1274" s="197">
        <v>26.00676168181818</v>
      </c>
      <c r="S1274" s="197">
        <v>24.162378727272724</v>
      </c>
      <c r="T1274" s="199">
        <v>24.744646636363633</v>
      </c>
    </row>
    <row r="1275" spans="1:20" x14ac:dyDescent="0.25">
      <c r="A1275" s="205" t="s">
        <v>1371</v>
      </c>
      <c r="B1275" s="205" t="s">
        <v>1</v>
      </c>
      <c r="C1275" s="205" t="s">
        <v>1660</v>
      </c>
      <c r="D1275" s="197">
        <v>17.676156181818182</v>
      </c>
      <c r="E1275" s="197">
        <v>15.478107136363638</v>
      </c>
      <c r="F1275" s="197">
        <v>15.352126954545453</v>
      </c>
      <c r="G1275" s="197">
        <v>14.512595545454543</v>
      </c>
      <c r="H1275" s="197">
        <v>14.732008136363635</v>
      </c>
      <c r="I1275" s="197">
        <v>14.304982500000001</v>
      </c>
      <c r="J1275" s="197">
        <v>14.217442363636366</v>
      </c>
      <c r="K1275" s="197">
        <v>14.374654909090909</v>
      </c>
      <c r="L1275" s="197">
        <v>14.590737545454546</v>
      </c>
      <c r="M1275" s="197">
        <v>14.75855540909091</v>
      </c>
      <c r="N1275" s="197">
        <v>14.138408409090912</v>
      </c>
      <c r="O1275" s="197">
        <v>15.254733499999999</v>
      </c>
      <c r="P1275" s="197">
        <v>14.506482863636364</v>
      </c>
      <c r="Q1275" s="197">
        <v>14.756536227272731</v>
      </c>
      <c r="R1275" s="197">
        <v>14.67199268181818</v>
      </c>
      <c r="S1275" s="197">
        <v>14.307486727272726</v>
      </c>
      <c r="T1275" s="199">
        <v>15.283293318181819</v>
      </c>
    </row>
    <row r="1276" spans="1:20" x14ac:dyDescent="0.25">
      <c r="A1276" s="205" t="s">
        <v>1393</v>
      </c>
      <c r="B1276" s="205" t="s">
        <v>1339</v>
      </c>
      <c r="C1276" s="205" t="s">
        <v>1660</v>
      </c>
      <c r="D1276" s="197">
        <v>128.08966518181819</v>
      </c>
      <c r="E1276" s="197">
        <v>124.47380277272727</v>
      </c>
      <c r="F1276" s="197">
        <v>123.39156654545454</v>
      </c>
      <c r="G1276" s="197">
        <v>123.12388363636366</v>
      </c>
      <c r="H1276" s="197">
        <v>121.60274527272728</v>
      </c>
      <c r="I1276" s="197">
        <v>120.37990218181821</v>
      </c>
      <c r="J1276" s="197">
        <v>121.68084657142856</v>
      </c>
      <c r="K1276" s="197">
        <v>121.01379586363637</v>
      </c>
      <c r="L1276" s="197">
        <v>120.73365495454546</v>
      </c>
      <c r="M1276" s="197">
        <v>121.13391245454544</v>
      </c>
      <c r="N1276" s="197">
        <v>120.88060972727271</v>
      </c>
      <c r="O1276" s="197">
        <v>121.04381281818183</v>
      </c>
      <c r="P1276" s="197">
        <v>120.34151499999999</v>
      </c>
      <c r="Q1276" s="197">
        <v>120.51418636363637</v>
      </c>
      <c r="R1276" s="197">
        <v>120.71940972727272</v>
      </c>
      <c r="S1276" s="197">
        <v>120.83171995454545</v>
      </c>
      <c r="T1276" s="199">
        <v>121.18806559090909</v>
      </c>
    </row>
    <row r="1277" spans="1:20" x14ac:dyDescent="0.25">
      <c r="A1277" s="205" t="s">
        <v>2921</v>
      </c>
      <c r="B1277" s="205" t="s">
        <v>1571</v>
      </c>
      <c r="C1277" s="205" t="s">
        <v>1660</v>
      </c>
      <c r="D1277" s="197">
        <v>77.479195863636377</v>
      </c>
      <c r="E1277" s="197">
        <v>73.284757909090899</v>
      </c>
      <c r="F1277" s="197">
        <v>70.238646545454529</v>
      </c>
      <c r="G1277" s="197">
        <v>69.646952318181818</v>
      </c>
      <c r="H1277" s="197">
        <v>69.861259500000017</v>
      </c>
      <c r="I1277" s="197">
        <v>68.88744554545454</v>
      </c>
      <c r="J1277" s="197">
        <v>70.147132454545456</v>
      </c>
      <c r="K1277" s="197">
        <v>67.123114727272721</v>
      </c>
      <c r="L1277" s="197">
        <v>65.09211259090911</v>
      </c>
      <c r="M1277" s="197">
        <v>65.194212590909089</v>
      </c>
      <c r="N1277" s="197">
        <v>65.786654045454554</v>
      </c>
      <c r="O1277" s="197">
        <v>66.623879045454558</v>
      </c>
      <c r="P1277" s="197">
        <v>65.163533045454528</v>
      </c>
      <c r="Q1277" s="197">
        <v>65.515993909090881</v>
      </c>
      <c r="R1277" s="197">
        <v>66.524098045454551</v>
      </c>
      <c r="S1277" s="197">
        <v>64.35822868181819</v>
      </c>
      <c r="T1277" s="199">
        <v>64.690160136363644</v>
      </c>
    </row>
    <row r="1278" spans="1:20" x14ac:dyDescent="0.25">
      <c r="A1278" s="205" t="s">
        <v>1382</v>
      </c>
      <c r="B1278" s="205" t="s">
        <v>880</v>
      </c>
      <c r="C1278" s="205" t="s">
        <v>1660</v>
      </c>
      <c r="D1278" s="197">
        <v>28.256623818181819</v>
      </c>
      <c r="E1278" s="197">
        <v>21.047058772727269</v>
      </c>
      <c r="F1278" s="197">
        <v>20.467841409090912</v>
      </c>
      <c r="G1278" s="197">
        <v>19.860803681818183</v>
      </c>
      <c r="H1278" s="197">
        <v>18.899152590909093</v>
      </c>
      <c r="I1278" s="197">
        <v>18.81868131818182</v>
      </c>
      <c r="J1278" s="197">
        <v>18.877466590909091</v>
      </c>
      <c r="K1278" s="197">
        <v>18.823485227272727</v>
      </c>
      <c r="L1278" s="197">
        <v>19.042190681818184</v>
      </c>
      <c r="M1278" s="197">
        <v>19.473268863636363</v>
      </c>
      <c r="N1278" s="197">
        <v>21.57406090909091</v>
      </c>
      <c r="O1278" s="197">
        <v>23.267567500000006</v>
      </c>
      <c r="P1278" s="197">
        <v>20.608375409090911</v>
      </c>
      <c r="Q1278" s="197">
        <v>19.866429500000002</v>
      </c>
      <c r="R1278" s="197">
        <v>18.798130681818176</v>
      </c>
      <c r="S1278" s="197">
        <v>18.105421863636366</v>
      </c>
      <c r="T1278" s="199">
        <v>18.523515454545461</v>
      </c>
    </row>
    <row r="1279" spans="1:20" x14ac:dyDescent="0.25">
      <c r="A1279" s="205" t="s">
        <v>3331</v>
      </c>
      <c r="B1279" s="205" t="s">
        <v>3332</v>
      </c>
      <c r="C1279" s="205" t="s">
        <v>1660</v>
      </c>
      <c r="D1279" s="197">
        <v>39.714172090909102</v>
      </c>
      <c r="E1279" s="197">
        <v>32.696671045454544</v>
      </c>
      <c r="F1279" s="197">
        <v>30.190047909090904</v>
      </c>
      <c r="G1279" s="197">
        <v>29.654740863636366</v>
      </c>
      <c r="H1279" s="197">
        <v>30.303146227272734</v>
      </c>
      <c r="I1279" s="197">
        <v>29.530221636363638</v>
      </c>
      <c r="J1279" s="197">
        <v>29.097300818181818</v>
      </c>
      <c r="K1279" s="197">
        <v>28.986254409090908</v>
      </c>
      <c r="L1279" s="197">
        <v>28.685921045454553</v>
      </c>
      <c r="M1279" s="197">
        <v>33.46004754545455</v>
      </c>
      <c r="N1279" s="197">
        <v>30.703577772727275</v>
      </c>
      <c r="O1279" s="197">
        <v>33.845504181818178</v>
      </c>
      <c r="P1279" s="197">
        <v>30.413859500000001</v>
      </c>
      <c r="Q1279" s="197">
        <v>29.736620318181814</v>
      </c>
      <c r="R1279" s="197">
        <v>30.871015636363641</v>
      </c>
      <c r="S1279" s="197">
        <v>29.238774590909099</v>
      </c>
      <c r="T1279" s="199">
        <v>29.655994909090907</v>
      </c>
    </row>
    <row r="1280" spans="1:20" x14ac:dyDescent="0.25">
      <c r="A1280" s="205" t="s">
        <v>1360</v>
      </c>
      <c r="B1280" s="205" t="s">
        <v>48</v>
      </c>
      <c r="C1280" s="205" t="s">
        <v>1660</v>
      </c>
      <c r="D1280" s="197">
        <v>18.193333772727271</v>
      </c>
      <c r="E1280" s="197">
        <v>12.220394863636363</v>
      </c>
      <c r="F1280" s="197">
        <v>11.315868727272727</v>
      </c>
      <c r="G1280" s="197">
        <v>10.831745545454545</v>
      </c>
      <c r="H1280" s="197">
        <v>10.542613454545453</v>
      </c>
      <c r="I1280" s="197">
        <v>10.2568255</v>
      </c>
      <c r="J1280" s="197">
        <v>10.119060454545455</v>
      </c>
      <c r="K1280" s="197">
        <v>10.300271590909089</v>
      </c>
      <c r="L1280" s="197">
        <v>9.9538944090909123</v>
      </c>
      <c r="M1280" s="197">
        <v>10.429906136363636</v>
      </c>
      <c r="N1280" s="197">
        <v>10.768165909090907</v>
      </c>
      <c r="O1280" s="197">
        <v>12.340601545454547</v>
      </c>
      <c r="P1280" s="197">
        <v>11.075728045454547</v>
      </c>
      <c r="Q1280" s="197">
        <v>12.328042318181817</v>
      </c>
      <c r="R1280" s="197">
        <v>11.195583090909095</v>
      </c>
      <c r="S1280" s="197">
        <v>11.030898409090911</v>
      </c>
      <c r="T1280" s="199">
        <v>10.905753772727273</v>
      </c>
    </row>
    <row r="1281" spans="1:20" x14ac:dyDescent="0.25">
      <c r="A1281" s="205" t="s">
        <v>1359</v>
      </c>
      <c r="B1281" s="205" t="s">
        <v>2</v>
      </c>
      <c r="C1281" s="205" t="s">
        <v>1660</v>
      </c>
      <c r="D1281" s="197">
        <v>21.122786090909088</v>
      </c>
      <c r="E1281" s="197">
        <v>20.571111409090918</v>
      </c>
      <c r="F1281" s="197">
        <v>21.132023500000006</v>
      </c>
      <c r="G1281" s="197">
        <v>21.525022863636362</v>
      </c>
      <c r="H1281" s="197">
        <v>21.906717363636357</v>
      </c>
      <c r="I1281" s="197">
        <v>21.677883409090906</v>
      </c>
      <c r="J1281" s="197">
        <v>21.483363090909094</v>
      </c>
      <c r="K1281" s="197">
        <v>21.722184454545459</v>
      </c>
      <c r="L1281" s="197">
        <v>21.433459227272731</v>
      </c>
      <c r="M1281" s="197">
        <v>21.922015318181817</v>
      </c>
      <c r="N1281" s="197">
        <v>22.151132363636364</v>
      </c>
      <c r="O1281" s="197">
        <v>23.236563181818184</v>
      </c>
      <c r="P1281" s="197">
        <v>21.909559181818182</v>
      </c>
      <c r="Q1281" s="197">
        <v>22.477118954545457</v>
      </c>
      <c r="R1281" s="197">
        <v>22.172933636363638</v>
      </c>
      <c r="S1281" s="197">
        <v>21.889084590909093</v>
      </c>
      <c r="T1281" s="199">
        <v>21.823122318181813</v>
      </c>
    </row>
    <row r="1282" spans="1:20" x14ac:dyDescent="0.25">
      <c r="A1282" s="205" t="s">
        <v>3500</v>
      </c>
      <c r="B1282" s="205" t="s">
        <v>3501</v>
      </c>
      <c r="C1282" s="205" t="s">
        <v>1660</v>
      </c>
      <c r="D1282" s="197">
        <v>86.003431590909088</v>
      </c>
      <c r="E1282" s="197">
        <v>76.388264681818185</v>
      </c>
      <c r="F1282" s="197">
        <v>80.570716409090906</v>
      </c>
      <c r="G1282" s="197">
        <v>73.967780818181836</v>
      </c>
      <c r="H1282" s="197">
        <v>74.250243499999996</v>
      </c>
      <c r="I1282" s="197">
        <v>72.755341045454557</v>
      </c>
      <c r="J1282" s="197">
        <v>72.243623999999997</v>
      </c>
      <c r="K1282" s="197">
        <v>70.688565363636371</v>
      </c>
      <c r="L1282" s="197">
        <v>68.807924045454556</v>
      </c>
      <c r="M1282" s="197">
        <v>68.616985590909081</v>
      </c>
      <c r="N1282" s="197">
        <v>69.286250454545453</v>
      </c>
      <c r="O1282" s="197">
        <v>70.540349272727269</v>
      </c>
      <c r="P1282" s="197">
        <v>68.60703859090907</v>
      </c>
      <c r="Q1282" s="197">
        <v>68.37145568181819</v>
      </c>
      <c r="R1282" s="197">
        <v>67.801781545454546</v>
      </c>
      <c r="S1282" s="197">
        <v>66.226590999999999</v>
      </c>
      <c r="T1282" s="199">
        <v>66.141149636363636</v>
      </c>
    </row>
    <row r="1283" spans="1:20" x14ac:dyDescent="0.25">
      <c r="A1283" s="205" t="s">
        <v>1375</v>
      </c>
      <c r="B1283" s="205" t="s">
        <v>468</v>
      </c>
      <c r="C1283" s="205" t="s">
        <v>1660</v>
      </c>
      <c r="D1283" s="197">
        <v>23.664253909090913</v>
      </c>
      <c r="E1283" s="197">
        <v>19.285228954545456</v>
      </c>
      <c r="F1283" s="197">
        <v>18.862048363636365</v>
      </c>
      <c r="G1283" s="197">
        <v>18.724257090909095</v>
      </c>
      <c r="H1283" s="197">
        <v>18.684219181818186</v>
      </c>
      <c r="I1283" s="197">
        <v>18.738515772727279</v>
      </c>
      <c r="J1283" s="197">
        <v>19.400069227272727</v>
      </c>
      <c r="K1283" s="197">
        <v>18.290346681818182</v>
      </c>
      <c r="L1283" s="197">
        <v>18.621283954545454</v>
      </c>
      <c r="M1283" s="197">
        <v>19.175619681818183</v>
      </c>
      <c r="N1283" s="197">
        <v>18.888216409090912</v>
      </c>
      <c r="O1283" s="197">
        <v>21.909741545454548</v>
      </c>
      <c r="P1283" s="197">
        <v>19.730795181818177</v>
      </c>
      <c r="Q1283" s="197">
        <v>19.24430222727273</v>
      </c>
      <c r="R1283" s="197">
        <v>18.951699909090909</v>
      </c>
      <c r="S1283" s="197">
        <v>17.265761954545457</v>
      </c>
      <c r="T1283" s="199">
        <v>17.788101454545451</v>
      </c>
    </row>
    <row r="1284" spans="1:20" x14ac:dyDescent="0.25">
      <c r="A1284" s="205" t="s">
        <v>3333</v>
      </c>
      <c r="B1284" s="205" t="s">
        <v>3334</v>
      </c>
      <c r="C1284" s="205" t="s">
        <v>1660</v>
      </c>
      <c r="D1284" s="197">
        <v>94.227029727272736</v>
      </c>
      <c r="E1284" s="197">
        <v>101.57350000000001</v>
      </c>
      <c r="F1284" s="197">
        <v>99.469064500000002</v>
      </c>
      <c r="G1284" s="197">
        <v>94.498772772727264</v>
      </c>
      <c r="H1284" s="197">
        <v>94.413280818181832</v>
      </c>
      <c r="I1284" s="197">
        <v>95.210934590909076</v>
      </c>
      <c r="J1284" s="197">
        <v>95.771785761904752</v>
      </c>
      <c r="K1284" s="197">
        <v>95.382664636363629</v>
      </c>
      <c r="L1284" s="197">
        <v>96.009110636363644</v>
      </c>
      <c r="M1284" s="197">
        <v>98.388681954545461</v>
      </c>
      <c r="N1284" s="197">
        <v>104.81203754545454</v>
      </c>
      <c r="O1284" s="197">
        <v>110.6283010909091</v>
      </c>
      <c r="P1284" s="197">
        <v>97.969458181818169</v>
      </c>
      <c r="Q1284" s="197">
        <v>96.847525272727253</v>
      </c>
      <c r="R1284" s="197">
        <v>96.301377681818181</v>
      </c>
      <c r="S1284" s="197">
        <v>91.389854999999997</v>
      </c>
      <c r="T1284" s="199">
        <v>91.326916818181815</v>
      </c>
    </row>
    <row r="1285" spans="1:20" x14ac:dyDescent="0.25">
      <c r="A1285" s="205" t="s">
        <v>2922</v>
      </c>
      <c r="B1285" s="205" t="s">
        <v>1568</v>
      </c>
      <c r="C1285" s="205" t="s">
        <v>1660</v>
      </c>
      <c r="D1285" s="197">
        <v>59.337387000000007</v>
      </c>
      <c r="E1285" s="197">
        <v>50.759080045454539</v>
      </c>
      <c r="F1285" s="197">
        <v>50.905899227272741</v>
      </c>
      <c r="G1285" s="197">
        <v>48.393622954545457</v>
      </c>
      <c r="H1285" s="197">
        <v>46.212946181818182</v>
      </c>
      <c r="I1285" s="197">
        <v>44.166999772727273</v>
      </c>
      <c r="J1285" s="197">
        <v>44.695624227272724</v>
      </c>
      <c r="K1285" s="197">
        <v>43.89103840909091</v>
      </c>
      <c r="L1285" s="197">
        <v>45.629107681818176</v>
      </c>
      <c r="M1285" s="197">
        <v>48.04688040909091</v>
      </c>
      <c r="N1285" s="197">
        <v>44.040046227272732</v>
      </c>
      <c r="O1285" s="197">
        <v>44.088502500000004</v>
      </c>
      <c r="P1285" s="197">
        <v>49.2242285909091</v>
      </c>
      <c r="Q1285" s="197">
        <v>52.684350272727279</v>
      </c>
      <c r="R1285" s="197">
        <v>44.523783954545458</v>
      </c>
      <c r="S1285" s="197">
        <v>42.422242727272732</v>
      </c>
      <c r="T1285" s="199">
        <v>39.13770286363637</v>
      </c>
    </row>
    <row r="1286" spans="1:20" x14ac:dyDescent="0.25">
      <c r="A1286" s="205" t="s">
        <v>1368</v>
      </c>
      <c r="B1286" s="205" t="s">
        <v>466</v>
      </c>
      <c r="C1286" s="205" t="s">
        <v>1660</v>
      </c>
      <c r="D1286" s="197">
        <v>22.008324954545451</v>
      </c>
      <c r="E1286" s="197">
        <v>15.745067181818182</v>
      </c>
      <c r="F1286" s="197">
        <v>15.296990590909093</v>
      </c>
      <c r="G1286" s="197">
        <v>15.607454863636365</v>
      </c>
      <c r="H1286" s="197">
        <v>14.554537454545452</v>
      </c>
      <c r="I1286" s="197">
        <v>14.231688909090908</v>
      </c>
      <c r="J1286" s="197">
        <v>14.327910681818178</v>
      </c>
      <c r="K1286" s="197">
        <v>13.998525181818184</v>
      </c>
      <c r="L1286" s="197">
        <v>14.731852409090912</v>
      </c>
      <c r="M1286" s="197">
        <v>15.279452454545456</v>
      </c>
      <c r="N1286" s="197">
        <v>15.40211436363637</v>
      </c>
      <c r="O1286" s="197">
        <v>17.465444499999997</v>
      </c>
      <c r="P1286" s="197">
        <v>17.458823772727275</v>
      </c>
      <c r="Q1286" s="197">
        <v>18.468203954545455</v>
      </c>
      <c r="R1286" s="197">
        <v>14.078145727272725</v>
      </c>
      <c r="S1286" s="197">
        <v>12.72156322727273</v>
      </c>
      <c r="T1286" s="199">
        <v>12.899572454545455</v>
      </c>
    </row>
    <row r="1287" spans="1:20" x14ac:dyDescent="0.25">
      <c r="A1287" s="205" t="s">
        <v>1365</v>
      </c>
      <c r="B1287" s="205" t="s">
        <v>47</v>
      </c>
      <c r="C1287" s="205" t="s">
        <v>1660</v>
      </c>
      <c r="D1287" s="197">
        <v>16.906649818181819</v>
      </c>
      <c r="E1287" s="197">
        <v>14.009701454545452</v>
      </c>
      <c r="F1287" s="197">
        <v>11.964601681818182</v>
      </c>
      <c r="G1287" s="197">
        <v>11.156135681818183</v>
      </c>
      <c r="H1287" s="197">
        <v>10.506332136363637</v>
      </c>
      <c r="I1287" s="197">
        <v>10.114894363636363</v>
      </c>
      <c r="J1287" s="197">
        <v>10.486976454545454</v>
      </c>
      <c r="K1287" s="197">
        <v>11.352053818181817</v>
      </c>
      <c r="L1287" s="197">
        <v>11.463041045454544</v>
      </c>
      <c r="M1287" s="197">
        <v>11.201261045454546</v>
      </c>
      <c r="N1287" s="197">
        <v>12.02457481818182</v>
      </c>
      <c r="O1287" s="197">
        <v>13.604387409090908</v>
      </c>
      <c r="P1287" s="197">
        <v>12.073224499999998</v>
      </c>
      <c r="Q1287" s="197">
        <v>15.10617786363636</v>
      </c>
      <c r="R1287" s="197">
        <v>12.562627272727275</v>
      </c>
      <c r="S1287" s="197">
        <v>12.043920818181817</v>
      </c>
      <c r="T1287" s="199">
        <v>12.780970454545455</v>
      </c>
    </row>
    <row r="1288" spans="1:20" x14ac:dyDescent="0.25">
      <c r="A1288" s="205" t="s">
        <v>2923</v>
      </c>
      <c r="B1288" s="205" t="s">
        <v>1696</v>
      </c>
      <c r="C1288" s="205" t="s">
        <v>1660</v>
      </c>
      <c r="D1288" s="197">
        <v>14.856601909090909</v>
      </c>
      <c r="E1288" s="197">
        <v>12.448204318181819</v>
      </c>
      <c r="F1288" s="197">
        <v>13.016179090909093</v>
      </c>
      <c r="G1288" s="197">
        <v>11.179625136363635</v>
      </c>
      <c r="H1288" s="197">
        <v>12.025726590909091</v>
      </c>
      <c r="I1288" s="197">
        <v>12.293360954545456</v>
      </c>
      <c r="J1288" s="197">
        <v>13.346852045454545</v>
      </c>
      <c r="K1288" s="197">
        <v>13.154026227272727</v>
      </c>
      <c r="L1288" s="197">
        <v>13.360178954545454</v>
      </c>
      <c r="M1288" s="197">
        <v>14.500816909090911</v>
      </c>
      <c r="N1288" s="197">
        <v>14.533880045454543</v>
      </c>
      <c r="O1288" s="197">
        <v>16.332450272727272</v>
      </c>
      <c r="P1288" s="197">
        <v>15.80390290909091</v>
      </c>
      <c r="Q1288" s="197">
        <v>15.768367818181821</v>
      </c>
      <c r="R1288" s="197">
        <v>12.704358727272732</v>
      </c>
      <c r="S1288" s="197">
        <v>12.539184727272726</v>
      </c>
      <c r="T1288" s="199">
        <v>12.64562022727273</v>
      </c>
    </row>
    <row r="1289" spans="1:20" x14ac:dyDescent="0.25">
      <c r="A1289" s="205" t="s">
        <v>1352</v>
      </c>
      <c r="B1289" s="205" t="s">
        <v>465</v>
      </c>
      <c r="C1289" s="205" t="s">
        <v>1660</v>
      </c>
      <c r="D1289" s="197">
        <v>11.868022136363635</v>
      </c>
      <c r="E1289" s="197">
        <v>9.9765576818181838</v>
      </c>
      <c r="F1289" s="197">
        <v>10.423440500000002</v>
      </c>
      <c r="G1289" s="197">
        <v>9.7049970454545456</v>
      </c>
      <c r="H1289" s="197">
        <v>9.9071311363636365</v>
      </c>
      <c r="I1289" s="197">
        <v>9.7921982272727259</v>
      </c>
      <c r="J1289" s="197">
        <v>10.516913363636364</v>
      </c>
      <c r="K1289" s="197">
        <v>10.723418681818181</v>
      </c>
      <c r="L1289" s="197">
        <v>10.583633409090909</v>
      </c>
      <c r="M1289" s="197">
        <v>10.798251636363638</v>
      </c>
      <c r="N1289" s="197">
        <v>9.9941286363636355</v>
      </c>
      <c r="O1289" s="197">
        <v>12.777613090909091</v>
      </c>
      <c r="P1289" s="197">
        <v>11.874546772727269</v>
      </c>
      <c r="Q1289" s="197">
        <v>12.624196136363638</v>
      </c>
      <c r="R1289" s="197">
        <v>10.637708272727272</v>
      </c>
      <c r="S1289" s="197">
        <v>9.6928669545454547</v>
      </c>
      <c r="T1289" s="199">
        <v>9.8300379090909082</v>
      </c>
    </row>
    <row r="1290" spans="1:20" x14ac:dyDescent="0.25">
      <c r="A1290" s="205" t="s">
        <v>1355</v>
      </c>
      <c r="B1290" s="205" t="s">
        <v>236</v>
      </c>
      <c r="C1290" s="205" t="s">
        <v>1660</v>
      </c>
      <c r="D1290" s="197">
        <v>10.708680363636361</v>
      </c>
      <c r="E1290" s="197">
        <v>9.5584182727272715</v>
      </c>
      <c r="F1290" s="197">
        <v>9.314433454545453</v>
      </c>
      <c r="G1290" s="197">
        <v>9.1404581818181843</v>
      </c>
      <c r="H1290" s="197">
        <v>9.2726682727272731</v>
      </c>
      <c r="I1290" s="197">
        <v>9.3231776363636349</v>
      </c>
      <c r="J1290" s="197">
        <v>9.3668345909090913</v>
      </c>
      <c r="K1290" s="197">
        <v>9.5233814090909092</v>
      </c>
      <c r="L1290" s="197">
        <v>9.4135819545454549</v>
      </c>
      <c r="M1290" s="197">
        <v>13.024974954545451</v>
      </c>
      <c r="N1290" s="197">
        <v>10.075755181818185</v>
      </c>
      <c r="O1290" s="197">
        <v>15.179468000000002</v>
      </c>
      <c r="P1290" s="197">
        <v>11.322763045454545</v>
      </c>
      <c r="Q1290" s="197">
        <v>12.382801090909091</v>
      </c>
      <c r="R1290" s="197">
        <v>11.705638818181818</v>
      </c>
      <c r="S1290" s="197">
        <v>11.592613136363637</v>
      </c>
      <c r="T1290" s="199">
        <v>12.2860765</v>
      </c>
    </row>
    <row r="1291" spans="1:20" x14ac:dyDescent="0.25">
      <c r="A1291" s="205" t="s">
        <v>3485</v>
      </c>
      <c r="B1291" s="205" t="s">
        <v>588</v>
      </c>
      <c r="C1291" s="205" t="s">
        <v>1660</v>
      </c>
      <c r="D1291" s="197">
        <v>114.39839245454546</v>
      </c>
      <c r="E1291" s="197">
        <v>112.65751745454548</v>
      </c>
      <c r="F1291" s="197">
        <v>112.55650745454547</v>
      </c>
      <c r="G1291" s="197">
        <v>113.71519936363637</v>
      </c>
      <c r="H1291" s="197">
        <v>113.1081925</v>
      </c>
      <c r="I1291" s="197">
        <v>113.50878109090905</v>
      </c>
      <c r="J1291" s="197">
        <v>114.06799968181816</v>
      </c>
      <c r="K1291" s="197">
        <v>113.73191968181817</v>
      </c>
      <c r="L1291" s="197">
        <v>112.87267459090909</v>
      </c>
      <c r="M1291" s="197">
        <v>114.39784286363637</v>
      </c>
      <c r="N1291" s="197">
        <v>112.18915722727273</v>
      </c>
      <c r="O1291" s="197">
        <v>113.87999713636363</v>
      </c>
      <c r="P1291" s="197">
        <v>112.28463795454545</v>
      </c>
      <c r="Q1291" s="197">
        <v>110.24034659090908</v>
      </c>
      <c r="R1291" s="197">
        <v>110.38864968181819</v>
      </c>
      <c r="S1291" s="197">
        <v>109.75895572727272</v>
      </c>
      <c r="T1291" s="199">
        <v>111.56589777272728</v>
      </c>
    </row>
    <row r="1292" spans="1:20" x14ac:dyDescent="0.25">
      <c r="A1292" s="205" t="s">
        <v>3486</v>
      </c>
      <c r="B1292" s="205" t="s">
        <v>589</v>
      </c>
      <c r="C1292" s="205" t="s">
        <v>1660</v>
      </c>
      <c r="D1292" s="197">
        <v>75.326595318181816</v>
      </c>
      <c r="E1292" s="197">
        <v>72.582266863636377</v>
      </c>
      <c r="F1292" s="197">
        <v>72.598843045454544</v>
      </c>
      <c r="G1292" s="197">
        <v>72.251389318181822</v>
      </c>
      <c r="H1292" s="197">
        <v>71.910831954545472</v>
      </c>
      <c r="I1292" s="197">
        <v>71.159659363636379</v>
      </c>
      <c r="J1292" s="197">
        <v>70.599678999999995</v>
      </c>
      <c r="K1292" s="197">
        <v>70.296988181818179</v>
      </c>
      <c r="L1292" s="197">
        <v>71.864432318181812</v>
      </c>
      <c r="M1292" s="197">
        <v>74.526459227272724</v>
      </c>
      <c r="N1292" s="197">
        <v>71.86022209090909</v>
      </c>
      <c r="O1292" s="197">
        <v>73.348121681818171</v>
      </c>
      <c r="P1292" s="197">
        <v>71.69761299999999</v>
      </c>
      <c r="Q1292" s="197">
        <v>71.349905363636353</v>
      </c>
      <c r="R1292" s="197">
        <v>72.239851318181806</v>
      </c>
      <c r="S1292" s="197">
        <v>71.113731999999999</v>
      </c>
      <c r="T1292" s="199">
        <v>70.708655727272728</v>
      </c>
    </row>
    <row r="1293" spans="1:20" x14ac:dyDescent="0.25">
      <c r="A1293" s="205" t="s">
        <v>2924</v>
      </c>
      <c r="B1293" s="205" t="s">
        <v>2188</v>
      </c>
      <c r="C1293" s="205" t="s">
        <v>1660</v>
      </c>
      <c r="D1293" s="197">
        <v>25.53596213636364</v>
      </c>
      <c r="E1293" s="197">
        <v>24.436488272727278</v>
      </c>
      <c r="F1293" s="197">
        <v>24.62235068181819</v>
      </c>
      <c r="G1293" s="197">
        <v>23.280451272727269</v>
      </c>
      <c r="H1293" s="197">
        <v>23.536815409090909</v>
      </c>
      <c r="I1293" s="197">
        <v>23.499225000000003</v>
      </c>
      <c r="J1293" s="197">
        <v>24.801381545454547</v>
      </c>
      <c r="K1293" s="197">
        <v>24.749410363636368</v>
      </c>
      <c r="L1293" s="197">
        <v>24.253722954545449</v>
      </c>
      <c r="M1293" s="197">
        <v>24.349539590909092</v>
      </c>
      <c r="N1293" s="197">
        <v>23.368152681818184</v>
      </c>
      <c r="O1293" s="197">
        <v>22.60363595454546</v>
      </c>
      <c r="P1293" s="197">
        <v>22.944273681818188</v>
      </c>
      <c r="Q1293" s="197">
        <v>22.726324363636365</v>
      </c>
      <c r="R1293" s="197">
        <v>23.656828000000004</v>
      </c>
      <c r="S1293" s="197">
        <v>22.568026727272727</v>
      </c>
      <c r="T1293" s="199">
        <v>24.722173681818184</v>
      </c>
    </row>
    <row r="1294" spans="1:20" x14ac:dyDescent="0.25">
      <c r="A1294" s="205" t="s">
        <v>2925</v>
      </c>
      <c r="B1294" s="205" t="s">
        <v>1999</v>
      </c>
      <c r="C1294" s="205" t="s">
        <v>1660</v>
      </c>
      <c r="D1294" s="197">
        <v>26.280565409090908</v>
      </c>
      <c r="E1294" s="197">
        <v>26.105259727272724</v>
      </c>
      <c r="F1294" s="197">
        <v>26.449412772727275</v>
      </c>
      <c r="G1294" s="197">
        <v>26.416474499999996</v>
      </c>
      <c r="H1294" s="197">
        <v>26.157285136363644</v>
      </c>
      <c r="I1294" s="197">
        <v>26.205820363636359</v>
      </c>
      <c r="J1294" s="197">
        <v>26.278048545454542</v>
      </c>
      <c r="K1294" s="197">
        <v>26.77280318181818</v>
      </c>
      <c r="L1294" s="197">
        <v>26.826099681818178</v>
      </c>
      <c r="M1294" s="197">
        <v>26.607208454545457</v>
      </c>
      <c r="N1294" s="197">
        <v>26.469823863636353</v>
      </c>
      <c r="O1294" s="197">
        <v>25.959146954545449</v>
      </c>
      <c r="P1294" s="197">
        <v>26.954869590909095</v>
      </c>
      <c r="Q1294" s="197">
        <v>26.151905681818178</v>
      </c>
      <c r="R1294" s="197">
        <v>26.223911454545455</v>
      </c>
      <c r="S1294" s="197">
        <v>25.970745045454546</v>
      </c>
      <c r="T1294" s="199">
        <v>26.35806677272727</v>
      </c>
    </row>
    <row r="1295" spans="1:20" x14ac:dyDescent="0.25">
      <c r="A1295" s="205" t="s">
        <v>2926</v>
      </c>
      <c r="B1295" s="205" t="s">
        <v>1998</v>
      </c>
      <c r="C1295" s="205" t="s">
        <v>1660</v>
      </c>
      <c r="D1295" s="197">
        <v>25.557879909090911</v>
      </c>
      <c r="E1295" s="197">
        <v>25.410054272727276</v>
      </c>
      <c r="F1295" s="197">
        <v>25.516389863636359</v>
      </c>
      <c r="G1295" s="197">
        <v>25.549798863636365</v>
      </c>
      <c r="H1295" s="197">
        <v>25.239575772727267</v>
      </c>
      <c r="I1295" s="197">
        <v>25.7904895</v>
      </c>
      <c r="J1295" s="197">
        <v>25.648748727272732</v>
      </c>
      <c r="K1295" s="197">
        <v>25.945999909090904</v>
      </c>
      <c r="L1295" s="197">
        <v>25.847560681818177</v>
      </c>
      <c r="M1295" s="197">
        <v>25.379230909090907</v>
      </c>
      <c r="N1295" s="197">
        <v>26.090211772727276</v>
      </c>
      <c r="O1295" s="197">
        <v>25.300082590909089</v>
      </c>
      <c r="P1295" s="197">
        <v>25.224427272727272</v>
      </c>
      <c r="Q1295" s="197">
        <v>25.769026090909094</v>
      </c>
      <c r="R1295" s="197">
        <v>25.129491636363635</v>
      </c>
      <c r="S1295" s="197">
        <v>25.032312000000001</v>
      </c>
      <c r="T1295" s="199">
        <v>25.072650363636363</v>
      </c>
    </row>
    <row r="1296" spans="1:20" x14ac:dyDescent="0.25">
      <c r="A1296" s="205" t="s">
        <v>2268</v>
      </c>
      <c r="B1296" s="205" t="s">
        <v>2269</v>
      </c>
      <c r="C1296" s="205" t="s">
        <v>848</v>
      </c>
      <c r="D1296" s="197">
        <v>110.07445640909091</v>
      </c>
      <c r="E1296" s="197">
        <v>108.00380559090908</v>
      </c>
      <c r="F1296" s="197">
        <v>107.44927204545452</v>
      </c>
      <c r="G1296" s="197">
        <v>107.23686672727273</v>
      </c>
      <c r="H1296" s="197">
        <v>107.02112327272729</v>
      </c>
      <c r="I1296" s="197">
        <v>106.8077785</v>
      </c>
      <c r="J1296" s="197">
        <v>106.83449586363636</v>
      </c>
      <c r="K1296" s="197">
        <v>106.81275776190478</v>
      </c>
      <c r="L1296" s="197">
        <v>114.07081954545455</v>
      </c>
      <c r="M1296" s="197">
        <v>106.70394795454544</v>
      </c>
      <c r="N1296" s="197">
        <v>106.70486677272726</v>
      </c>
      <c r="O1296" s="197">
        <v>106.74031495000001</v>
      </c>
      <c r="P1296" s="197">
        <v>106.53554160000002</v>
      </c>
      <c r="Q1296" s="197">
        <v>106.66718985714286</v>
      </c>
      <c r="R1296" s="197">
        <v>106.54949682352942</v>
      </c>
      <c r="S1296" s="197">
        <v>106.21456980000001</v>
      </c>
      <c r="T1296" s="199">
        <v>108.67597785714285</v>
      </c>
    </row>
    <row r="1297" spans="1:20" x14ac:dyDescent="0.25">
      <c r="A1297" s="205" t="s">
        <v>2272</v>
      </c>
      <c r="B1297" s="205" t="s">
        <v>2273</v>
      </c>
      <c r="C1297" s="205" t="s">
        <v>848</v>
      </c>
      <c r="D1297" s="197">
        <v>112.09648627272728</v>
      </c>
      <c r="E1297" s="197">
        <v>109.60248050000001</v>
      </c>
      <c r="F1297" s="197">
        <v>108.75895749999999</v>
      </c>
      <c r="G1297" s="197">
        <v>108.37985922727272</v>
      </c>
      <c r="H1297" s="197">
        <v>108.09122704545453</v>
      </c>
      <c r="I1297" s="197">
        <v>108.02288713636364</v>
      </c>
      <c r="J1297" s="197">
        <v>109.25873472727272</v>
      </c>
      <c r="K1297" s="197">
        <v>109.80560027272728</v>
      </c>
      <c r="L1297" s="197">
        <v>114.35608918181816</v>
      </c>
      <c r="M1297" s="197">
        <v>107.81126768181819</v>
      </c>
      <c r="N1297" s="197">
        <v>107.70494622727273</v>
      </c>
      <c r="O1297" s="197">
        <v>107.80548135000001</v>
      </c>
      <c r="P1297" s="197">
        <v>107.5871633</v>
      </c>
      <c r="Q1297" s="197">
        <v>107.5043377142857</v>
      </c>
      <c r="R1297" s="197">
        <v>107.3419948235294</v>
      </c>
      <c r="S1297" s="197">
        <v>107.00471215</v>
      </c>
      <c r="T1297" s="199">
        <v>110.51706747619048</v>
      </c>
    </row>
    <row r="1298" spans="1:20" x14ac:dyDescent="0.25">
      <c r="A1298" s="205" t="s">
        <v>2275</v>
      </c>
      <c r="B1298" s="205" t="s">
        <v>2012</v>
      </c>
      <c r="C1298" s="205" t="s">
        <v>848</v>
      </c>
      <c r="D1298" s="197">
        <v>60.69809636363636</v>
      </c>
      <c r="E1298" s="197">
        <v>60.607850590909088</v>
      </c>
      <c r="F1298" s="197">
        <v>60.60108231818181</v>
      </c>
      <c r="G1298" s="197">
        <v>60.483069045454542</v>
      </c>
      <c r="H1298" s="197">
        <v>60.421226181818184</v>
      </c>
      <c r="I1298" s="197">
        <v>60.438098227272732</v>
      </c>
      <c r="J1298" s="197">
        <v>60.356181409090908</v>
      </c>
      <c r="K1298" s="197">
        <v>60.406926681818184</v>
      </c>
      <c r="L1298" s="197">
        <v>60.402938863636365</v>
      </c>
      <c r="M1298" s="197">
        <v>60.305057681818177</v>
      </c>
      <c r="N1298" s="197">
        <v>60.295528909090883</v>
      </c>
      <c r="O1298" s="197">
        <v>59.556852749999997</v>
      </c>
      <c r="P1298" s="197">
        <v>59.503256450000002</v>
      </c>
      <c r="Q1298" s="197">
        <v>59.752617999999998</v>
      </c>
      <c r="R1298" s="197">
        <v>58.95966288235293</v>
      </c>
      <c r="S1298" s="197">
        <v>60.870233099999993</v>
      </c>
      <c r="T1298" s="199">
        <v>60.895459809523814</v>
      </c>
    </row>
    <row r="1299" spans="1:20" x14ac:dyDescent="0.25">
      <c r="A1299" s="205" t="s">
        <v>841</v>
      </c>
      <c r="B1299" s="205" t="s">
        <v>842</v>
      </c>
      <c r="C1299" s="205" t="s">
        <v>848</v>
      </c>
      <c r="D1299" s="197">
        <v>89.563374818181828</v>
      </c>
      <c r="E1299" s="197">
        <v>91.790377818181824</v>
      </c>
      <c r="F1299" s="197">
        <v>92.624620227272715</v>
      </c>
      <c r="G1299" s="197">
        <v>91.935291545454547</v>
      </c>
      <c r="H1299" s="197">
        <v>91.14973690909089</v>
      </c>
      <c r="I1299" s="197">
        <v>90.232735999999989</v>
      </c>
      <c r="J1299" s="197">
        <v>92.537595727272731</v>
      </c>
      <c r="K1299" s="197">
        <v>92.502695363636363</v>
      </c>
      <c r="L1299" s="197">
        <v>87.359981272727282</v>
      </c>
      <c r="M1299" s="197">
        <v>85.96275495454546</v>
      </c>
      <c r="N1299" s="197">
        <v>85.97620968181819</v>
      </c>
      <c r="O1299" s="197">
        <v>86.103459272727278</v>
      </c>
      <c r="P1299" s="197">
        <v>85.719767727272725</v>
      </c>
      <c r="Q1299" s="197">
        <v>85.363951636363637</v>
      </c>
      <c r="R1299" s="197">
        <v>84.363398227272725</v>
      </c>
      <c r="S1299" s="197">
        <v>83.603656227272737</v>
      </c>
      <c r="T1299" s="199">
        <v>85.949614590909093</v>
      </c>
    </row>
    <row r="1300" spans="1:20" x14ac:dyDescent="0.25">
      <c r="A1300" s="205" t="s">
        <v>977</v>
      </c>
      <c r="B1300" s="205" t="s">
        <v>978</v>
      </c>
      <c r="C1300" s="205" t="s">
        <v>848</v>
      </c>
      <c r="D1300" s="197">
        <v>82.951334909090889</v>
      </c>
      <c r="E1300" s="197">
        <v>85.649131454545469</v>
      </c>
      <c r="F1300" s="197">
        <v>86.463048590909111</v>
      </c>
      <c r="G1300" s="197">
        <v>85.822149818181842</v>
      </c>
      <c r="H1300" s="197">
        <v>85.180952454545448</v>
      </c>
      <c r="I1300" s="197">
        <v>92.897168545454534</v>
      </c>
      <c r="J1300" s="197">
        <v>95.651719363636388</v>
      </c>
      <c r="K1300" s="197">
        <v>94.853990909090911</v>
      </c>
      <c r="L1300" s="197">
        <v>88.512807090909078</v>
      </c>
      <c r="M1300" s="197">
        <v>87.415214681818185</v>
      </c>
      <c r="N1300" s="197">
        <v>86.430728954545444</v>
      </c>
      <c r="O1300" s="197">
        <v>86.498662181818176</v>
      </c>
      <c r="P1300" s="197">
        <v>86.896815454545447</v>
      </c>
      <c r="Q1300" s="197">
        <v>86.45133390909092</v>
      </c>
      <c r="R1300" s="197">
        <v>86.379326499999991</v>
      </c>
      <c r="S1300" s="197">
        <v>85.459741045454521</v>
      </c>
      <c r="T1300" s="199">
        <v>88.696764272727265</v>
      </c>
    </row>
    <row r="1301" spans="1:20" x14ac:dyDescent="0.25">
      <c r="A1301" s="205" t="s">
        <v>2244</v>
      </c>
      <c r="B1301" s="205" t="s">
        <v>2245</v>
      </c>
      <c r="C1301" s="205" t="s">
        <v>1563</v>
      </c>
      <c r="D1301" s="197">
        <v>38.880202636363627</v>
      </c>
      <c r="E1301" s="197">
        <v>24.508088818181822</v>
      </c>
      <c r="F1301" s="197">
        <v>24.319121545454539</v>
      </c>
      <c r="G1301" s="197">
        <v>22.941698545454535</v>
      </c>
      <c r="H1301" s="197">
        <v>21.697892499999998</v>
      </c>
      <c r="I1301" s="197">
        <v>20.604276863636365</v>
      </c>
      <c r="J1301" s="197">
        <v>21.832600090909086</v>
      </c>
      <c r="K1301" s="197">
        <v>20.630875500000005</v>
      </c>
      <c r="L1301" s="197">
        <v>22.530078954545449</v>
      </c>
      <c r="M1301" s="197">
        <v>22.119647500000006</v>
      </c>
      <c r="N1301" s="197">
        <v>19.719020590909093</v>
      </c>
      <c r="O1301" s="197">
        <v>22.645808045454544</v>
      </c>
      <c r="P1301" s="197">
        <v>21.082407727272724</v>
      </c>
      <c r="Q1301" s="197">
        <v>21.457347909090917</v>
      </c>
      <c r="R1301" s="197">
        <v>19.07570768181818</v>
      </c>
      <c r="S1301" s="197">
        <v>19.549724818181815</v>
      </c>
      <c r="T1301" s="199">
        <v>19.946426090909089</v>
      </c>
    </row>
    <row r="1302" spans="1:20" x14ac:dyDescent="0.25">
      <c r="A1302" s="205" t="s">
        <v>1750</v>
      </c>
      <c r="B1302" s="205" t="s">
        <v>1751</v>
      </c>
      <c r="C1302" s="205" t="s">
        <v>1563</v>
      </c>
      <c r="D1302" s="197">
        <v>61.324265636363634</v>
      </c>
      <c r="E1302" s="197">
        <v>59.881534499999994</v>
      </c>
      <c r="F1302" s="197">
        <v>60.394624818181818</v>
      </c>
      <c r="G1302" s="197">
        <v>59.42358227272728</v>
      </c>
      <c r="H1302" s="197">
        <v>59.159187727272723</v>
      </c>
      <c r="I1302" s="197">
        <v>59.164871545454545</v>
      </c>
      <c r="J1302" s="197">
        <v>58.664211045454543</v>
      </c>
      <c r="K1302" s="197">
        <v>57.966788545454548</v>
      </c>
      <c r="L1302" s="197">
        <v>58.256901909090921</v>
      </c>
      <c r="M1302" s="197">
        <v>58.542632727272739</v>
      </c>
      <c r="N1302" s="197">
        <v>58.858570454545458</v>
      </c>
      <c r="O1302" s="197">
        <v>60.227743636363627</v>
      </c>
      <c r="P1302" s="197">
        <v>59.980347545454542</v>
      </c>
      <c r="Q1302" s="197">
        <v>58.771688772727273</v>
      </c>
      <c r="R1302" s="197">
        <v>59.302708045454544</v>
      </c>
      <c r="S1302" s="197">
        <v>61.019725500000007</v>
      </c>
      <c r="T1302" s="199">
        <v>61.437026681818182</v>
      </c>
    </row>
    <row r="1303" spans="1:20" x14ac:dyDescent="0.25">
      <c r="A1303" s="205" t="s">
        <v>2505</v>
      </c>
      <c r="B1303" s="205" t="s">
        <v>2019</v>
      </c>
      <c r="C1303" s="205" t="s">
        <v>1563</v>
      </c>
      <c r="D1303" s="197">
        <v>23.340538045454551</v>
      </c>
      <c r="E1303" s="197">
        <v>18.315238545454545</v>
      </c>
      <c r="F1303" s="197">
        <v>17.956626954545456</v>
      </c>
      <c r="G1303" s="197">
        <v>18.562610363636367</v>
      </c>
      <c r="H1303" s="197">
        <v>18.272145636363636</v>
      </c>
      <c r="I1303" s="197">
        <v>17.904352681818185</v>
      </c>
      <c r="J1303" s="197">
        <v>18.21629731818182</v>
      </c>
      <c r="K1303" s="197">
        <v>19.09186618181818</v>
      </c>
      <c r="L1303" s="197">
        <v>19.199568727272727</v>
      </c>
      <c r="M1303" s="197">
        <v>18.924376772727275</v>
      </c>
      <c r="N1303" s="197">
        <v>18.783739000000001</v>
      </c>
      <c r="O1303" s="197">
        <v>25.898313772727274</v>
      </c>
      <c r="P1303" s="197">
        <v>27.08936081818182</v>
      </c>
      <c r="Q1303" s="197">
        <v>21.097171227272725</v>
      </c>
      <c r="R1303" s="197">
        <v>20.884969181818182</v>
      </c>
      <c r="S1303" s="197">
        <v>17.700641636363631</v>
      </c>
      <c r="T1303" s="199">
        <v>17.769991227272726</v>
      </c>
    </row>
    <row r="1304" spans="1:20" x14ac:dyDescent="0.25">
      <c r="A1304" s="205" t="s">
        <v>2499</v>
      </c>
      <c r="B1304" s="205" t="s">
        <v>2021</v>
      </c>
      <c r="C1304" s="205" t="s">
        <v>1563</v>
      </c>
      <c r="D1304" s="197">
        <v>36.916232545454541</v>
      </c>
      <c r="E1304" s="197">
        <v>22.392119545454548</v>
      </c>
      <c r="F1304" s="197">
        <v>22.419187999999995</v>
      </c>
      <c r="G1304" s="197">
        <v>22.009261454545459</v>
      </c>
      <c r="H1304" s="197">
        <v>21.852922045454548</v>
      </c>
      <c r="I1304" s="197">
        <v>20.992248272727274</v>
      </c>
      <c r="J1304" s="197">
        <v>21.30773968181818</v>
      </c>
      <c r="K1304" s="197">
        <v>24.051213363636361</v>
      </c>
      <c r="L1304" s="197">
        <v>21.60666077272727</v>
      </c>
      <c r="M1304" s="197">
        <v>23.576133272727272</v>
      </c>
      <c r="N1304" s="197">
        <v>23.11186559090909</v>
      </c>
      <c r="O1304" s="197">
        <v>30.362577181818185</v>
      </c>
      <c r="P1304" s="197">
        <v>28.858745954545455</v>
      </c>
      <c r="Q1304" s="197">
        <v>25.258677181818179</v>
      </c>
      <c r="R1304" s="197">
        <v>22.730965045454546</v>
      </c>
      <c r="S1304" s="197">
        <v>22.411042318181821</v>
      </c>
      <c r="T1304" s="199">
        <v>21.694903863636359</v>
      </c>
    </row>
    <row r="1305" spans="1:20" x14ac:dyDescent="0.25">
      <c r="A1305" s="205" t="s">
        <v>1747</v>
      </c>
      <c r="B1305" s="205" t="s">
        <v>1748</v>
      </c>
      <c r="C1305" s="205" t="s">
        <v>1563</v>
      </c>
      <c r="D1305" s="197">
        <v>105.26284631818181</v>
      </c>
      <c r="E1305" s="197">
        <v>98.243334681818169</v>
      </c>
      <c r="F1305" s="197">
        <v>96.887775045454561</v>
      </c>
      <c r="G1305" s="197">
        <v>96.102576727272719</v>
      </c>
      <c r="H1305" s="197">
        <v>97.55903922727272</v>
      </c>
      <c r="I1305" s="197">
        <v>94.400832181818174</v>
      </c>
      <c r="J1305" s="197">
        <v>94.013378681818168</v>
      </c>
      <c r="K1305" s="197">
        <v>93.987313272727292</v>
      </c>
      <c r="L1305" s="197">
        <v>93.711630272727277</v>
      </c>
      <c r="M1305" s="197">
        <v>96.323481818181804</v>
      </c>
      <c r="N1305" s="197">
        <v>98.462558681818194</v>
      </c>
      <c r="O1305" s="197">
        <v>95.243222590909099</v>
      </c>
      <c r="P1305" s="197">
        <v>97.145483454545456</v>
      </c>
      <c r="Q1305" s="197">
        <v>97.021897681818189</v>
      </c>
      <c r="R1305" s="197">
        <v>96.247711136363648</v>
      </c>
      <c r="S1305" s="197">
        <v>94.026934909090912</v>
      </c>
      <c r="T1305" s="199">
        <v>94.427151136363634</v>
      </c>
    </row>
    <row r="1306" spans="1:20" x14ac:dyDescent="0.25">
      <c r="A1306" s="205" t="s">
        <v>1876</v>
      </c>
      <c r="B1306" s="205" t="s">
        <v>1877</v>
      </c>
      <c r="C1306" s="205" t="s">
        <v>1563</v>
      </c>
      <c r="D1306" s="197"/>
      <c r="E1306" s="197">
        <v>103.88849499999999</v>
      </c>
      <c r="F1306" s="197">
        <v>118.61482549999999</v>
      </c>
      <c r="G1306" s="197">
        <v>107.41024033333333</v>
      </c>
      <c r="H1306" s="197">
        <v>86.478655000000003</v>
      </c>
      <c r="I1306" s="197"/>
      <c r="J1306" s="197">
        <v>76.434507999999994</v>
      </c>
      <c r="K1306" s="197">
        <v>89.382480333333334</v>
      </c>
      <c r="L1306" s="197">
        <v>101.24936650000001</v>
      </c>
      <c r="M1306" s="197">
        <v>100.03619333333332</v>
      </c>
      <c r="N1306" s="197">
        <v>94.508675000000011</v>
      </c>
      <c r="O1306" s="197">
        <v>141.83561950000001</v>
      </c>
      <c r="P1306" s="197">
        <v>85.345579000000001</v>
      </c>
      <c r="Q1306" s="197">
        <v>76.636795500000005</v>
      </c>
      <c r="R1306" s="197">
        <v>85.683329000000001</v>
      </c>
      <c r="S1306" s="197">
        <v>72.873162000000008</v>
      </c>
      <c r="T1306" s="199">
        <v>81.988232999999994</v>
      </c>
    </row>
    <row r="1307" spans="1:20" x14ac:dyDescent="0.25">
      <c r="A1307" s="205" t="s">
        <v>2500</v>
      </c>
      <c r="B1307" s="205" t="s">
        <v>2018</v>
      </c>
      <c r="C1307" s="205" t="s">
        <v>1563</v>
      </c>
      <c r="D1307" s="197">
        <v>34.182407954545447</v>
      </c>
      <c r="E1307" s="197">
        <v>23.561479045454544</v>
      </c>
      <c r="F1307" s="197">
        <v>23.272799772727272</v>
      </c>
      <c r="G1307" s="197">
        <v>22.886942999999999</v>
      </c>
      <c r="H1307" s="197">
        <v>22.453842363636362</v>
      </c>
      <c r="I1307" s="197">
        <v>21.722048818181822</v>
      </c>
      <c r="J1307" s="197">
        <v>22.468141272727276</v>
      </c>
      <c r="K1307" s="197">
        <v>22.519356045454543</v>
      </c>
      <c r="L1307" s="197">
        <v>23.100275500000002</v>
      </c>
      <c r="M1307" s="197">
        <v>23.675623999999996</v>
      </c>
      <c r="N1307" s="197">
        <v>28.657726772727276</v>
      </c>
      <c r="O1307" s="197">
        <v>36.571479136363635</v>
      </c>
      <c r="P1307" s="197">
        <v>44.178013772727283</v>
      </c>
      <c r="Q1307" s="197">
        <v>34.55504472727273</v>
      </c>
      <c r="R1307" s="197">
        <v>25.153197045454547</v>
      </c>
      <c r="S1307" s="197">
        <v>23.472235181818188</v>
      </c>
      <c r="T1307" s="199">
        <v>24.360779090909091</v>
      </c>
    </row>
    <row r="1308" spans="1:20" x14ac:dyDescent="0.25">
      <c r="A1308" s="205" t="s">
        <v>1560</v>
      </c>
      <c r="B1308" s="205" t="s">
        <v>845</v>
      </c>
      <c r="C1308" s="205" t="s">
        <v>1563</v>
      </c>
      <c r="D1308" s="197">
        <v>24.255567863636369</v>
      </c>
      <c r="E1308" s="197">
        <v>22.467123000000001</v>
      </c>
      <c r="F1308" s="197">
        <v>22.059730454545452</v>
      </c>
      <c r="G1308" s="197">
        <v>22.200384590909092</v>
      </c>
      <c r="H1308" s="197">
        <v>21.153169499999997</v>
      </c>
      <c r="I1308" s="197">
        <v>21.277100318181819</v>
      </c>
      <c r="J1308" s="197">
        <v>21.49403463636364</v>
      </c>
      <c r="K1308" s="197">
        <v>22.176239272727273</v>
      </c>
      <c r="L1308" s="197">
        <v>22.236658954545454</v>
      </c>
      <c r="M1308" s="197">
        <v>21.974665863636361</v>
      </c>
      <c r="N1308" s="197">
        <v>23.398097272727274</v>
      </c>
      <c r="O1308" s="197">
        <v>26.688811000000001</v>
      </c>
      <c r="P1308" s="197">
        <v>24.264018045454552</v>
      </c>
      <c r="Q1308" s="197">
        <v>24.090980136363637</v>
      </c>
      <c r="R1308" s="197">
        <v>21.495636454545455</v>
      </c>
      <c r="S1308" s="197">
        <v>19.54277281818182</v>
      </c>
      <c r="T1308" s="199">
        <v>21.311592636363635</v>
      </c>
    </row>
    <row r="1309" spans="1:20" x14ac:dyDescent="0.25">
      <c r="A1309" s="205" t="s">
        <v>2501</v>
      </c>
      <c r="B1309" s="205" t="s">
        <v>2020</v>
      </c>
      <c r="C1309" s="205" t="s">
        <v>1563</v>
      </c>
      <c r="D1309" s="197">
        <v>50.869309272727271</v>
      </c>
      <c r="E1309" s="197">
        <v>46.714859818181814</v>
      </c>
      <c r="F1309" s="197">
        <v>45.83003086363636</v>
      </c>
      <c r="G1309" s="197">
        <v>45.003953045454537</v>
      </c>
      <c r="H1309" s="197">
        <v>45.463648227272714</v>
      </c>
      <c r="I1309" s="197">
        <v>45.2392465</v>
      </c>
      <c r="J1309" s="197">
        <v>45.503767818181821</v>
      </c>
      <c r="K1309" s="197">
        <v>45.620288772727278</v>
      </c>
      <c r="L1309" s="197">
        <v>45.848146454545457</v>
      </c>
      <c r="M1309" s="197">
        <v>45.645151727272733</v>
      </c>
      <c r="N1309" s="197">
        <v>45.508706227272732</v>
      </c>
      <c r="O1309" s="197">
        <v>46.350369363636368</v>
      </c>
      <c r="P1309" s="197">
        <v>47.100175954545463</v>
      </c>
      <c r="Q1309" s="197">
        <v>47.053939454545457</v>
      </c>
      <c r="R1309" s="197">
        <v>46.515094500000004</v>
      </c>
      <c r="S1309" s="197">
        <v>45.978119636363637</v>
      </c>
      <c r="T1309" s="199">
        <v>45.079273181818174</v>
      </c>
    </row>
    <row r="1310" spans="1:20" x14ac:dyDescent="0.25">
      <c r="A1310" s="205" t="s">
        <v>2503</v>
      </c>
      <c r="B1310" s="205" t="s">
        <v>2015</v>
      </c>
      <c r="C1310" s="205" t="s">
        <v>1563</v>
      </c>
      <c r="D1310" s="197">
        <v>7.0829525454545461</v>
      </c>
      <c r="E1310" s="197">
        <v>5.902427363636364</v>
      </c>
      <c r="F1310" s="197">
        <v>5.9180602272727265</v>
      </c>
      <c r="G1310" s="197">
        <v>5.9099588636363629</v>
      </c>
      <c r="H1310" s="197">
        <v>5.7958774999999996</v>
      </c>
      <c r="I1310" s="197">
        <v>5.8311584999999999</v>
      </c>
      <c r="J1310" s="197">
        <v>5.5765311363636352</v>
      </c>
      <c r="K1310" s="197">
        <v>5.7415355454545454</v>
      </c>
      <c r="L1310" s="197">
        <v>5.7346198636363637</v>
      </c>
      <c r="M1310" s="197">
        <v>5.8354684545454552</v>
      </c>
      <c r="N1310" s="197">
        <v>5.9324132727272731</v>
      </c>
      <c r="O1310" s="197">
        <v>6.1035129090909095</v>
      </c>
      <c r="P1310" s="197">
        <v>6.2621058636363651</v>
      </c>
      <c r="Q1310" s="197">
        <v>6.1643384090909112</v>
      </c>
      <c r="R1310" s="197">
        <v>5.913348045454546</v>
      </c>
      <c r="S1310" s="197">
        <v>5.802367272727273</v>
      </c>
      <c r="T1310" s="199">
        <v>5.9409902727272739</v>
      </c>
    </row>
    <row r="1311" spans="1:20" x14ac:dyDescent="0.25">
      <c r="A1311" s="205" t="s">
        <v>2502</v>
      </c>
      <c r="B1311" s="205" t="s">
        <v>2017</v>
      </c>
      <c r="C1311" s="205" t="s">
        <v>1563</v>
      </c>
      <c r="D1311" s="197">
        <v>6.5337230454545452</v>
      </c>
      <c r="E1311" s="197">
        <v>5.2417277727272733</v>
      </c>
      <c r="F1311" s="197">
        <v>5.3034737727272718</v>
      </c>
      <c r="G1311" s="197">
        <v>5.4056354545454548</v>
      </c>
      <c r="H1311" s="197">
        <v>5.3680286818181822</v>
      </c>
      <c r="I1311" s="197">
        <v>5.3890583181818181</v>
      </c>
      <c r="J1311" s="197">
        <v>5.4326073181818169</v>
      </c>
      <c r="K1311" s="197">
        <v>5.515416227272727</v>
      </c>
      <c r="L1311" s="197">
        <v>5.5213203636363639</v>
      </c>
      <c r="M1311" s="197">
        <v>5.3624272272727271</v>
      </c>
      <c r="N1311" s="197">
        <v>5.5445527272727269</v>
      </c>
      <c r="O1311" s="197">
        <v>5.6118724090909096</v>
      </c>
      <c r="P1311" s="197">
        <v>5.4371429999999998</v>
      </c>
      <c r="Q1311" s="197">
        <v>5.4473141818181823</v>
      </c>
      <c r="R1311" s="197">
        <v>5.5115560454545465</v>
      </c>
      <c r="S1311" s="197">
        <v>5.4138865454545444</v>
      </c>
      <c r="T1311" s="199">
        <v>5.5466564545454551</v>
      </c>
    </row>
    <row r="1312" spans="1:20" x14ac:dyDescent="0.25">
      <c r="A1312" s="205" t="s">
        <v>1271</v>
      </c>
      <c r="B1312" s="205" t="s">
        <v>1272</v>
      </c>
      <c r="C1312" s="205" t="s">
        <v>1563</v>
      </c>
      <c r="D1312" s="197">
        <v>73.575595545454561</v>
      </c>
      <c r="E1312" s="197">
        <v>64.312547090909106</v>
      </c>
      <c r="F1312" s="197">
        <v>63.102862000000002</v>
      </c>
      <c r="G1312" s="197">
        <v>64.202051181818177</v>
      </c>
      <c r="H1312" s="197">
        <v>63.327218681818188</v>
      </c>
      <c r="I1312" s="197">
        <v>59.171605727272727</v>
      </c>
      <c r="J1312" s="197">
        <v>57.236893590909105</v>
      </c>
      <c r="K1312" s="197">
        <v>57.851800090909094</v>
      </c>
      <c r="L1312" s="197">
        <v>58.682185181818177</v>
      </c>
      <c r="M1312" s="197">
        <v>58.264755590909097</v>
      </c>
      <c r="N1312" s="197">
        <v>59.070309045454536</v>
      </c>
      <c r="O1312" s="197">
        <v>58.940949181818198</v>
      </c>
      <c r="P1312" s="197">
        <v>60.526345318181825</v>
      </c>
      <c r="Q1312" s="197">
        <v>59.675009772727257</v>
      </c>
      <c r="R1312" s="197">
        <v>59.040310000000005</v>
      </c>
      <c r="S1312" s="197">
        <v>53.607054363636365</v>
      </c>
      <c r="T1312" s="199">
        <v>53.558640454545454</v>
      </c>
    </row>
    <row r="1313" spans="1:20" x14ac:dyDescent="0.25">
      <c r="A1313" s="205" t="s">
        <v>1561</v>
      </c>
      <c r="B1313" s="205" t="s">
        <v>846</v>
      </c>
      <c r="C1313" s="205" t="s">
        <v>1563</v>
      </c>
      <c r="D1313" s="197">
        <v>36.694297772727268</v>
      </c>
      <c r="E1313" s="197">
        <v>32.674901409090907</v>
      </c>
      <c r="F1313" s="197">
        <v>30.458883636363637</v>
      </c>
      <c r="G1313" s="197">
        <v>31.199673727272735</v>
      </c>
      <c r="H1313" s="197">
        <v>29.699636181818185</v>
      </c>
      <c r="I1313" s="197">
        <v>29.225845227272728</v>
      </c>
      <c r="J1313" s="197">
        <v>28.335467863636367</v>
      </c>
      <c r="K1313" s="197">
        <v>29.322643318181818</v>
      </c>
      <c r="L1313" s="197">
        <v>30.292033499999992</v>
      </c>
      <c r="M1313" s="197">
        <v>31.422237909090914</v>
      </c>
      <c r="N1313" s="197">
        <v>29.987763318181816</v>
      </c>
      <c r="O1313" s="197">
        <v>33.047963272727273</v>
      </c>
      <c r="P1313" s="197">
        <v>29.587725909090917</v>
      </c>
      <c r="Q1313" s="197">
        <v>29.610835727272725</v>
      </c>
      <c r="R1313" s="197">
        <v>25.608598545454548</v>
      </c>
      <c r="S1313" s="197">
        <v>24.070620772727274</v>
      </c>
      <c r="T1313" s="199">
        <v>24.637007090909091</v>
      </c>
    </row>
    <row r="1314" spans="1:20" x14ac:dyDescent="0.25">
      <c r="A1314" s="205" t="s">
        <v>2507</v>
      </c>
      <c r="B1314" s="205" t="s">
        <v>2016</v>
      </c>
      <c r="C1314" s="205" t="s">
        <v>1563</v>
      </c>
      <c r="D1314" s="197">
        <v>24.966732272727278</v>
      </c>
      <c r="E1314" s="197">
        <v>23.705857090909088</v>
      </c>
      <c r="F1314" s="197">
        <v>23.791130500000005</v>
      </c>
      <c r="G1314" s="197">
        <v>23.287963363636358</v>
      </c>
      <c r="H1314" s="197">
        <v>22.796890227272723</v>
      </c>
      <c r="I1314" s="197">
        <v>22.07006077272727</v>
      </c>
      <c r="J1314" s="197">
        <v>22.609261545454544</v>
      </c>
      <c r="K1314" s="197">
        <v>22.962475272727271</v>
      </c>
      <c r="L1314" s="197">
        <v>22.468172181818183</v>
      </c>
      <c r="M1314" s="197">
        <v>22.992580590909089</v>
      </c>
      <c r="N1314" s="197">
        <v>24.302344227272727</v>
      </c>
      <c r="O1314" s="197">
        <v>26.81361159090909</v>
      </c>
      <c r="P1314" s="197">
        <v>24.819090181818183</v>
      </c>
      <c r="Q1314" s="197">
        <v>26.547390590909085</v>
      </c>
      <c r="R1314" s="197">
        <v>23.790118181818183</v>
      </c>
      <c r="S1314" s="197">
        <v>22.894475772727272</v>
      </c>
      <c r="T1314" s="199">
        <v>22.706662181818185</v>
      </c>
    </row>
    <row r="1315" spans="1:20" x14ac:dyDescent="0.25">
      <c r="A1315" s="205" t="s">
        <v>3504</v>
      </c>
      <c r="B1315" s="205" t="s">
        <v>3505</v>
      </c>
      <c r="C1315" s="205" t="s">
        <v>1563</v>
      </c>
      <c r="D1315" s="197">
        <v>27.320118000000001</v>
      </c>
      <c r="E1315" s="197">
        <v>24.10123013636364</v>
      </c>
      <c r="F1315" s="197">
        <v>25.33235536363636</v>
      </c>
      <c r="G1315" s="197">
        <v>25.186576681818188</v>
      </c>
      <c r="H1315" s="197">
        <v>25.284903727272727</v>
      </c>
      <c r="I1315" s="197">
        <v>24.752709045454548</v>
      </c>
      <c r="J1315" s="197">
        <v>23.800187818181815</v>
      </c>
      <c r="K1315" s="197">
        <v>25.252475136363646</v>
      </c>
      <c r="L1315" s="197">
        <v>23.713594818181821</v>
      </c>
      <c r="M1315" s="197">
        <v>23.376261772727272</v>
      </c>
      <c r="N1315" s="197">
        <v>26.622380818181821</v>
      </c>
      <c r="O1315" s="197">
        <v>26.269194681818178</v>
      </c>
      <c r="P1315" s="197">
        <v>25.254442545454548</v>
      </c>
      <c r="Q1315" s="197">
        <v>26.678951681818184</v>
      </c>
      <c r="R1315" s="197">
        <v>24.950087409090909</v>
      </c>
      <c r="S1315" s="197">
        <v>26.375940090909094</v>
      </c>
      <c r="T1315" s="199">
        <v>24.394857863636357</v>
      </c>
    </row>
    <row r="1316" spans="1:20" x14ac:dyDescent="0.25">
      <c r="A1316" s="205" t="s">
        <v>2506</v>
      </c>
      <c r="B1316" s="205" t="s">
        <v>2014</v>
      </c>
      <c r="C1316" s="205" t="s">
        <v>1563</v>
      </c>
      <c r="D1316" s="197">
        <v>17.260261</v>
      </c>
      <c r="E1316" s="197">
        <v>17.04126927272727</v>
      </c>
      <c r="F1316" s="197">
        <v>17.485975272727273</v>
      </c>
      <c r="G1316" s="197">
        <v>17.455603590909089</v>
      </c>
      <c r="H1316" s="197">
        <v>17.32010904545454</v>
      </c>
      <c r="I1316" s="197">
        <v>16.720138363636362</v>
      </c>
      <c r="J1316" s="197">
        <v>17.235530318181819</v>
      </c>
      <c r="K1316" s="197">
        <v>17.904423136363633</v>
      </c>
      <c r="L1316" s="197">
        <v>17.743981772727274</v>
      </c>
      <c r="M1316" s="197">
        <v>18.328723136363632</v>
      </c>
      <c r="N1316" s="197">
        <v>28.055430227272726</v>
      </c>
      <c r="O1316" s="197">
        <v>24.180518590909092</v>
      </c>
      <c r="P1316" s="197">
        <v>51.806519499999993</v>
      </c>
      <c r="Q1316" s="197">
        <v>22.859638818181825</v>
      </c>
      <c r="R1316" s="197">
        <v>18.968668227272726</v>
      </c>
      <c r="S1316" s="197">
        <v>16.943386454545461</v>
      </c>
      <c r="T1316" s="199">
        <v>16.741697727272726</v>
      </c>
    </row>
    <row r="1317" spans="1:20" x14ac:dyDescent="0.25">
      <c r="A1317" s="205" t="s">
        <v>1562</v>
      </c>
      <c r="B1317" s="205" t="s">
        <v>916</v>
      </c>
      <c r="C1317" s="205" t="s">
        <v>1563</v>
      </c>
      <c r="D1317" s="197">
        <v>54.623844772727267</v>
      </c>
      <c r="E1317" s="197">
        <v>45.774881863636359</v>
      </c>
      <c r="F1317" s="197">
        <v>47.836968818181816</v>
      </c>
      <c r="G1317" s="197">
        <v>46.998243499999994</v>
      </c>
      <c r="H1317" s="197">
        <v>47.616243090909094</v>
      </c>
      <c r="I1317" s="197">
        <v>46.748121863636364</v>
      </c>
      <c r="J1317" s="197">
        <v>47.928889454545462</v>
      </c>
      <c r="K1317" s="197">
        <v>50.030291954545461</v>
      </c>
      <c r="L1317" s="197">
        <v>50.854722454545453</v>
      </c>
      <c r="M1317" s="197">
        <v>50.559390272727271</v>
      </c>
      <c r="N1317" s="197">
        <v>52.03401181818181</v>
      </c>
      <c r="O1317" s="197">
        <v>56.600525636363635</v>
      </c>
      <c r="P1317" s="197">
        <v>57.125219545454542</v>
      </c>
      <c r="Q1317" s="197">
        <v>44.670742772727266</v>
      </c>
      <c r="R1317" s="197">
        <v>36.628879363636372</v>
      </c>
      <c r="S1317" s="197">
        <v>29.792788227272727</v>
      </c>
      <c r="T1317" s="199">
        <v>27.959351363636358</v>
      </c>
    </row>
    <row r="1318" spans="1:20" x14ac:dyDescent="0.25">
      <c r="A1318" s="205" t="s">
        <v>1499</v>
      </c>
      <c r="B1318" s="205" t="s">
        <v>1500</v>
      </c>
      <c r="C1318" s="205" t="s">
        <v>1563</v>
      </c>
      <c r="D1318" s="197"/>
      <c r="E1318" s="197">
        <v>107.08026199999998</v>
      </c>
      <c r="F1318" s="197">
        <v>103.2942695</v>
      </c>
      <c r="G1318" s="197">
        <v>103.76902352380951</v>
      </c>
      <c r="H1318" s="197">
        <v>104.4752941</v>
      </c>
      <c r="I1318" s="197">
        <v>103.50952185714286</v>
      </c>
      <c r="J1318" s="197">
        <v>105.10138386363637</v>
      </c>
      <c r="K1318" s="197">
        <v>104.40400814285712</v>
      </c>
      <c r="L1318" s="197">
        <v>104.20569205</v>
      </c>
      <c r="M1318" s="197">
        <v>103.994783</v>
      </c>
      <c r="N1318" s="197">
        <v>106.98051733333332</v>
      </c>
      <c r="O1318" s="197">
        <v>104.38423915000001</v>
      </c>
      <c r="P1318" s="197">
        <v>102.632403</v>
      </c>
      <c r="Q1318" s="197">
        <v>94.129348000000022</v>
      </c>
      <c r="R1318" s="197">
        <v>90.768605950000008</v>
      </c>
      <c r="S1318" s="197">
        <v>94.039199736842093</v>
      </c>
      <c r="T1318" s="199">
        <v>94.05877799999999</v>
      </c>
    </row>
    <row r="1319" spans="1:20" x14ac:dyDescent="0.25">
      <c r="A1319" s="205" t="s">
        <v>1497</v>
      </c>
      <c r="B1319" s="205" t="s">
        <v>1498</v>
      </c>
      <c r="C1319" s="205" t="s">
        <v>1563</v>
      </c>
      <c r="D1319" s="197">
        <v>96.676785681818188</v>
      </c>
      <c r="E1319" s="197">
        <v>89.934542272727285</v>
      </c>
      <c r="F1319" s="197">
        <v>90.693482863636362</v>
      </c>
      <c r="G1319" s="197">
        <v>89.746791636363653</v>
      </c>
      <c r="H1319" s="197">
        <v>89.408741227272714</v>
      </c>
      <c r="I1319" s="197">
        <v>87.909699818181807</v>
      </c>
      <c r="J1319" s="197">
        <v>88.408371454545431</v>
      </c>
      <c r="K1319" s="197">
        <v>88.672871772727277</v>
      </c>
      <c r="L1319" s="197">
        <v>87.574870181818198</v>
      </c>
      <c r="M1319" s="197">
        <v>88.453557090909072</v>
      </c>
      <c r="N1319" s="197">
        <v>91.607777181818179</v>
      </c>
      <c r="O1319" s="197">
        <v>90.784386454545427</v>
      </c>
      <c r="P1319" s="197">
        <v>92.63149986363635</v>
      </c>
      <c r="Q1319" s="197">
        <v>85.492986681818195</v>
      </c>
      <c r="R1319" s="197">
        <v>81.568899500000001</v>
      </c>
      <c r="S1319" s="197">
        <v>78.987880909090919</v>
      </c>
      <c r="T1319" s="199">
        <v>78.978169636363631</v>
      </c>
    </row>
    <row r="1320" spans="1:20" x14ac:dyDescent="0.25">
      <c r="A1320" s="205" t="s">
        <v>2504</v>
      </c>
      <c r="B1320" s="205" t="s">
        <v>2013</v>
      </c>
      <c r="C1320" s="205" t="s">
        <v>1563</v>
      </c>
      <c r="D1320" s="197">
        <v>22.317729772727276</v>
      </c>
      <c r="E1320" s="197">
        <v>21.207138681818183</v>
      </c>
      <c r="F1320" s="197">
        <v>21.185871590909095</v>
      </c>
      <c r="G1320" s="197">
        <v>21.117054681818178</v>
      </c>
      <c r="H1320" s="197">
        <v>21.020424590909087</v>
      </c>
      <c r="I1320" s="197">
        <v>20.030210772727273</v>
      </c>
      <c r="J1320" s="197">
        <v>20.637593227272724</v>
      </c>
      <c r="K1320" s="197">
        <v>20.61600018181818</v>
      </c>
      <c r="L1320" s="197">
        <v>20.449783545454544</v>
      </c>
      <c r="M1320" s="197">
        <v>21.723414500000001</v>
      </c>
      <c r="N1320" s="197">
        <v>21.984879909090907</v>
      </c>
      <c r="O1320" s="197">
        <v>27.471771954545453</v>
      </c>
      <c r="P1320" s="197">
        <v>26.151739681818182</v>
      </c>
      <c r="Q1320" s="197">
        <v>25.841193909090908</v>
      </c>
      <c r="R1320" s="197">
        <v>21.913999545454548</v>
      </c>
      <c r="S1320" s="197">
        <v>21.473015909090904</v>
      </c>
      <c r="T1320" s="199">
        <v>20.950570499999994</v>
      </c>
    </row>
    <row r="1321" spans="1:20" x14ac:dyDescent="0.25">
      <c r="A1321" s="205" t="s">
        <v>1468</v>
      </c>
      <c r="B1321" s="205" t="s">
        <v>1469</v>
      </c>
      <c r="C1321" s="205" t="s">
        <v>1442</v>
      </c>
      <c r="D1321" s="197">
        <v>32.290867454545449</v>
      </c>
      <c r="E1321" s="197">
        <v>18.72507686363636</v>
      </c>
      <c r="F1321" s="197">
        <v>16.654956136363641</v>
      </c>
      <c r="G1321" s="197">
        <v>15.861056772727274</v>
      </c>
      <c r="H1321" s="197">
        <v>17.068208545454549</v>
      </c>
      <c r="I1321" s="197">
        <v>17.467657590909088</v>
      </c>
      <c r="J1321" s="197">
        <v>16.389101772727273</v>
      </c>
      <c r="K1321" s="197">
        <v>15.65445090909091</v>
      </c>
      <c r="L1321" s="197">
        <v>15.572322090909092</v>
      </c>
      <c r="M1321" s="197">
        <v>15.820301545454544</v>
      </c>
      <c r="N1321" s="197">
        <v>16.623300954545456</v>
      </c>
      <c r="O1321" s="197">
        <v>16.808824954545454</v>
      </c>
      <c r="P1321" s="197">
        <v>16.775497272727275</v>
      </c>
      <c r="Q1321" s="197">
        <v>16.863867181818183</v>
      </c>
      <c r="R1321" s="197">
        <v>16.346007363636364</v>
      </c>
      <c r="S1321" s="197">
        <v>15.268841545454546</v>
      </c>
      <c r="T1321" s="199">
        <v>14.936840363636366</v>
      </c>
    </row>
    <row r="1322" spans="1:20" x14ac:dyDescent="0.25">
      <c r="A1322" s="205" t="s">
        <v>2067</v>
      </c>
      <c r="B1322" s="205" t="s">
        <v>2068</v>
      </c>
      <c r="C1322" s="205" t="s">
        <v>1442</v>
      </c>
      <c r="D1322" s="197">
        <v>17.043743818181817</v>
      </c>
      <c r="E1322" s="197">
        <v>13.621403454545456</v>
      </c>
      <c r="F1322" s="197">
        <v>13.743078772727275</v>
      </c>
      <c r="G1322" s="197">
        <v>13.217758909090911</v>
      </c>
      <c r="H1322" s="197">
        <v>13.365727181818182</v>
      </c>
      <c r="I1322" s="197">
        <v>13.472085681818179</v>
      </c>
      <c r="J1322" s="197">
        <v>12.951163636363635</v>
      </c>
      <c r="K1322" s="197">
        <v>12.454713454545457</v>
      </c>
      <c r="L1322" s="197">
        <v>12.452348090909091</v>
      </c>
      <c r="M1322" s="197">
        <v>13.5941245</v>
      </c>
      <c r="N1322" s="197">
        <v>13.247549999999997</v>
      </c>
      <c r="O1322" s="197">
        <v>13.532491727272726</v>
      </c>
      <c r="P1322" s="197">
        <v>12.981568545454543</v>
      </c>
      <c r="Q1322" s="197">
        <v>13.156503045454542</v>
      </c>
      <c r="R1322" s="197">
        <v>13.029386909090908</v>
      </c>
      <c r="S1322" s="197">
        <v>12.922510727272726</v>
      </c>
      <c r="T1322" s="199">
        <v>12.99584968181818</v>
      </c>
    </row>
    <row r="1323" spans="1:20" x14ac:dyDescent="0.25">
      <c r="A1323" s="205" t="s">
        <v>1466</v>
      </c>
      <c r="B1323" s="205" t="s">
        <v>1467</v>
      </c>
      <c r="C1323" s="205" t="s">
        <v>1442</v>
      </c>
      <c r="D1323" s="197">
        <v>7.728498045454546</v>
      </c>
      <c r="E1323" s="197">
        <v>6.7034467727272729</v>
      </c>
      <c r="F1323" s="197">
        <v>6.5496172272727273</v>
      </c>
      <c r="G1323" s="197">
        <v>6.576574954545455</v>
      </c>
      <c r="H1323" s="197">
        <v>6.562795545454545</v>
      </c>
      <c r="I1323" s="197">
        <v>6.7921967727272712</v>
      </c>
      <c r="J1323" s="197">
        <v>7.0052042272727277</v>
      </c>
      <c r="K1323" s="197">
        <v>7.5140425454545445</v>
      </c>
      <c r="L1323" s="197">
        <v>7.1859213181818182</v>
      </c>
      <c r="M1323" s="197">
        <v>6.7892193181818206</v>
      </c>
      <c r="N1323" s="197">
        <v>7.0770387727272723</v>
      </c>
      <c r="O1323" s="197">
        <v>7.5436362727272721</v>
      </c>
      <c r="P1323" s="197">
        <v>7.345588090909092</v>
      </c>
      <c r="Q1323" s="197">
        <v>7.2039501363636358</v>
      </c>
      <c r="R1323" s="197">
        <v>6.4646928636363636</v>
      </c>
      <c r="S1323" s="197">
        <v>6.3880643181818186</v>
      </c>
      <c r="T1323" s="199">
        <v>6.7460840000000015</v>
      </c>
    </row>
    <row r="1324" spans="1:20" x14ac:dyDescent="0.25">
      <c r="A1324" s="205" t="s">
        <v>2069</v>
      </c>
      <c r="B1324" s="205" t="s">
        <v>2070</v>
      </c>
      <c r="C1324" s="205" t="s">
        <v>1442</v>
      </c>
      <c r="D1324" s="197">
        <v>9.1698733181818195</v>
      </c>
      <c r="E1324" s="197">
        <v>8.4938103181818185</v>
      </c>
      <c r="F1324" s="197">
        <v>8.1889819545454543</v>
      </c>
      <c r="G1324" s="197">
        <v>8.4911709090909095</v>
      </c>
      <c r="H1324" s="197">
        <v>8.5748898181818198</v>
      </c>
      <c r="I1324" s="197">
        <v>8.8953360454545471</v>
      </c>
      <c r="J1324" s="197">
        <v>8.7197511818181841</v>
      </c>
      <c r="K1324" s="197">
        <v>8.7104768636363641</v>
      </c>
      <c r="L1324" s="197">
        <v>8.6638192727272738</v>
      </c>
      <c r="M1324" s="197">
        <v>8.6476865454545422</v>
      </c>
      <c r="N1324" s="197">
        <v>8.5269369999999984</v>
      </c>
      <c r="O1324" s="197">
        <v>8.5347039999999996</v>
      </c>
      <c r="P1324" s="197">
        <v>8.9180393181818189</v>
      </c>
      <c r="Q1324" s="197">
        <v>8.7765034090909104</v>
      </c>
      <c r="R1324" s="197">
        <v>8.5443949545454529</v>
      </c>
      <c r="S1324" s="197">
        <v>8.6638037727272721</v>
      </c>
      <c r="T1324" s="199">
        <v>8.8229264545454562</v>
      </c>
    </row>
    <row r="1325" spans="1:20" x14ac:dyDescent="0.25">
      <c r="A1325" s="205" t="s">
        <v>1458</v>
      </c>
      <c r="B1325" s="205" t="s">
        <v>1459</v>
      </c>
      <c r="C1325" s="205" t="s">
        <v>1442</v>
      </c>
      <c r="D1325" s="197">
        <v>16.610056227272732</v>
      </c>
      <c r="E1325" s="197">
        <v>17.943247681818182</v>
      </c>
      <c r="F1325" s="197">
        <v>17.859894045454549</v>
      </c>
      <c r="G1325" s="197">
        <v>15.2482705</v>
      </c>
      <c r="H1325" s="197">
        <v>14.677218045454545</v>
      </c>
      <c r="I1325" s="197">
        <v>13.7918345</v>
      </c>
      <c r="J1325" s="197">
        <v>14.137760000000002</v>
      </c>
      <c r="K1325" s="197">
        <v>14.676220000000001</v>
      </c>
      <c r="L1325" s="197">
        <v>14.345730818181817</v>
      </c>
      <c r="M1325" s="197">
        <v>15.505221227272726</v>
      </c>
      <c r="N1325" s="197">
        <v>14.684935681818182</v>
      </c>
      <c r="O1325" s="197">
        <v>16.239891</v>
      </c>
      <c r="P1325" s="197">
        <v>14.954961863636369</v>
      </c>
      <c r="Q1325" s="197">
        <v>14.288226909090911</v>
      </c>
      <c r="R1325" s="197">
        <v>14.039705136363638</v>
      </c>
      <c r="S1325" s="197">
        <v>14.027999318181816</v>
      </c>
      <c r="T1325" s="199">
        <v>13.389214772727273</v>
      </c>
    </row>
    <row r="1326" spans="1:20" x14ac:dyDescent="0.25">
      <c r="A1326" s="205" t="s">
        <v>1482</v>
      </c>
      <c r="B1326" s="205" t="s">
        <v>1483</v>
      </c>
      <c r="C1326" s="205" t="s">
        <v>1442</v>
      </c>
      <c r="D1326" s="197">
        <v>20.109112409090908</v>
      </c>
      <c r="E1326" s="197">
        <v>18.167180590909091</v>
      </c>
      <c r="F1326" s="197">
        <v>17.370521363636364</v>
      </c>
      <c r="G1326" s="197">
        <v>16.784095318181816</v>
      </c>
      <c r="H1326" s="197">
        <v>18.649054090909086</v>
      </c>
      <c r="I1326" s="197">
        <v>17.307688954545455</v>
      </c>
      <c r="J1326" s="197">
        <v>16.172099681818182</v>
      </c>
      <c r="K1326" s="197">
        <v>16.831872227272729</v>
      </c>
      <c r="L1326" s="197">
        <v>16.960534454545453</v>
      </c>
      <c r="M1326" s="197">
        <v>17.826202636363636</v>
      </c>
      <c r="N1326" s="197">
        <v>15.691040363636363</v>
      </c>
      <c r="O1326" s="197">
        <v>15.755759454545453</v>
      </c>
      <c r="P1326" s="197">
        <v>15.110026227272728</v>
      </c>
      <c r="Q1326" s="197">
        <v>15.923179590909092</v>
      </c>
      <c r="R1326" s="197">
        <v>14.789794227272729</v>
      </c>
      <c r="S1326" s="197">
        <v>15.670738318181815</v>
      </c>
      <c r="T1326" s="199">
        <v>15.794856363636365</v>
      </c>
    </row>
    <row r="1327" spans="1:20" x14ac:dyDescent="0.25">
      <c r="A1327" s="205" t="s">
        <v>1484</v>
      </c>
      <c r="B1327" s="205" t="s">
        <v>1485</v>
      </c>
      <c r="C1327" s="205" t="s">
        <v>1442</v>
      </c>
      <c r="D1327" s="197">
        <v>24.177025318181816</v>
      </c>
      <c r="E1327" s="197">
        <v>15.902041954545451</v>
      </c>
      <c r="F1327" s="197">
        <v>16.520659954545451</v>
      </c>
      <c r="G1327" s="197">
        <v>16.436925409090911</v>
      </c>
      <c r="H1327" s="197">
        <v>16.161146636363636</v>
      </c>
      <c r="I1327" s="197">
        <v>16.396954181818185</v>
      </c>
      <c r="J1327" s="197">
        <v>16.811623136363639</v>
      </c>
      <c r="K1327" s="197">
        <v>17.433204545454544</v>
      </c>
      <c r="L1327" s="197">
        <v>18.000458681818181</v>
      </c>
      <c r="M1327" s="197">
        <v>18.807835181818181</v>
      </c>
      <c r="N1327" s="197">
        <v>21.330890636363641</v>
      </c>
      <c r="O1327" s="197">
        <v>25.911166909090909</v>
      </c>
      <c r="P1327" s="197">
        <v>27.761602909090911</v>
      </c>
      <c r="Q1327" s="197">
        <v>25.425730409090917</v>
      </c>
      <c r="R1327" s="197">
        <v>19.503511863636366</v>
      </c>
      <c r="S1327" s="197">
        <v>16.368754863636365</v>
      </c>
      <c r="T1327" s="199">
        <v>17.664671227272731</v>
      </c>
    </row>
    <row r="1328" spans="1:20" x14ac:dyDescent="0.25">
      <c r="A1328" s="205" t="s">
        <v>3323</v>
      </c>
      <c r="B1328" s="205" t="s">
        <v>3324</v>
      </c>
      <c r="C1328" s="205" t="s">
        <v>1442</v>
      </c>
      <c r="D1328" s="197">
        <v>35.397250272727277</v>
      </c>
      <c r="E1328" s="197">
        <v>33.153577681818177</v>
      </c>
      <c r="F1328" s="197">
        <v>33.963767863636356</v>
      </c>
      <c r="G1328" s="197">
        <v>33.321460909090902</v>
      </c>
      <c r="H1328" s="197">
        <v>31.527195454545453</v>
      </c>
      <c r="I1328" s="197">
        <v>31.421477318181815</v>
      </c>
      <c r="J1328" s="197">
        <v>32.026644863636356</v>
      </c>
      <c r="K1328" s="197">
        <v>32.154146545454545</v>
      </c>
      <c r="L1328" s="197">
        <v>31.891099863636363</v>
      </c>
      <c r="M1328" s="197">
        <v>32.301026772727276</v>
      </c>
      <c r="N1328" s="197">
        <v>34.783134136363635</v>
      </c>
      <c r="O1328" s="197">
        <v>34.473667681818185</v>
      </c>
      <c r="P1328" s="197">
        <v>33.398473227272731</v>
      </c>
      <c r="Q1328" s="197">
        <v>35.073692590909097</v>
      </c>
      <c r="R1328" s="197">
        <v>32.09114445454545</v>
      </c>
      <c r="S1328" s="197">
        <v>31.599949090909092</v>
      </c>
      <c r="T1328" s="199">
        <v>31.345216181818181</v>
      </c>
    </row>
    <row r="1329" spans="1:20" x14ac:dyDescent="0.25">
      <c r="A1329" s="205" t="s">
        <v>1460</v>
      </c>
      <c r="B1329" s="205" t="s">
        <v>1461</v>
      </c>
      <c r="C1329" s="205" t="s">
        <v>1442</v>
      </c>
      <c r="D1329" s="197">
        <v>10.052906454545452</v>
      </c>
      <c r="E1329" s="197">
        <v>8.5122947727272731</v>
      </c>
      <c r="F1329" s="197">
        <v>8.3870286363636364</v>
      </c>
      <c r="G1329" s="197">
        <v>7.9650869545454546</v>
      </c>
      <c r="H1329" s="197">
        <v>7.7971049545454552</v>
      </c>
      <c r="I1329" s="197">
        <v>7.7638959545454531</v>
      </c>
      <c r="J1329" s="197">
        <v>7.9757220909090911</v>
      </c>
      <c r="K1329" s="197">
        <v>7.8737485909090905</v>
      </c>
      <c r="L1329" s="197">
        <v>7.5494023636363634</v>
      </c>
      <c r="M1329" s="197">
        <v>8.8036697272727267</v>
      </c>
      <c r="N1329" s="197">
        <v>8.5000957727272723</v>
      </c>
      <c r="O1329" s="197">
        <v>11.001787545454546</v>
      </c>
      <c r="P1329" s="197">
        <v>10.338009681818182</v>
      </c>
      <c r="Q1329" s="197">
        <v>10.808188181818183</v>
      </c>
      <c r="R1329" s="197">
        <v>9.3939377727272717</v>
      </c>
      <c r="S1329" s="197">
        <v>8.4724533636363635</v>
      </c>
      <c r="T1329" s="199">
        <v>8.6764514999999989</v>
      </c>
    </row>
    <row r="1330" spans="1:20" x14ac:dyDescent="0.25">
      <c r="A1330" s="205" t="s">
        <v>2262</v>
      </c>
      <c r="B1330" s="205" t="s">
        <v>2263</v>
      </c>
      <c r="C1330" s="205" t="s">
        <v>1442</v>
      </c>
      <c r="D1330" s="197">
        <v>20.560981909090909</v>
      </c>
      <c r="E1330" s="197">
        <v>16.339805545454549</v>
      </c>
      <c r="F1330" s="197">
        <v>17.04521245454545</v>
      </c>
      <c r="G1330" s="197">
        <v>15.897240772727274</v>
      </c>
      <c r="H1330" s="197">
        <v>16.027002590909088</v>
      </c>
      <c r="I1330" s="197">
        <v>16.210100045454549</v>
      </c>
      <c r="J1330" s="197">
        <v>15.936715954545457</v>
      </c>
      <c r="K1330" s="197">
        <v>16.315204045454546</v>
      </c>
      <c r="L1330" s="197">
        <v>16.056759318181818</v>
      </c>
      <c r="M1330" s="197">
        <v>17.783376681818183</v>
      </c>
      <c r="N1330" s="197">
        <v>16.965524409090911</v>
      </c>
      <c r="O1330" s="197">
        <v>20.315425818181811</v>
      </c>
      <c r="P1330" s="197">
        <v>20.039133636363637</v>
      </c>
      <c r="Q1330" s="197">
        <v>18.535655727272726</v>
      </c>
      <c r="R1330" s="197">
        <v>17.861234499999998</v>
      </c>
      <c r="S1330" s="197">
        <v>16.060661318181822</v>
      </c>
      <c r="T1330" s="199">
        <v>15.437525954545452</v>
      </c>
    </row>
    <row r="1331" spans="1:20" x14ac:dyDescent="0.25">
      <c r="A1331" s="205" t="s">
        <v>1488</v>
      </c>
      <c r="B1331" s="205" t="s">
        <v>1489</v>
      </c>
      <c r="C1331" s="205" t="s">
        <v>1442</v>
      </c>
      <c r="D1331" s="197">
        <v>31.192796136363643</v>
      </c>
      <c r="E1331" s="197">
        <v>27.667241636363634</v>
      </c>
      <c r="F1331" s="197">
        <v>31.43762754545455</v>
      </c>
      <c r="G1331" s="197">
        <v>25.649805909090905</v>
      </c>
      <c r="H1331" s="197">
        <v>26.88137372727272</v>
      </c>
      <c r="I1331" s="197">
        <v>24.989132181818182</v>
      </c>
      <c r="J1331" s="197">
        <v>25.307802818181816</v>
      </c>
      <c r="K1331" s="197">
        <v>25.745479136363635</v>
      </c>
      <c r="L1331" s="197">
        <v>24.892845999999999</v>
      </c>
      <c r="M1331" s="197">
        <v>26.221911454545456</v>
      </c>
      <c r="N1331" s="197">
        <v>25.247310181818179</v>
      </c>
      <c r="O1331" s="197">
        <v>27.748663863636363</v>
      </c>
      <c r="P1331" s="197">
        <v>27.15752845454546</v>
      </c>
      <c r="Q1331" s="197">
        <v>26.575141136363637</v>
      </c>
      <c r="R1331" s="197">
        <v>25.615662818181818</v>
      </c>
      <c r="S1331" s="197">
        <v>26.085714227272721</v>
      </c>
      <c r="T1331" s="199">
        <v>26.828231727272726</v>
      </c>
    </row>
    <row r="1332" spans="1:20" x14ac:dyDescent="0.25">
      <c r="A1332" s="205" t="s">
        <v>2467</v>
      </c>
      <c r="B1332" s="205" t="s">
        <v>2468</v>
      </c>
      <c r="C1332" s="205" t="s">
        <v>1442</v>
      </c>
      <c r="D1332" s="197">
        <v>38.07562572727273</v>
      </c>
      <c r="E1332" s="197">
        <v>33.852008454545448</v>
      </c>
      <c r="F1332" s="197">
        <v>37.370528590909089</v>
      </c>
      <c r="G1332" s="197">
        <v>30.093860000000003</v>
      </c>
      <c r="H1332" s="197">
        <v>30.719058818181807</v>
      </c>
      <c r="I1332" s="197">
        <v>28.566440272727277</v>
      </c>
      <c r="J1332" s="197">
        <v>29.52188504545455</v>
      </c>
      <c r="K1332" s="197">
        <v>31.304151363636358</v>
      </c>
      <c r="L1332" s="197">
        <v>29.394114272727268</v>
      </c>
      <c r="M1332" s="197">
        <v>31.359665318181818</v>
      </c>
      <c r="N1332" s="197">
        <v>29.429851772727265</v>
      </c>
      <c r="O1332" s="197">
        <v>31.869831045454546</v>
      </c>
      <c r="P1332" s="197">
        <v>30.310060499999999</v>
      </c>
      <c r="Q1332" s="197">
        <v>29.218879454545455</v>
      </c>
      <c r="R1332" s="197">
        <v>29.27863636363637</v>
      </c>
      <c r="S1332" s="197">
        <v>29.228668272727273</v>
      </c>
      <c r="T1332" s="199">
        <v>28.882465818181821</v>
      </c>
    </row>
    <row r="1333" spans="1:20" x14ac:dyDescent="0.25">
      <c r="A1333" s="205" t="s">
        <v>1462</v>
      </c>
      <c r="B1333" s="205" t="s">
        <v>1463</v>
      </c>
      <c r="C1333" s="205" t="s">
        <v>1442</v>
      </c>
      <c r="D1333" s="197">
        <v>12.419505045454544</v>
      </c>
      <c r="E1333" s="197">
        <v>10.588421545454546</v>
      </c>
      <c r="F1333" s="197">
        <v>10.276621181818184</v>
      </c>
      <c r="G1333" s="197">
        <v>9.4384250000000041</v>
      </c>
      <c r="H1333" s="197">
        <v>9.2448574545454552</v>
      </c>
      <c r="I1333" s="197">
        <v>8.8725581818181798</v>
      </c>
      <c r="J1333" s="197">
        <v>8.5479002272727271</v>
      </c>
      <c r="K1333" s="197">
        <v>9.1844277727272736</v>
      </c>
      <c r="L1333" s="197">
        <v>8.8104585909090911</v>
      </c>
      <c r="M1333" s="197">
        <v>8.7760345454545448</v>
      </c>
      <c r="N1333" s="197">
        <v>8.4413183636363645</v>
      </c>
      <c r="O1333" s="197">
        <v>9.8215467727272721</v>
      </c>
      <c r="P1333" s="197">
        <v>8.8382902727272743</v>
      </c>
      <c r="Q1333" s="197">
        <v>9.2177858181818184</v>
      </c>
      <c r="R1333" s="197">
        <v>8.8265402272727265</v>
      </c>
      <c r="S1333" s="197">
        <v>8.8403504090909095</v>
      </c>
      <c r="T1333" s="199">
        <v>9.2770934545454544</v>
      </c>
    </row>
    <row r="1334" spans="1:20" x14ac:dyDescent="0.25">
      <c r="A1334" s="205" t="s">
        <v>2264</v>
      </c>
      <c r="B1334" s="205" t="s">
        <v>2265</v>
      </c>
      <c r="C1334" s="205" t="s">
        <v>1442</v>
      </c>
      <c r="D1334" s="197">
        <v>23.969523863636365</v>
      </c>
      <c r="E1334" s="197">
        <v>21.399323045454544</v>
      </c>
      <c r="F1334" s="197">
        <v>21.249862181818184</v>
      </c>
      <c r="G1334" s="197">
        <v>20.886972545454544</v>
      </c>
      <c r="H1334" s="197">
        <v>20.936255000000003</v>
      </c>
      <c r="I1334" s="197">
        <v>19.518360090909091</v>
      </c>
      <c r="J1334" s="197">
        <v>19.358090500000003</v>
      </c>
      <c r="K1334" s="197">
        <v>19.505396636363631</v>
      </c>
      <c r="L1334" s="197">
        <v>18.681976590909091</v>
      </c>
      <c r="M1334" s="197">
        <v>20.047955681818181</v>
      </c>
      <c r="N1334" s="197">
        <v>19.430394909090907</v>
      </c>
      <c r="O1334" s="197">
        <v>21.598475954545464</v>
      </c>
      <c r="P1334" s="197">
        <v>19.610776000000001</v>
      </c>
      <c r="Q1334" s="197">
        <v>19.228158181818181</v>
      </c>
      <c r="R1334" s="197">
        <v>18.879258818181821</v>
      </c>
      <c r="S1334" s="197">
        <v>19.609455000000001</v>
      </c>
      <c r="T1334" s="199">
        <v>19.573389045454547</v>
      </c>
    </row>
    <row r="1335" spans="1:20" x14ac:dyDescent="0.25">
      <c r="A1335" s="205" t="s">
        <v>1470</v>
      </c>
      <c r="B1335" s="205" t="s">
        <v>1471</v>
      </c>
      <c r="C1335" s="205" t="s">
        <v>1442</v>
      </c>
      <c r="D1335" s="197">
        <v>10.459797590909092</v>
      </c>
      <c r="E1335" s="197">
        <v>9.0946583181818195</v>
      </c>
      <c r="F1335" s="197">
        <v>8.9390531818181831</v>
      </c>
      <c r="G1335" s="197">
        <v>8.5615199999999998</v>
      </c>
      <c r="H1335" s="197">
        <v>8.5601006818181826</v>
      </c>
      <c r="I1335" s="197">
        <v>8.1116571818181811</v>
      </c>
      <c r="J1335" s="197">
        <v>8.0145436363636371</v>
      </c>
      <c r="K1335" s="197">
        <v>8.104786090909089</v>
      </c>
      <c r="L1335" s="197">
        <v>7.9593111818181823</v>
      </c>
      <c r="M1335" s="197">
        <v>8.6842910909090882</v>
      </c>
      <c r="N1335" s="197">
        <v>7.9467618636363655</v>
      </c>
      <c r="O1335" s="197">
        <v>8.4818648181818173</v>
      </c>
      <c r="P1335" s="197">
        <v>7.8362133181818185</v>
      </c>
      <c r="Q1335" s="197">
        <v>8.2262054545454539</v>
      </c>
      <c r="R1335" s="197">
        <v>8.1746465454545465</v>
      </c>
      <c r="S1335" s="197">
        <v>8.2305655454545459</v>
      </c>
      <c r="T1335" s="199">
        <v>8.2528551818181839</v>
      </c>
    </row>
    <row r="1336" spans="1:20" x14ac:dyDescent="0.25">
      <c r="A1336" s="205" t="s">
        <v>2266</v>
      </c>
      <c r="B1336" s="205" t="s">
        <v>2267</v>
      </c>
      <c r="C1336" s="205" t="s">
        <v>1442</v>
      </c>
      <c r="D1336" s="197">
        <v>17.112267454545453</v>
      </c>
      <c r="E1336" s="197">
        <v>15.38766027272727</v>
      </c>
      <c r="F1336" s="197">
        <v>15.025106045454544</v>
      </c>
      <c r="G1336" s="197">
        <v>13.030973772727272</v>
      </c>
      <c r="H1336" s="197">
        <v>13.259831681818183</v>
      </c>
      <c r="I1336" s="197">
        <v>12.332311363636364</v>
      </c>
      <c r="J1336" s="197">
        <v>12.19042690909091</v>
      </c>
      <c r="K1336" s="197">
        <v>12.802668363636364</v>
      </c>
      <c r="L1336" s="197">
        <v>12.092385727272726</v>
      </c>
      <c r="M1336" s="197">
        <v>13.427182681818181</v>
      </c>
      <c r="N1336" s="197">
        <v>11.568156772727272</v>
      </c>
      <c r="O1336" s="197">
        <v>13.975954409090907</v>
      </c>
      <c r="P1336" s="197">
        <v>12.367942045454544</v>
      </c>
      <c r="Q1336" s="197">
        <v>12.088689318181816</v>
      </c>
      <c r="R1336" s="197">
        <v>12.224498272727272</v>
      </c>
      <c r="S1336" s="197">
        <v>12.141746363636365</v>
      </c>
      <c r="T1336" s="199">
        <v>11.98520140909091</v>
      </c>
    </row>
    <row r="1337" spans="1:20" x14ac:dyDescent="0.25">
      <c r="A1337" s="205" t="s">
        <v>1480</v>
      </c>
      <c r="B1337" s="205" t="s">
        <v>1481</v>
      </c>
      <c r="C1337" s="205" t="s">
        <v>1442</v>
      </c>
      <c r="D1337" s="197">
        <v>11.918595545454544</v>
      </c>
      <c r="E1337" s="197">
        <v>10.527707272727273</v>
      </c>
      <c r="F1337" s="197">
        <v>10.164185545454545</v>
      </c>
      <c r="G1337" s="197">
        <v>9.7188202727272728</v>
      </c>
      <c r="H1337" s="197">
        <v>10.030907772727273</v>
      </c>
      <c r="I1337" s="197">
        <v>9.6780613181818183</v>
      </c>
      <c r="J1337" s="197">
        <v>9.7184769545454532</v>
      </c>
      <c r="K1337" s="197">
        <v>10.873561409090909</v>
      </c>
      <c r="L1337" s="197">
        <v>10.683830181818182</v>
      </c>
      <c r="M1337" s="197">
        <v>12.467776409090908</v>
      </c>
      <c r="N1337" s="197">
        <v>11.985863590909092</v>
      </c>
      <c r="O1337" s="197">
        <v>12.602481545454543</v>
      </c>
      <c r="P1337" s="197">
        <v>12.379192818181821</v>
      </c>
      <c r="Q1337" s="197">
        <v>12.499385909090911</v>
      </c>
      <c r="R1337" s="197">
        <v>11.76667409090909</v>
      </c>
      <c r="S1337" s="197">
        <v>11.35291672727273</v>
      </c>
      <c r="T1337" s="199">
        <v>11.103226318181818</v>
      </c>
    </row>
    <row r="1338" spans="1:20" x14ac:dyDescent="0.25">
      <c r="A1338" s="205" t="s">
        <v>3145</v>
      </c>
      <c r="B1338" s="205" t="s">
        <v>3146</v>
      </c>
      <c r="C1338" s="205" t="s">
        <v>1442</v>
      </c>
      <c r="D1338" s="197">
        <v>24.191624045454549</v>
      </c>
      <c r="E1338" s="197">
        <v>22.568170045454544</v>
      </c>
      <c r="F1338" s="197">
        <v>22.477031636363634</v>
      </c>
      <c r="G1338" s="197">
        <v>22.458012409090909</v>
      </c>
      <c r="H1338" s="197">
        <v>21.547897590909088</v>
      </c>
      <c r="I1338" s="197">
        <v>20.677281363636361</v>
      </c>
      <c r="J1338" s="197">
        <v>20.663047590909088</v>
      </c>
      <c r="K1338" s="197">
        <v>20.872750999999997</v>
      </c>
      <c r="L1338" s="197">
        <v>20.987667772727271</v>
      </c>
      <c r="M1338" s="197">
        <v>22.177920681818179</v>
      </c>
      <c r="N1338" s="197">
        <v>22.117823363636365</v>
      </c>
      <c r="O1338" s="197">
        <v>21.625029454545455</v>
      </c>
      <c r="P1338" s="197">
        <v>22.218441181818182</v>
      </c>
      <c r="Q1338" s="197">
        <v>22.618778090909093</v>
      </c>
      <c r="R1338" s="197">
        <v>21.216902045454543</v>
      </c>
      <c r="S1338" s="197">
        <v>20.730367090909098</v>
      </c>
      <c r="T1338" s="199">
        <v>20.739897681818185</v>
      </c>
    </row>
    <row r="1339" spans="1:20" x14ac:dyDescent="0.25">
      <c r="A1339" s="205" t="s">
        <v>1456</v>
      </c>
      <c r="B1339" s="205" t="s">
        <v>1457</v>
      </c>
      <c r="C1339" s="205" t="s">
        <v>1442</v>
      </c>
      <c r="D1339" s="197">
        <v>18.807835045454546</v>
      </c>
      <c r="E1339" s="197">
        <v>15.907647454545456</v>
      </c>
      <c r="F1339" s="197">
        <v>15.510635363636366</v>
      </c>
      <c r="G1339" s="197">
        <v>14.964103000000001</v>
      </c>
      <c r="H1339" s="197">
        <v>14.756435181818182</v>
      </c>
      <c r="I1339" s="197">
        <v>14.716142136363635</v>
      </c>
      <c r="J1339" s="197">
        <v>15.151123636363639</v>
      </c>
      <c r="K1339" s="197">
        <v>15.398169545454545</v>
      </c>
      <c r="L1339" s="197">
        <v>16.068318681818184</v>
      </c>
      <c r="M1339" s="197">
        <v>17.342273272727272</v>
      </c>
      <c r="N1339" s="197">
        <v>16.555474636363638</v>
      </c>
      <c r="O1339" s="197">
        <v>17.391325999999996</v>
      </c>
      <c r="P1339" s="197">
        <v>18.864445272727274</v>
      </c>
      <c r="Q1339" s="197">
        <v>18.692633499999999</v>
      </c>
      <c r="R1339" s="197">
        <v>15.392176772727277</v>
      </c>
      <c r="S1339" s="197">
        <v>14.546443590909094</v>
      </c>
      <c r="T1339" s="199">
        <v>14.810510227272728</v>
      </c>
    </row>
    <row r="1340" spans="1:20" x14ac:dyDescent="0.25">
      <c r="A1340" s="205" t="s">
        <v>2465</v>
      </c>
      <c r="B1340" s="205" t="s">
        <v>2466</v>
      </c>
      <c r="C1340" s="205" t="s">
        <v>1442</v>
      </c>
      <c r="D1340" s="197">
        <v>45.940931409090908</v>
      </c>
      <c r="E1340" s="197">
        <v>37.519407272727271</v>
      </c>
      <c r="F1340" s="197">
        <v>37.486950681818186</v>
      </c>
      <c r="G1340" s="197">
        <v>41.494652636363647</v>
      </c>
      <c r="H1340" s="197">
        <v>35.316032181818187</v>
      </c>
      <c r="I1340" s="197">
        <v>30.349009318181821</v>
      </c>
      <c r="J1340" s="197">
        <v>30.612614545454552</v>
      </c>
      <c r="K1340" s="197">
        <v>33.333325954545451</v>
      </c>
      <c r="L1340" s="197">
        <v>32.719937818181819</v>
      </c>
      <c r="M1340" s="197">
        <v>35.438648181818181</v>
      </c>
      <c r="N1340" s="197">
        <v>35.015708045454545</v>
      </c>
      <c r="O1340" s="197">
        <v>41.176162500000004</v>
      </c>
      <c r="P1340" s="197">
        <v>35.730236681818184</v>
      </c>
      <c r="Q1340" s="197">
        <v>34.715788227272725</v>
      </c>
      <c r="R1340" s="197">
        <v>33.630909454545453</v>
      </c>
      <c r="S1340" s="197">
        <v>33.658628545454548</v>
      </c>
      <c r="T1340" s="199">
        <v>34.14490840909091</v>
      </c>
    </row>
    <row r="1341" spans="1:20" x14ac:dyDescent="0.25">
      <c r="A1341" s="205" t="s">
        <v>1486</v>
      </c>
      <c r="B1341" s="205" t="s">
        <v>1487</v>
      </c>
      <c r="C1341" s="205" t="s">
        <v>1442</v>
      </c>
      <c r="D1341" s="197">
        <v>11.84706318181818</v>
      </c>
      <c r="E1341" s="197">
        <v>8.1815877272727278</v>
      </c>
      <c r="F1341" s="197">
        <v>7.3073383181818174</v>
      </c>
      <c r="G1341" s="197">
        <v>7.1684555909090903</v>
      </c>
      <c r="H1341" s="197">
        <v>7.0413136363636362</v>
      </c>
      <c r="I1341" s="197">
        <v>7.0900842727272728</v>
      </c>
      <c r="J1341" s="197">
        <v>7.2870500909090907</v>
      </c>
      <c r="K1341" s="197">
        <v>7.5503818181818181</v>
      </c>
      <c r="L1341" s="197">
        <v>7.5845875909090923</v>
      </c>
      <c r="M1341" s="197">
        <v>7.8442085000000015</v>
      </c>
      <c r="N1341" s="197">
        <v>7.5130274999999989</v>
      </c>
      <c r="O1341" s="197">
        <v>9.1923980000000007</v>
      </c>
      <c r="P1341" s="197">
        <v>8.2940542727272693</v>
      </c>
      <c r="Q1341" s="197">
        <v>8.1703840909090921</v>
      </c>
      <c r="R1341" s="197">
        <v>7.7610656363636368</v>
      </c>
      <c r="S1341" s="197">
        <v>7.426001181818183</v>
      </c>
      <c r="T1341" s="199">
        <v>7.5483863181818158</v>
      </c>
    </row>
    <row r="1342" spans="1:20" x14ac:dyDescent="0.25">
      <c r="A1342" s="205" t="s">
        <v>2463</v>
      </c>
      <c r="B1342" s="205" t="s">
        <v>2464</v>
      </c>
      <c r="C1342" s="205" t="s">
        <v>1442</v>
      </c>
      <c r="D1342" s="197">
        <v>24.795220681818179</v>
      </c>
      <c r="E1342" s="197">
        <v>22.695496454545456</v>
      </c>
      <c r="F1342" s="197">
        <v>21.749093318181817</v>
      </c>
      <c r="G1342" s="197">
        <v>21.124073272727276</v>
      </c>
      <c r="H1342" s="197">
        <v>20.469048409090906</v>
      </c>
      <c r="I1342" s="197">
        <v>20.344950363636364</v>
      </c>
      <c r="J1342" s="197">
        <v>20.333382045454545</v>
      </c>
      <c r="K1342" s="197">
        <v>20.643381863636364</v>
      </c>
      <c r="L1342" s="197">
        <v>20.96800140909091</v>
      </c>
      <c r="M1342" s="197">
        <v>21.676785500000005</v>
      </c>
      <c r="N1342" s="197">
        <v>21.070574090909087</v>
      </c>
      <c r="O1342" s="197">
        <v>21.820563954545459</v>
      </c>
      <c r="P1342" s="197">
        <v>21.06151481818182</v>
      </c>
      <c r="Q1342" s="197">
        <v>21.067505636363634</v>
      </c>
      <c r="R1342" s="197">
        <v>20.894350136363638</v>
      </c>
      <c r="S1342" s="197">
        <v>20.857494545454554</v>
      </c>
      <c r="T1342" s="199">
        <v>20.631292681818181</v>
      </c>
    </row>
    <row r="1343" spans="1:20" x14ac:dyDescent="0.25">
      <c r="A1343" s="205" t="s">
        <v>3147</v>
      </c>
      <c r="B1343" s="205" t="s">
        <v>3148</v>
      </c>
      <c r="C1343" s="205" t="s">
        <v>1442</v>
      </c>
      <c r="D1343" s="197">
        <v>22.244487772727275</v>
      </c>
      <c r="E1343" s="197">
        <v>18.004875499999997</v>
      </c>
      <c r="F1343" s="197">
        <v>16.785982454545454</v>
      </c>
      <c r="G1343" s="197">
        <v>16.379411227272726</v>
      </c>
      <c r="H1343" s="197">
        <v>15.264490045454544</v>
      </c>
      <c r="I1343" s="197">
        <v>14.997229545454546</v>
      </c>
      <c r="J1343" s="197">
        <v>14.747038636363635</v>
      </c>
      <c r="K1343" s="197">
        <v>14.875338227272726</v>
      </c>
      <c r="L1343" s="197">
        <v>15.569965272727272</v>
      </c>
      <c r="M1343" s="197">
        <v>15.855482727272728</v>
      </c>
      <c r="N1343" s="197">
        <v>16.044990090909092</v>
      </c>
      <c r="O1343" s="197">
        <v>17.396933181818184</v>
      </c>
      <c r="P1343" s="197">
        <v>16.286354954545455</v>
      </c>
      <c r="Q1343" s="197">
        <v>16.201076863636363</v>
      </c>
      <c r="R1343" s="197">
        <v>15.689861318181819</v>
      </c>
      <c r="S1343" s="197">
        <v>15.134105727272727</v>
      </c>
      <c r="T1343" s="199">
        <v>14.951135000000001</v>
      </c>
    </row>
    <row r="1344" spans="1:20" x14ac:dyDescent="0.25">
      <c r="A1344" s="205" t="s">
        <v>1478</v>
      </c>
      <c r="B1344" s="205" t="s">
        <v>1479</v>
      </c>
      <c r="C1344" s="205" t="s">
        <v>1442</v>
      </c>
      <c r="D1344" s="197">
        <v>15.630172</v>
      </c>
      <c r="E1344" s="197">
        <v>12.794632000000002</v>
      </c>
      <c r="F1344" s="197">
        <v>13.279931227272726</v>
      </c>
      <c r="G1344" s="197">
        <v>12.078630181818182</v>
      </c>
      <c r="H1344" s="197">
        <v>11.703884545454548</v>
      </c>
      <c r="I1344" s="197">
        <v>11.026824863636364</v>
      </c>
      <c r="J1344" s="197">
        <v>11.449341727272726</v>
      </c>
      <c r="K1344" s="197">
        <v>12.048375681818184</v>
      </c>
      <c r="L1344" s="197">
        <v>11.891015681818182</v>
      </c>
      <c r="M1344" s="197">
        <v>13.169846818181817</v>
      </c>
      <c r="N1344" s="197">
        <v>15.176946363636363</v>
      </c>
      <c r="O1344" s="197">
        <v>13.745951000000002</v>
      </c>
      <c r="P1344" s="197">
        <v>18.91357131818182</v>
      </c>
      <c r="Q1344" s="197">
        <v>13.557700136363637</v>
      </c>
      <c r="R1344" s="197">
        <v>11.749769318181819</v>
      </c>
      <c r="S1344" s="197">
        <v>11.328300090909089</v>
      </c>
      <c r="T1344" s="199">
        <v>11.21652381818182</v>
      </c>
    </row>
    <row r="1345" spans="1:20" x14ac:dyDescent="0.25">
      <c r="A1345" s="205" t="s">
        <v>2260</v>
      </c>
      <c r="B1345" s="205" t="s">
        <v>2261</v>
      </c>
      <c r="C1345" s="205" t="s">
        <v>1442</v>
      </c>
      <c r="D1345" s="197">
        <v>16.647782181818183</v>
      </c>
      <c r="E1345" s="197">
        <v>14.4949435</v>
      </c>
      <c r="F1345" s="197">
        <v>14.798506272727273</v>
      </c>
      <c r="G1345" s="197">
        <v>14.233941454545457</v>
      </c>
      <c r="H1345" s="197">
        <v>13.671910272727269</v>
      </c>
      <c r="I1345" s="197">
        <v>13.407501681818188</v>
      </c>
      <c r="J1345" s="197">
        <v>13.304413181818184</v>
      </c>
      <c r="K1345" s="197">
        <v>14.289516409090909</v>
      </c>
      <c r="L1345" s="197">
        <v>13.577373909090909</v>
      </c>
      <c r="M1345" s="197">
        <v>14.772808954545457</v>
      </c>
      <c r="N1345" s="197">
        <v>17.515591454545454</v>
      </c>
      <c r="O1345" s="197">
        <v>16.385500545454544</v>
      </c>
      <c r="P1345" s="197">
        <v>21.173205681818182</v>
      </c>
      <c r="Q1345" s="197">
        <v>15.668376227272729</v>
      </c>
      <c r="R1345" s="197">
        <v>14.034125090909088</v>
      </c>
      <c r="S1345" s="197">
        <v>13.122935863636364</v>
      </c>
      <c r="T1345" s="199">
        <v>13.911320181818178</v>
      </c>
    </row>
    <row r="1346" spans="1:20" x14ac:dyDescent="0.25">
      <c r="A1346" s="205" t="s">
        <v>3711</v>
      </c>
      <c r="B1346" s="205" t="s">
        <v>1926</v>
      </c>
      <c r="C1346" s="205" t="s">
        <v>1442</v>
      </c>
      <c r="D1346" s="197">
        <v>19.836849772727273</v>
      </c>
      <c r="E1346" s="197">
        <v>15.791052318181819</v>
      </c>
      <c r="F1346" s="197">
        <v>17.393904136363634</v>
      </c>
      <c r="G1346" s="197">
        <v>18.113253499999999</v>
      </c>
      <c r="H1346" s="197">
        <v>18.121445909090909</v>
      </c>
      <c r="I1346" s="197">
        <v>15.901085318181817</v>
      </c>
      <c r="J1346" s="197">
        <v>16.606515136363637</v>
      </c>
      <c r="K1346" s="197">
        <v>17.235887363636365</v>
      </c>
      <c r="L1346" s="197">
        <v>14.108107454545454</v>
      </c>
      <c r="M1346" s="197">
        <v>18.028992954545455</v>
      </c>
      <c r="N1346" s="197">
        <v>15.557660863636357</v>
      </c>
      <c r="O1346" s="197">
        <v>17.882189090909087</v>
      </c>
      <c r="P1346" s="197">
        <v>17.206073818181821</v>
      </c>
      <c r="Q1346" s="197">
        <v>16.011630954545453</v>
      </c>
      <c r="R1346" s="197">
        <v>15.202103681818185</v>
      </c>
      <c r="S1346" s="197">
        <v>15.057193545454545</v>
      </c>
      <c r="T1346" s="199">
        <v>15.29914913636364</v>
      </c>
    </row>
    <row r="1347" spans="1:20" x14ac:dyDescent="0.25">
      <c r="A1347" s="205" t="s">
        <v>2927</v>
      </c>
      <c r="B1347" s="205" t="s">
        <v>2239</v>
      </c>
      <c r="C1347" s="205" t="s">
        <v>1442</v>
      </c>
      <c r="D1347" s="197">
        <v>29.509258318181818</v>
      </c>
      <c r="E1347" s="197">
        <v>22.602282772727271</v>
      </c>
      <c r="F1347" s="197">
        <v>21.437534909090914</v>
      </c>
      <c r="G1347" s="197">
        <v>21.549129636363634</v>
      </c>
      <c r="H1347" s="197">
        <v>21.665665772727269</v>
      </c>
      <c r="I1347" s="197">
        <v>21.694541090909087</v>
      </c>
      <c r="J1347" s="197">
        <v>21.458643090909092</v>
      </c>
      <c r="K1347" s="197">
        <v>21.609434818181821</v>
      </c>
      <c r="L1347" s="197">
        <v>21.654551500000004</v>
      </c>
      <c r="M1347" s="197">
        <v>21.878323681818188</v>
      </c>
      <c r="N1347" s="197">
        <v>22.689010727272727</v>
      </c>
      <c r="O1347" s="197">
        <v>23.096078181818186</v>
      </c>
      <c r="P1347" s="197">
        <v>23.712107727272727</v>
      </c>
      <c r="Q1347" s="197">
        <v>24.460714818181817</v>
      </c>
      <c r="R1347" s="197">
        <v>22.557805590909091</v>
      </c>
      <c r="S1347" s="197">
        <v>21.543785681818182</v>
      </c>
      <c r="T1347" s="199">
        <v>21.126397727272728</v>
      </c>
    </row>
    <row r="1348" spans="1:20" x14ac:dyDescent="0.25">
      <c r="A1348" s="205" t="s">
        <v>2928</v>
      </c>
      <c r="B1348" s="205" t="s">
        <v>2240</v>
      </c>
      <c r="C1348" s="205" t="s">
        <v>1442</v>
      </c>
      <c r="D1348" s="197">
        <v>19.513525818181819</v>
      </c>
      <c r="E1348" s="197">
        <v>18.791643318181816</v>
      </c>
      <c r="F1348" s="197">
        <v>19.187141136363635</v>
      </c>
      <c r="G1348" s="197">
        <v>19.13028381818182</v>
      </c>
      <c r="H1348" s="197">
        <v>19.581874045454544</v>
      </c>
      <c r="I1348" s="197">
        <v>20.687966590909088</v>
      </c>
      <c r="J1348" s="197">
        <v>20.31499145454546</v>
      </c>
      <c r="K1348" s="197">
        <v>19.596470499999995</v>
      </c>
      <c r="L1348" s="197">
        <v>19.979769954545453</v>
      </c>
      <c r="M1348" s="197">
        <v>19.794309454545456</v>
      </c>
      <c r="N1348" s="197">
        <v>20.200783863636364</v>
      </c>
      <c r="O1348" s="197">
        <v>19.967444363636364</v>
      </c>
      <c r="P1348" s="197">
        <v>20.943940545454549</v>
      </c>
      <c r="Q1348" s="197">
        <v>21.779361590909094</v>
      </c>
      <c r="R1348" s="197">
        <v>20.8084165</v>
      </c>
      <c r="S1348" s="197">
        <v>20.657914045454547</v>
      </c>
      <c r="T1348" s="199">
        <v>21.344957636363642</v>
      </c>
    </row>
    <row r="1349" spans="1:20" x14ac:dyDescent="0.25">
      <c r="A1349" s="205" t="s">
        <v>1446</v>
      </c>
      <c r="B1349" s="205" t="s">
        <v>1447</v>
      </c>
      <c r="C1349" s="205" t="s">
        <v>1442</v>
      </c>
      <c r="D1349" s="197">
        <v>39.956579363636365</v>
      </c>
      <c r="E1349" s="197">
        <v>32.664695681818174</v>
      </c>
      <c r="F1349" s="197">
        <v>32.768568818181819</v>
      </c>
      <c r="G1349" s="197">
        <v>31.942921590909087</v>
      </c>
      <c r="H1349" s="197">
        <v>31.56435377272728</v>
      </c>
      <c r="I1349" s="197">
        <v>29.837843318181822</v>
      </c>
      <c r="J1349" s="197">
        <v>30.059492227272724</v>
      </c>
      <c r="K1349" s="197">
        <v>31.634168818181816</v>
      </c>
      <c r="L1349" s="197">
        <v>29.059381499999986</v>
      </c>
      <c r="M1349" s="197">
        <v>34.515526454545451</v>
      </c>
      <c r="N1349" s="197">
        <v>32.524665409090908</v>
      </c>
      <c r="O1349" s="197">
        <v>36.65049181818182</v>
      </c>
      <c r="P1349" s="197">
        <v>32.430089136363634</v>
      </c>
      <c r="Q1349" s="197">
        <v>33.210509272727272</v>
      </c>
      <c r="R1349" s="197">
        <v>30.508970045454546</v>
      </c>
      <c r="S1349" s="197">
        <v>30.582152272727274</v>
      </c>
      <c r="T1349" s="199">
        <v>30.795016272727274</v>
      </c>
    </row>
    <row r="1350" spans="1:20" x14ac:dyDescent="0.25">
      <c r="A1350" s="205" t="s">
        <v>3132</v>
      </c>
      <c r="B1350" s="205" t="s">
        <v>1443</v>
      </c>
      <c r="C1350" s="205" t="s">
        <v>1442</v>
      </c>
      <c r="D1350" s="197">
        <v>33.445743499999999</v>
      </c>
      <c r="E1350" s="197">
        <v>29.986943318181819</v>
      </c>
      <c r="F1350" s="197">
        <v>29.715294045454549</v>
      </c>
      <c r="G1350" s="197">
        <v>28.491677954545459</v>
      </c>
      <c r="H1350" s="197">
        <v>27.248732590909093</v>
      </c>
      <c r="I1350" s="197">
        <v>25.893705909090912</v>
      </c>
      <c r="J1350" s="197">
        <v>27.052828681818184</v>
      </c>
      <c r="K1350" s="197">
        <v>28.052932500000001</v>
      </c>
      <c r="L1350" s="197">
        <v>26.414127136363639</v>
      </c>
      <c r="M1350" s="197">
        <v>27.371875545454547</v>
      </c>
      <c r="N1350" s="197">
        <v>29.648316090909088</v>
      </c>
      <c r="O1350" s="197">
        <v>30.87721722727273</v>
      </c>
      <c r="P1350" s="197">
        <v>28.493708999999999</v>
      </c>
      <c r="Q1350" s="197">
        <v>30.024759181818187</v>
      </c>
      <c r="R1350" s="197">
        <v>27.382291454545452</v>
      </c>
      <c r="S1350" s="197">
        <v>26.963532863636363</v>
      </c>
      <c r="T1350" s="199">
        <v>27.56242213636364</v>
      </c>
    </row>
    <row r="1351" spans="1:20" x14ac:dyDescent="0.25">
      <c r="A1351" s="205" t="s">
        <v>1440</v>
      </c>
      <c r="B1351" s="205" t="s">
        <v>1441</v>
      </c>
      <c r="C1351" s="205" t="s">
        <v>1442</v>
      </c>
      <c r="D1351" s="197">
        <v>35.810886454545454</v>
      </c>
      <c r="E1351" s="197">
        <v>27.922624727272737</v>
      </c>
      <c r="F1351" s="197">
        <v>27.179261727272731</v>
      </c>
      <c r="G1351" s="197">
        <v>27.180034772727268</v>
      </c>
      <c r="H1351" s="197">
        <v>27.042722363636361</v>
      </c>
      <c r="I1351" s="197">
        <v>24.518138727272728</v>
      </c>
      <c r="J1351" s="197">
        <v>25.126495409090911</v>
      </c>
      <c r="K1351" s="197">
        <v>25.927769909090902</v>
      </c>
      <c r="L1351" s="197">
        <v>24.736543363636361</v>
      </c>
      <c r="M1351" s="197">
        <v>29.420758454545453</v>
      </c>
      <c r="N1351" s="197">
        <v>27.594772954545455</v>
      </c>
      <c r="O1351" s="197">
        <v>31.24110595454545</v>
      </c>
      <c r="P1351" s="197">
        <v>28.099006636363629</v>
      </c>
      <c r="Q1351" s="197">
        <v>28.40039968181819</v>
      </c>
      <c r="R1351" s="197">
        <v>26.199610227272728</v>
      </c>
      <c r="S1351" s="197">
        <v>25.772592499999998</v>
      </c>
      <c r="T1351" s="199">
        <v>26.064956090909092</v>
      </c>
    </row>
    <row r="1352" spans="1:20" x14ac:dyDescent="0.25">
      <c r="A1352" s="205" t="s">
        <v>1444</v>
      </c>
      <c r="B1352" s="205" t="s">
        <v>1445</v>
      </c>
      <c r="C1352" s="205" t="s">
        <v>1442</v>
      </c>
      <c r="D1352" s="197">
        <v>35.812926636363635</v>
      </c>
      <c r="E1352" s="197">
        <v>28.984781863636371</v>
      </c>
      <c r="F1352" s="197">
        <v>29.297047227272721</v>
      </c>
      <c r="G1352" s="197">
        <v>28.717713181818183</v>
      </c>
      <c r="H1352" s="197">
        <v>28.575619590909092</v>
      </c>
      <c r="I1352" s="197">
        <v>25.66354263636363</v>
      </c>
      <c r="J1352" s="197">
        <v>26.247909000000003</v>
      </c>
      <c r="K1352" s="197">
        <v>27.105483863636358</v>
      </c>
      <c r="L1352" s="197">
        <v>25.646258636363633</v>
      </c>
      <c r="M1352" s="197">
        <v>31.046974999999996</v>
      </c>
      <c r="N1352" s="197">
        <v>29.323529272727274</v>
      </c>
      <c r="O1352" s="197">
        <v>32.990488909090914</v>
      </c>
      <c r="P1352" s="197">
        <v>28.926944545454557</v>
      </c>
      <c r="Q1352" s="197">
        <v>28.695942727272726</v>
      </c>
      <c r="R1352" s="197">
        <v>26.335218454545455</v>
      </c>
      <c r="S1352" s="197">
        <v>26.169181227272727</v>
      </c>
      <c r="T1352" s="199">
        <v>27.809018181818182</v>
      </c>
    </row>
    <row r="1353" spans="1:20" x14ac:dyDescent="0.25">
      <c r="A1353" s="205" t="s">
        <v>1472</v>
      </c>
      <c r="B1353" s="205" t="s">
        <v>1473</v>
      </c>
      <c r="C1353" s="205" t="s">
        <v>1442</v>
      </c>
      <c r="D1353" s="197">
        <v>4.7298160909090905</v>
      </c>
      <c r="E1353" s="197">
        <v>4.1592658181818187</v>
      </c>
      <c r="F1353" s="197">
        <v>3.918961454545455</v>
      </c>
      <c r="G1353" s="197">
        <v>3.7350121363636366</v>
      </c>
      <c r="H1353" s="197">
        <v>3.8962052272727274</v>
      </c>
      <c r="I1353" s="197">
        <v>3.7865523636363645</v>
      </c>
      <c r="J1353" s="197">
        <v>3.745077227272728</v>
      </c>
      <c r="K1353" s="197">
        <v>3.8419909090909088</v>
      </c>
      <c r="L1353" s="197">
        <v>3.717248136363636</v>
      </c>
      <c r="M1353" s="197">
        <v>3.9746808181818185</v>
      </c>
      <c r="N1353" s="197">
        <v>4.4124647727272723</v>
      </c>
      <c r="O1353" s="197">
        <v>5.0639324545454549</v>
      </c>
      <c r="P1353" s="197">
        <v>4.1232003181818193</v>
      </c>
      <c r="Q1353" s="197">
        <v>4.5638970909090908</v>
      </c>
      <c r="R1353" s="197">
        <v>4.5399469545454556</v>
      </c>
      <c r="S1353" s="197">
        <v>4.3584991818181829</v>
      </c>
      <c r="T1353" s="199">
        <v>4.0479116363636356</v>
      </c>
    </row>
    <row r="1354" spans="1:20" x14ac:dyDescent="0.25">
      <c r="A1354" s="205" t="s">
        <v>3149</v>
      </c>
      <c r="B1354" s="205" t="s">
        <v>3150</v>
      </c>
      <c r="C1354" s="205" t="s">
        <v>1442</v>
      </c>
      <c r="D1354" s="197">
        <v>16.00306536363636</v>
      </c>
      <c r="E1354" s="197">
        <v>12.722639363636365</v>
      </c>
      <c r="F1354" s="197">
        <v>13.899349954545455</v>
      </c>
      <c r="G1354" s="197">
        <v>14.084372318181817</v>
      </c>
      <c r="H1354" s="197">
        <v>12.775468681818182</v>
      </c>
      <c r="I1354" s="197">
        <v>12.344373954545453</v>
      </c>
      <c r="J1354" s="197">
        <v>12.507175000000002</v>
      </c>
      <c r="K1354" s="197">
        <v>13.323401818181816</v>
      </c>
      <c r="L1354" s="197">
        <v>12.075561363636361</v>
      </c>
      <c r="M1354" s="197">
        <v>15.038229590909088</v>
      </c>
      <c r="N1354" s="197">
        <v>15.747846909090908</v>
      </c>
      <c r="O1354" s="197">
        <v>15.43912990909091</v>
      </c>
      <c r="P1354" s="197">
        <v>14.043978454545453</v>
      </c>
      <c r="Q1354" s="197">
        <v>13.687430318181816</v>
      </c>
      <c r="R1354" s="197">
        <v>12.044376909090907</v>
      </c>
      <c r="S1354" s="197">
        <v>11.702867727272725</v>
      </c>
      <c r="T1354" s="199">
        <v>11.369858499999999</v>
      </c>
    </row>
    <row r="1355" spans="1:20" x14ac:dyDescent="0.25">
      <c r="A1355" s="205" t="s">
        <v>1490</v>
      </c>
      <c r="B1355" s="205" t="s">
        <v>1491</v>
      </c>
      <c r="C1355" s="205" t="s">
        <v>1442</v>
      </c>
      <c r="D1355" s="197">
        <v>19.767622045454544</v>
      </c>
      <c r="E1355" s="197">
        <v>14.321830545454544</v>
      </c>
      <c r="F1355" s="197">
        <v>14.35502340909091</v>
      </c>
      <c r="G1355" s="197">
        <v>13.005538454545452</v>
      </c>
      <c r="H1355" s="197">
        <v>13.749446136363638</v>
      </c>
      <c r="I1355" s="197">
        <v>12.829384772727273</v>
      </c>
      <c r="J1355" s="197">
        <v>12.760035909090909</v>
      </c>
      <c r="K1355" s="197">
        <v>13.207949454545455</v>
      </c>
      <c r="L1355" s="197">
        <v>14.358600181818183</v>
      </c>
      <c r="M1355" s="197">
        <v>14.340792636363636</v>
      </c>
      <c r="N1355" s="197">
        <v>13.976684499999999</v>
      </c>
      <c r="O1355" s="197">
        <v>13.992246545454549</v>
      </c>
      <c r="P1355" s="197">
        <v>15.288632454545455</v>
      </c>
      <c r="Q1355" s="197">
        <v>14.933383363636363</v>
      </c>
      <c r="R1355" s="197">
        <v>14.170590318181816</v>
      </c>
      <c r="S1355" s="197">
        <v>13.952001636363635</v>
      </c>
      <c r="T1355" s="199">
        <v>12.876805636363635</v>
      </c>
    </row>
    <row r="1356" spans="1:20" x14ac:dyDescent="0.25">
      <c r="A1356" s="205" t="s">
        <v>3619</v>
      </c>
      <c r="B1356" s="205" t="s">
        <v>3620</v>
      </c>
      <c r="C1356" s="205" t="s">
        <v>1442</v>
      </c>
      <c r="D1356" s="197">
        <v>15.417644136363636</v>
      </c>
      <c r="E1356" s="197">
        <v>11.575692681818181</v>
      </c>
      <c r="F1356" s="197">
        <v>11.161148454545456</v>
      </c>
      <c r="G1356" s="197">
        <v>10.84830309090909</v>
      </c>
      <c r="H1356" s="197">
        <v>10.821394772727274</v>
      </c>
      <c r="I1356" s="197">
        <v>10.585086590909091</v>
      </c>
      <c r="J1356" s="197">
        <v>10.440561863636363</v>
      </c>
      <c r="K1356" s="197">
        <v>11.105818272727275</v>
      </c>
      <c r="L1356" s="197">
        <v>10.877159454545456</v>
      </c>
      <c r="M1356" s="197">
        <v>11.029198272727271</v>
      </c>
      <c r="N1356" s="197">
        <v>11.559153272727274</v>
      </c>
      <c r="O1356" s="197">
        <v>11.805515454545455</v>
      </c>
      <c r="P1356" s="197">
        <v>12.330390272727271</v>
      </c>
      <c r="Q1356" s="197">
        <v>12.264355954545454</v>
      </c>
      <c r="R1356" s="197">
        <v>11.368897636363634</v>
      </c>
      <c r="S1356" s="197">
        <v>10.982110863636363</v>
      </c>
      <c r="T1356" s="199">
        <v>11.044769227272727</v>
      </c>
    </row>
    <row r="1357" spans="1:20" x14ac:dyDescent="0.25">
      <c r="A1357" s="205" t="s">
        <v>1886</v>
      </c>
      <c r="B1357" s="205" t="s">
        <v>1887</v>
      </c>
      <c r="C1357" s="205" t="s">
        <v>1442</v>
      </c>
      <c r="D1357" s="197">
        <v>16.127626318181822</v>
      </c>
      <c r="E1357" s="197">
        <v>13.879997727272723</v>
      </c>
      <c r="F1357" s="197">
        <v>13.477694954545454</v>
      </c>
      <c r="G1357" s="197">
        <v>13.355135545454544</v>
      </c>
      <c r="H1357" s="197">
        <v>13.541196409090908</v>
      </c>
      <c r="I1357" s="197">
        <v>13.289907818181819</v>
      </c>
      <c r="J1357" s="197">
        <v>13.130770045454547</v>
      </c>
      <c r="K1357" s="197">
        <v>13.399979681818179</v>
      </c>
      <c r="L1357" s="197">
        <v>13.30007209090909</v>
      </c>
      <c r="M1357" s="197">
        <v>13.295223090909092</v>
      </c>
      <c r="N1357" s="197">
        <v>13.349222090909091</v>
      </c>
      <c r="O1357" s="197">
        <v>13.584443</v>
      </c>
      <c r="P1357" s="197">
        <v>14.350058409090908</v>
      </c>
      <c r="Q1357" s="197">
        <v>14.096360363636364</v>
      </c>
      <c r="R1357" s="197">
        <v>13.439033499999999</v>
      </c>
      <c r="S1357" s="197">
        <v>13.070429227272728</v>
      </c>
      <c r="T1357" s="199">
        <v>12.824396181818184</v>
      </c>
    </row>
    <row r="1358" spans="1:20" x14ac:dyDescent="0.25">
      <c r="A1358" s="205" t="s">
        <v>1476</v>
      </c>
      <c r="B1358" s="205" t="s">
        <v>1477</v>
      </c>
      <c r="C1358" s="205" t="s">
        <v>1442</v>
      </c>
      <c r="D1358" s="197">
        <v>31.559496227272732</v>
      </c>
      <c r="E1358" s="197">
        <v>27.132500545454548</v>
      </c>
      <c r="F1358" s="197">
        <v>25.376121045454546</v>
      </c>
      <c r="G1358" s="197">
        <v>23.693711454545454</v>
      </c>
      <c r="H1358" s="197">
        <v>23.467875227272735</v>
      </c>
      <c r="I1358" s="197">
        <v>23.727703499999997</v>
      </c>
      <c r="J1358" s="197">
        <v>23.416097454545454</v>
      </c>
      <c r="K1358" s="197">
        <v>23.880624636363631</v>
      </c>
      <c r="L1358" s="197">
        <v>24.271675409090914</v>
      </c>
      <c r="M1358" s="197">
        <v>24.40746672727273</v>
      </c>
      <c r="N1358" s="197">
        <v>24.480549318181819</v>
      </c>
      <c r="O1358" s="197">
        <v>26.496756090909084</v>
      </c>
      <c r="P1358" s="197">
        <v>26.412633954545456</v>
      </c>
      <c r="Q1358" s="197">
        <v>26.597481454545456</v>
      </c>
      <c r="R1358" s="197">
        <v>23.226930090909089</v>
      </c>
      <c r="S1358" s="197">
        <v>22.633060045454545</v>
      </c>
      <c r="T1358" s="199">
        <v>23.131208181818181</v>
      </c>
    </row>
    <row r="1359" spans="1:20" x14ac:dyDescent="0.25">
      <c r="A1359" s="205" t="s">
        <v>2226</v>
      </c>
      <c r="B1359" s="205" t="s">
        <v>2227</v>
      </c>
      <c r="C1359" s="205" t="s">
        <v>1442</v>
      </c>
      <c r="D1359" s="197">
        <v>50.428419136363637</v>
      </c>
      <c r="E1359" s="197">
        <v>35.774586045454548</v>
      </c>
      <c r="F1359" s="197">
        <v>32.460085909090907</v>
      </c>
      <c r="G1359" s="197">
        <v>30.684632227272729</v>
      </c>
      <c r="H1359" s="197">
        <v>31.400891136363636</v>
      </c>
      <c r="I1359" s="197">
        <v>30.061082454545456</v>
      </c>
      <c r="J1359" s="197">
        <v>30.600547863636361</v>
      </c>
      <c r="K1359" s="197">
        <v>30.244193045454551</v>
      </c>
      <c r="L1359" s="197">
        <v>29.424093090909086</v>
      </c>
      <c r="M1359" s="197">
        <v>32.618138500000001</v>
      </c>
      <c r="N1359" s="197">
        <v>33.174580863636365</v>
      </c>
      <c r="O1359" s="197">
        <v>34.647430409090902</v>
      </c>
      <c r="P1359" s="197">
        <v>36.73660145454545</v>
      </c>
      <c r="Q1359" s="197">
        <v>35.689636954545449</v>
      </c>
      <c r="R1359" s="197">
        <v>31.042510136363646</v>
      </c>
      <c r="S1359" s="197">
        <v>28.648952681818184</v>
      </c>
      <c r="T1359" s="199">
        <v>26.541759454545456</v>
      </c>
    </row>
    <row r="1360" spans="1:20" x14ac:dyDescent="0.25">
      <c r="A1360" s="205" t="s">
        <v>3621</v>
      </c>
      <c r="B1360" s="205" t="s">
        <v>3622</v>
      </c>
      <c r="C1360" s="205" t="s">
        <v>1442</v>
      </c>
      <c r="D1360" s="197">
        <v>44.535881045454545</v>
      </c>
      <c r="E1360" s="197">
        <v>24.47225854545454</v>
      </c>
      <c r="F1360" s="197">
        <v>19.978661727272733</v>
      </c>
      <c r="G1360" s="197">
        <v>18.608232818181818</v>
      </c>
      <c r="H1360" s="197">
        <v>18.54269036363636</v>
      </c>
      <c r="I1360" s="197">
        <v>17.466831909090903</v>
      </c>
      <c r="J1360" s="197">
        <v>17.014373136363641</v>
      </c>
      <c r="K1360" s="197">
        <v>19.947034500000001</v>
      </c>
      <c r="L1360" s="197">
        <v>19.151899363636364</v>
      </c>
      <c r="M1360" s="197">
        <v>19.25363786363636</v>
      </c>
      <c r="N1360" s="197">
        <v>24.14916118181818</v>
      </c>
      <c r="O1360" s="197">
        <v>25.979784590909084</v>
      </c>
      <c r="P1360" s="197">
        <v>24.819575727272728</v>
      </c>
      <c r="Q1360" s="197">
        <v>27.376862318181818</v>
      </c>
      <c r="R1360" s="197">
        <v>22.255488363636363</v>
      </c>
      <c r="S1360" s="197">
        <v>16.948749136363634</v>
      </c>
      <c r="T1360" s="199">
        <v>15.742813090909088</v>
      </c>
    </row>
    <row r="1361" spans="1:20" x14ac:dyDescent="0.25">
      <c r="A1361" s="205" t="s">
        <v>1464</v>
      </c>
      <c r="B1361" s="205" t="s">
        <v>1465</v>
      </c>
      <c r="C1361" s="205" t="s">
        <v>1442</v>
      </c>
      <c r="D1361" s="197">
        <v>59.770436863636363</v>
      </c>
      <c r="E1361" s="197">
        <v>46.133092636363635</v>
      </c>
      <c r="F1361" s="197">
        <v>42.228475590909092</v>
      </c>
      <c r="G1361" s="197">
        <v>39.950995181818179</v>
      </c>
      <c r="H1361" s="197">
        <v>38.765070636363632</v>
      </c>
      <c r="I1361" s="197">
        <v>37.94239672727273</v>
      </c>
      <c r="J1361" s="197">
        <v>35.528642272727268</v>
      </c>
      <c r="K1361" s="197">
        <v>35.139865</v>
      </c>
      <c r="L1361" s="197">
        <v>36.266721363636357</v>
      </c>
      <c r="M1361" s="197">
        <v>36.434860181818181</v>
      </c>
      <c r="N1361" s="197">
        <v>39.096279590909091</v>
      </c>
      <c r="O1361" s="197">
        <v>41.94790495454545</v>
      </c>
      <c r="P1361" s="197">
        <v>41.878351181818182</v>
      </c>
      <c r="Q1361" s="197">
        <v>39.025176590909091</v>
      </c>
      <c r="R1361" s="197">
        <v>37.885295499999998</v>
      </c>
      <c r="S1361" s="197">
        <v>36.82726959090909</v>
      </c>
      <c r="T1361" s="199">
        <v>37.502052045454555</v>
      </c>
    </row>
    <row r="1362" spans="1:20" x14ac:dyDescent="0.25">
      <c r="A1362" s="205" t="s">
        <v>1474</v>
      </c>
      <c r="B1362" s="205" t="s">
        <v>1475</v>
      </c>
      <c r="C1362" s="205" t="s">
        <v>1442</v>
      </c>
      <c r="D1362" s="197">
        <v>8.1184565000000006</v>
      </c>
      <c r="E1362" s="197">
        <v>7.1237093636363653</v>
      </c>
      <c r="F1362" s="197">
        <v>6.7827515000000007</v>
      </c>
      <c r="G1362" s="197">
        <v>6.9280753636363661</v>
      </c>
      <c r="H1362" s="197">
        <v>6.7754054090909079</v>
      </c>
      <c r="I1362" s="197">
        <v>6.6178553181818183</v>
      </c>
      <c r="J1362" s="197">
        <v>6.5540705000000008</v>
      </c>
      <c r="K1362" s="197">
        <v>6.6964843181818168</v>
      </c>
      <c r="L1362" s="197">
        <v>6.8535933636363628</v>
      </c>
      <c r="M1362" s="197">
        <v>6.778041136363635</v>
      </c>
      <c r="N1362" s="197">
        <v>6.8519599090909082</v>
      </c>
      <c r="O1362" s="197">
        <v>7.0568201363636351</v>
      </c>
      <c r="P1362" s="197">
        <v>7.3535963181818182</v>
      </c>
      <c r="Q1362" s="197">
        <v>7.3597378181818165</v>
      </c>
      <c r="R1362" s="197">
        <v>7.008392772727273</v>
      </c>
      <c r="S1362" s="197">
        <v>6.9221433181818188</v>
      </c>
      <c r="T1362" s="199">
        <v>6.66021490909091</v>
      </c>
    </row>
    <row r="1363" spans="1:20" x14ac:dyDescent="0.25">
      <c r="A1363" s="205" t="s">
        <v>3623</v>
      </c>
      <c r="B1363" s="205" t="s">
        <v>3624</v>
      </c>
      <c r="C1363" s="205" t="s">
        <v>1442</v>
      </c>
      <c r="D1363" s="197">
        <v>13.195025909090909</v>
      </c>
      <c r="E1363" s="197">
        <v>9.8416247727272737</v>
      </c>
      <c r="F1363" s="197">
        <v>8.9746450909090907</v>
      </c>
      <c r="G1363" s="197">
        <v>9.1717377272727276</v>
      </c>
      <c r="H1363" s="197">
        <v>9.1367369090909065</v>
      </c>
      <c r="I1363" s="197">
        <v>9.2402835454545471</v>
      </c>
      <c r="J1363" s="197">
        <v>9.0499127272727247</v>
      </c>
      <c r="K1363" s="197">
        <v>9.6090754545454544</v>
      </c>
      <c r="L1363" s="197">
        <v>9.4850923636363653</v>
      </c>
      <c r="M1363" s="197">
        <v>9.6746303181818174</v>
      </c>
      <c r="N1363" s="197">
        <v>9.8874884545454549</v>
      </c>
      <c r="O1363" s="197">
        <v>10.088094136363638</v>
      </c>
      <c r="P1363" s="197">
        <v>10.08270059090909</v>
      </c>
      <c r="Q1363" s="197">
        <v>10.236227363636363</v>
      </c>
      <c r="R1363" s="197">
        <v>9.6579340454545459</v>
      </c>
      <c r="S1363" s="197">
        <v>9.3718628181818175</v>
      </c>
      <c r="T1363" s="199">
        <v>9.615741681818184</v>
      </c>
    </row>
    <row r="1364" spans="1:20" x14ac:dyDescent="0.25">
      <c r="A1364" s="205" t="s">
        <v>2033</v>
      </c>
      <c r="B1364" s="205" t="s">
        <v>3579</v>
      </c>
      <c r="C1364" s="205" t="s">
        <v>1741</v>
      </c>
      <c r="D1364" s="197">
        <v>56.288045500000003</v>
      </c>
      <c r="E1364" s="197">
        <v>47.58083772727273</v>
      </c>
      <c r="F1364" s="197">
        <v>44.868006681818187</v>
      </c>
      <c r="G1364" s="197">
        <v>40.163809363636354</v>
      </c>
      <c r="H1364" s="197">
        <v>40.767677818181816</v>
      </c>
      <c r="I1364" s="197">
        <v>41.77978668181818</v>
      </c>
      <c r="J1364" s="197">
        <v>44.720674590909091</v>
      </c>
      <c r="K1364" s="197">
        <v>42.717217181818178</v>
      </c>
      <c r="L1364" s="197">
        <v>42.577681545454546</v>
      </c>
      <c r="M1364" s="197">
        <v>40.90792963636364</v>
      </c>
      <c r="N1364" s="197">
        <v>42.119395999999995</v>
      </c>
      <c r="O1364" s="197">
        <v>48.028905045454536</v>
      </c>
      <c r="P1364" s="197">
        <v>50.719793090909093</v>
      </c>
      <c r="Q1364" s="197">
        <v>46.140354454545452</v>
      </c>
      <c r="R1364" s="197">
        <v>40.922968318181823</v>
      </c>
      <c r="S1364" s="197">
        <v>38.367036954545448</v>
      </c>
      <c r="T1364" s="199">
        <v>41.049150363636365</v>
      </c>
    </row>
    <row r="1365" spans="1:20" x14ac:dyDescent="0.25">
      <c r="A1365" s="205" t="s">
        <v>1935</v>
      </c>
      <c r="B1365" s="205" t="s">
        <v>3580</v>
      </c>
      <c r="C1365" s="205" t="s">
        <v>1741</v>
      </c>
      <c r="D1365" s="197">
        <v>71.090636636363627</v>
      </c>
      <c r="E1365" s="197">
        <v>72.029918863636354</v>
      </c>
      <c r="F1365" s="197">
        <v>73.018505227272726</v>
      </c>
      <c r="G1365" s="197">
        <v>72.986165545454568</v>
      </c>
      <c r="H1365" s="197">
        <v>71.095915636363628</v>
      </c>
      <c r="I1365" s="197">
        <v>76.355466545454547</v>
      </c>
      <c r="J1365" s="197">
        <v>70.653436818181817</v>
      </c>
      <c r="K1365" s="197">
        <v>71.110212954545446</v>
      </c>
      <c r="L1365" s="197">
        <v>71.426612090909103</v>
      </c>
      <c r="M1365" s="197">
        <v>73.142464863636349</v>
      </c>
      <c r="N1365" s="197">
        <v>75.42903777272727</v>
      </c>
      <c r="O1365" s="197">
        <v>77.109984727272703</v>
      </c>
      <c r="P1365" s="197">
        <v>74.018688545454552</v>
      </c>
      <c r="Q1365" s="197">
        <v>73.743132000000003</v>
      </c>
      <c r="R1365" s="197">
        <v>71.835047227272739</v>
      </c>
      <c r="S1365" s="197">
        <v>73.69041586363636</v>
      </c>
      <c r="T1365" s="199">
        <v>70.547260363636369</v>
      </c>
    </row>
    <row r="1366" spans="1:20" x14ac:dyDescent="0.25">
      <c r="A1366" s="205" t="s">
        <v>1896</v>
      </c>
      <c r="B1366" s="205" t="s">
        <v>3581</v>
      </c>
      <c r="C1366" s="205" t="s">
        <v>1741</v>
      </c>
      <c r="D1366" s="197">
        <v>71.042768409090911</v>
      </c>
      <c r="E1366" s="197">
        <v>71.368226772727269</v>
      </c>
      <c r="F1366" s="197">
        <v>72.533234772727269</v>
      </c>
      <c r="G1366" s="197">
        <v>71.924276909090921</v>
      </c>
      <c r="H1366" s="197">
        <v>70.81681036363635</v>
      </c>
      <c r="I1366" s="197">
        <v>73.13307072727271</v>
      </c>
      <c r="J1366" s="197">
        <v>71.05974163636364</v>
      </c>
      <c r="K1366" s="197">
        <v>71.328521681818202</v>
      </c>
      <c r="L1366" s="197">
        <v>71.558269409090911</v>
      </c>
      <c r="M1366" s="197">
        <v>71.986900045454547</v>
      </c>
      <c r="N1366" s="197">
        <v>77.91386186363637</v>
      </c>
      <c r="O1366" s="197">
        <v>78.316507818181833</v>
      </c>
      <c r="P1366" s="197">
        <v>72.483236318181824</v>
      </c>
      <c r="Q1366" s="197">
        <v>73.751666454545457</v>
      </c>
      <c r="R1366" s="197">
        <v>71.012994954545448</v>
      </c>
      <c r="S1366" s="197">
        <v>74.822040863636346</v>
      </c>
      <c r="T1366" s="199">
        <v>69.301927727272727</v>
      </c>
    </row>
    <row r="1367" spans="1:20" x14ac:dyDescent="0.25">
      <c r="A1367" s="205" t="s">
        <v>3193</v>
      </c>
      <c r="B1367" s="205" t="s">
        <v>3582</v>
      </c>
      <c r="C1367" s="205" t="s">
        <v>1741</v>
      </c>
      <c r="D1367" s="197">
        <v>59.120042363636372</v>
      </c>
      <c r="E1367" s="197">
        <v>50.237616454545453</v>
      </c>
      <c r="F1367" s="197">
        <v>50.791197909090904</v>
      </c>
      <c r="G1367" s="197">
        <v>49.516460363636362</v>
      </c>
      <c r="H1367" s="197">
        <v>49.814766545454546</v>
      </c>
      <c r="I1367" s="197">
        <v>48.014889272727267</v>
      </c>
      <c r="J1367" s="197">
        <v>48.24705827272728</v>
      </c>
      <c r="K1367" s="197">
        <v>49.258779181818177</v>
      </c>
      <c r="L1367" s="197">
        <v>47.30033436363636</v>
      </c>
      <c r="M1367" s="197">
        <v>48.120184999999992</v>
      </c>
      <c r="N1367" s="197">
        <v>51.610943227272742</v>
      </c>
      <c r="O1367" s="197">
        <v>51.496387818181823</v>
      </c>
      <c r="P1367" s="197">
        <v>49.082967318181815</v>
      </c>
      <c r="Q1367" s="197">
        <v>50.508145727272719</v>
      </c>
      <c r="R1367" s="197">
        <v>50.972723772727271</v>
      </c>
      <c r="S1367" s="197">
        <v>49.75979995454545</v>
      </c>
      <c r="T1367" s="199">
        <v>47.392579318181816</v>
      </c>
    </row>
    <row r="1368" spans="1:20" x14ac:dyDescent="0.25">
      <c r="A1368" s="205" t="s">
        <v>2479</v>
      </c>
      <c r="B1368" s="205" t="s">
        <v>3583</v>
      </c>
      <c r="C1368" s="205" t="s">
        <v>1741</v>
      </c>
      <c r="D1368" s="197">
        <v>31.3771475</v>
      </c>
      <c r="E1368" s="197">
        <v>29.00844895454545</v>
      </c>
      <c r="F1368" s="197">
        <v>28.191132681818178</v>
      </c>
      <c r="G1368" s="197">
        <v>29.248566409090905</v>
      </c>
      <c r="H1368" s="197">
        <v>26.616712545454547</v>
      </c>
      <c r="I1368" s="197">
        <v>25.394551045454545</v>
      </c>
      <c r="J1368" s="197">
        <v>24.339020818181815</v>
      </c>
      <c r="K1368" s="197">
        <v>24.604620954545453</v>
      </c>
      <c r="L1368" s="197">
        <v>23.711071909090904</v>
      </c>
      <c r="M1368" s="197">
        <v>26.236576500000002</v>
      </c>
      <c r="N1368" s="197">
        <v>28.57995486363637</v>
      </c>
      <c r="O1368" s="197">
        <v>28.912543909090914</v>
      </c>
      <c r="P1368" s="197">
        <v>32.912737227272721</v>
      </c>
      <c r="Q1368" s="197">
        <v>32.595708181818182</v>
      </c>
      <c r="R1368" s="197">
        <v>24.769967818181819</v>
      </c>
      <c r="S1368" s="197">
        <v>25.373372090909093</v>
      </c>
      <c r="T1368" s="199">
        <v>24.16515159090909</v>
      </c>
    </row>
    <row r="1369" spans="1:20" x14ac:dyDescent="0.25">
      <c r="A1369" s="205" t="s">
        <v>823</v>
      </c>
      <c r="B1369" s="205" t="s">
        <v>3584</v>
      </c>
      <c r="C1369" s="205" t="s">
        <v>1741</v>
      </c>
      <c r="D1369" s="197">
        <v>66.2680601818182</v>
      </c>
      <c r="E1369" s="197">
        <v>58.540827772727269</v>
      </c>
      <c r="F1369" s="197">
        <v>61.168739363636377</v>
      </c>
      <c r="G1369" s="197">
        <v>62.981144545454548</v>
      </c>
      <c r="H1369" s="197">
        <v>58.913054863636376</v>
      </c>
      <c r="I1369" s="197">
        <v>54.835258772727279</v>
      </c>
      <c r="J1369" s="197">
        <v>55.449811045454545</v>
      </c>
      <c r="K1369" s="197">
        <v>57.844654000000013</v>
      </c>
      <c r="L1369" s="197">
        <v>56.49194668181817</v>
      </c>
      <c r="M1369" s="197">
        <v>60.931778681818173</v>
      </c>
      <c r="N1369" s="197">
        <v>57.049226727272732</v>
      </c>
      <c r="O1369" s="197">
        <v>59.161013818181821</v>
      </c>
      <c r="P1369" s="197">
        <v>59.07374245454546</v>
      </c>
      <c r="Q1369" s="197">
        <v>51.792530318181818</v>
      </c>
      <c r="R1369" s="197">
        <v>53.165191954545456</v>
      </c>
      <c r="S1369" s="197">
        <v>53.984755363636367</v>
      </c>
      <c r="T1369" s="199">
        <v>55.900256136363645</v>
      </c>
    </row>
    <row r="1370" spans="1:20" x14ac:dyDescent="0.25">
      <c r="A1370" s="205" t="s">
        <v>824</v>
      </c>
      <c r="B1370" s="205" t="s">
        <v>3586</v>
      </c>
      <c r="C1370" s="205" t="s">
        <v>1741</v>
      </c>
      <c r="D1370" s="197">
        <v>81.698421318181815</v>
      </c>
      <c r="E1370" s="197">
        <v>79.606909090909099</v>
      </c>
      <c r="F1370" s="197">
        <v>80.361403363636384</v>
      </c>
      <c r="G1370" s="197">
        <v>80.129233045454555</v>
      </c>
      <c r="H1370" s="197">
        <v>77.432306499999996</v>
      </c>
      <c r="I1370" s="197">
        <v>76.775909681818192</v>
      </c>
      <c r="J1370" s="197">
        <v>77.797744863636368</v>
      </c>
      <c r="K1370" s="197">
        <v>78.371409454545443</v>
      </c>
      <c r="L1370" s="197">
        <v>77.973459954545447</v>
      </c>
      <c r="M1370" s="197">
        <v>78.094323363636363</v>
      </c>
      <c r="N1370" s="197">
        <v>78.004999045454554</v>
      </c>
      <c r="O1370" s="197">
        <v>77.602287818181807</v>
      </c>
      <c r="P1370" s="197">
        <v>78.938957454545459</v>
      </c>
      <c r="Q1370" s="197">
        <v>78.257837409090911</v>
      </c>
      <c r="R1370" s="197">
        <v>75.894472772727283</v>
      </c>
      <c r="S1370" s="197">
        <v>75.007617409090898</v>
      </c>
      <c r="T1370" s="199">
        <v>75.631165999999993</v>
      </c>
    </row>
    <row r="1371" spans="1:20" x14ac:dyDescent="0.25">
      <c r="A1371" s="205" t="s">
        <v>1932</v>
      </c>
      <c r="B1371" s="205" t="s">
        <v>3587</v>
      </c>
      <c r="C1371" s="205" t="s">
        <v>1741</v>
      </c>
      <c r="D1371" s="197">
        <v>24.130724227272733</v>
      </c>
      <c r="E1371" s="197">
        <v>23.571721772727269</v>
      </c>
      <c r="F1371" s="197">
        <v>23.40464077272728</v>
      </c>
      <c r="G1371" s="197">
        <v>31.745259727272728</v>
      </c>
      <c r="H1371" s="197">
        <v>31.699054363636364</v>
      </c>
      <c r="I1371" s="197">
        <v>22.573862954545458</v>
      </c>
      <c r="J1371" s="197">
        <v>23.168863499999997</v>
      </c>
      <c r="K1371" s="197">
        <v>23.243821500000003</v>
      </c>
      <c r="L1371" s="197">
        <v>22.800816181818185</v>
      </c>
      <c r="M1371" s="197">
        <v>23.940629363636369</v>
      </c>
      <c r="N1371" s="197">
        <v>24.366499818181818</v>
      </c>
      <c r="O1371" s="197">
        <v>23.871491545454543</v>
      </c>
      <c r="P1371" s="197">
        <v>24.087415272727274</v>
      </c>
      <c r="Q1371" s="197">
        <v>34.09095231818182</v>
      </c>
      <c r="R1371" s="197">
        <v>25.950917681818179</v>
      </c>
      <c r="S1371" s="197">
        <v>23.130820863636359</v>
      </c>
      <c r="T1371" s="199">
        <v>21.795044818181818</v>
      </c>
    </row>
    <row r="1372" spans="1:20" x14ac:dyDescent="0.25">
      <c r="A1372" s="205" t="s">
        <v>1391</v>
      </c>
      <c r="B1372" s="205" t="s">
        <v>3588</v>
      </c>
      <c r="C1372" s="205" t="s">
        <v>1741</v>
      </c>
      <c r="D1372" s="197">
        <v>24.09044477272727</v>
      </c>
      <c r="E1372" s="197">
        <v>23.752354272727278</v>
      </c>
      <c r="F1372" s="197">
        <v>23.578045045454552</v>
      </c>
      <c r="G1372" s="197">
        <v>25.457893409090911</v>
      </c>
      <c r="H1372" s="197">
        <v>25.219089590909086</v>
      </c>
      <c r="I1372" s="197">
        <v>22.942168090909089</v>
      </c>
      <c r="J1372" s="197">
        <v>23.369569590909091</v>
      </c>
      <c r="K1372" s="197">
        <v>23.343307863636369</v>
      </c>
      <c r="L1372" s="197">
        <v>23.275165500000004</v>
      </c>
      <c r="M1372" s="197">
        <v>24.496095454545458</v>
      </c>
      <c r="N1372" s="197">
        <v>24.513641681818182</v>
      </c>
      <c r="O1372" s="197">
        <v>24.457950636363638</v>
      </c>
      <c r="P1372" s="197">
        <v>24.510414227272726</v>
      </c>
      <c r="Q1372" s="197">
        <v>28.795128000000002</v>
      </c>
      <c r="R1372" s="197">
        <v>27.098251909090912</v>
      </c>
      <c r="S1372" s="197">
        <v>23.174503272727268</v>
      </c>
      <c r="T1372" s="199">
        <v>22.252627363636364</v>
      </c>
    </row>
    <row r="1373" spans="1:20" x14ac:dyDescent="0.25">
      <c r="A1373" s="205" t="s">
        <v>1920</v>
      </c>
      <c r="B1373" s="205" t="s">
        <v>3589</v>
      </c>
      <c r="C1373" s="205" t="s">
        <v>1741</v>
      </c>
      <c r="D1373" s="197">
        <v>24.231738181818184</v>
      </c>
      <c r="E1373" s="197">
        <v>24.337139454545454</v>
      </c>
      <c r="F1373" s="197">
        <v>24.312916909090912</v>
      </c>
      <c r="G1373" s="197">
        <v>24.32438554545454</v>
      </c>
      <c r="H1373" s="197">
        <v>24.313332318181821</v>
      </c>
      <c r="I1373" s="197">
        <v>24.282995318181818</v>
      </c>
      <c r="J1373" s="197">
        <v>24.312258636363637</v>
      </c>
      <c r="K1373" s="197">
        <v>24.350139863636368</v>
      </c>
      <c r="L1373" s="197">
        <v>24.141774681818184</v>
      </c>
      <c r="M1373" s="197">
        <v>24.134879818181812</v>
      </c>
      <c r="N1373" s="197">
        <v>24.786892681818184</v>
      </c>
      <c r="O1373" s="197">
        <v>24.255219136363635</v>
      </c>
      <c r="P1373" s="197">
        <v>24.285514863636365</v>
      </c>
      <c r="Q1373" s="197">
        <v>24.277919227272729</v>
      </c>
      <c r="R1373" s="197">
        <v>24.315730409090907</v>
      </c>
      <c r="S1373" s="197">
        <v>24.324792136363634</v>
      </c>
      <c r="T1373" s="199">
        <v>24.332423272727272</v>
      </c>
    </row>
    <row r="1374" spans="1:20" x14ac:dyDescent="0.25">
      <c r="A1374" s="205" t="s">
        <v>1922</v>
      </c>
      <c r="B1374" s="205" t="s">
        <v>3590</v>
      </c>
      <c r="C1374" s="205" t="s">
        <v>1741</v>
      </c>
      <c r="D1374" s="197">
        <v>25.774381727272729</v>
      </c>
      <c r="E1374" s="197">
        <v>25.819504090909096</v>
      </c>
      <c r="F1374" s="197">
        <v>25.885842818181821</v>
      </c>
      <c r="G1374" s="197">
        <v>25.878067227272719</v>
      </c>
      <c r="H1374" s="197">
        <v>25.842640909090907</v>
      </c>
      <c r="I1374" s="197">
        <v>25.814485227272726</v>
      </c>
      <c r="J1374" s="197">
        <v>25.838270818181822</v>
      </c>
      <c r="K1374" s="197">
        <v>25.810929181818185</v>
      </c>
      <c r="L1374" s="197">
        <v>25.745739909090911</v>
      </c>
      <c r="M1374" s="197">
        <v>25.796344681818184</v>
      </c>
      <c r="N1374" s="197">
        <v>26.341388590909091</v>
      </c>
      <c r="O1374" s="197">
        <v>25.789489000000003</v>
      </c>
      <c r="P1374" s="197">
        <v>25.84155845454546</v>
      </c>
      <c r="Q1374" s="197">
        <v>25.788940590909093</v>
      </c>
      <c r="R1374" s="197">
        <v>25.774456545454552</v>
      </c>
      <c r="S1374" s="197">
        <v>25.801341227272722</v>
      </c>
      <c r="T1374" s="199">
        <v>25.851013090909092</v>
      </c>
    </row>
    <row r="1375" spans="1:20" x14ac:dyDescent="0.25">
      <c r="A1375" s="205" t="s">
        <v>1919</v>
      </c>
      <c r="B1375" s="205" t="s">
        <v>3591</v>
      </c>
      <c r="C1375" s="205" t="s">
        <v>1741</v>
      </c>
      <c r="D1375" s="197">
        <v>17.486176545454548</v>
      </c>
      <c r="E1375" s="197">
        <v>17.495017045454546</v>
      </c>
      <c r="F1375" s="197">
        <v>17.478222999999996</v>
      </c>
      <c r="G1375" s="197">
        <v>17.476703999999998</v>
      </c>
      <c r="H1375" s="197">
        <v>17.47762163636364</v>
      </c>
      <c r="I1375" s="197">
        <v>17.462473545454547</v>
      </c>
      <c r="J1375" s="197">
        <v>17.497985772727272</v>
      </c>
      <c r="K1375" s="197">
        <v>17.486529272727275</v>
      </c>
      <c r="L1375" s="197">
        <v>17.481510999999998</v>
      </c>
      <c r="M1375" s="197">
        <v>17.476891136363641</v>
      </c>
      <c r="N1375" s="197">
        <v>17.461808636363642</v>
      </c>
      <c r="O1375" s="197">
        <v>17.394420090909094</v>
      </c>
      <c r="P1375" s="197">
        <v>17.422382227272728</v>
      </c>
      <c r="Q1375" s="197">
        <v>17.659792272727273</v>
      </c>
      <c r="R1375" s="197">
        <v>17.941065954545454</v>
      </c>
      <c r="S1375" s="197">
        <v>17.491897909090913</v>
      </c>
      <c r="T1375" s="199">
        <v>17.477288681818184</v>
      </c>
    </row>
    <row r="1376" spans="1:20" x14ac:dyDescent="0.25">
      <c r="A1376" s="205" t="s">
        <v>1918</v>
      </c>
      <c r="B1376" s="205" t="s">
        <v>3592</v>
      </c>
      <c r="C1376" s="205" t="s">
        <v>1741</v>
      </c>
      <c r="D1376" s="197">
        <v>17.519345545454545</v>
      </c>
      <c r="E1376" s="197">
        <v>17.525986500000002</v>
      </c>
      <c r="F1376" s="197">
        <v>17.53992509090909</v>
      </c>
      <c r="G1376" s="197">
        <v>17.535124409090908</v>
      </c>
      <c r="H1376" s="197">
        <v>17.540861590909092</v>
      </c>
      <c r="I1376" s="197">
        <v>17.534322590909092</v>
      </c>
      <c r="J1376" s="197">
        <v>17.549873818181819</v>
      </c>
      <c r="K1376" s="197">
        <v>17.504733954545454</v>
      </c>
      <c r="L1376" s="197">
        <v>17.462042454545454</v>
      </c>
      <c r="M1376" s="197">
        <v>17.507453409090907</v>
      </c>
      <c r="N1376" s="197">
        <v>17.520110545454539</v>
      </c>
      <c r="O1376" s="197">
        <v>17.453485318181819</v>
      </c>
      <c r="P1376" s="197">
        <v>17.474002318181814</v>
      </c>
      <c r="Q1376" s="197">
        <v>17.776511727272723</v>
      </c>
      <c r="R1376" s="197">
        <v>17.963060590909087</v>
      </c>
      <c r="S1376" s="197">
        <v>17.547986727272725</v>
      </c>
      <c r="T1376" s="199">
        <v>17.526337954545454</v>
      </c>
    </row>
    <row r="1377" spans="1:20" x14ac:dyDescent="0.25">
      <c r="A1377" s="205" t="s">
        <v>820</v>
      </c>
      <c r="B1377" s="205" t="s">
        <v>3593</v>
      </c>
      <c r="C1377" s="205" t="s">
        <v>1741</v>
      </c>
      <c r="D1377" s="197">
        <v>28.69255927272728</v>
      </c>
      <c r="E1377" s="197">
        <v>27.057648500000003</v>
      </c>
      <c r="F1377" s="197">
        <v>27.328636545454557</v>
      </c>
      <c r="G1377" s="197">
        <v>29.659582545454544</v>
      </c>
      <c r="H1377" s="197">
        <v>29.076636772727273</v>
      </c>
      <c r="I1377" s="197">
        <v>28.164375045454552</v>
      </c>
      <c r="J1377" s="197">
        <v>28.458446863636365</v>
      </c>
      <c r="K1377" s="197">
        <v>29.994514500000001</v>
      </c>
      <c r="L1377" s="197">
        <v>26.160285636363639</v>
      </c>
      <c r="M1377" s="197">
        <v>26.336531909090912</v>
      </c>
      <c r="N1377" s="197">
        <v>26.792095590909096</v>
      </c>
      <c r="O1377" s="197">
        <v>27.349845818181823</v>
      </c>
      <c r="P1377" s="197">
        <v>27.023554863636367</v>
      </c>
      <c r="Q1377" s="197">
        <v>26.804609272727273</v>
      </c>
      <c r="R1377" s="197">
        <v>26.504502590909087</v>
      </c>
      <c r="S1377" s="197">
        <v>27.052793545454549</v>
      </c>
      <c r="T1377" s="199">
        <v>26.300556136363639</v>
      </c>
    </row>
    <row r="1378" spans="1:20" x14ac:dyDescent="0.25">
      <c r="A1378" s="205" t="s">
        <v>843</v>
      </c>
      <c r="B1378" s="205" t="s">
        <v>3594</v>
      </c>
      <c r="C1378" s="205" t="s">
        <v>1741</v>
      </c>
      <c r="D1378" s="197">
        <v>28.446747333333331</v>
      </c>
      <c r="E1378" s="197">
        <v>27.089316909090908</v>
      </c>
      <c r="F1378" s="197">
        <v>27.352966090909089</v>
      </c>
      <c r="G1378" s="197">
        <v>28.842925954545453</v>
      </c>
      <c r="H1378" s="197">
        <v>28.511974954545451</v>
      </c>
      <c r="I1378" s="197">
        <v>28.068527772727272</v>
      </c>
      <c r="J1378" s="197">
        <v>28.273728363636369</v>
      </c>
      <c r="K1378" s="197">
        <v>29.007975727272729</v>
      </c>
      <c r="L1378" s="197">
        <v>26.340226318181816</v>
      </c>
      <c r="M1378" s="197">
        <v>26.616780181818182</v>
      </c>
      <c r="N1378" s="197">
        <v>26.907827227272723</v>
      </c>
      <c r="O1378" s="197">
        <v>27.269039590909085</v>
      </c>
      <c r="P1378" s="197">
        <v>27.193628318181819</v>
      </c>
      <c r="Q1378" s="197">
        <v>27.186740863636363</v>
      </c>
      <c r="R1378" s="197">
        <v>26.704457999999992</v>
      </c>
      <c r="S1378" s="197">
        <v>26.305493863636357</v>
      </c>
      <c r="T1378" s="199">
        <v>26.298271727272731</v>
      </c>
    </row>
    <row r="1379" spans="1:20" x14ac:dyDescent="0.25">
      <c r="A1379" s="205" t="s">
        <v>1397</v>
      </c>
      <c r="B1379" s="205" t="s">
        <v>3595</v>
      </c>
      <c r="C1379" s="205" t="s">
        <v>1741</v>
      </c>
      <c r="D1379" s="197">
        <v>28.436023363636362</v>
      </c>
      <c r="E1379" s="197">
        <v>27.210085545454543</v>
      </c>
      <c r="F1379" s="197">
        <v>27.509111818181818</v>
      </c>
      <c r="G1379" s="197">
        <v>29.411461045454541</v>
      </c>
      <c r="H1379" s="197">
        <v>29.208470727272729</v>
      </c>
      <c r="I1379" s="197">
        <v>28.262383590909096</v>
      </c>
      <c r="J1379" s="197">
        <v>28.535285590909087</v>
      </c>
      <c r="K1379" s="197">
        <v>29.714772090909083</v>
      </c>
      <c r="L1379" s="197">
        <v>26.263932363636368</v>
      </c>
      <c r="M1379" s="197">
        <v>26.542335636363635</v>
      </c>
      <c r="N1379" s="197">
        <v>27.004017227272733</v>
      </c>
      <c r="O1379" s="197">
        <v>27.513018363636363</v>
      </c>
      <c r="P1379" s="197">
        <v>27.184220863636359</v>
      </c>
      <c r="Q1379" s="197">
        <v>27.156677545454546</v>
      </c>
      <c r="R1379" s="197">
        <v>26.674421409090908</v>
      </c>
      <c r="S1379" s="197">
        <v>26.180272227272727</v>
      </c>
      <c r="T1379" s="199">
        <v>26.018319727272729</v>
      </c>
    </row>
    <row r="1380" spans="1:20" x14ac:dyDescent="0.25">
      <c r="A1380" s="205" t="s">
        <v>821</v>
      </c>
      <c r="B1380" s="205" t="s">
        <v>3596</v>
      </c>
      <c r="C1380" s="205" t="s">
        <v>1741</v>
      </c>
      <c r="D1380" s="197">
        <v>49.289915318181826</v>
      </c>
      <c r="E1380" s="197">
        <v>46.875503590909098</v>
      </c>
      <c r="F1380" s="197">
        <v>47.064036272727272</v>
      </c>
      <c r="G1380" s="197">
        <v>49.201673090909097</v>
      </c>
      <c r="H1380" s="197">
        <v>49.097217590909096</v>
      </c>
      <c r="I1380" s="197">
        <v>47.902472590909092</v>
      </c>
      <c r="J1380" s="197">
        <v>48.523782863636363</v>
      </c>
      <c r="K1380" s="197">
        <v>49.728230227272732</v>
      </c>
      <c r="L1380" s="197">
        <v>45.754352954545453</v>
      </c>
      <c r="M1380" s="197">
        <v>45.631412272727275</v>
      </c>
      <c r="N1380" s="197">
        <v>46.089148227272737</v>
      </c>
      <c r="O1380" s="197">
        <v>46.6107409090909</v>
      </c>
      <c r="P1380" s="197">
        <v>47.066631181818181</v>
      </c>
      <c r="Q1380" s="197">
        <v>46.593895590909092</v>
      </c>
      <c r="R1380" s="197">
        <v>46.159492590909089</v>
      </c>
      <c r="S1380" s="197">
        <v>45.517870863636361</v>
      </c>
      <c r="T1380" s="199">
        <v>45.356416499999995</v>
      </c>
    </row>
    <row r="1381" spans="1:20" x14ac:dyDescent="0.25">
      <c r="A1381" s="205" t="s">
        <v>1063</v>
      </c>
      <c r="B1381" s="205" t="s">
        <v>3598</v>
      </c>
      <c r="C1381" s="205" t="s">
        <v>1741</v>
      </c>
      <c r="D1381" s="197">
        <v>27.811590181818179</v>
      </c>
      <c r="E1381" s="197">
        <v>26.635582181818179</v>
      </c>
      <c r="F1381" s="197">
        <v>26.92954268181818</v>
      </c>
      <c r="G1381" s="197">
        <v>28.613952136363629</v>
      </c>
      <c r="H1381" s="197">
        <v>28.406202545454541</v>
      </c>
      <c r="I1381" s="197">
        <v>27.595109499999992</v>
      </c>
      <c r="J1381" s="197">
        <v>28.059639227272726</v>
      </c>
      <c r="K1381" s="197">
        <v>29.432496545454537</v>
      </c>
      <c r="L1381" s="197">
        <v>25.711393818181818</v>
      </c>
      <c r="M1381" s="197">
        <v>25.96364086363636</v>
      </c>
      <c r="N1381" s="197">
        <v>26.216904772727272</v>
      </c>
      <c r="O1381" s="197">
        <v>26.852228545454544</v>
      </c>
      <c r="P1381" s="197">
        <v>26.444717590909093</v>
      </c>
      <c r="Q1381" s="197">
        <v>26.516079727272732</v>
      </c>
      <c r="R1381" s="197">
        <v>25.953483818181816</v>
      </c>
      <c r="S1381" s="197">
        <v>25.971701818181817</v>
      </c>
      <c r="T1381" s="199">
        <v>25.907712818181821</v>
      </c>
    </row>
    <row r="1382" spans="1:20" x14ac:dyDescent="0.25">
      <c r="A1382" s="205" t="s">
        <v>1053</v>
      </c>
      <c r="B1382" s="205" t="s">
        <v>3599</v>
      </c>
      <c r="C1382" s="205" t="s">
        <v>1741</v>
      </c>
      <c r="D1382" s="197">
        <v>73.837540863636363</v>
      </c>
      <c r="E1382" s="197">
        <v>51.391581772727278</v>
      </c>
      <c r="F1382" s="197">
        <v>52.607134545454556</v>
      </c>
      <c r="G1382" s="197">
        <v>53.088454318181817</v>
      </c>
      <c r="H1382" s="197">
        <v>54.921866318181813</v>
      </c>
      <c r="I1382" s="197">
        <v>48.593839363636363</v>
      </c>
      <c r="J1382" s="197">
        <v>49.606019181818176</v>
      </c>
      <c r="K1382" s="197">
        <v>53.617491909090909</v>
      </c>
      <c r="L1382" s="197">
        <v>50.028098545454533</v>
      </c>
      <c r="M1382" s="197">
        <v>53.802389272727261</v>
      </c>
      <c r="N1382" s="197">
        <v>55.36187195454545</v>
      </c>
      <c r="O1382" s="197">
        <v>56.99519663636363</v>
      </c>
      <c r="P1382" s="197">
        <v>55.548215772727282</v>
      </c>
      <c r="Q1382" s="197">
        <v>54.437818545454547</v>
      </c>
      <c r="R1382" s="197">
        <v>50.781426818181806</v>
      </c>
      <c r="S1382" s="197">
        <v>50.741168636363639</v>
      </c>
      <c r="T1382" s="199">
        <v>50.168882772727265</v>
      </c>
    </row>
    <row r="1383" spans="1:20" x14ac:dyDescent="0.25">
      <c r="A1383" s="205" t="s">
        <v>1107</v>
      </c>
      <c r="B1383" s="205" t="s">
        <v>3600</v>
      </c>
      <c r="C1383" s="205" t="s">
        <v>1741</v>
      </c>
      <c r="D1383" s="197">
        <v>38.647272727272728</v>
      </c>
      <c r="E1383" s="197">
        <v>31.69306836363636</v>
      </c>
      <c r="F1383" s="197">
        <v>29.600985318181817</v>
      </c>
      <c r="G1383" s="197">
        <v>29.363585727272731</v>
      </c>
      <c r="H1383" s="197">
        <v>26.262595954545453</v>
      </c>
      <c r="I1383" s="197">
        <v>26.073753954545456</v>
      </c>
      <c r="J1383" s="197">
        <v>27.102610500000001</v>
      </c>
      <c r="K1383" s="197">
        <v>28.251325772727281</v>
      </c>
      <c r="L1383" s="197">
        <v>26.457923727272728</v>
      </c>
      <c r="M1383" s="197">
        <v>27.116513454545455</v>
      </c>
      <c r="N1383" s="197">
        <v>27.614186409090909</v>
      </c>
      <c r="O1383" s="197">
        <v>28.642150318181823</v>
      </c>
      <c r="P1383" s="197">
        <v>27.592774545454549</v>
      </c>
      <c r="Q1383" s="197">
        <v>27.695770772727272</v>
      </c>
      <c r="R1383" s="197">
        <v>26.906729681818181</v>
      </c>
      <c r="S1383" s="197">
        <v>26.14727909090908</v>
      </c>
      <c r="T1383" s="199">
        <v>26.021001045454543</v>
      </c>
    </row>
    <row r="1384" spans="1:20" x14ac:dyDescent="0.25">
      <c r="A1384" s="205" t="s">
        <v>1400</v>
      </c>
      <c r="B1384" s="205" t="s">
        <v>3601</v>
      </c>
      <c r="C1384" s="205" t="s">
        <v>1741</v>
      </c>
      <c r="D1384" s="197">
        <v>33.186284499999992</v>
      </c>
      <c r="E1384" s="197">
        <v>29.02207718181818</v>
      </c>
      <c r="F1384" s="197">
        <v>27.398039499999996</v>
      </c>
      <c r="G1384" s="197">
        <v>27.252322227272725</v>
      </c>
      <c r="H1384" s="197">
        <v>25.563454318181822</v>
      </c>
      <c r="I1384" s="197">
        <v>25.522785454545456</v>
      </c>
      <c r="J1384" s="197">
        <v>26.16485163636364</v>
      </c>
      <c r="K1384" s="197">
        <v>26.887987090909096</v>
      </c>
      <c r="L1384" s="197">
        <v>25.854327863636357</v>
      </c>
      <c r="M1384" s="197">
        <v>26.141303999999995</v>
      </c>
      <c r="N1384" s="197">
        <v>26.497187590909096</v>
      </c>
      <c r="O1384" s="197">
        <v>27.089834909090907</v>
      </c>
      <c r="P1384" s="197">
        <v>26.777217863636363</v>
      </c>
      <c r="Q1384" s="197">
        <v>26.760877818181822</v>
      </c>
      <c r="R1384" s="197">
        <v>26.161316363636356</v>
      </c>
      <c r="S1384" s="197">
        <v>25.624721136363632</v>
      </c>
      <c r="T1384" s="199">
        <v>25.607375500000003</v>
      </c>
    </row>
    <row r="1385" spans="1:20" x14ac:dyDescent="0.25">
      <c r="A1385" s="205" t="s">
        <v>1414</v>
      </c>
      <c r="B1385" s="205" t="s">
        <v>3602</v>
      </c>
      <c r="C1385" s="205" t="s">
        <v>1741</v>
      </c>
      <c r="D1385" s="197"/>
      <c r="E1385" s="197">
        <v>171.64158942857142</v>
      </c>
      <c r="F1385" s="197">
        <v>160.14425992307693</v>
      </c>
      <c r="G1385" s="197">
        <v>169.04746985714283</v>
      </c>
      <c r="H1385" s="197">
        <v>157.97143771428571</v>
      </c>
      <c r="I1385" s="197">
        <v>153.23392250000001</v>
      </c>
      <c r="J1385" s="197">
        <v>158.59388919999998</v>
      </c>
      <c r="K1385" s="197">
        <v>146.30832816666668</v>
      </c>
      <c r="L1385" s="197">
        <v>140.45472133333331</v>
      </c>
      <c r="M1385" s="197">
        <v>145.39553359999999</v>
      </c>
      <c r="N1385" s="197">
        <v>176.42024666666666</v>
      </c>
      <c r="O1385" s="197">
        <v>172.17274974999998</v>
      </c>
      <c r="P1385" s="197">
        <v>166.31398575</v>
      </c>
      <c r="Q1385" s="197">
        <v>158.0522871111111</v>
      </c>
      <c r="R1385" s="197">
        <v>173.52661857142857</v>
      </c>
      <c r="S1385" s="197">
        <v>174.81376399999999</v>
      </c>
      <c r="T1385" s="199">
        <v>174.70284899999999</v>
      </c>
    </row>
    <row r="1386" spans="1:20" x14ac:dyDescent="0.25">
      <c r="A1386" s="205" t="s">
        <v>2929</v>
      </c>
      <c r="B1386" s="205" t="s">
        <v>1169</v>
      </c>
      <c r="C1386" s="205" t="s">
        <v>1741</v>
      </c>
      <c r="D1386" s="197">
        <v>79.938484500000001</v>
      </c>
      <c r="E1386" s="197">
        <v>78.574731761904758</v>
      </c>
      <c r="F1386" s="197">
        <v>75.698425227272722</v>
      </c>
      <c r="G1386" s="197">
        <v>76.831206545454521</v>
      </c>
      <c r="H1386" s="197">
        <v>76.592602272727262</v>
      </c>
      <c r="I1386" s="197">
        <v>74.305164272727268</v>
      </c>
      <c r="J1386" s="197">
        <v>76.260612714285728</v>
      </c>
      <c r="K1386" s="197">
        <v>76.738794499999983</v>
      </c>
      <c r="L1386" s="197">
        <v>75.146212727272712</v>
      </c>
      <c r="M1386" s="197">
        <v>75.394609454545446</v>
      </c>
      <c r="N1386" s="197">
        <v>76.179462136363625</v>
      </c>
      <c r="O1386" s="197">
        <v>77.325179318181824</v>
      </c>
      <c r="P1386" s="197">
        <v>76.757797454545482</v>
      </c>
      <c r="Q1386" s="197">
        <v>75.544725909090886</v>
      </c>
      <c r="R1386" s="197">
        <v>75.056036000000006</v>
      </c>
      <c r="S1386" s="197">
        <v>73.528119272727267</v>
      </c>
      <c r="T1386" s="199">
        <v>75.291439181818177</v>
      </c>
    </row>
    <row r="1387" spans="1:20" x14ac:dyDescent="0.25">
      <c r="A1387" s="205" t="s">
        <v>822</v>
      </c>
      <c r="B1387" s="205" t="s">
        <v>3603</v>
      </c>
      <c r="C1387" s="205" t="s">
        <v>1741</v>
      </c>
      <c r="D1387" s="197">
        <v>33.880779272727274</v>
      </c>
      <c r="E1387" s="197">
        <v>25.839941590909095</v>
      </c>
      <c r="F1387" s="197">
        <v>26.230461545454546</v>
      </c>
      <c r="G1387" s="197">
        <v>26.444291318181818</v>
      </c>
      <c r="H1387" s="197">
        <v>25.434555545454547</v>
      </c>
      <c r="I1387" s="197">
        <v>24.200770681818177</v>
      </c>
      <c r="J1387" s="197">
        <v>24.611276227272729</v>
      </c>
      <c r="K1387" s="197">
        <v>25.070775818181815</v>
      </c>
      <c r="L1387" s="197">
        <v>24.748422136363637</v>
      </c>
      <c r="M1387" s="197">
        <v>29.81742127272727</v>
      </c>
      <c r="N1387" s="197">
        <v>28.17802068181819</v>
      </c>
      <c r="O1387" s="197">
        <v>29.491646909090914</v>
      </c>
      <c r="P1387" s="197">
        <v>27.379969227272735</v>
      </c>
      <c r="Q1387" s="197">
        <v>26.707766727272727</v>
      </c>
      <c r="R1387" s="197">
        <v>24.495813818181819</v>
      </c>
      <c r="S1387" s="197">
        <v>24.000971409090905</v>
      </c>
      <c r="T1387" s="199">
        <v>24.231128772727274</v>
      </c>
    </row>
    <row r="1388" spans="1:20" x14ac:dyDescent="0.25">
      <c r="A1388" s="205" t="s">
        <v>1052</v>
      </c>
      <c r="B1388" s="205" t="s">
        <v>3606</v>
      </c>
      <c r="C1388" s="205" t="s">
        <v>1741</v>
      </c>
      <c r="D1388" s="197">
        <v>85.43423222727273</v>
      </c>
      <c r="E1388" s="197">
        <v>81.088780090909083</v>
      </c>
      <c r="F1388" s="197">
        <v>79.119817000000012</v>
      </c>
      <c r="G1388" s="197">
        <v>79.254004136363648</v>
      </c>
      <c r="H1388" s="197">
        <v>77.931862863636354</v>
      </c>
      <c r="I1388" s="197">
        <v>76.792890545454554</v>
      </c>
      <c r="J1388" s="197">
        <v>78.063554999999994</v>
      </c>
      <c r="K1388" s="197">
        <v>79.751965090909081</v>
      </c>
      <c r="L1388" s="197">
        <v>77.091065045454556</v>
      </c>
      <c r="M1388" s="197">
        <v>81.949089045454528</v>
      </c>
      <c r="N1388" s="197">
        <v>81.296393863636368</v>
      </c>
      <c r="O1388" s="197">
        <v>82.422934272727261</v>
      </c>
      <c r="P1388" s="197">
        <v>80.217858636363644</v>
      </c>
      <c r="Q1388" s="197">
        <v>77.680862272727282</v>
      </c>
      <c r="R1388" s="197">
        <v>76.342521727272711</v>
      </c>
      <c r="S1388" s="197">
        <v>76.787587863636361</v>
      </c>
      <c r="T1388" s="199">
        <v>77.573127636363651</v>
      </c>
    </row>
    <row r="1389" spans="1:20" x14ac:dyDescent="0.25">
      <c r="A1389" s="205" t="s">
        <v>2930</v>
      </c>
      <c r="B1389" s="205" t="s">
        <v>2062</v>
      </c>
      <c r="C1389" s="205" t="s">
        <v>1659</v>
      </c>
      <c r="D1389" s="197">
        <v>37.519317409090917</v>
      </c>
      <c r="E1389" s="197">
        <v>31.394784545454549</v>
      </c>
      <c r="F1389" s="197">
        <v>32.776184863636367</v>
      </c>
      <c r="G1389" s="197">
        <v>31.131215999999998</v>
      </c>
      <c r="H1389" s="197">
        <v>30.330690272727267</v>
      </c>
      <c r="I1389" s="197">
        <v>29.653674954545455</v>
      </c>
      <c r="J1389" s="197">
        <v>30.820129772727281</v>
      </c>
      <c r="K1389" s="197">
        <v>32.081248409090904</v>
      </c>
      <c r="L1389" s="197">
        <v>32.456381227272729</v>
      </c>
      <c r="M1389" s="197">
        <v>34.245427545454547</v>
      </c>
      <c r="N1389" s="197">
        <v>33.847313090909097</v>
      </c>
      <c r="O1389" s="197">
        <v>36.908577863636374</v>
      </c>
      <c r="P1389" s="197">
        <v>35.476991818181823</v>
      </c>
      <c r="Q1389" s="197">
        <v>35.542279999999998</v>
      </c>
      <c r="R1389" s="197">
        <v>31.560367409090919</v>
      </c>
      <c r="S1389" s="197">
        <v>32.296748363636368</v>
      </c>
      <c r="T1389" s="199">
        <v>37.71920336363636</v>
      </c>
    </row>
    <row r="1390" spans="1:20" x14ac:dyDescent="0.25">
      <c r="A1390" s="205" t="s">
        <v>2931</v>
      </c>
      <c r="B1390" s="205" t="s">
        <v>488</v>
      </c>
      <c r="C1390" s="205" t="s">
        <v>1659</v>
      </c>
      <c r="D1390" s="197">
        <v>48.477796227272727</v>
      </c>
      <c r="E1390" s="197">
        <v>42.124777454545452</v>
      </c>
      <c r="F1390" s="197">
        <v>40.565088000000003</v>
      </c>
      <c r="G1390" s="197">
        <v>40.913311499999999</v>
      </c>
      <c r="H1390" s="197">
        <v>43.11724986363636</v>
      </c>
      <c r="I1390" s="197">
        <v>40.625366499999991</v>
      </c>
      <c r="J1390" s="197">
        <v>42.650183090909088</v>
      </c>
      <c r="K1390" s="197">
        <v>42.480652136363631</v>
      </c>
      <c r="L1390" s="197">
        <v>38.865652500000003</v>
      </c>
      <c r="M1390" s="197">
        <v>41.763623409090897</v>
      </c>
      <c r="N1390" s="197">
        <v>42.171395909090911</v>
      </c>
      <c r="O1390" s="197">
        <v>45.284068818181815</v>
      </c>
      <c r="P1390" s="197">
        <v>44.058643318181822</v>
      </c>
      <c r="Q1390" s="197">
        <v>43.269201954545458</v>
      </c>
      <c r="R1390" s="197">
        <v>46.623837318181813</v>
      </c>
      <c r="S1390" s="197">
        <v>43.483515818181814</v>
      </c>
      <c r="T1390" s="199">
        <v>48.569542590909094</v>
      </c>
    </row>
    <row r="1391" spans="1:20" x14ac:dyDescent="0.25">
      <c r="A1391" s="205" t="s">
        <v>2932</v>
      </c>
      <c r="B1391" s="205" t="s">
        <v>235</v>
      </c>
      <c r="C1391" s="205" t="s">
        <v>1659</v>
      </c>
      <c r="D1391" s="197">
        <v>18.566825545454545</v>
      </c>
      <c r="E1391" s="197">
        <v>15.600583727272726</v>
      </c>
      <c r="F1391" s="197">
        <v>46.288300636363651</v>
      </c>
      <c r="G1391" s="197">
        <v>41.111135545454545</v>
      </c>
      <c r="H1391" s="197">
        <v>35.647669272727278</v>
      </c>
      <c r="I1391" s="197">
        <v>31.568719954545454</v>
      </c>
      <c r="J1391" s="197">
        <v>29.970915136363637</v>
      </c>
      <c r="K1391" s="197">
        <v>26.218517454545459</v>
      </c>
      <c r="L1391" s="197">
        <v>16.870716772727278</v>
      </c>
      <c r="M1391" s="197">
        <v>14.833645045454546</v>
      </c>
      <c r="N1391" s="197">
        <v>15.286025227272729</v>
      </c>
      <c r="O1391" s="197">
        <v>14.95244295454545</v>
      </c>
      <c r="P1391" s="197">
        <v>14.878315863636361</v>
      </c>
      <c r="Q1391" s="197">
        <v>15.083687590909095</v>
      </c>
      <c r="R1391" s="197">
        <v>14.967061363636363</v>
      </c>
      <c r="S1391" s="197">
        <v>15.341416863636363</v>
      </c>
      <c r="T1391" s="199">
        <v>15.096225363636364</v>
      </c>
    </row>
    <row r="1392" spans="1:20" x14ac:dyDescent="0.25">
      <c r="A1392" s="205" t="s">
        <v>2933</v>
      </c>
      <c r="B1392" s="205" t="s">
        <v>523</v>
      </c>
      <c r="C1392" s="205" t="s">
        <v>1659</v>
      </c>
      <c r="D1392" s="197">
        <v>27.311823</v>
      </c>
      <c r="E1392" s="197">
        <v>23.620349909090908</v>
      </c>
      <c r="F1392" s="197">
        <v>24.394087363636366</v>
      </c>
      <c r="G1392" s="197">
        <v>24.304800909090911</v>
      </c>
      <c r="H1392" s="197">
        <v>25.117836772727276</v>
      </c>
      <c r="I1392" s="197">
        <v>24.00787609090909</v>
      </c>
      <c r="J1392" s="197">
        <v>22.806648363636359</v>
      </c>
      <c r="K1392" s="197">
        <v>23.209812863636365</v>
      </c>
      <c r="L1392" s="197">
        <v>25.481081090909093</v>
      </c>
      <c r="M1392" s="197">
        <v>24.345924727272731</v>
      </c>
      <c r="N1392" s="197">
        <v>24.191253090909093</v>
      </c>
      <c r="O1392" s="197">
        <v>25.751131727272728</v>
      </c>
      <c r="P1392" s="197">
        <v>25.99101922727273</v>
      </c>
      <c r="Q1392" s="197">
        <v>24.509780272727276</v>
      </c>
      <c r="R1392" s="197">
        <v>25.851594909090906</v>
      </c>
      <c r="S1392" s="197">
        <v>25.111076090909094</v>
      </c>
      <c r="T1392" s="199">
        <v>26.850745590909092</v>
      </c>
    </row>
    <row r="1393" spans="1:20" x14ac:dyDescent="0.25">
      <c r="A1393" s="205" t="s">
        <v>2934</v>
      </c>
      <c r="B1393" s="205" t="s">
        <v>534</v>
      </c>
      <c r="C1393" s="205" t="s">
        <v>1659</v>
      </c>
      <c r="D1393" s="197">
        <v>7.6415110000000022</v>
      </c>
      <c r="E1393" s="197">
        <v>6.4323537272727274</v>
      </c>
      <c r="F1393" s="197">
        <v>6.0691788181818191</v>
      </c>
      <c r="G1393" s="197">
        <v>5.5463663636363627</v>
      </c>
      <c r="H1393" s="197">
        <v>5.3590699999999991</v>
      </c>
      <c r="I1393" s="197">
        <v>5.240637727272726</v>
      </c>
      <c r="J1393" s="197">
        <v>5.2681522727272716</v>
      </c>
      <c r="K1393" s="197">
        <v>5.1653660454545465</v>
      </c>
      <c r="L1393" s="197">
        <v>4.967861181818181</v>
      </c>
      <c r="M1393" s="197">
        <v>5.5092760909090908</v>
      </c>
      <c r="N1393" s="197">
        <v>4.9272908636363635</v>
      </c>
      <c r="O1393" s="197">
        <v>5.9327536363636364</v>
      </c>
      <c r="P1393" s="197">
        <v>5.610244727272728</v>
      </c>
      <c r="Q1393" s="197">
        <v>5.4461895</v>
      </c>
      <c r="R1393" s="197">
        <v>5.2237308636363631</v>
      </c>
      <c r="S1393" s="197">
        <v>5.1145803636363647</v>
      </c>
      <c r="T1393" s="199">
        <v>4.9766685454545447</v>
      </c>
    </row>
    <row r="1394" spans="1:20" x14ac:dyDescent="0.25">
      <c r="A1394" s="205" t="s">
        <v>2935</v>
      </c>
      <c r="B1394" s="205" t="s">
        <v>54</v>
      </c>
      <c r="C1394" s="205" t="s">
        <v>1659</v>
      </c>
      <c r="D1394" s="197">
        <v>4.6954059999999993</v>
      </c>
      <c r="E1394" s="197">
        <v>4.3180097727272715</v>
      </c>
      <c r="F1394" s="197">
        <v>4.171998545454545</v>
      </c>
      <c r="G1394" s="197">
        <v>4.0433640454545463</v>
      </c>
      <c r="H1394" s="197">
        <v>4.0894174545454547</v>
      </c>
      <c r="I1394" s="197">
        <v>3.9463194545454545</v>
      </c>
      <c r="J1394" s="197">
        <v>3.9850119090909093</v>
      </c>
      <c r="K1394" s="197">
        <v>3.8755992727272717</v>
      </c>
      <c r="L1394" s="197">
        <v>3.7932656818181822</v>
      </c>
      <c r="M1394" s="197">
        <v>3.8955924545454539</v>
      </c>
      <c r="N1394" s="197">
        <v>3.8972580000000003</v>
      </c>
      <c r="O1394" s="197">
        <v>4.1349803636363625</v>
      </c>
      <c r="P1394" s="197">
        <v>3.9029526818181823</v>
      </c>
      <c r="Q1394" s="197">
        <v>3.8956997272727278</v>
      </c>
      <c r="R1394" s="197">
        <v>3.8653139090909092</v>
      </c>
      <c r="S1394" s="197">
        <v>3.8307164545454544</v>
      </c>
      <c r="T1394" s="199">
        <v>3.7053093636363639</v>
      </c>
    </row>
    <row r="1395" spans="1:20" x14ac:dyDescent="0.25">
      <c r="A1395" s="205" t="s">
        <v>2936</v>
      </c>
      <c r="B1395" s="205" t="s">
        <v>146</v>
      </c>
      <c r="C1395" s="205" t="s">
        <v>1659</v>
      </c>
      <c r="D1395" s="197">
        <v>54.523301863636355</v>
      </c>
      <c r="E1395" s="197">
        <v>54.157578818181825</v>
      </c>
      <c r="F1395" s="197">
        <v>53.853103500000017</v>
      </c>
      <c r="G1395" s="197">
        <v>53.918505136363635</v>
      </c>
      <c r="H1395" s="197">
        <v>54.072497181818179</v>
      </c>
      <c r="I1395" s="197">
        <v>52.43451345454546</v>
      </c>
      <c r="J1395" s="197">
        <v>51.765033272727266</v>
      </c>
      <c r="K1395" s="197">
        <v>51.781302227272725</v>
      </c>
      <c r="L1395" s="197">
        <v>52.455242727272733</v>
      </c>
      <c r="M1395" s="197">
        <v>56.231812681818184</v>
      </c>
      <c r="N1395" s="197">
        <v>56.324720227272728</v>
      </c>
      <c r="O1395" s="197">
        <v>57.435718318181813</v>
      </c>
      <c r="P1395" s="197">
        <v>53.879965772727274</v>
      </c>
      <c r="Q1395" s="197">
        <v>56.59699463636364</v>
      </c>
      <c r="R1395" s="197">
        <v>53.908106636363634</v>
      </c>
      <c r="S1395" s="197">
        <v>53.623200636363634</v>
      </c>
      <c r="T1395" s="199">
        <v>54.677379500000001</v>
      </c>
    </row>
    <row r="1396" spans="1:20" x14ac:dyDescent="0.25">
      <c r="A1396" s="205" t="s">
        <v>2937</v>
      </c>
      <c r="B1396" s="205" t="s">
        <v>55</v>
      </c>
      <c r="C1396" s="205" t="s">
        <v>1659</v>
      </c>
      <c r="D1396" s="197">
        <v>47.282168181818179</v>
      </c>
      <c r="E1396" s="197">
        <v>45.707911636363633</v>
      </c>
      <c r="F1396" s="197">
        <v>45.479772136363636</v>
      </c>
      <c r="G1396" s="197">
        <v>45.158219590909091</v>
      </c>
      <c r="H1396" s="197">
        <v>43.806580954545453</v>
      </c>
      <c r="I1396" s="197">
        <v>43.939767499999995</v>
      </c>
      <c r="J1396" s="197">
        <v>44.176221636363636</v>
      </c>
      <c r="K1396" s="197">
        <v>44.614178409090911</v>
      </c>
      <c r="L1396" s="197">
        <v>44.997312545454548</v>
      </c>
      <c r="M1396" s="197">
        <v>47.392073590909085</v>
      </c>
      <c r="N1396" s="197">
        <v>47.869654045454553</v>
      </c>
      <c r="O1396" s="197">
        <v>49.73493977272728</v>
      </c>
      <c r="P1396" s="197">
        <v>48.201830727272728</v>
      </c>
      <c r="Q1396" s="197">
        <v>51.225637272727276</v>
      </c>
      <c r="R1396" s="197">
        <v>47.326520863636368</v>
      </c>
      <c r="S1396" s="197">
        <v>47.303340090909096</v>
      </c>
      <c r="T1396" s="199">
        <v>50.461321636363621</v>
      </c>
    </row>
    <row r="1397" spans="1:20" x14ac:dyDescent="0.25">
      <c r="A1397" s="205" t="s">
        <v>3651</v>
      </c>
      <c r="B1397" s="205" t="s">
        <v>3652</v>
      </c>
      <c r="C1397" s="205" t="s">
        <v>1659</v>
      </c>
      <c r="D1397" s="197">
        <v>21.423275681818179</v>
      </c>
      <c r="E1397" s="197">
        <v>18.67969590909091</v>
      </c>
      <c r="F1397" s="197">
        <v>18.092347818181818</v>
      </c>
      <c r="G1397" s="197">
        <v>17.993302772727276</v>
      </c>
      <c r="H1397" s="197">
        <v>17.944138272727272</v>
      </c>
      <c r="I1397" s="197">
        <v>17.882744636363636</v>
      </c>
      <c r="J1397" s="197">
        <v>17.863594090909093</v>
      </c>
      <c r="K1397" s="197">
        <v>17.870626545454545</v>
      </c>
      <c r="L1397" s="197">
        <v>17.889172136363637</v>
      </c>
      <c r="M1397" s="197">
        <v>17.88173495454545</v>
      </c>
      <c r="N1397" s="197">
        <v>18.006361227272723</v>
      </c>
      <c r="O1397" s="197">
        <v>18.17385340909091</v>
      </c>
      <c r="P1397" s="197">
        <v>17.750358818181823</v>
      </c>
      <c r="Q1397" s="197">
        <v>17.450289681818187</v>
      </c>
      <c r="R1397" s="197">
        <v>17.247763727272734</v>
      </c>
      <c r="S1397" s="197">
        <v>16.83592209090909</v>
      </c>
      <c r="T1397" s="199">
        <v>17.065875954545451</v>
      </c>
    </row>
    <row r="1398" spans="1:20" x14ac:dyDescent="0.25">
      <c r="A1398" s="205" t="s">
        <v>2938</v>
      </c>
      <c r="B1398" s="205" t="s">
        <v>619</v>
      </c>
      <c r="C1398" s="205" t="s">
        <v>1659</v>
      </c>
      <c r="D1398" s="197">
        <v>157.78080245454544</v>
      </c>
      <c r="E1398" s="197">
        <v>153.87735472727272</v>
      </c>
      <c r="F1398" s="197">
        <v>151.38428577272725</v>
      </c>
      <c r="G1398" s="197">
        <v>153.55507204545458</v>
      </c>
      <c r="H1398" s="197">
        <v>152.35892077272726</v>
      </c>
      <c r="I1398" s="197">
        <v>148.95344354545455</v>
      </c>
      <c r="J1398" s="197">
        <v>146.15362422727273</v>
      </c>
      <c r="K1398" s="197">
        <v>150.41216986363636</v>
      </c>
      <c r="L1398" s="197">
        <v>151.58038277272729</v>
      </c>
      <c r="M1398" s="197">
        <v>150.35472304545453</v>
      </c>
      <c r="N1398" s="197">
        <v>149.99916754545453</v>
      </c>
      <c r="O1398" s="197">
        <v>150.76068522727275</v>
      </c>
      <c r="P1398" s="197">
        <v>149.99499909090909</v>
      </c>
      <c r="Q1398" s="197">
        <v>146.52073481818181</v>
      </c>
      <c r="R1398" s="197">
        <v>144.78517913636364</v>
      </c>
      <c r="S1398" s="197">
        <v>147.39676086363636</v>
      </c>
      <c r="T1398" s="199">
        <v>152.29394445454543</v>
      </c>
    </row>
    <row r="1399" spans="1:20" x14ac:dyDescent="0.25">
      <c r="A1399" s="205" t="s">
        <v>2939</v>
      </c>
      <c r="B1399" s="205" t="s">
        <v>57</v>
      </c>
      <c r="C1399" s="205" t="s">
        <v>1659</v>
      </c>
      <c r="D1399" s="197">
        <v>6.8340040909090902</v>
      </c>
      <c r="E1399" s="197">
        <v>5.5736400909090911</v>
      </c>
      <c r="F1399" s="197">
        <v>5.0109020454545465</v>
      </c>
      <c r="G1399" s="197">
        <v>4.9854486818181813</v>
      </c>
      <c r="H1399" s="197">
        <v>4.8357389545454543</v>
      </c>
      <c r="I1399" s="197">
        <v>4.7131731363636353</v>
      </c>
      <c r="J1399" s="197">
        <v>4.8480280454545452</v>
      </c>
      <c r="K1399" s="197">
        <v>4.7864059545454554</v>
      </c>
      <c r="L1399" s="197">
        <v>4.8092574999999993</v>
      </c>
      <c r="M1399" s="197">
        <v>5.0712856363636361</v>
      </c>
      <c r="N1399" s="197">
        <v>4.9407727727272723</v>
      </c>
      <c r="O1399" s="197">
        <v>5.6563327727272741</v>
      </c>
      <c r="P1399" s="197">
        <v>5.1713906818181812</v>
      </c>
      <c r="Q1399" s="197">
        <v>5.2387729090909092</v>
      </c>
      <c r="R1399" s="197">
        <v>5.2526617272727272</v>
      </c>
      <c r="S1399" s="197">
        <v>5.0657460454545458</v>
      </c>
      <c r="T1399" s="199">
        <v>4.8394421363636368</v>
      </c>
    </row>
    <row r="1400" spans="1:20" x14ac:dyDescent="0.25">
      <c r="A1400" s="205" t="s">
        <v>2940</v>
      </c>
      <c r="B1400" s="205" t="s">
        <v>245</v>
      </c>
      <c r="C1400" s="205" t="s">
        <v>1659</v>
      </c>
      <c r="D1400" s="197">
        <v>6.9054589545454546</v>
      </c>
      <c r="E1400" s="197">
        <v>5.4317118181818183</v>
      </c>
      <c r="F1400" s="197">
        <v>5.1111489545454543</v>
      </c>
      <c r="G1400" s="197">
        <v>5.0108006818181812</v>
      </c>
      <c r="H1400" s="197">
        <v>4.9540406363636356</v>
      </c>
      <c r="I1400" s="197">
        <v>4.8614430454545454</v>
      </c>
      <c r="J1400" s="197">
        <v>4.8529095454545459</v>
      </c>
      <c r="K1400" s="197">
        <v>4.809382454545454</v>
      </c>
      <c r="L1400" s="197">
        <v>4.7687444090909104</v>
      </c>
      <c r="M1400" s="197">
        <v>4.882111090909091</v>
      </c>
      <c r="N1400" s="197">
        <v>4.8666218636363636</v>
      </c>
      <c r="O1400" s="197">
        <v>5.0813573181818175</v>
      </c>
      <c r="P1400" s="197">
        <v>4.8277834545454548</v>
      </c>
      <c r="Q1400" s="197">
        <v>4.9120914090909098</v>
      </c>
      <c r="R1400" s="197">
        <v>5.0393857727272726</v>
      </c>
      <c r="S1400" s="197">
        <v>4.9977767272727265</v>
      </c>
      <c r="T1400" s="199">
        <v>4.948376636363637</v>
      </c>
    </row>
    <row r="1401" spans="1:20" x14ac:dyDescent="0.25">
      <c r="A1401" s="205" t="s">
        <v>2941</v>
      </c>
      <c r="B1401" s="205" t="s">
        <v>56</v>
      </c>
      <c r="C1401" s="205" t="s">
        <v>1659</v>
      </c>
      <c r="D1401" s="197">
        <v>7.0293335454545449</v>
      </c>
      <c r="E1401" s="197">
        <v>5.0382909545454533</v>
      </c>
      <c r="F1401" s="197">
        <v>4.7421482727272721</v>
      </c>
      <c r="G1401" s="197">
        <v>4.6386220000000007</v>
      </c>
      <c r="H1401" s="197">
        <v>4.6532251818181818</v>
      </c>
      <c r="I1401" s="197">
        <v>4.6678716363636363</v>
      </c>
      <c r="J1401" s="197">
        <v>4.6829645909090907</v>
      </c>
      <c r="K1401" s="197">
        <v>4.5990595000000001</v>
      </c>
      <c r="L1401" s="197">
        <v>4.5972154545454549</v>
      </c>
      <c r="M1401" s="197">
        <v>4.7093485909090909</v>
      </c>
      <c r="N1401" s="197">
        <v>4.506272090909091</v>
      </c>
      <c r="O1401" s="197">
        <v>4.9575557272727275</v>
      </c>
      <c r="P1401" s="197">
        <v>4.8520019999999997</v>
      </c>
      <c r="Q1401" s="197">
        <v>4.8185235454545454</v>
      </c>
      <c r="R1401" s="197">
        <v>4.9562726818181808</v>
      </c>
      <c r="S1401" s="197">
        <v>4.9639912727272728</v>
      </c>
      <c r="T1401" s="199">
        <v>4.9492878181818192</v>
      </c>
    </row>
    <row r="1402" spans="1:20" x14ac:dyDescent="0.25">
      <c r="A1402" s="205" t="s">
        <v>2942</v>
      </c>
      <c r="B1402" s="205" t="s">
        <v>58</v>
      </c>
      <c r="C1402" s="205" t="s">
        <v>1659</v>
      </c>
      <c r="D1402" s="197">
        <v>15.056272999999997</v>
      </c>
      <c r="E1402" s="197">
        <v>13.361445818181823</v>
      </c>
      <c r="F1402" s="197">
        <v>14.915965954545452</v>
      </c>
      <c r="G1402" s="197">
        <v>13.52914218181818</v>
      </c>
      <c r="H1402" s="197">
        <v>13.30991640909091</v>
      </c>
      <c r="I1402" s="197">
        <v>13.228460727272727</v>
      </c>
      <c r="J1402" s="197">
        <v>13.370440818181818</v>
      </c>
      <c r="K1402" s="197">
        <v>13.047397227272729</v>
      </c>
      <c r="L1402" s="197">
        <v>12.782907</v>
      </c>
      <c r="M1402" s="197">
        <v>12.838668727272726</v>
      </c>
      <c r="N1402" s="197">
        <v>13.108292499999997</v>
      </c>
      <c r="O1402" s="197">
        <v>13.355466636363639</v>
      </c>
      <c r="P1402" s="197">
        <v>13.024431</v>
      </c>
      <c r="Q1402" s="197">
        <v>13.118758409090908</v>
      </c>
      <c r="R1402" s="197">
        <v>13.255434954545455</v>
      </c>
      <c r="S1402" s="197">
        <v>12.796201454545455</v>
      </c>
      <c r="T1402" s="199">
        <v>17.316913818181821</v>
      </c>
    </row>
    <row r="1403" spans="1:20" x14ac:dyDescent="0.25">
      <c r="A1403" s="205" t="s">
        <v>2943</v>
      </c>
      <c r="B1403" s="205" t="s">
        <v>70</v>
      </c>
      <c r="C1403" s="205" t="s">
        <v>1659</v>
      </c>
      <c r="D1403" s="197">
        <v>19.850402909090906</v>
      </c>
      <c r="E1403" s="197">
        <v>16.128435045454548</v>
      </c>
      <c r="F1403" s="197">
        <v>12.114684136363634</v>
      </c>
      <c r="G1403" s="197">
        <v>10.810136272727272</v>
      </c>
      <c r="H1403" s="197">
        <v>10.69055131818182</v>
      </c>
      <c r="I1403" s="197">
        <v>12.400450545454543</v>
      </c>
      <c r="J1403" s="197">
        <v>13.655180636363637</v>
      </c>
      <c r="K1403" s="197">
        <v>12.596553999999998</v>
      </c>
      <c r="L1403" s="197">
        <v>10.985664227272725</v>
      </c>
      <c r="M1403" s="197">
        <v>10.512537045454545</v>
      </c>
      <c r="N1403" s="197">
        <v>11.609950772727272</v>
      </c>
      <c r="O1403" s="197">
        <v>12.776996181818184</v>
      </c>
      <c r="P1403" s="197">
        <v>11.575984772727274</v>
      </c>
      <c r="Q1403" s="197">
        <v>11.531428909090907</v>
      </c>
      <c r="R1403" s="197">
        <v>12.788368363636364</v>
      </c>
      <c r="S1403" s="197">
        <v>14.371393454545455</v>
      </c>
      <c r="T1403" s="199">
        <v>13.796256181818181</v>
      </c>
    </row>
    <row r="1404" spans="1:20" x14ac:dyDescent="0.25">
      <c r="A1404" s="205" t="s">
        <v>2944</v>
      </c>
      <c r="B1404" s="205" t="s">
        <v>238</v>
      </c>
      <c r="C1404" s="205" t="s">
        <v>1659</v>
      </c>
      <c r="D1404" s="197">
        <v>7.937414636363636</v>
      </c>
      <c r="E1404" s="197">
        <v>6.9671072727272731</v>
      </c>
      <c r="F1404" s="197">
        <v>6.5405972272727269</v>
      </c>
      <c r="G1404" s="197">
        <v>6.406674954545454</v>
      </c>
      <c r="H1404" s="197">
        <v>6.4840123636363636</v>
      </c>
      <c r="I1404" s="197">
        <v>6.2763025909090908</v>
      </c>
      <c r="J1404" s="197">
        <v>6.2428089090909085</v>
      </c>
      <c r="K1404" s="197">
        <v>6.2050810454545449</v>
      </c>
      <c r="L1404" s="197">
        <v>6.4723189999999997</v>
      </c>
      <c r="M1404" s="197">
        <v>6.629557045454546</v>
      </c>
      <c r="N1404" s="197">
        <v>6.5815105454545462</v>
      </c>
      <c r="O1404" s="197">
        <v>6.9775483636363642</v>
      </c>
      <c r="P1404" s="197">
        <v>6.4741856363636368</v>
      </c>
      <c r="Q1404" s="197">
        <v>6.4903102727272737</v>
      </c>
      <c r="R1404" s="197">
        <v>6.8110493636363625</v>
      </c>
      <c r="S1404" s="197">
        <v>6.3172392727272726</v>
      </c>
      <c r="T1404" s="199">
        <v>5.8904398181818181</v>
      </c>
    </row>
    <row r="1405" spans="1:20" x14ac:dyDescent="0.25">
      <c r="A1405" s="205" t="s">
        <v>2945</v>
      </c>
      <c r="B1405" s="205" t="s">
        <v>536</v>
      </c>
      <c r="C1405" s="205" t="s">
        <v>1659</v>
      </c>
      <c r="D1405" s="197">
        <v>28.359132090909089</v>
      </c>
      <c r="E1405" s="197">
        <v>25.045946454545458</v>
      </c>
      <c r="F1405" s="197">
        <v>22.26186518181818</v>
      </c>
      <c r="G1405" s="197">
        <v>20.655471545454546</v>
      </c>
      <c r="H1405" s="197">
        <v>20.647705818181819</v>
      </c>
      <c r="I1405" s="197">
        <v>22.472928727272723</v>
      </c>
      <c r="J1405" s="197">
        <v>22.734208499999998</v>
      </c>
      <c r="K1405" s="197">
        <v>22.636502</v>
      </c>
      <c r="L1405" s="197">
        <v>22.676668863636362</v>
      </c>
      <c r="M1405" s="197">
        <v>21.449247954545456</v>
      </c>
      <c r="N1405" s="197">
        <v>22.155331727272724</v>
      </c>
      <c r="O1405" s="197">
        <v>22.333131000000005</v>
      </c>
      <c r="P1405" s="197">
        <v>21.139620499999999</v>
      </c>
      <c r="Q1405" s="197">
        <v>20.203078909090905</v>
      </c>
      <c r="R1405" s="197">
        <v>21.415005818181818</v>
      </c>
      <c r="S1405" s="197">
        <v>22.107200545454546</v>
      </c>
      <c r="T1405" s="199">
        <v>20.878160227272733</v>
      </c>
    </row>
    <row r="1406" spans="1:20" x14ac:dyDescent="0.25">
      <c r="A1406" s="205" t="s">
        <v>2946</v>
      </c>
      <c r="B1406" s="205" t="s">
        <v>71</v>
      </c>
      <c r="C1406" s="205" t="s">
        <v>1659</v>
      </c>
      <c r="D1406" s="197">
        <v>37.62064881818182</v>
      </c>
      <c r="E1406" s="197">
        <v>33.544739136363638</v>
      </c>
      <c r="F1406" s="197">
        <v>33.426030545454545</v>
      </c>
      <c r="G1406" s="197">
        <v>33.226071909090905</v>
      </c>
      <c r="H1406" s="197">
        <v>33.342855499999999</v>
      </c>
      <c r="I1406" s="197">
        <v>32.509493818181816</v>
      </c>
      <c r="J1406" s="197">
        <v>32.5115555</v>
      </c>
      <c r="K1406" s="197">
        <v>32.963445045454542</v>
      </c>
      <c r="L1406" s="197">
        <v>33.232731363636361</v>
      </c>
      <c r="M1406" s="197">
        <v>33.380349681818188</v>
      </c>
      <c r="N1406" s="197">
        <v>31.856108500000005</v>
      </c>
      <c r="O1406" s="197">
        <v>32.577735954545453</v>
      </c>
      <c r="P1406" s="197">
        <v>31.70158354545454</v>
      </c>
      <c r="Q1406" s="197">
        <v>30.879643909090909</v>
      </c>
      <c r="R1406" s="197">
        <v>30.075586999999995</v>
      </c>
      <c r="S1406" s="197">
        <v>30.112199272727274</v>
      </c>
      <c r="T1406" s="199">
        <v>30.398229090909101</v>
      </c>
    </row>
    <row r="1407" spans="1:20" x14ac:dyDescent="0.25">
      <c r="A1407" s="205" t="s">
        <v>2947</v>
      </c>
      <c r="B1407" s="205" t="s">
        <v>72</v>
      </c>
      <c r="C1407" s="205" t="s">
        <v>1659</v>
      </c>
      <c r="D1407" s="197">
        <v>38.502412090909097</v>
      </c>
      <c r="E1407" s="197">
        <v>34.545868863636365</v>
      </c>
      <c r="F1407" s="197">
        <v>35.757263772727271</v>
      </c>
      <c r="G1407" s="197">
        <v>34.703348818181816</v>
      </c>
      <c r="H1407" s="197">
        <v>34.654033363636366</v>
      </c>
      <c r="I1407" s="197">
        <v>33.410352272727266</v>
      </c>
      <c r="J1407" s="197">
        <v>33.288430272727282</v>
      </c>
      <c r="K1407" s="197">
        <v>33.616837454545468</v>
      </c>
      <c r="L1407" s="197">
        <v>33.093025454545462</v>
      </c>
      <c r="M1407" s="197">
        <v>33.865784318181824</v>
      </c>
      <c r="N1407" s="197">
        <v>32.990465999999998</v>
      </c>
      <c r="O1407" s="197">
        <v>34.394038409090911</v>
      </c>
      <c r="P1407" s="197">
        <v>33.098652772727263</v>
      </c>
      <c r="Q1407" s="197">
        <v>33.848302863636363</v>
      </c>
      <c r="R1407" s="197">
        <v>33.295348045454539</v>
      </c>
      <c r="S1407" s="197">
        <v>32.925373681818186</v>
      </c>
      <c r="T1407" s="199">
        <v>33.098251818181822</v>
      </c>
    </row>
    <row r="1408" spans="1:20" x14ac:dyDescent="0.25">
      <c r="A1408" s="205" t="s">
        <v>2948</v>
      </c>
      <c r="B1408" s="205" t="s">
        <v>74</v>
      </c>
      <c r="C1408" s="205" t="s">
        <v>1659</v>
      </c>
      <c r="D1408" s="197">
        <v>33.527814409090908</v>
      </c>
      <c r="E1408" s="197">
        <v>29.979701954545451</v>
      </c>
      <c r="F1408" s="197">
        <v>32.433994636363636</v>
      </c>
      <c r="G1408" s="197">
        <v>32.717823727272723</v>
      </c>
      <c r="H1408" s="197">
        <v>30.614343909090895</v>
      </c>
      <c r="I1408" s="197">
        <v>25.937837363636358</v>
      </c>
      <c r="J1408" s="197">
        <v>26.060336500000002</v>
      </c>
      <c r="K1408" s="197">
        <v>26.44580340909091</v>
      </c>
      <c r="L1408" s="197">
        <v>27.800574181818174</v>
      </c>
      <c r="M1408" s="197">
        <v>28.687464772727274</v>
      </c>
      <c r="N1408" s="197">
        <v>27.729539500000001</v>
      </c>
      <c r="O1408" s="197">
        <v>32.260608227272726</v>
      </c>
      <c r="P1408" s="197">
        <v>32.914213500000002</v>
      </c>
      <c r="Q1408" s="197">
        <v>35.537506045454535</v>
      </c>
      <c r="R1408" s="197">
        <v>33.184676681818182</v>
      </c>
      <c r="S1408" s="197">
        <v>31.169452999999997</v>
      </c>
      <c r="T1408" s="199">
        <v>33.360524909090913</v>
      </c>
    </row>
    <row r="1409" spans="1:20" x14ac:dyDescent="0.25">
      <c r="A1409" s="205" t="s">
        <v>2949</v>
      </c>
      <c r="B1409" s="205" t="s">
        <v>757</v>
      </c>
      <c r="C1409" s="205" t="s">
        <v>1659</v>
      </c>
      <c r="D1409" s="197">
        <v>41.300954181818184</v>
      </c>
      <c r="E1409" s="197">
        <v>38.612817272727277</v>
      </c>
      <c r="F1409" s="197">
        <v>38.857017681818192</v>
      </c>
      <c r="G1409" s="197">
        <v>38.2264515909091</v>
      </c>
      <c r="H1409" s="197">
        <v>37.202926545454545</v>
      </c>
      <c r="I1409" s="197">
        <v>36.605886363636365</v>
      </c>
      <c r="J1409" s="197">
        <v>36.402664136363633</v>
      </c>
      <c r="K1409" s="197">
        <v>37.771424590909085</v>
      </c>
      <c r="L1409" s="197">
        <v>35.263335045454532</v>
      </c>
      <c r="M1409" s="197">
        <v>37.538261590909094</v>
      </c>
      <c r="N1409" s="197">
        <v>36.963753909090912</v>
      </c>
      <c r="O1409" s="197">
        <v>40.208917818181817</v>
      </c>
      <c r="P1409" s="197">
        <v>38.510074045454544</v>
      </c>
      <c r="Q1409" s="197">
        <v>38.425114363636368</v>
      </c>
      <c r="R1409" s="197">
        <v>39.386263227272735</v>
      </c>
      <c r="S1409" s="197">
        <v>40.221452136363638</v>
      </c>
      <c r="T1409" s="199">
        <v>43.724641954545454</v>
      </c>
    </row>
    <row r="1410" spans="1:20" x14ac:dyDescent="0.25">
      <c r="A1410" s="205" t="s">
        <v>2950</v>
      </c>
      <c r="B1410" s="205" t="s">
        <v>425</v>
      </c>
      <c r="C1410" s="205" t="s">
        <v>1659</v>
      </c>
      <c r="D1410" s="197">
        <v>20.438875863636362</v>
      </c>
      <c r="E1410" s="197">
        <v>17.787617590909097</v>
      </c>
      <c r="F1410" s="197">
        <v>17.791360136363636</v>
      </c>
      <c r="G1410" s="197">
        <v>17.998908363636364</v>
      </c>
      <c r="H1410" s="197">
        <v>18.377162681818181</v>
      </c>
      <c r="I1410" s="197">
        <v>17.761205909090911</v>
      </c>
      <c r="J1410" s="197">
        <v>17.412579636363635</v>
      </c>
      <c r="K1410" s="197">
        <v>17.489652545454547</v>
      </c>
      <c r="L1410" s="197">
        <v>17.710301090909091</v>
      </c>
      <c r="M1410" s="197">
        <v>17.206087772727269</v>
      </c>
      <c r="N1410" s="197">
        <v>16.40562463636364</v>
      </c>
      <c r="O1410" s="197">
        <v>18.969787545454547</v>
      </c>
      <c r="P1410" s="197">
        <v>20.170767909090905</v>
      </c>
      <c r="Q1410" s="197">
        <v>18.921096045454547</v>
      </c>
      <c r="R1410" s="197">
        <v>17.90954709090909</v>
      </c>
      <c r="S1410" s="197">
        <v>17.044737272727271</v>
      </c>
      <c r="T1410" s="199">
        <v>17.867023409090908</v>
      </c>
    </row>
    <row r="1411" spans="1:20" x14ac:dyDescent="0.25">
      <c r="A1411" s="205" t="s">
        <v>2951</v>
      </c>
      <c r="B1411" s="205" t="s">
        <v>221</v>
      </c>
      <c r="C1411" s="205" t="s">
        <v>1659</v>
      </c>
      <c r="D1411" s="197">
        <v>14.198491636363634</v>
      </c>
      <c r="E1411" s="197">
        <v>12.240596590909094</v>
      </c>
      <c r="F1411" s="197">
        <v>11.60056040909091</v>
      </c>
      <c r="G1411" s="197">
        <v>11.355764090909089</v>
      </c>
      <c r="H1411" s="197">
        <v>11.320850318181819</v>
      </c>
      <c r="I1411" s="197">
        <v>11.263917409090908</v>
      </c>
      <c r="J1411" s="197">
        <v>11.411944272727272</v>
      </c>
      <c r="K1411" s="197">
        <v>11.308416636363637</v>
      </c>
      <c r="L1411" s="197">
        <v>11.437341181818182</v>
      </c>
      <c r="M1411" s="197">
        <v>11.590804636363636</v>
      </c>
      <c r="N1411" s="197">
        <v>11.524944000000003</v>
      </c>
      <c r="O1411" s="197">
        <v>12.051873181818184</v>
      </c>
      <c r="P1411" s="197">
        <v>11.619262318181818</v>
      </c>
      <c r="Q1411" s="197">
        <v>11.436128409090907</v>
      </c>
      <c r="R1411" s="197">
        <v>11.412788590909093</v>
      </c>
      <c r="S1411" s="197">
        <v>11.487719909090909</v>
      </c>
      <c r="T1411" s="199">
        <v>11.235986954545455</v>
      </c>
    </row>
    <row r="1412" spans="1:20" x14ac:dyDescent="0.25">
      <c r="A1412" s="205" t="s">
        <v>2952</v>
      </c>
      <c r="B1412" s="205" t="s">
        <v>73</v>
      </c>
      <c r="C1412" s="205" t="s">
        <v>1659</v>
      </c>
      <c r="D1412" s="197">
        <v>136.67722913636362</v>
      </c>
      <c r="E1412" s="197">
        <v>94.528254590909086</v>
      </c>
      <c r="F1412" s="197">
        <v>88.3841745</v>
      </c>
      <c r="G1412" s="197">
        <v>90.624450818181828</v>
      </c>
      <c r="H1412" s="197">
        <v>90.001741999999993</v>
      </c>
      <c r="I1412" s="197">
        <v>78.321087045454547</v>
      </c>
      <c r="J1412" s="197">
        <v>76.830364000000003</v>
      </c>
      <c r="K1412" s="197">
        <v>76.493862045454549</v>
      </c>
      <c r="L1412" s="197">
        <v>76.408497318181816</v>
      </c>
      <c r="M1412" s="197">
        <v>73.96688645454546</v>
      </c>
      <c r="N1412" s="197">
        <v>80.605654000000015</v>
      </c>
      <c r="O1412" s="197">
        <v>93.108989818181826</v>
      </c>
      <c r="P1412" s="197">
        <v>81.477481045454553</v>
      </c>
      <c r="Q1412" s="197">
        <v>79.819943681818188</v>
      </c>
      <c r="R1412" s="197">
        <v>71.771816954545457</v>
      </c>
      <c r="S1412" s="197">
        <v>69.01541154545454</v>
      </c>
      <c r="T1412" s="199">
        <v>77.758452954545447</v>
      </c>
    </row>
    <row r="1413" spans="1:20" x14ac:dyDescent="0.25">
      <c r="A1413" s="205" t="s">
        <v>2953</v>
      </c>
      <c r="B1413" s="205" t="s">
        <v>2063</v>
      </c>
      <c r="C1413" s="205" t="s">
        <v>1659</v>
      </c>
      <c r="D1413" s="197">
        <v>54.344508363636372</v>
      </c>
      <c r="E1413" s="197">
        <v>46.218756909090907</v>
      </c>
      <c r="F1413" s="197">
        <v>46.043568045454549</v>
      </c>
      <c r="G1413" s="197">
        <v>45.148014227272739</v>
      </c>
      <c r="H1413" s="197">
        <v>43.561381045454546</v>
      </c>
      <c r="I1413" s="197">
        <v>42.246885590909102</v>
      </c>
      <c r="J1413" s="197">
        <v>41.040141590909094</v>
      </c>
      <c r="K1413" s="197">
        <v>43.49050095454546</v>
      </c>
      <c r="L1413" s="197">
        <v>43.84145359090909</v>
      </c>
      <c r="M1413" s="197">
        <v>49.031058772727278</v>
      </c>
      <c r="N1413" s="197">
        <v>46.449337227272729</v>
      </c>
      <c r="O1413" s="197">
        <v>48.383048272727272</v>
      </c>
      <c r="P1413" s="197">
        <v>44.662567681818174</v>
      </c>
      <c r="Q1413" s="197">
        <v>46.705136863636362</v>
      </c>
      <c r="R1413" s="197">
        <v>51.487387409090928</v>
      </c>
      <c r="S1413" s="197">
        <v>46.042369454545458</v>
      </c>
      <c r="T1413" s="199">
        <v>49.928223636363626</v>
      </c>
    </row>
    <row r="1414" spans="1:20" x14ac:dyDescent="0.25">
      <c r="A1414" s="205" t="s">
        <v>2954</v>
      </c>
      <c r="B1414" s="205" t="s">
        <v>645</v>
      </c>
      <c r="C1414" s="205" t="s">
        <v>1659</v>
      </c>
      <c r="D1414" s="197">
        <v>36.55272572727273</v>
      </c>
      <c r="E1414" s="197">
        <v>30.398006181818179</v>
      </c>
      <c r="F1414" s="197">
        <v>28.679443045454548</v>
      </c>
      <c r="G1414" s="197">
        <v>26.891036772727276</v>
      </c>
      <c r="H1414" s="197">
        <v>27.410395227272726</v>
      </c>
      <c r="I1414" s="197">
        <v>25.66751540909091</v>
      </c>
      <c r="J1414" s="197">
        <v>25.85605354545455</v>
      </c>
      <c r="K1414" s="197">
        <v>26.627263363636363</v>
      </c>
      <c r="L1414" s="197">
        <v>26.446789727272723</v>
      </c>
      <c r="M1414" s="197">
        <v>26.579117318181815</v>
      </c>
      <c r="N1414" s="197">
        <v>25.915718272727279</v>
      </c>
      <c r="O1414" s="197">
        <v>27.334400681818185</v>
      </c>
      <c r="P1414" s="197">
        <v>25.647005772727276</v>
      </c>
      <c r="Q1414" s="197">
        <v>26.37869436363637</v>
      </c>
      <c r="R1414" s="197">
        <v>25.895829590909099</v>
      </c>
      <c r="S1414" s="197">
        <v>25.647773590909093</v>
      </c>
      <c r="T1414" s="199">
        <v>27.110313727272725</v>
      </c>
    </row>
    <row r="1415" spans="1:20" x14ac:dyDescent="0.25">
      <c r="A1415" s="205" t="s">
        <v>2955</v>
      </c>
      <c r="B1415" s="205" t="s">
        <v>644</v>
      </c>
      <c r="C1415" s="205" t="s">
        <v>1659</v>
      </c>
      <c r="D1415" s="197">
        <v>34.686388272727271</v>
      </c>
      <c r="E1415" s="197">
        <v>29.826552363636367</v>
      </c>
      <c r="F1415" s="197">
        <v>28.600274409090911</v>
      </c>
      <c r="G1415" s="197">
        <v>26.604660272727269</v>
      </c>
      <c r="H1415" s="197">
        <v>26.879294090909092</v>
      </c>
      <c r="I1415" s="197">
        <v>27.012540818181819</v>
      </c>
      <c r="J1415" s="197">
        <v>28.474872590909101</v>
      </c>
      <c r="K1415" s="197">
        <v>29.260705863636357</v>
      </c>
      <c r="L1415" s="197">
        <v>30.411988681818176</v>
      </c>
      <c r="M1415" s="197">
        <v>28.471616727272728</v>
      </c>
      <c r="N1415" s="197">
        <v>28.450962772727269</v>
      </c>
      <c r="O1415" s="197">
        <v>30.214571318181815</v>
      </c>
      <c r="P1415" s="197">
        <v>31.241882045454545</v>
      </c>
      <c r="Q1415" s="197">
        <v>28.903165681818177</v>
      </c>
      <c r="R1415" s="197">
        <v>29.585792636363646</v>
      </c>
      <c r="S1415" s="197">
        <v>28.419264500000001</v>
      </c>
      <c r="T1415" s="199">
        <v>29.33115040909091</v>
      </c>
    </row>
    <row r="1416" spans="1:20" x14ac:dyDescent="0.25">
      <c r="A1416" s="205" t="s">
        <v>2956</v>
      </c>
      <c r="B1416" s="205" t="s">
        <v>973</v>
      </c>
      <c r="C1416" s="205" t="s">
        <v>1659</v>
      </c>
      <c r="D1416" s="197">
        <v>50.234863590909093</v>
      </c>
      <c r="E1416" s="197">
        <v>50.708078590909096</v>
      </c>
      <c r="F1416" s="197">
        <v>51.007019454545457</v>
      </c>
      <c r="G1416" s="197">
        <v>56.822865545454555</v>
      </c>
      <c r="H1416" s="197">
        <v>54.707030500000002</v>
      </c>
      <c r="I1416" s="197">
        <v>48.460104909090909</v>
      </c>
      <c r="J1416" s="197">
        <v>49.84911213636363</v>
      </c>
      <c r="K1416" s="197">
        <v>49.352518545454544</v>
      </c>
      <c r="L1416" s="197">
        <v>48.187973318181825</v>
      </c>
      <c r="M1416" s="197">
        <v>48.310514500000004</v>
      </c>
      <c r="N1416" s="197">
        <v>47.947666409090907</v>
      </c>
      <c r="O1416" s="197">
        <v>47.335222545454535</v>
      </c>
      <c r="P1416" s="197">
        <v>47.380179181818171</v>
      </c>
      <c r="Q1416" s="197">
        <v>46.048246727272719</v>
      </c>
      <c r="R1416" s="197">
        <v>45.207433863636361</v>
      </c>
      <c r="S1416" s="197">
        <v>45.595090454545449</v>
      </c>
      <c r="T1416" s="199">
        <v>45.801210590909093</v>
      </c>
    </row>
    <row r="1417" spans="1:20" x14ac:dyDescent="0.25">
      <c r="A1417" s="205" t="s">
        <v>2957</v>
      </c>
      <c r="B1417" s="205" t="s">
        <v>1054</v>
      </c>
      <c r="C1417" s="205" t="s">
        <v>1659</v>
      </c>
      <c r="D1417" s="197">
        <v>32.935369545454549</v>
      </c>
      <c r="E1417" s="197">
        <v>30.476766545454549</v>
      </c>
      <c r="F1417" s="197">
        <v>31.541897500000001</v>
      </c>
      <c r="G1417" s="197">
        <v>31.249259863636361</v>
      </c>
      <c r="H1417" s="197">
        <v>30.993057181818184</v>
      </c>
      <c r="I1417" s="197">
        <v>30.943610227272732</v>
      </c>
      <c r="J1417" s="197">
        <v>30.61327327272728</v>
      </c>
      <c r="K1417" s="197">
        <v>31.221474181818177</v>
      </c>
      <c r="L1417" s="197">
        <v>30.954398954545454</v>
      </c>
      <c r="M1417" s="197">
        <v>29.900091909090904</v>
      </c>
      <c r="N1417" s="197">
        <v>29.51445418181817</v>
      </c>
      <c r="O1417" s="197">
        <v>30.896877363636364</v>
      </c>
      <c r="P1417" s="197">
        <v>32.419785181818185</v>
      </c>
      <c r="Q1417" s="197">
        <v>32.14970904545455</v>
      </c>
      <c r="R1417" s="197">
        <v>30.780692999999996</v>
      </c>
      <c r="S1417" s="197">
        <v>30.256484272727278</v>
      </c>
      <c r="T1417" s="199">
        <v>31.803310681818179</v>
      </c>
    </row>
    <row r="1418" spans="1:20" x14ac:dyDescent="0.25">
      <c r="A1418" s="205" t="s">
        <v>2958</v>
      </c>
      <c r="B1418" s="205" t="s">
        <v>1708</v>
      </c>
      <c r="C1418" s="205" t="s">
        <v>1659</v>
      </c>
      <c r="D1418" s="197">
        <v>60.418192590909079</v>
      </c>
      <c r="E1418" s="197">
        <v>60.40397131818181</v>
      </c>
      <c r="F1418" s="197">
        <v>60.84579068181818</v>
      </c>
      <c r="G1418" s="197">
        <v>60.430608045454555</v>
      </c>
      <c r="H1418" s="197">
        <v>61.056202227272728</v>
      </c>
      <c r="I1418" s="197">
        <v>58.224630999999995</v>
      </c>
      <c r="J1418" s="197">
        <v>59.193498318181817</v>
      </c>
      <c r="K1418" s="197">
        <v>59.290196545454549</v>
      </c>
      <c r="L1418" s="197">
        <v>59.90393513636365</v>
      </c>
      <c r="M1418" s="197">
        <v>59.40186195454546</v>
      </c>
      <c r="N1418" s="197">
        <v>59.835621045454559</v>
      </c>
      <c r="O1418" s="197">
        <v>60.472802681818187</v>
      </c>
      <c r="P1418" s="197">
        <v>59.75539386363635</v>
      </c>
      <c r="Q1418" s="197">
        <v>58.955453181818186</v>
      </c>
      <c r="R1418" s="197">
        <v>58.537157499999985</v>
      </c>
      <c r="S1418" s="197">
        <v>58.455849136363625</v>
      </c>
      <c r="T1418" s="199">
        <v>58.76215650000001</v>
      </c>
    </row>
    <row r="1419" spans="1:20" x14ac:dyDescent="0.25">
      <c r="A1419" s="205" t="s">
        <v>2959</v>
      </c>
      <c r="B1419" s="205" t="s">
        <v>1990</v>
      </c>
      <c r="C1419" s="205" t="s">
        <v>1659</v>
      </c>
      <c r="D1419" s="197">
        <v>101.59481249999999</v>
      </c>
      <c r="E1419" s="197">
        <v>102.3221774090909</v>
      </c>
      <c r="F1419" s="197">
        <v>101.76321295454545</v>
      </c>
      <c r="G1419" s="197">
        <v>101.82663331818183</v>
      </c>
      <c r="H1419" s="197">
        <v>101.3153328181818</v>
      </c>
      <c r="I1419" s="197">
        <v>100.4198802272727</v>
      </c>
      <c r="J1419" s="197">
        <v>99.825809454545436</v>
      </c>
      <c r="K1419" s="197">
        <v>99.986875909090898</v>
      </c>
      <c r="L1419" s="197">
        <v>100.05738936363636</v>
      </c>
      <c r="M1419" s="197">
        <v>100.47008481818183</v>
      </c>
      <c r="N1419" s="197">
        <v>100.45632813636362</v>
      </c>
      <c r="O1419" s="197">
        <v>100.52172486363638</v>
      </c>
      <c r="P1419" s="197">
        <v>99.839280045454558</v>
      </c>
      <c r="Q1419" s="197">
        <v>98.430632590909084</v>
      </c>
      <c r="R1419" s="197">
        <v>98.256620590909094</v>
      </c>
      <c r="S1419" s="197">
        <v>97.590935772727278</v>
      </c>
      <c r="T1419" s="199">
        <v>98.198747136363636</v>
      </c>
    </row>
    <row r="1420" spans="1:20" x14ac:dyDescent="0.25">
      <c r="A1420" s="205" t="s">
        <v>2960</v>
      </c>
      <c r="B1420" s="205" t="s">
        <v>618</v>
      </c>
      <c r="C1420" s="205" t="s">
        <v>1659</v>
      </c>
      <c r="D1420" s="197">
        <v>44.559570227272729</v>
      </c>
      <c r="E1420" s="197">
        <v>44.996735681818187</v>
      </c>
      <c r="F1420" s="197">
        <v>44.926563409090903</v>
      </c>
      <c r="G1420" s="197">
        <v>44.902104727272736</v>
      </c>
      <c r="H1420" s="197">
        <v>44.644048363636358</v>
      </c>
      <c r="I1420" s="197">
        <v>44.420186999999991</v>
      </c>
      <c r="J1420" s="197">
        <v>43.894941272727273</v>
      </c>
      <c r="K1420" s="197">
        <v>44.670777318181813</v>
      </c>
      <c r="L1420" s="197">
        <v>44.306274409090911</v>
      </c>
      <c r="M1420" s="197">
        <v>43.668014181818187</v>
      </c>
      <c r="N1420" s="197">
        <v>46.017606681818172</v>
      </c>
      <c r="O1420" s="197">
        <v>44.107211045454548</v>
      </c>
      <c r="P1420" s="197">
        <v>43.78130331818182</v>
      </c>
      <c r="Q1420" s="197">
        <v>44.558004454545454</v>
      </c>
      <c r="R1420" s="197">
        <v>45.249726181818176</v>
      </c>
      <c r="S1420" s="197">
        <v>43.999015954545456</v>
      </c>
      <c r="T1420" s="199">
        <v>43.68000204545455</v>
      </c>
    </row>
    <row r="1421" spans="1:20" x14ac:dyDescent="0.25">
      <c r="A1421" s="205" t="s">
        <v>3542</v>
      </c>
      <c r="B1421" s="205" t="s">
        <v>3543</v>
      </c>
      <c r="C1421" s="205" t="s">
        <v>1659</v>
      </c>
      <c r="D1421" s="197">
        <v>24.608101999999995</v>
      </c>
      <c r="E1421" s="197">
        <v>24.383590045454547</v>
      </c>
      <c r="F1421" s="197">
        <v>24.546592909090915</v>
      </c>
      <c r="G1421" s="197">
        <v>24.205130681818183</v>
      </c>
      <c r="H1421" s="197">
        <v>24.210881454545451</v>
      </c>
      <c r="I1421" s="197">
        <v>24.262556999999994</v>
      </c>
      <c r="J1421" s="197">
        <v>24.294295545454546</v>
      </c>
      <c r="K1421" s="197">
        <v>23.781095000000004</v>
      </c>
      <c r="L1421" s="197">
        <v>23.699031590909097</v>
      </c>
      <c r="M1421" s="197">
        <v>23.904521772727275</v>
      </c>
      <c r="N1421" s="197">
        <v>23.759353090909091</v>
      </c>
      <c r="O1421" s="197">
        <v>23.723275590909097</v>
      </c>
      <c r="P1421" s="197">
        <v>23.744707454545459</v>
      </c>
      <c r="Q1421" s="197">
        <v>24.217706545454543</v>
      </c>
      <c r="R1421" s="197">
        <v>24.512015636363639</v>
      </c>
      <c r="S1421" s="197">
        <v>24.032294681818179</v>
      </c>
      <c r="T1421" s="199">
        <v>25.595432136363637</v>
      </c>
    </row>
    <row r="1422" spans="1:20" x14ac:dyDescent="0.25">
      <c r="A1422" s="205" t="s">
        <v>2961</v>
      </c>
      <c r="B1422" s="205" t="s">
        <v>175</v>
      </c>
      <c r="C1422" s="205" t="s">
        <v>1659</v>
      </c>
      <c r="D1422" s="197">
        <v>17.150881227272723</v>
      </c>
      <c r="E1422" s="197">
        <v>13.463020727272728</v>
      </c>
      <c r="F1422" s="197">
        <v>13.923968727272728</v>
      </c>
      <c r="G1422" s="197">
        <v>13.943661454545452</v>
      </c>
      <c r="H1422" s="197">
        <v>12.462475909090909</v>
      </c>
      <c r="I1422" s="197">
        <v>12.330189681818183</v>
      </c>
      <c r="J1422" s="197">
        <v>12.494034000000001</v>
      </c>
      <c r="K1422" s="197">
        <v>12.384714136363634</v>
      </c>
      <c r="L1422" s="197">
        <v>12.534639499999999</v>
      </c>
      <c r="M1422" s="197">
        <v>13.033638318181819</v>
      </c>
      <c r="N1422" s="197">
        <v>12.784355954545454</v>
      </c>
      <c r="O1422" s="197">
        <v>12.085857545454546</v>
      </c>
      <c r="P1422" s="197">
        <v>12.047521272727273</v>
      </c>
      <c r="Q1422" s="197">
        <v>11.576747727272728</v>
      </c>
      <c r="R1422" s="197">
        <v>11.277029227272729</v>
      </c>
      <c r="S1422" s="197">
        <v>11.378430318181817</v>
      </c>
      <c r="T1422" s="199">
        <v>12.099483636363637</v>
      </c>
    </row>
    <row r="1423" spans="1:20" x14ac:dyDescent="0.25">
      <c r="A1423" s="205" t="s">
        <v>2962</v>
      </c>
      <c r="B1423" s="205" t="s">
        <v>112</v>
      </c>
      <c r="C1423" s="205" t="s">
        <v>1659</v>
      </c>
      <c r="D1423" s="197">
        <v>11.756346590909089</v>
      </c>
      <c r="E1423" s="197">
        <v>10.352212454545453</v>
      </c>
      <c r="F1423" s="197">
        <v>11.394164318181819</v>
      </c>
      <c r="G1423" s="197">
        <v>10.585509636363636</v>
      </c>
      <c r="H1423" s="197">
        <v>10.030395227272725</v>
      </c>
      <c r="I1423" s="197">
        <v>9.9928362272727256</v>
      </c>
      <c r="J1423" s="197">
        <v>10.20231940909091</v>
      </c>
      <c r="K1423" s="197">
        <v>9.5504518181818181</v>
      </c>
      <c r="L1423" s="197">
        <v>10.281499818181819</v>
      </c>
      <c r="M1423" s="197">
        <v>10.795613727272729</v>
      </c>
      <c r="N1423" s="197">
        <v>10.496565681818181</v>
      </c>
      <c r="O1423" s="197">
        <v>10.523384318181815</v>
      </c>
      <c r="P1423" s="197">
        <v>10.523890909090909</v>
      </c>
      <c r="Q1423" s="197">
        <v>9.6177269545454553</v>
      </c>
      <c r="R1423" s="197">
        <v>9.3217072272727268</v>
      </c>
      <c r="S1423" s="197">
        <v>9.1949760454545455</v>
      </c>
      <c r="T1423" s="199">
        <v>9.6638730909090906</v>
      </c>
    </row>
    <row r="1424" spans="1:20" x14ac:dyDescent="0.25">
      <c r="A1424" s="205" t="s">
        <v>2963</v>
      </c>
      <c r="B1424" s="205" t="s">
        <v>537</v>
      </c>
      <c r="C1424" s="205" t="s">
        <v>1659</v>
      </c>
      <c r="D1424" s="197">
        <v>72.561536409090891</v>
      </c>
      <c r="E1424" s="197">
        <v>70.667763136363646</v>
      </c>
      <c r="F1424" s="197">
        <v>69.548473863636389</v>
      </c>
      <c r="G1424" s="197">
        <v>68.488982954545449</v>
      </c>
      <c r="H1424" s="197">
        <v>67.891892500000012</v>
      </c>
      <c r="I1424" s="197">
        <v>68.464011363636374</v>
      </c>
      <c r="J1424" s="197">
        <v>67.888505590909077</v>
      </c>
      <c r="K1424" s="197">
        <v>67.589034999999981</v>
      </c>
      <c r="L1424" s="197">
        <v>67.965470181818191</v>
      </c>
      <c r="M1424" s="197">
        <v>67.384434999999996</v>
      </c>
      <c r="N1424" s="197">
        <v>67.398671909090908</v>
      </c>
      <c r="O1424" s="197">
        <v>67.182877545454545</v>
      </c>
      <c r="P1424" s="197">
        <v>67.040433045454535</v>
      </c>
      <c r="Q1424" s="197">
        <v>66.532788000000011</v>
      </c>
      <c r="R1424" s="197">
        <v>67.069709227272725</v>
      </c>
      <c r="S1424" s="197">
        <v>66.524225954545443</v>
      </c>
      <c r="T1424" s="199">
        <v>66.86045804545455</v>
      </c>
    </row>
    <row r="1425" spans="1:20" x14ac:dyDescent="0.25">
      <c r="A1425" s="205" t="s">
        <v>2964</v>
      </c>
      <c r="B1425" s="205" t="s">
        <v>805</v>
      </c>
      <c r="C1425" s="205" t="s">
        <v>1659</v>
      </c>
      <c r="D1425" s="197">
        <v>61.518090318181819</v>
      </c>
      <c r="E1425" s="197">
        <v>60.109064090909094</v>
      </c>
      <c r="F1425" s="197">
        <v>61.193624499999991</v>
      </c>
      <c r="G1425" s="197">
        <v>60.797239454545441</v>
      </c>
      <c r="H1425" s="197">
        <v>61.635927500000001</v>
      </c>
      <c r="I1425" s="197">
        <v>60.020413454545455</v>
      </c>
      <c r="J1425" s="197">
        <v>58.795987227272732</v>
      </c>
      <c r="K1425" s="197">
        <v>58.339953500000007</v>
      </c>
      <c r="L1425" s="197">
        <v>63.188091681818193</v>
      </c>
      <c r="M1425" s="197">
        <v>61.846366272727259</v>
      </c>
      <c r="N1425" s="197">
        <v>60.753884409090915</v>
      </c>
      <c r="O1425" s="197">
        <v>58.921718909090899</v>
      </c>
      <c r="P1425" s="197">
        <v>58.616403590909094</v>
      </c>
      <c r="Q1425" s="197">
        <v>60.511498772727279</v>
      </c>
      <c r="R1425" s="197">
        <v>61.62903345454545</v>
      </c>
      <c r="S1425" s="197">
        <v>59.929931909090918</v>
      </c>
      <c r="T1425" s="199">
        <v>61.046154454545444</v>
      </c>
    </row>
    <row r="1426" spans="1:20" x14ac:dyDescent="0.25">
      <c r="A1426" s="205" t="s">
        <v>2965</v>
      </c>
      <c r="B1426" s="205" t="s">
        <v>1259</v>
      </c>
      <c r="C1426" s="205" t="s">
        <v>1659</v>
      </c>
      <c r="D1426" s="197">
        <v>35.945162636363634</v>
      </c>
      <c r="E1426" s="197">
        <v>33.881568409090903</v>
      </c>
      <c r="F1426" s="197">
        <v>33.326621181818169</v>
      </c>
      <c r="G1426" s="197">
        <v>32.389278545454552</v>
      </c>
      <c r="H1426" s="197">
        <v>31.413503636363632</v>
      </c>
      <c r="I1426" s="197">
        <v>30.028906000000006</v>
      </c>
      <c r="J1426" s="197">
        <v>29.938780590909094</v>
      </c>
      <c r="K1426" s="197">
        <v>30.408266454545458</v>
      </c>
      <c r="L1426" s="197">
        <v>30.914613681818182</v>
      </c>
      <c r="M1426" s="197">
        <v>31.01239222727272</v>
      </c>
      <c r="N1426" s="197">
        <v>32.260043772727272</v>
      </c>
      <c r="O1426" s="197">
        <v>31.351498454545446</v>
      </c>
      <c r="P1426" s="197">
        <v>31.260013409090902</v>
      </c>
      <c r="Q1426" s="197">
        <v>35.163408909090904</v>
      </c>
      <c r="R1426" s="197">
        <v>35.671325318181822</v>
      </c>
      <c r="S1426" s="197">
        <v>32.826173136363636</v>
      </c>
      <c r="T1426" s="199">
        <v>34.899608227272715</v>
      </c>
    </row>
    <row r="1427" spans="1:20" x14ac:dyDescent="0.25">
      <c r="A1427" s="205" t="s">
        <v>2966</v>
      </c>
      <c r="B1427" s="205" t="s">
        <v>804</v>
      </c>
      <c r="C1427" s="205" t="s">
        <v>1659</v>
      </c>
      <c r="D1427" s="197">
        <v>21.905081818181813</v>
      </c>
      <c r="E1427" s="197">
        <v>20.585511863636363</v>
      </c>
      <c r="F1427" s="197">
        <v>19.277128772727277</v>
      </c>
      <c r="G1427" s="197">
        <v>19.527940272727271</v>
      </c>
      <c r="H1427" s="197">
        <v>20.066996136363635</v>
      </c>
      <c r="I1427" s="197">
        <v>20.275722818181819</v>
      </c>
      <c r="J1427" s="197">
        <v>19.789692454545456</v>
      </c>
      <c r="K1427" s="197">
        <v>19.917649090909091</v>
      </c>
      <c r="L1427" s="197">
        <v>19.860408454545453</v>
      </c>
      <c r="M1427" s="197">
        <v>19.94150581818182</v>
      </c>
      <c r="N1427" s="197">
        <v>19.563091954545452</v>
      </c>
      <c r="O1427" s="197">
        <v>19.922520090909092</v>
      </c>
      <c r="P1427" s="197">
        <v>18.498951863636361</v>
      </c>
      <c r="Q1427" s="197">
        <v>19.30920309090909</v>
      </c>
      <c r="R1427" s="197">
        <v>20.849113772727272</v>
      </c>
      <c r="S1427" s="197">
        <v>20.907875363636368</v>
      </c>
      <c r="T1427" s="199">
        <v>21.599907045454547</v>
      </c>
    </row>
    <row r="1428" spans="1:20" x14ac:dyDescent="0.25">
      <c r="A1428" s="205" t="s">
        <v>2967</v>
      </c>
      <c r="B1428" s="205" t="s">
        <v>75</v>
      </c>
      <c r="C1428" s="205" t="s">
        <v>1659</v>
      </c>
      <c r="D1428" s="197">
        <v>4.2575129090909076</v>
      </c>
      <c r="E1428" s="197">
        <v>3.9392282727272727</v>
      </c>
      <c r="F1428" s="197">
        <v>3.8946916363636364</v>
      </c>
      <c r="G1428" s="197">
        <v>3.9290546363636367</v>
      </c>
      <c r="H1428" s="197">
        <v>3.9114002272727264</v>
      </c>
      <c r="I1428" s="197">
        <v>3.9041717272727259</v>
      </c>
      <c r="J1428" s="197">
        <v>3.8808930909090904</v>
      </c>
      <c r="K1428" s="197">
        <v>3.8344933636363647</v>
      </c>
      <c r="L1428" s="197">
        <v>3.8813260454545455</v>
      </c>
      <c r="M1428" s="197">
        <v>3.8866057727272723</v>
      </c>
      <c r="N1428" s="197">
        <v>3.8812014545454545</v>
      </c>
      <c r="O1428" s="197">
        <v>3.8436097727272727</v>
      </c>
      <c r="P1428" s="197">
        <v>3.7536912272727267</v>
      </c>
      <c r="Q1428" s="197">
        <v>3.8285375909090913</v>
      </c>
      <c r="R1428" s="197">
        <v>3.8446427272727273</v>
      </c>
      <c r="S1428" s="197">
        <v>3.8504784999999995</v>
      </c>
      <c r="T1428" s="199">
        <v>3.9065225909090908</v>
      </c>
    </row>
    <row r="1429" spans="1:20" x14ac:dyDescent="0.25">
      <c r="A1429" s="205" t="s">
        <v>2968</v>
      </c>
      <c r="B1429" s="205" t="s">
        <v>336</v>
      </c>
      <c r="C1429" s="205" t="s">
        <v>1659</v>
      </c>
      <c r="D1429" s="197">
        <v>2.1936050909090912</v>
      </c>
      <c r="E1429" s="197">
        <v>2.184499136363637</v>
      </c>
      <c r="F1429" s="197">
        <v>2.1759891363636363</v>
      </c>
      <c r="G1429" s="197">
        <v>2.1625720454545454</v>
      </c>
      <c r="H1429" s="197">
        <v>2.1556841818181818</v>
      </c>
      <c r="I1429" s="197">
        <v>2.1594591818181819</v>
      </c>
      <c r="J1429" s="197">
        <v>2.1592930454545458</v>
      </c>
      <c r="K1429" s="197">
        <v>2.1633277727272726</v>
      </c>
      <c r="L1429" s="197">
        <v>2.1619033636363634</v>
      </c>
      <c r="M1429" s="197">
        <v>2.1605352727272726</v>
      </c>
      <c r="N1429" s="197">
        <v>2.1600841363636363</v>
      </c>
      <c r="O1429" s="197">
        <v>2.144239318181818</v>
      </c>
      <c r="P1429" s="197">
        <v>2.1427812727272726</v>
      </c>
      <c r="Q1429" s="197">
        <v>2.1729463181818178</v>
      </c>
      <c r="R1429" s="197">
        <v>2.1829569090909087</v>
      </c>
      <c r="S1429" s="197">
        <v>2.1313229090909087</v>
      </c>
      <c r="T1429" s="199">
        <v>2.1195577272727273</v>
      </c>
    </row>
    <row r="1430" spans="1:20" x14ac:dyDescent="0.25">
      <c r="A1430" s="205" t="s">
        <v>2969</v>
      </c>
      <c r="B1430" s="205" t="s">
        <v>174</v>
      </c>
      <c r="C1430" s="205" t="s">
        <v>1659</v>
      </c>
      <c r="D1430" s="197">
        <v>43.897608681818184</v>
      </c>
      <c r="E1430" s="197">
        <v>43.394033000000007</v>
      </c>
      <c r="F1430" s="197">
        <v>42.534819272727276</v>
      </c>
      <c r="G1430" s="197">
        <v>42.250871909090904</v>
      </c>
      <c r="H1430" s="197">
        <v>42.180858772727277</v>
      </c>
      <c r="I1430" s="197">
        <v>41.810248636363639</v>
      </c>
      <c r="J1430" s="197">
        <v>42.157850636363634</v>
      </c>
      <c r="K1430" s="197">
        <v>42.148590090909089</v>
      </c>
      <c r="L1430" s="197">
        <v>42.432198909090914</v>
      </c>
      <c r="M1430" s="197">
        <v>42.564342181818191</v>
      </c>
      <c r="N1430" s="197">
        <v>42.687238772727284</v>
      </c>
      <c r="O1430" s="197">
        <v>42.505199409090906</v>
      </c>
      <c r="P1430" s="197">
        <v>42.386362909090913</v>
      </c>
      <c r="Q1430" s="197">
        <v>42.760460818181826</v>
      </c>
      <c r="R1430" s="197">
        <v>42.71018481818183</v>
      </c>
      <c r="S1430" s="197">
        <v>42.627555681818173</v>
      </c>
      <c r="T1430" s="199">
        <v>42.48142</v>
      </c>
    </row>
    <row r="1431" spans="1:20" x14ac:dyDescent="0.25">
      <c r="A1431" s="205" t="s">
        <v>2970</v>
      </c>
      <c r="B1431" s="205" t="s">
        <v>625</v>
      </c>
      <c r="C1431" s="205" t="s">
        <v>1659</v>
      </c>
      <c r="D1431" s="197">
        <v>46.751878272727275</v>
      </c>
      <c r="E1431" s="197">
        <v>46.308152727272727</v>
      </c>
      <c r="F1431" s="197">
        <v>45.52398040909091</v>
      </c>
      <c r="G1431" s="197">
        <v>45.378953409090919</v>
      </c>
      <c r="H1431" s="197">
        <v>45.174513272727275</v>
      </c>
      <c r="I1431" s="197">
        <v>45.148655590909094</v>
      </c>
      <c r="J1431" s="197">
        <v>45.169736136363639</v>
      </c>
      <c r="K1431" s="197">
        <v>45.374594545454542</v>
      </c>
      <c r="L1431" s="197">
        <v>45.586819727272726</v>
      </c>
      <c r="M1431" s="197">
        <v>45.579132954545464</v>
      </c>
      <c r="N1431" s="197">
        <v>45.576215272727275</v>
      </c>
      <c r="O1431" s="197">
        <v>45.466842863636366</v>
      </c>
      <c r="P1431" s="197">
        <v>45.367076636363642</v>
      </c>
      <c r="Q1431" s="197">
        <v>45.758293409090911</v>
      </c>
      <c r="R1431" s="197">
        <v>45.522781727272736</v>
      </c>
      <c r="S1431" s="197">
        <v>45.364734590909087</v>
      </c>
      <c r="T1431" s="199">
        <v>45.402768454545459</v>
      </c>
    </row>
    <row r="1432" spans="1:20" x14ac:dyDescent="0.25">
      <c r="A1432" s="205" t="s">
        <v>2971</v>
      </c>
      <c r="B1432" s="205" t="s">
        <v>81</v>
      </c>
      <c r="C1432" s="205" t="s">
        <v>1659</v>
      </c>
      <c r="D1432" s="197">
        <v>4.4161655454545459</v>
      </c>
      <c r="E1432" s="197">
        <v>3.7595097727272733</v>
      </c>
      <c r="F1432" s="197">
        <v>3.7831337272727281</v>
      </c>
      <c r="G1432" s="197">
        <v>3.6557316363636372</v>
      </c>
      <c r="H1432" s="197">
        <v>3.5055953181818182</v>
      </c>
      <c r="I1432" s="197">
        <v>3.5805705000000003</v>
      </c>
      <c r="J1432" s="197">
        <v>3.6235579999999996</v>
      </c>
      <c r="K1432" s="197">
        <v>3.5158402272727272</v>
      </c>
      <c r="L1432" s="197">
        <v>3.5927233636363636</v>
      </c>
      <c r="M1432" s="197">
        <v>3.5797325909090905</v>
      </c>
      <c r="N1432" s="197">
        <v>3.5912671363636366</v>
      </c>
      <c r="O1432" s="197">
        <v>3.8216499090909086</v>
      </c>
      <c r="P1432" s="197">
        <v>3.8754697272727272</v>
      </c>
      <c r="Q1432" s="197">
        <v>3.8866623636363631</v>
      </c>
      <c r="R1432" s="197">
        <v>3.903842545454546</v>
      </c>
      <c r="S1432" s="197">
        <v>3.9931205454545466</v>
      </c>
      <c r="T1432" s="199">
        <v>4.325833454545454</v>
      </c>
    </row>
    <row r="1433" spans="1:20" x14ac:dyDescent="0.25">
      <c r="A1433" s="205" t="s">
        <v>2972</v>
      </c>
      <c r="B1433" s="205" t="s">
        <v>485</v>
      </c>
      <c r="C1433" s="205" t="s">
        <v>1659</v>
      </c>
      <c r="D1433" s="197">
        <v>5.2302750454545466</v>
      </c>
      <c r="E1433" s="197">
        <v>4.3666242727272726</v>
      </c>
      <c r="F1433" s="197">
        <v>4.5493621363636363</v>
      </c>
      <c r="G1433" s="197">
        <v>4.6394606363636361</v>
      </c>
      <c r="H1433" s="197">
        <v>4.5199568181818179</v>
      </c>
      <c r="I1433" s="197">
        <v>4.6118419545454543</v>
      </c>
      <c r="J1433" s="197">
        <v>4.7712210909090906</v>
      </c>
      <c r="K1433" s="197">
        <v>4.7898453636363634</v>
      </c>
      <c r="L1433" s="197">
        <v>4.5596311363636355</v>
      </c>
      <c r="M1433" s="197">
        <v>4.5361646363636359</v>
      </c>
      <c r="N1433" s="197">
        <v>4.7362910454545446</v>
      </c>
      <c r="O1433" s="197">
        <v>4.9743284090909095</v>
      </c>
      <c r="P1433" s="197">
        <v>4.7971694545454548</v>
      </c>
      <c r="Q1433" s="197">
        <v>4.8830425909090902</v>
      </c>
      <c r="R1433" s="197">
        <v>4.7646990909090912</v>
      </c>
      <c r="S1433" s="197">
        <v>4.4191004090909098</v>
      </c>
      <c r="T1433" s="199">
        <v>4.3722163636363627</v>
      </c>
    </row>
    <row r="1434" spans="1:20" x14ac:dyDescent="0.25">
      <c r="A1434" s="205" t="s">
        <v>2973</v>
      </c>
      <c r="B1434" s="205" t="s">
        <v>82</v>
      </c>
      <c r="C1434" s="205" t="s">
        <v>1659</v>
      </c>
      <c r="D1434" s="197">
        <v>14.76808881818182</v>
      </c>
      <c r="E1434" s="197">
        <v>14.741550727272728</v>
      </c>
      <c r="F1434" s="197">
        <v>14.549837363636364</v>
      </c>
      <c r="G1434" s="197">
        <v>14.378482636363634</v>
      </c>
      <c r="H1434" s="197">
        <v>14.444893272727272</v>
      </c>
      <c r="I1434" s="197">
        <v>14.505535909090911</v>
      </c>
      <c r="J1434" s="197">
        <v>14.437640590909091</v>
      </c>
      <c r="K1434" s="197">
        <v>14.507708818181818</v>
      </c>
      <c r="L1434" s="197">
        <v>14.416613590909092</v>
      </c>
      <c r="M1434" s="197">
        <v>14.563953363636363</v>
      </c>
      <c r="N1434" s="197">
        <v>14.477231545454543</v>
      </c>
      <c r="O1434" s="197">
        <v>14.775568818181817</v>
      </c>
      <c r="P1434" s="197">
        <v>14.770272545454544</v>
      </c>
      <c r="Q1434" s="197">
        <v>14.589587454545454</v>
      </c>
      <c r="R1434" s="197">
        <v>14.542804409090911</v>
      </c>
      <c r="S1434" s="197">
        <v>14.476895318181816</v>
      </c>
      <c r="T1434" s="199">
        <v>14.404891727272725</v>
      </c>
    </row>
    <row r="1435" spans="1:20" x14ac:dyDescent="0.25">
      <c r="A1435" s="205" t="s">
        <v>2974</v>
      </c>
      <c r="B1435" s="205" t="s">
        <v>83</v>
      </c>
      <c r="C1435" s="205" t="s">
        <v>1659</v>
      </c>
      <c r="D1435" s="197">
        <v>27.200460136363642</v>
      </c>
      <c r="E1435" s="197">
        <v>28.130286818181819</v>
      </c>
      <c r="F1435" s="197">
        <v>30.147911681818176</v>
      </c>
      <c r="G1435" s="197">
        <v>31.833171818181814</v>
      </c>
      <c r="H1435" s="197">
        <v>31.123515318181816</v>
      </c>
      <c r="I1435" s="197">
        <v>32.618384772727275</v>
      </c>
      <c r="J1435" s="197">
        <v>28.830577818181823</v>
      </c>
      <c r="K1435" s="197">
        <v>31.086331954545457</v>
      </c>
      <c r="L1435" s="197">
        <v>28.713357727272729</v>
      </c>
      <c r="M1435" s="197">
        <v>27.202218136363641</v>
      </c>
      <c r="N1435" s="197">
        <v>29.961688409090911</v>
      </c>
      <c r="O1435" s="197">
        <v>31.125447636363639</v>
      </c>
      <c r="P1435" s="197">
        <v>32.034787727272722</v>
      </c>
      <c r="Q1435" s="197">
        <v>31.306880863636369</v>
      </c>
      <c r="R1435" s="197">
        <v>29.702542772727274</v>
      </c>
      <c r="S1435" s="197">
        <v>30.680576636363639</v>
      </c>
      <c r="T1435" s="199">
        <v>31.032571136363632</v>
      </c>
    </row>
    <row r="1436" spans="1:20" x14ac:dyDescent="0.25">
      <c r="A1436" s="205" t="s">
        <v>2975</v>
      </c>
      <c r="B1436" s="205" t="s">
        <v>84</v>
      </c>
      <c r="C1436" s="205" t="s">
        <v>1659</v>
      </c>
      <c r="D1436" s="197">
        <v>3.8523001363636369</v>
      </c>
      <c r="E1436" s="197">
        <v>3.8565836363636361</v>
      </c>
      <c r="F1436" s="197">
        <v>3.8436197272727259</v>
      </c>
      <c r="G1436" s="197">
        <v>3.9032105909090902</v>
      </c>
      <c r="H1436" s="197">
        <v>3.8491203636363638</v>
      </c>
      <c r="I1436" s="197">
        <v>3.953296772727271</v>
      </c>
      <c r="J1436" s="197">
        <v>4.1274334545454545</v>
      </c>
      <c r="K1436" s="197">
        <v>4.0010181818181811</v>
      </c>
      <c r="L1436" s="197">
        <v>4.1168291363636369</v>
      </c>
      <c r="M1436" s="197">
        <v>4.0973768636363639</v>
      </c>
      <c r="N1436" s="197">
        <v>4.1080833181818184</v>
      </c>
      <c r="O1436" s="197">
        <v>4.1704469090909093</v>
      </c>
      <c r="P1436" s="197">
        <v>4.0703936818181816</v>
      </c>
      <c r="Q1436" s="197">
        <v>3.9729587272727271</v>
      </c>
      <c r="R1436" s="197">
        <v>4.1110177727272728</v>
      </c>
      <c r="S1436" s="197">
        <v>4.1537395000000004</v>
      </c>
      <c r="T1436" s="199">
        <v>4.0551560454545452</v>
      </c>
    </row>
    <row r="1437" spans="1:20" x14ac:dyDescent="0.25">
      <c r="A1437" s="205" t="s">
        <v>2976</v>
      </c>
      <c r="B1437" s="205" t="s">
        <v>486</v>
      </c>
      <c r="C1437" s="205" t="s">
        <v>1659</v>
      </c>
      <c r="D1437" s="197">
        <v>5.432019545454545</v>
      </c>
      <c r="E1437" s="197">
        <v>4.8556537272727267</v>
      </c>
      <c r="F1437" s="197">
        <v>4.7813042272727264</v>
      </c>
      <c r="G1437" s="197">
        <v>4.8730348181818179</v>
      </c>
      <c r="H1437" s="197">
        <v>4.7878301363636355</v>
      </c>
      <c r="I1437" s="197">
        <v>4.8066634090909099</v>
      </c>
      <c r="J1437" s="197">
        <v>4.7355144545454548</v>
      </c>
      <c r="K1437" s="197">
        <v>4.7989183181818182</v>
      </c>
      <c r="L1437" s="197">
        <v>4.7559552727272729</v>
      </c>
      <c r="M1437" s="197">
        <v>4.8042380454545457</v>
      </c>
      <c r="N1437" s="197">
        <v>4.8917780454545454</v>
      </c>
      <c r="O1437" s="197">
        <v>4.9872260000000015</v>
      </c>
      <c r="P1437" s="197">
        <v>4.9647384545454543</v>
      </c>
      <c r="Q1437" s="197">
        <v>4.9921596818181806</v>
      </c>
      <c r="R1437" s="197">
        <v>5.0203217727272724</v>
      </c>
      <c r="S1437" s="197">
        <v>4.8709345454545447</v>
      </c>
      <c r="T1437" s="199">
        <v>4.8394672727272727</v>
      </c>
    </row>
    <row r="1438" spans="1:20" x14ac:dyDescent="0.25">
      <c r="A1438" s="205" t="s">
        <v>2977</v>
      </c>
      <c r="B1438" s="205" t="s">
        <v>85</v>
      </c>
      <c r="C1438" s="205" t="s">
        <v>1659</v>
      </c>
      <c r="D1438" s="197">
        <v>5.949742636363637</v>
      </c>
      <c r="E1438" s="197">
        <v>5.6653990454545449</v>
      </c>
      <c r="F1438" s="197">
        <v>5.534404545454545</v>
      </c>
      <c r="G1438" s="197">
        <v>5.4889537727272728</v>
      </c>
      <c r="H1438" s="197">
        <v>5.2763547272727278</v>
      </c>
      <c r="I1438" s="197">
        <v>5.4965781363636355</v>
      </c>
      <c r="J1438" s="197">
        <v>5.2681036363636364</v>
      </c>
      <c r="K1438" s="197">
        <v>5.5651283181818192</v>
      </c>
      <c r="L1438" s="197">
        <v>5.401845818181819</v>
      </c>
      <c r="M1438" s="197">
        <v>5.3202098636363644</v>
      </c>
      <c r="N1438" s="197">
        <v>5.5009901818181817</v>
      </c>
      <c r="O1438" s="197">
        <v>5.489144772727272</v>
      </c>
      <c r="P1438" s="197">
        <v>5.6592415909090912</v>
      </c>
      <c r="Q1438" s="197">
        <v>5.4214490909090918</v>
      </c>
      <c r="R1438" s="197">
        <v>5.7167230000000009</v>
      </c>
      <c r="S1438" s="197">
        <v>5.4266007272727279</v>
      </c>
      <c r="T1438" s="199">
        <v>5.2976171363636366</v>
      </c>
    </row>
    <row r="1439" spans="1:20" x14ac:dyDescent="0.25">
      <c r="A1439" s="205" t="s">
        <v>2978</v>
      </c>
      <c r="B1439" s="205" t="s">
        <v>86</v>
      </c>
      <c r="C1439" s="205" t="s">
        <v>1659</v>
      </c>
      <c r="D1439" s="197">
        <v>6.035943681818182</v>
      </c>
      <c r="E1439" s="197">
        <v>5.6351048636363625</v>
      </c>
      <c r="F1439" s="197">
        <v>5.5137575454545464</v>
      </c>
      <c r="G1439" s="197">
        <v>5.6531818636363642</v>
      </c>
      <c r="H1439" s="197">
        <v>5.5302242272727264</v>
      </c>
      <c r="I1439" s="197">
        <v>5.4165273181818172</v>
      </c>
      <c r="J1439" s="197">
        <v>5.4662524545454554</v>
      </c>
      <c r="K1439" s="197">
        <v>5.581985636363636</v>
      </c>
      <c r="L1439" s="197">
        <v>5.5437048636363642</v>
      </c>
      <c r="M1439" s="197">
        <v>5.6115560454545452</v>
      </c>
      <c r="N1439" s="197">
        <v>5.8267723181818187</v>
      </c>
      <c r="O1439" s="197">
        <v>5.6189554999999993</v>
      </c>
      <c r="P1439" s="197">
        <v>5.6055596818181819</v>
      </c>
      <c r="Q1439" s="197">
        <v>5.6155212727272721</v>
      </c>
      <c r="R1439" s="197">
        <v>5.7103567727272733</v>
      </c>
      <c r="S1439" s="197">
        <v>5.5154011818181825</v>
      </c>
      <c r="T1439" s="199">
        <v>5.5992370000000005</v>
      </c>
    </row>
    <row r="1440" spans="1:20" x14ac:dyDescent="0.25">
      <c r="A1440" s="205" t="s">
        <v>2979</v>
      </c>
      <c r="B1440" s="205" t="s">
        <v>337</v>
      </c>
      <c r="C1440" s="205" t="s">
        <v>1659</v>
      </c>
      <c r="D1440" s="197">
        <v>32.869939409090911</v>
      </c>
      <c r="E1440" s="197">
        <v>31.249609500000009</v>
      </c>
      <c r="F1440" s="197">
        <v>32.252025136363635</v>
      </c>
      <c r="G1440" s="197">
        <v>31.943806227272727</v>
      </c>
      <c r="H1440" s="197">
        <v>32.046781681818182</v>
      </c>
      <c r="I1440" s="197">
        <v>32.101782227272736</v>
      </c>
      <c r="J1440" s="197">
        <v>32.066933590909088</v>
      </c>
      <c r="K1440" s="197">
        <v>32.014380227272724</v>
      </c>
      <c r="L1440" s="197">
        <v>32.21873795454546</v>
      </c>
      <c r="M1440" s="197">
        <v>32.32128386363636</v>
      </c>
      <c r="N1440" s="197">
        <v>32.454516727272733</v>
      </c>
      <c r="O1440" s="197">
        <v>31.963914272727276</v>
      </c>
      <c r="P1440" s="197">
        <v>31.819359954545462</v>
      </c>
      <c r="Q1440" s="197">
        <v>31.765639909090911</v>
      </c>
      <c r="R1440" s="197">
        <v>31.972236454545456</v>
      </c>
      <c r="S1440" s="197">
        <v>31.528950818181819</v>
      </c>
      <c r="T1440" s="199">
        <v>31.968372727272733</v>
      </c>
    </row>
    <row r="1441" spans="1:20" x14ac:dyDescent="0.25">
      <c r="A1441" s="205" t="s">
        <v>2980</v>
      </c>
      <c r="B1441" s="205" t="s">
        <v>87</v>
      </c>
      <c r="C1441" s="205" t="s">
        <v>1659</v>
      </c>
      <c r="D1441" s="197">
        <v>4.8745061363636379</v>
      </c>
      <c r="E1441" s="197">
        <v>4.5356815909090917</v>
      </c>
      <c r="F1441" s="197">
        <v>4.7374935909090912</v>
      </c>
      <c r="G1441" s="197">
        <v>4.6826005454545454</v>
      </c>
      <c r="H1441" s="197">
        <v>4.5513721818181816</v>
      </c>
      <c r="I1441" s="197">
        <v>4.7609073181818191</v>
      </c>
      <c r="J1441" s="197">
        <v>4.7162347727272724</v>
      </c>
      <c r="K1441" s="197">
        <v>4.5861555454545462</v>
      </c>
      <c r="L1441" s="197">
        <v>4.737109454545454</v>
      </c>
      <c r="M1441" s="197">
        <v>4.5472623181818186</v>
      </c>
      <c r="N1441" s="197">
        <v>4.696178954545454</v>
      </c>
      <c r="O1441" s="197">
        <v>4.8585179545454542</v>
      </c>
      <c r="P1441" s="197">
        <v>4.8377709090909091</v>
      </c>
      <c r="Q1441" s="197">
        <v>4.7860682272727271</v>
      </c>
      <c r="R1441" s="197">
        <v>4.7408195454545456</v>
      </c>
      <c r="S1441" s="197">
        <v>4.8011409545454553</v>
      </c>
      <c r="T1441" s="199">
        <v>5.0298017727272732</v>
      </c>
    </row>
    <row r="1442" spans="1:20" x14ac:dyDescent="0.25">
      <c r="A1442" s="205" t="s">
        <v>2981</v>
      </c>
      <c r="B1442" s="205" t="s">
        <v>481</v>
      </c>
      <c r="C1442" s="205" t="s">
        <v>1659</v>
      </c>
      <c r="D1442" s="197">
        <v>7.0059383181818182</v>
      </c>
      <c r="E1442" s="197">
        <v>6.256131954545455</v>
      </c>
      <c r="F1442" s="197">
        <v>6.0145389999999992</v>
      </c>
      <c r="G1442" s="197">
        <v>6.0313773181818187</v>
      </c>
      <c r="H1442" s="197">
        <v>6.047756818181818</v>
      </c>
      <c r="I1442" s="197">
        <v>6.2664183181818176</v>
      </c>
      <c r="J1442" s="197">
        <v>6.1475453181818187</v>
      </c>
      <c r="K1442" s="197">
        <v>6.0222389090909108</v>
      </c>
      <c r="L1442" s="197">
        <v>6.1077637272727268</v>
      </c>
      <c r="M1442" s="197">
        <v>6.0986973181818191</v>
      </c>
      <c r="N1442" s="197">
        <v>6.2703889090909088</v>
      </c>
      <c r="O1442" s="197">
        <v>6.6551011363636352</v>
      </c>
      <c r="P1442" s="197">
        <v>6.4346131363636374</v>
      </c>
      <c r="Q1442" s="197">
        <v>6.4871695454545462</v>
      </c>
      <c r="R1442" s="197">
        <v>6.589619045454544</v>
      </c>
      <c r="S1442" s="197">
        <v>6.6340149545454548</v>
      </c>
      <c r="T1442" s="199">
        <v>6.8585074545454541</v>
      </c>
    </row>
    <row r="1443" spans="1:20" x14ac:dyDescent="0.25">
      <c r="A1443" s="205" t="s">
        <v>3290</v>
      </c>
      <c r="B1443" s="205" t="s">
        <v>3291</v>
      </c>
      <c r="C1443" s="205" t="s">
        <v>1659</v>
      </c>
      <c r="D1443" s="197">
        <v>13.438148818181821</v>
      </c>
      <c r="E1443" s="197">
        <v>10.676690409090908</v>
      </c>
      <c r="F1443" s="197">
        <v>9.5144982272727265</v>
      </c>
      <c r="G1443" s="197">
        <v>7.705951863636364</v>
      </c>
      <c r="H1443" s="197">
        <v>8.6577407727272728</v>
      </c>
      <c r="I1443" s="197">
        <v>9.5525373181818178</v>
      </c>
      <c r="J1443" s="197">
        <v>7.6580036363636346</v>
      </c>
      <c r="K1443" s="197">
        <v>12.2567985</v>
      </c>
      <c r="L1443" s="197">
        <v>9.750115136363636</v>
      </c>
      <c r="M1443" s="197">
        <v>14.51929690909091</v>
      </c>
      <c r="N1443" s="197">
        <v>11.850119227272728</v>
      </c>
      <c r="O1443" s="197">
        <v>11.181536045454546</v>
      </c>
      <c r="P1443" s="197">
        <v>9.5176033181818198</v>
      </c>
      <c r="Q1443" s="197">
        <v>12.627907954545451</v>
      </c>
      <c r="R1443" s="197">
        <v>15.720320909090908</v>
      </c>
      <c r="S1443" s="197">
        <v>14.674801363636362</v>
      </c>
      <c r="T1443" s="199">
        <v>9.0934212272727279</v>
      </c>
    </row>
    <row r="1444" spans="1:20" x14ac:dyDescent="0.25">
      <c r="A1444" s="205" t="s">
        <v>2982</v>
      </c>
      <c r="B1444" s="205" t="s">
        <v>80</v>
      </c>
      <c r="C1444" s="205" t="s">
        <v>1659</v>
      </c>
      <c r="D1444" s="197">
        <v>12.782057363636362</v>
      </c>
      <c r="E1444" s="197">
        <v>12.787362454545455</v>
      </c>
      <c r="F1444" s="197">
        <v>13.07275836363636</v>
      </c>
      <c r="G1444" s="197">
        <v>12.591647227272723</v>
      </c>
      <c r="H1444" s="197">
        <v>12.641964318181818</v>
      </c>
      <c r="I1444" s="197">
        <v>12.920066863636361</v>
      </c>
      <c r="J1444" s="197">
        <v>13.046676045454545</v>
      </c>
      <c r="K1444" s="197">
        <v>12.530850181818186</v>
      </c>
      <c r="L1444" s="197">
        <v>12.831118681818184</v>
      </c>
      <c r="M1444" s="197">
        <v>12.592258500000002</v>
      </c>
      <c r="N1444" s="197">
        <v>12.706077772727271</v>
      </c>
      <c r="O1444" s="197">
        <v>12.712327863636364</v>
      </c>
      <c r="P1444" s="197">
        <v>12.496359318181819</v>
      </c>
      <c r="Q1444" s="197">
        <v>12.780006454545456</v>
      </c>
      <c r="R1444" s="197">
        <v>13.54810559090909</v>
      </c>
      <c r="S1444" s="197">
        <v>13.329868954545454</v>
      </c>
      <c r="T1444" s="199">
        <v>14.194889999999997</v>
      </c>
    </row>
    <row r="1445" spans="1:20" x14ac:dyDescent="0.25">
      <c r="A1445" s="205" t="s">
        <v>2983</v>
      </c>
      <c r="B1445" s="205" t="s">
        <v>96</v>
      </c>
      <c r="C1445" s="205" t="s">
        <v>1659</v>
      </c>
      <c r="D1445" s="197">
        <v>5.4865179545454543</v>
      </c>
      <c r="E1445" s="197">
        <v>5.5333030909090901</v>
      </c>
      <c r="F1445" s="197">
        <v>5.8872649545454543</v>
      </c>
      <c r="G1445" s="197">
        <v>5.6226777272727269</v>
      </c>
      <c r="H1445" s="197">
        <v>5.4071403181818178</v>
      </c>
      <c r="I1445" s="197">
        <v>5.7422651818181825</v>
      </c>
      <c r="J1445" s="197">
        <v>5.328650863636363</v>
      </c>
      <c r="K1445" s="197">
        <v>6.9306433636363645</v>
      </c>
      <c r="L1445" s="197">
        <v>6.3024550454545452</v>
      </c>
      <c r="M1445" s="197">
        <v>5.9200294545454542</v>
      </c>
      <c r="N1445" s="197">
        <v>6.092299590909092</v>
      </c>
      <c r="O1445" s="197">
        <v>6.299500272727272</v>
      </c>
      <c r="P1445" s="197">
        <v>6.0713197272727282</v>
      </c>
      <c r="Q1445" s="197">
        <v>5.5657859090909092</v>
      </c>
      <c r="R1445" s="197">
        <v>5.2607587727272724</v>
      </c>
      <c r="S1445" s="197">
        <v>5.9137714999999993</v>
      </c>
      <c r="T1445" s="199">
        <v>4.8902136818181807</v>
      </c>
    </row>
    <row r="1446" spans="1:20" x14ac:dyDescent="0.25">
      <c r="A1446" s="205" t="s">
        <v>2984</v>
      </c>
      <c r="B1446" s="205" t="s">
        <v>110</v>
      </c>
      <c r="C1446" s="205" t="s">
        <v>1659</v>
      </c>
      <c r="D1446" s="197">
        <v>4.944842545454545</v>
      </c>
      <c r="E1446" s="197">
        <v>4.719396863636363</v>
      </c>
      <c r="F1446" s="197">
        <v>5.3259613636363632</v>
      </c>
      <c r="G1446" s="197">
        <v>5.6868773181818177</v>
      </c>
      <c r="H1446" s="197">
        <v>5.7696516363636361</v>
      </c>
      <c r="I1446" s="197">
        <v>5.8522500909090915</v>
      </c>
      <c r="J1446" s="197">
        <v>5.7616026363636372</v>
      </c>
      <c r="K1446" s="197">
        <v>5.7843112727272734</v>
      </c>
      <c r="L1446" s="197">
        <v>5.6469580454545456</v>
      </c>
      <c r="M1446" s="197">
        <v>5.6350647727272722</v>
      </c>
      <c r="N1446" s="197">
        <v>7.3634066363636359</v>
      </c>
      <c r="O1446" s="197">
        <v>5.0076599999999996</v>
      </c>
      <c r="P1446" s="197">
        <v>4.9664905454545449</v>
      </c>
      <c r="Q1446" s="197">
        <v>4.9759865454545453</v>
      </c>
      <c r="R1446" s="197">
        <v>5.3521234090909084</v>
      </c>
      <c r="S1446" s="197">
        <v>5.0124746818181825</v>
      </c>
      <c r="T1446" s="199">
        <v>4.9781656363636353</v>
      </c>
    </row>
    <row r="1447" spans="1:20" x14ac:dyDescent="0.25">
      <c r="A1447" s="205" t="s">
        <v>2985</v>
      </c>
      <c r="B1447" s="205" t="s">
        <v>482</v>
      </c>
      <c r="C1447" s="205" t="s">
        <v>1659</v>
      </c>
      <c r="D1447" s="197">
        <v>6.8380415909090919</v>
      </c>
      <c r="E1447" s="197">
        <v>6.5332642727272718</v>
      </c>
      <c r="F1447" s="197">
        <v>6.1149915454545463</v>
      </c>
      <c r="G1447" s="197">
        <v>6.3609511363636351</v>
      </c>
      <c r="H1447" s="197">
        <v>6.2926475454545434</v>
      </c>
      <c r="I1447" s="197">
        <v>6.4351844545454533</v>
      </c>
      <c r="J1447" s="197">
        <v>6.3787839090909095</v>
      </c>
      <c r="K1447" s="197">
        <v>6.3667626363636352</v>
      </c>
      <c r="L1447" s="197">
        <v>6.0901748181818194</v>
      </c>
      <c r="M1447" s="197">
        <v>6.0941440909090909</v>
      </c>
      <c r="N1447" s="197">
        <v>6.1569501818181802</v>
      </c>
      <c r="O1447" s="197">
        <v>6.1172381363636363</v>
      </c>
      <c r="P1447" s="197">
        <v>6.0274622272727267</v>
      </c>
      <c r="Q1447" s="197">
        <v>6.1373765454545444</v>
      </c>
      <c r="R1447" s="197">
        <v>6.1164142272727267</v>
      </c>
      <c r="S1447" s="197">
        <v>6.0882218181818182</v>
      </c>
      <c r="T1447" s="199">
        <v>5.8851602727272736</v>
      </c>
    </row>
    <row r="1448" spans="1:20" x14ac:dyDescent="0.25">
      <c r="A1448" s="205" t="s">
        <v>2986</v>
      </c>
      <c r="B1448" s="205" t="s">
        <v>109</v>
      </c>
      <c r="C1448" s="205" t="s">
        <v>1659</v>
      </c>
      <c r="D1448" s="197">
        <v>10.092637090909092</v>
      </c>
      <c r="E1448" s="197">
        <v>9.6598131363636366</v>
      </c>
      <c r="F1448" s="197">
        <v>9.7538197727272706</v>
      </c>
      <c r="G1448" s="197">
        <v>9.7526520000000012</v>
      </c>
      <c r="H1448" s="197">
        <v>9.8428993636363629</v>
      </c>
      <c r="I1448" s="197">
        <v>10.071070818181818</v>
      </c>
      <c r="J1448" s="197">
        <v>10.056110318181815</v>
      </c>
      <c r="K1448" s="197">
        <v>10.171900272727273</v>
      </c>
      <c r="L1448" s="197">
        <v>9.973182954545452</v>
      </c>
      <c r="M1448" s="197">
        <v>9.7875887272727269</v>
      </c>
      <c r="N1448" s="197">
        <v>10.057385772727274</v>
      </c>
      <c r="O1448" s="197">
        <v>10.15234159090909</v>
      </c>
      <c r="P1448" s="197">
        <v>10.215876545454547</v>
      </c>
      <c r="Q1448" s="197">
        <v>9.9157309090909092</v>
      </c>
      <c r="R1448" s="197">
        <v>9.9521577272727271</v>
      </c>
      <c r="S1448" s="197">
        <v>9.9940784090909105</v>
      </c>
      <c r="T1448" s="199">
        <v>10.07695</v>
      </c>
    </row>
    <row r="1449" spans="1:20" x14ac:dyDescent="0.25">
      <c r="A1449" s="205" t="s">
        <v>2987</v>
      </c>
      <c r="B1449" s="205" t="s">
        <v>713</v>
      </c>
      <c r="C1449" s="205" t="s">
        <v>1659</v>
      </c>
      <c r="D1449" s="197">
        <v>37.978290727272729</v>
      </c>
      <c r="E1449" s="197">
        <v>42.361538999999993</v>
      </c>
      <c r="F1449" s="197">
        <v>44.718540590909086</v>
      </c>
      <c r="G1449" s="197">
        <v>43.390796590909098</v>
      </c>
      <c r="H1449" s="197">
        <v>43.389851818181839</v>
      </c>
      <c r="I1449" s="197">
        <v>43.210000545454541</v>
      </c>
      <c r="J1449" s="197">
        <v>42.48487281818182</v>
      </c>
      <c r="K1449" s="197">
        <v>42.586399863636359</v>
      </c>
      <c r="L1449" s="197">
        <v>41.586151272727278</v>
      </c>
      <c r="M1449" s="197">
        <v>40.739379545454547</v>
      </c>
      <c r="N1449" s="197">
        <v>42.006137136363641</v>
      </c>
      <c r="O1449" s="197">
        <v>42.84926022727273</v>
      </c>
      <c r="P1449" s="197">
        <v>43.023013681818185</v>
      </c>
      <c r="Q1449" s="197">
        <v>42.963460500000004</v>
      </c>
      <c r="R1449" s="197">
        <v>42.404136454545451</v>
      </c>
      <c r="S1449" s="197">
        <v>43.58243127272727</v>
      </c>
      <c r="T1449" s="199">
        <v>43.659566045454561</v>
      </c>
    </row>
    <row r="1450" spans="1:20" x14ac:dyDescent="0.25">
      <c r="A1450" s="205" t="s">
        <v>2988</v>
      </c>
      <c r="B1450" s="205" t="s">
        <v>714</v>
      </c>
      <c r="C1450" s="205" t="s">
        <v>1659</v>
      </c>
      <c r="D1450" s="197">
        <v>36.016601363636362</v>
      </c>
      <c r="E1450" s="197">
        <v>37.325671136363631</v>
      </c>
      <c r="F1450" s="197">
        <v>39.901113181818182</v>
      </c>
      <c r="G1450" s="197">
        <v>40.133846545454553</v>
      </c>
      <c r="H1450" s="197">
        <v>39.630362590909094</v>
      </c>
      <c r="I1450" s="197">
        <v>38.135779136363631</v>
      </c>
      <c r="J1450" s="197">
        <v>39.453575954545464</v>
      </c>
      <c r="K1450" s="197">
        <v>38.677564409090905</v>
      </c>
      <c r="L1450" s="197">
        <v>37.674463681818189</v>
      </c>
      <c r="M1450" s="197">
        <v>36.932880590909093</v>
      </c>
      <c r="N1450" s="197">
        <v>36.154966363636362</v>
      </c>
      <c r="O1450" s="197">
        <v>36.272911772727269</v>
      </c>
      <c r="P1450" s="197">
        <v>38.365698272727272</v>
      </c>
      <c r="Q1450" s="197">
        <v>37.961372954545446</v>
      </c>
      <c r="R1450" s="197">
        <v>37.319091818181818</v>
      </c>
      <c r="S1450" s="197">
        <v>37.879975545454549</v>
      </c>
      <c r="T1450" s="199">
        <v>39.456525772727268</v>
      </c>
    </row>
    <row r="1451" spans="1:20" x14ac:dyDescent="0.25">
      <c r="A1451" s="205" t="s">
        <v>2989</v>
      </c>
      <c r="B1451" s="205" t="s">
        <v>334</v>
      </c>
      <c r="C1451" s="205" t="s">
        <v>1659</v>
      </c>
      <c r="D1451" s="197">
        <v>12.58553322727273</v>
      </c>
      <c r="E1451" s="197">
        <v>12.186679181818182</v>
      </c>
      <c r="F1451" s="197">
        <v>12.700749818181816</v>
      </c>
      <c r="G1451" s="197">
        <v>12.410337227272727</v>
      </c>
      <c r="H1451" s="197">
        <v>12.752797499999998</v>
      </c>
      <c r="I1451" s="197">
        <v>12.84400609090909</v>
      </c>
      <c r="J1451" s="197">
        <v>11.714787136363638</v>
      </c>
      <c r="K1451" s="197">
        <v>12.078294818181819</v>
      </c>
      <c r="L1451" s="197">
        <v>12.266090772727273</v>
      </c>
      <c r="M1451" s="197">
        <v>12.109095136363635</v>
      </c>
      <c r="N1451" s="197">
        <v>12.945306863636365</v>
      </c>
      <c r="O1451" s="197">
        <v>13.751077636363636</v>
      </c>
      <c r="P1451" s="197">
        <v>13.222265818181823</v>
      </c>
      <c r="Q1451" s="197">
        <v>13.274305136363637</v>
      </c>
      <c r="R1451" s="197">
        <v>13.249559818181819</v>
      </c>
      <c r="S1451" s="197">
        <v>13.566197500000003</v>
      </c>
      <c r="T1451" s="199">
        <v>14.363050045454548</v>
      </c>
    </row>
    <row r="1452" spans="1:20" x14ac:dyDescent="0.25">
      <c r="A1452" s="205" t="s">
        <v>2990</v>
      </c>
      <c r="B1452" s="205" t="s">
        <v>487</v>
      </c>
      <c r="C1452" s="205" t="s">
        <v>1659</v>
      </c>
      <c r="D1452" s="197">
        <v>13.792406136363638</v>
      </c>
      <c r="E1452" s="197">
        <v>13.27900218181818</v>
      </c>
      <c r="F1452" s="197">
        <v>13.075129409090907</v>
      </c>
      <c r="G1452" s="197">
        <v>14.431973272727271</v>
      </c>
      <c r="H1452" s="197">
        <v>14.432777090909092</v>
      </c>
      <c r="I1452" s="197">
        <v>13.69609227272727</v>
      </c>
      <c r="J1452" s="197">
        <v>14.013748318181818</v>
      </c>
      <c r="K1452" s="197">
        <v>13.583010045454547</v>
      </c>
      <c r="L1452" s="197">
        <v>13.137502818181817</v>
      </c>
      <c r="M1452" s="197">
        <v>14.028385409090907</v>
      </c>
      <c r="N1452" s="197">
        <v>15.179172954545454</v>
      </c>
      <c r="O1452" s="197">
        <v>13.408581863636362</v>
      </c>
      <c r="P1452" s="197">
        <v>14.099700727272726</v>
      </c>
      <c r="Q1452" s="197">
        <v>14.38692059090909</v>
      </c>
      <c r="R1452" s="197">
        <v>15.240726318181817</v>
      </c>
      <c r="S1452" s="197">
        <v>13.784262818181817</v>
      </c>
      <c r="T1452" s="199">
        <v>14.828162363636363</v>
      </c>
    </row>
    <row r="1453" spans="1:20" x14ac:dyDescent="0.25">
      <c r="A1453" s="205" t="s">
        <v>2991</v>
      </c>
      <c r="B1453" s="205" t="s">
        <v>594</v>
      </c>
      <c r="C1453" s="205" t="s">
        <v>1659</v>
      </c>
      <c r="D1453" s="197">
        <v>19.614329999999999</v>
      </c>
      <c r="E1453" s="197">
        <v>19.893803363636362</v>
      </c>
      <c r="F1453" s="197">
        <v>19.519640772727271</v>
      </c>
      <c r="G1453" s="197">
        <v>18.053179227272725</v>
      </c>
      <c r="H1453" s="197">
        <v>19.802901454545452</v>
      </c>
      <c r="I1453" s="197">
        <v>19.110197136363634</v>
      </c>
      <c r="J1453" s="197">
        <v>17.543315318181818</v>
      </c>
      <c r="K1453" s="197">
        <v>20.60692781818182</v>
      </c>
      <c r="L1453" s="197">
        <v>22.04967186363637</v>
      </c>
      <c r="M1453" s="197">
        <v>18.898079909090907</v>
      </c>
      <c r="N1453" s="197">
        <v>21.917363499999997</v>
      </c>
      <c r="O1453" s="197">
        <v>21.001076045454546</v>
      </c>
      <c r="P1453" s="197">
        <v>19.052668318181819</v>
      </c>
      <c r="Q1453" s="197">
        <v>20.012149863636367</v>
      </c>
      <c r="R1453" s="197">
        <v>20.442650363636361</v>
      </c>
      <c r="S1453" s="197">
        <v>20.551853909090912</v>
      </c>
      <c r="T1453" s="199">
        <v>17.550954818181818</v>
      </c>
    </row>
    <row r="1454" spans="1:20" x14ac:dyDescent="0.25">
      <c r="A1454" s="205" t="s">
        <v>2992</v>
      </c>
      <c r="B1454" s="205" t="s">
        <v>88</v>
      </c>
      <c r="C1454" s="205" t="s">
        <v>1659</v>
      </c>
      <c r="D1454" s="197">
        <v>22.596322863636363</v>
      </c>
      <c r="E1454" s="197">
        <v>18.843477363636364</v>
      </c>
      <c r="F1454" s="197">
        <v>19.293526772727276</v>
      </c>
      <c r="G1454" s="197">
        <v>18.679252727272729</v>
      </c>
      <c r="H1454" s="197">
        <v>18.712893818181822</v>
      </c>
      <c r="I1454" s="197">
        <v>18.371240727272728</v>
      </c>
      <c r="J1454" s="197">
        <v>18.777671818181819</v>
      </c>
      <c r="K1454" s="197">
        <v>18.89512359090909</v>
      </c>
      <c r="L1454" s="197">
        <v>19.040514227272734</v>
      </c>
      <c r="M1454" s="197">
        <v>18.759843681818182</v>
      </c>
      <c r="N1454" s="197">
        <v>18.997623545454545</v>
      </c>
      <c r="O1454" s="197">
        <v>18.321470681818184</v>
      </c>
      <c r="P1454" s="197">
        <v>18.250379318181817</v>
      </c>
      <c r="Q1454" s="197">
        <v>18.419745363636363</v>
      </c>
      <c r="R1454" s="197">
        <v>18.758436909090907</v>
      </c>
      <c r="S1454" s="197">
        <v>18.531480136363641</v>
      </c>
      <c r="T1454" s="199">
        <v>19.056765636363636</v>
      </c>
    </row>
    <row r="1455" spans="1:20" x14ac:dyDescent="0.25">
      <c r="A1455" s="205" t="s">
        <v>2993</v>
      </c>
      <c r="B1455" s="205" t="s">
        <v>628</v>
      </c>
      <c r="C1455" s="205" t="s">
        <v>1659</v>
      </c>
      <c r="D1455" s="197">
        <v>26.632786636363633</v>
      </c>
      <c r="E1455" s="197">
        <v>22.456565363636368</v>
      </c>
      <c r="F1455" s="197">
        <v>22.279333227272726</v>
      </c>
      <c r="G1455" s="197">
        <v>22.496426818181821</v>
      </c>
      <c r="H1455" s="197">
        <v>22.31741463636364</v>
      </c>
      <c r="I1455" s="197">
        <v>22.23166340909091</v>
      </c>
      <c r="J1455" s="197">
        <v>22.316611954545458</v>
      </c>
      <c r="K1455" s="197">
        <v>22.248268499999998</v>
      </c>
      <c r="L1455" s="197">
        <v>22.052075590909091</v>
      </c>
      <c r="M1455" s="197">
        <v>22.171531681818184</v>
      </c>
      <c r="N1455" s="197">
        <v>22.692806636363642</v>
      </c>
      <c r="O1455" s="197">
        <v>22.679633863636365</v>
      </c>
      <c r="P1455" s="197">
        <v>22.298272136363636</v>
      </c>
      <c r="Q1455" s="197">
        <v>22.392648863636364</v>
      </c>
      <c r="R1455" s="197">
        <v>23.042138772727274</v>
      </c>
      <c r="S1455" s="197">
        <v>22.322956409090917</v>
      </c>
      <c r="T1455" s="199">
        <v>22.669048681818179</v>
      </c>
    </row>
    <row r="1456" spans="1:20" x14ac:dyDescent="0.25">
      <c r="A1456" s="205" t="s">
        <v>2994</v>
      </c>
      <c r="B1456" s="205" t="s">
        <v>595</v>
      </c>
      <c r="C1456" s="205" t="s">
        <v>1659</v>
      </c>
      <c r="D1456" s="197">
        <v>37.605774681818183</v>
      </c>
      <c r="E1456" s="197">
        <v>25.124309727272724</v>
      </c>
      <c r="F1456" s="197">
        <v>25.083824772727272</v>
      </c>
      <c r="G1456" s="197">
        <v>24.940933363636361</v>
      </c>
      <c r="H1456" s="197">
        <v>24.768845681818185</v>
      </c>
      <c r="I1456" s="197">
        <v>24.476901363636362</v>
      </c>
      <c r="J1456" s="197">
        <v>24.395008181818184</v>
      </c>
      <c r="K1456" s="197">
        <v>24.502224454545452</v>
      </c>
      <c r="L1456" s="197">
        <v>24.344239863636361</v>
      </c>
      <c r="M1456" s="197">
        <v>24.310074454545454</v>
      </c>
      <c r="N1456" s="197">
        <v>24.79332545454546</v>
      </c>
      <c r="O1456" s="197">
        <v>24.525850590909091</v>
      </c>
      <c r="P1456" s="197">
        <v>24.963094045454547</v>
      </c>
      <c r="Q1456" s="197">
        <v>25.78452290909091</v>
      </c>
      <c r="R1456" s="197">
        <v>26.419334136363638</v>
      </c>
      <c r="S1456" s="197">
        <v>25.007634318181818</v>
      </c>
      <c r="T1456" s="199">
        <v>25.037301136363645</v>
      </c>
    </row>
    <row r="1457" spans="1:20" x14ac:dyDescent="0.25">
      <c r="A1457" s="205" t="s">
        <v>2995</v>
      </c>
      <c r="B1457" s="205" t="s">
        <v>864</v>
      </c>
      <c r="C1457" s="205" t="s">
        <v>1659</v>
      </c>
      <c r="D1457" s="197">
        <v>80.133225545454565</v>
      </c>
      <c r="E1457" s="197">
        <v>72.69507177272726</v>
      </c>
      <c r="F1457" s="197">
        <v>72.060344999999998</v>
      </c>
      <c r="G1457" s="197">
        <v>73.039091545454554</v>
      </c>
      <c r="H1457" s="197">
        <v>71.744395499999996</v>
      </c>
      <c r="I1457" s="197">
        <v>70.246428681818173</v>
      </c>
      <c r="J1457" s="197">
        <v>68.540266181818183</v>
      </c>
      <c r="K1457" s="197">
        <v>69.157098227272726</v>
      </c>
      <c r="L1457" s="197">
        <v>69.171585136363646</v>
      </c>
      <c r="M1457" s="197">
        <v>71.669056227272733</v>
      </c>
      <c r="N1457" s="197">
        <v>73.739944272727257</v>
      </c>
      <c r="O1457" s="197">
        <v>71.813410000000019</v>
      </c>
      <c r="P1457" s="197">
        <v>69.274769000000006</v>
      </c>
      <c r="Q1457" s="197">
        <v>68.729499318181809</v>
      </c>
      <c r="R1457" s="197">
        <v>67.741750772727258</v>
      </c>
      <c r="S1457" s="197">
        <v>68.163988409090905</v>
      </c>
      <c r="T1457" s="199">
        <v>72.539693363636374</v>
      </c>
    </row>
    <row r="1458" spans="1:20" x14ac:dyDescent="0.25">
      <c r="A1458" s="205" t="s">
        <v>2996</v>
      </c>
      <c r="B1458" s="205" t="s">
        <v>596</v>
      </c>
      <c r="C1458" s="205" t="s">
        <v>1659</v>
      </c>
      <c r="D1458" s="197">
        <v>4.3262352727272724</v>
      </c>
      <c r="E1458" s="197">
        <v>4.1931630000000011</v>
      </c>
      <c r="F1458" s="197">
        <v>4.2493600909090921</v>
      </c>
      <c r="G1458" s="197">
        <v>4.2329486818181818</v>
      </c>
      <c r="H1458" s="197">
        <v>4.1613037272727276</v>
      </c>
      <c r="I1458" s="197">
        <v>4.1163709090909091</v>
      </c>
      <c r="J1458" s="197">
        <v>4.1476025454545455</v>
      </c>
      <c r="K1458" s="197">
        <v>4.1520195909090907</v>
      </c>
      <c r="L1458" s="197">
        <v>4.0950290909090912</v>
      </c>
      <c r="M1458" s="197">
        <v>4.0277337727272737</v>
      </c>
      <c r="N1458" s="197">
        <v>4.3022395909090898</v>
      </c>
      <c r="O1458" s="197">
        <v>4.1997863636363624</v>
      </c>
      <c r="P1458" s="197">
        <v>4.0234327727272721</v>
      </c>
      <c r="Q1458" s="197">
        <v>4.0229436363636362</v>
      </c>
      <c r="R1458" s="197">
        <v>4.1575003636363643</v>
      </c>
      <c r="S1458" s="197">
        <v>4.1232180909090914</v>
      </c>
      <c r="T1458" s="199">
        <v>4.286723363636364</v>
      </c>
    </row>
    <row r="1459" spans="1:20" x14ac:dyDescent="0.25">
      <c r="A1459" s="205" t="s">
        <v>2997</v>
      </c>
      <c r="B1459" s="205" t="s">
        <v>629</v>
      </c>
      <c r="C1459" s="205" t="s">
        <v>1659</v>
      </c>
      <c r="D1459" s="197">
        <v>4.2368680454545453</v>
      </c>
      <c r="E1459" s="197">
        <v>3.7332122272727277</v>
      </c>
      <c r="F1459" s="197">
        <v>3.8671113636363641</v>
      </c>
      <c r="G1459" s="197">
        <v>3.8636766363636359</v>
      </c>
      <c r="H1459" s="197">
        <v>3.7644443181818179</v>
      </c>
      <c r="I1459" s="197">
        <v>3.8700429999999999</v>
      </c>
      <c r="J1459" s="197">
        <v>3.7934628636363641</v>
      </c>
      <c r="K1459" s="197">
        <v>3.7317932272727279</v>
      </c>
      <c r="L1459" s="197">
        <v>3.6556544999999989</v>
      </c>
      <c r="M1459" s="197">
        <v>3.7247171818181823</v>
      </c>
      <c r="N1459" s="197">
        <v>4.4840890454545459</v>
      </c>
      <c r="O1459" s="197">
        <v>3.9187112272727287</v>
      </c>
      <c r="P1459" s="197">
        <v>3.9045306363636358</v>
      </c>
      <c r="Q1459" s="197">
        <v>3.8532417727272725</v>
      </c>
      <c r="R1459" s="197">
        <v>3.8310877727272721</v>
      </c>
      <c r="S1459" s="197">
        <v>3.739277636363636</v>
      </c>
      <c r="T1459" s="199">
        <v>3.6687195909090913</v>
      </c>
    </row>
    <row r="1460" spans="1:20" x14ac:dyDescent="0.25">
      <c r="A1460" s="205" t="s">
        <v>2998</v>
      </c>
      <c r="B1460" s="205" t="s">
        <v>170</v>
      </c>
      <c r="C1460" s="205" t="s">
        <v>1659</v>
      </c>
      <c r="D1460" s="197">
        <v>9.4266088636363623</v>
      </c>
      <c r="E1460" s="197">
        <v>8.1601933636363615</v>
      </c>
      <c r="F1460" s="197">
        <v>7.994879181818181</v>
      </c>
      <c r="G1460" s="197">
        <v>8.6922239545454545</v>
      </c>
      <c r="H1460" s="197">
        <v>8.9455123636363645</v>
      </c>
      <c r="I1460" s="197">
        <v>9.1342572727272717</v>
      </c>
      <c r="J1460" s="197">
        <v>8.8902404090909091</v>
      </c>
      <c r="K1460" s="197">
        <v>8.8511202727272735</v>
      </c>
      <c r="L1460" s="197">
        <v>8.7800090454545465</v>
      </c>
      <c r="M1460" s="197">
        <v>8.6040237272727289</v>
      </c>
      <c r="N1460" s="197">
        <v>8.901982318181819</v>
      </c>
      <c r="O1460" s="197">
        <v>9.2304673636363628</v>
      </c>
      <c r="P1460" s="197">
        <v>8.4355101818181826</v>
      </c>
      <c r="Q1460" s="197">
        <v>8.3216449090909084</v>
      </c>
      <c r="R1460" s="197">
        <v>8.182842863636365</v>
      </c>
      <c r="S1460" s="197">
        <v>8.8852495454545437</v>
      </c>
      <c r="T1460" s="199">
        <v>9.3789486818181818</v>
      </c>
    </row>
    <row r="1461" spans="1:20" x14ac:dyDescent="0.25">
      <c r="A1461" s="205" t="s">
        <v>2999</v>
      </c>
      <c r="B1461" s="205" t="s">
        <v>626</v>
      </c>
      <c r="C1461" s="205" t="s">
        <v>1659</v>
      </c>
      <c r="D1461" s="197">
        <v>10.720760954545455</v>
      </c>
      <c r="E1461" s="197">
        <v>9.417164636363637</v>
      </c>
      <c r="F1461" s="197">
        <v>9.4771517272727284</v>
      </c>
      <c r="G1461" s="197">
        <v>9.4632803636363647</v>
      </c>
      <c r="H1461" s="197">
        <v>9.2219193181818166</v>
      </c>
      <c r="I1461" s="197">
        <v>9.2414624090909108</v>
      </c>
      <c r="J1461" s="197">
        <v>9.496822727272729</v>
      </c>
      <c r="K1461" s="197">
        <v>9.6280485454545452</v>
      </c>
      <c r="L1461" s="197">
        <v>9.5385667272727268</v>
      </c>
      <c r="M1461" s="197">
        <v>9.6087585454545437</v>
      </c>
      <c r="N1461" s="197">
        <v>9.839124909090911</v>
      </c>
      <c r="O1461" s="197">
        <v>9.9599612272727267</v>
      </c>
      <c r="P1461" s="197">
        <v>9.8275988636363625</v>
      </c>
      <c r="Q1461" s="197">
        <v>9.6589164090909083</v>
      </c>
      <c r="R1461" s="197">
        <v>9.7686622272727277</v>
      </c>
      <c r="S1461" s="197">
        <v>9.6127397727272736</v>
      </c>
      <c r="T1461" s="199">
        <v>9.6609643636363653</v>
      </c>
    </row>
    <row r="1462" spans="1:20" x14ac:dyDescent="0.25">
      <c r="A1462" s="205" t="s">
        <v>3000</v>
      </c>
      <c r="B1462" s="205" t="s">
        <v>79</v>
      </c>
      <c r="C1462" s="205" t="s">
        <v>1659</v>
      </c>
      <c r="D1462" s="197">
        <v>52.271556681818176</v>
      </c>
      <c r="E1462" s="197">
        <v>47.678432227272722</v>
      </c>
      <c r="F1462" s="197">
        <v>46.441247409090913</v>
      </c>
      <c r="G1462" s="197">
        <v>46.678797681818175</v>
      </c>
      <c r="H1462" s="197">
        <v>45.058101227272736</v>
      </c>
      <c r="I1462" s="197">
        <v>42.800438954545449</v>
      </c>
      <c r="J1462" s="197">
        <v>40.808283909090918</v>
      </c>
      <c r="K1462" s="197">
        <v>40.162069545454543</v>
      </c>
      <c r="L1462" s="197">
        <v>42.598852818181825</v>
      </c>
      <c r="M1462" s="197">
        <v>41.340840772727269</v>
      </c>
      <c r="N1462" s="197">
        <v>41.080609363636377</v>
      </c>
      <c r="O1462" s="197">
        <v>41.747632136363634</v>
      </c>
      <c r="P1462" s="197">
        <v>41.282163909090919</v>
      </c>
      <c r="Q1462" s="197">
        <v>41.50120140909091</v>
      </c>
      <c r="R1462" s="197">
        <v>42.684441545454547</v>
      </c>
      <c r="S1462" s="197">
        <v>42.090820500000007</v>
      </c>
      <c r="T1462" s="199">
        <v>42.758671954545456</v>
      </c>
    </row>
    <row r="1463" spans="1:20" x14ac:dyDescent="0.25">
      <c r="A1463" s="205" t="s">
        <v>3001</v>
      </c>
      <c r="B1463" s="205" t="s">
        <v>627</v>
      </c>
      <c r="C1463" s="205" t="s">
        <v>1659</v>
      </c>
      <c r="D1463" s="197">
        <v>88.556229999999999</v>
      </c>
      <c r="E1463" s="197">
        <v>83.816181272727263</v>
      </c>
      <c r="F1463" s="197">
        <v>83.184782363636359</v>
      </c>
      <c r="G1463" s="197">
        <v>90.39059736363636</v>
      </c>
      <c r="H1463" s="197">
        <v>88.70914618181817</v>
      </c>
      <c r="I1463" s="197">
        <v>82.332338136363617</v>
      </c>
      <c r="J1463" s="197">
        <v>80.440702045454543</v>
      </c>
      <c r="K1463" s="197">
        <v>85.730473181818169</v>
      </c>
      <c r="L1463" s="197">
        <v>87.287684227272749</v>
      </c>
      <c r="M1463" s="197">
        <v>86.653919545454542</v>
      </c>
      <c r="N1463" s="197">
        <v>84.031853318181817</v>
      </c>
      <c r="O1463" s="197">
        <v>88.159537954545442</v>
      </c>
      <c r="P1463" s="197">
        <v>87.602602272727268</v>
      </c>
      <c r="Q1463" s="197">
        <v>85.339944500000001</v>
      </c>
      <c r="R1463" s="197">
        <v>82.75501313636363</v>
      </c>
      <c r="S1463" s="197">
        <v>81.022245863636371</v>
      </c>
      <c r="T1463" s="199">
        <v>81.550436818181822</v>
      </c>
    </row>
    <row r="1464" spans="1:20" x14ac:dyDescent="0.25">
      <c r="A1464" s="205" t="s">
        <v>3002</v>
      </c>
      <c r="B1464" s="205" t="s">
        <v>528</v>
      </c>
      <c r="C1464" s="205" t="s">
        <v>1659</v>
      </c>
      <c r="D1464" s="197">
        <v>10.759266954545454</v>
      </c>
      <c r="E1464" s="197">
        <v>10.94934540909091</v>
      </c>
      <c r="F1464" s="197">
        <v>11.061244499999999</v>
      </c>
      <c r="G1464" s="197">
        <v>10.939136136363638</v>
      </c>
      <c r="H1464" s="197">
        <v>11.190583136363637</v>
      </c>
      <c r="I1464" s="197">
        <v>11.127804272727273</v>
      </c>
      <c r="J1464" s="197">
        <v>10.667615136363636</v>
      </c>
      <c r="K1464" s="197">
        <v>10.782110636363637</v>
      </c>
      <c r="L1464" s="197">
        <v>9.9231465909090915</v>
      </c>
      <c r="M1464" s="197">
        <v>9.6470970909090923</v>
      </c>
      <c r="N1464" s="197">
        <v>10.947969727272726</v>
      </c>
      <c r="O1464" s="197">
        <v>10.792452818181816</v>
      </c>
      <c r="P1464" s="197">
        <v>10.402309681818181</v>
      </c>
      <c r="Q1464" s="197">
        <v>10.788605181818182</v>
      </c>
      <c r="R1464" s="197">
        <v>10.981374409090911</v>
      </c>
      <c r="S1464" s="197">
        <v>10.418202772727271</v>
      </c>
      <c r="T1464" s="199">
        <v>10.305191863636363</v>
      </c>
    </row>
    <row r="1465" spans="1:20" x14ac:dyDescent="0.25">
      <c r="A1465" s="205" t="s">
        <v>3003</v>
      </c>
      <c r="B1465" s="205" t="s">
        <v>89</v>
      </c>
      <c r="C1465" s="205" t="s">
        <v>1659</v>
      </c>
      <c r="D1465" s="197">
        <v>51.908134545454544</v>
      </c>
      <c r="E1465" s="197">
        <v>51.296342499999994</v>
      </c>
      <c r="F1465" s="197">
        <v>50.950672545454537</v>
      </c>
      <c r="G1465" s="197">
        <v>51.011289272727275</v>
      </c>
      <c r="H1465" s="197">
        <v>51.563775636363637</v>
      </c>
      <c r="I1465" s="197">
        <v>51.720025136363624</v>
      </c>
      <c r="J1465" s="197">
        <v>51.790523318181819</v>
      </c>
      <c r="K1465" s="197">
        <v>49.201996499999993</v>
      </c>
      <c r="L1465" s="197">
        <v>50.42619677272728</v>
      </c>
      <c r="M1465" s="197">
        <v>51.379561181818183</v>
      </c>
      <c r="N1465" s="197">
        <v>52.754229681818181</v>
      </c>
      <c r="O1465" s="197">
        <v>51.203157500000003</v>
      </c>
      <c r="P1465" s="197">
        <v>51.882772181818176</v>
      </c>
      <c r="Q1465" s="197">
        <v>50.980948318181817</v>
      </c>
      <c r="R1465" s="197">
        <v>50.324858500000005</v>
      </c>
      <c r="S1465" s="197">
        <v>50.26461395454546</v>
      </c>
      <c r="T1465" s="199">
        <v>50.906197000000013</v>
      </c>
    </row>
    <row r="1466" spans="1:20" x14ac:dyDescent="0.25">
      <c r="A1466" s="205" t="s">
        <v>3004</v>
      </c>
      <c r="B1466" s="205" t="s">
        <v>90</v>
      </c>
      <c r="C1466" s="205" t="s">
        <v>1659</v>
      </c>
      <c r="D1466" s="197">
        <v>38.828670045454551</v>
      </c>
      <c r="E1466" s="197">
        <v>39.288473863636369</v>
      </c>
      <c r="F1466" s="197">
        <v>39.458541636363627</v>
      </c>
      <c r="G1466" s="197">
        <v>38.375938136363636</v>
      </c>
      <c r="H1466" s="197">
        <v>38.473836772727282</v>
      </c>
      <c r="I1466" s="197">
        <v>40.316836454545452</v>
      </c>
      <c r="J1466" s="197">
        <v>41.32867586363637</v>
      </c>
      <c r="K1466" s="197">
        <v>40.500689181818181</v>
      </c>
      <c r="L1466" s="197">
        <v>37.30732122727273</v>
      </c>
      <c r="M1466" s="197">
        <v>38.863149590909089</v>
      </c>
      <c r="N1466" s="197">
        <v>38.238099590909094</v>
      </c>
      <c r="O1466" s="197">
        <v>40.041949954545451</v>
      </c>
      <c r="P1466" s="197">
        <v>38.832341181818194</v>
      </c>
      <c r="Q1466" s="197">
        <v>39.935448090909091</v>
      </c>
      <c r="R1466" s="197">
        <v>41.457805318181819</v>
      </c>
      <c r="S1466" s="197">
        <v>41.038474363636368</v>
      </c>
      <c r="T1466" s="199">
        <v>41.631872545454549</v>
      </c>
    </row>
    <row r="1467" spans="1:20" x14ac:dyDescent="0.25">
      <c r="A1467" s="205" t="s">
        <v>3005</v>
      </c>
      <c r="B1467" s="205" t="s">
        <v>91</v>
      </c>
      <c r="C1467" s="205" t="s">
        <v>1659</v>
      </c>
      <c r="D1467" s="197">
        <v>21.675536909090912</v>
      </c>
      <c r="E1467" s="197">
        <v>21.514034136363634</v>
      </c>
      <c r="F1467" s="197">
        <v>21.605522318181816</v>
      </c>
      <c r="G1467" s="197">
        <v>21.454831090909092</v>
      </c>
      <c r="H1467" s="197">
        <v>21.14523236363636</v>
      </c>
      <c r="I1467" s="197">
        <v>21.123260863636364</v>
      </c>
      <c r="J1467" s="197">
        <v>20.930328181818183</v>
      </c>
      <c r="K1467" s="197">
        <v>21.340134272727276</v>
      </c>
      <c r="L1467" s="197">
        <v>21.165345590909087</v>
      </c>
      <c r="M1467" s="197">
        <v>21.081741545454541</v>
      </c>
      <c r="N1467" s="197">
        <v>21.022797863636359</v>
      </c>
      <c r="O1467" s="197">
        <v>21.232848636363638</v>
      </c>
      <c r="P1467" s="197">
        <v>21.163866772727271</v>
      </c>
      <c r="Q1467" s="197">
        <v>21.276927590909093</v>
      </c>
      <c r="R1467" s="197">
        <v>21.164178909090904</v>
      </c>
      <c r="S1467" s="197">
        <v>21.332372772727272</v>
      </c>
      <c r="T1467" s="199">
        <v>21.149227409090908</v>
      </c>
    </row>
    <row r="1468" spans="1:20" x14ac:dyDescent="0.25">
      <c r="A1468" s="205" t="s">
        <v>3006</v>
      </c>
      <c r="B1468" s="205" t="s">
        <v>624</v>
      </c>
      <c r="C1468" s="205" t="s">
        <v>1659</v>
      </c>
      <c r="D1468" s="197">
        <v>16.076207727272728</v>
      </c>
      <c r="E1468" s="197">
        <v>16.271847454545455</v>
      </c>
      <c r="F1468" s="197">
        <v>15.913823090909091</v>
      </c>
      <c r="G1468" s="197">
        <v>15.674126181818183</v>
      </c>
      <c r="H1468" s="197">
        <v>15.438829318181813</v>
      </c>
      <c r="I1468" s="197">
        <v>15.619350818181818</v>
      </c>
      <c r="J1468" s="197">
        <v>15.569467227272726</v>
      </c>
      <c r="K1468" s="197">
        <v>15.928153636363639</v>
      </c>
      <c r="L1468" s="197">
        <v>15.742169909090906</v>
      </c>
      <c r="M1468" s="197">
        <v>15.901099818181818</v>
      </c>
      <c r="N1468" s="197">
        <v>16.846888409090909</v>
      </c>
      <c r="O1468" s="197">
        <v>15.784395181818178</v>
      </c>
      <c r="P1468" s="197">
        <v>15.850416681818183</v>
      </c>
      <c r="Q1468" s="197">
        <v>16.251495727272729</v>
      </c>
      <c r="R1468" s="197">
        <v>16.988886136363632</v>
      </c>
      <c r="S1468" s="197">
        <v>16.346726863636359</v>
      </c>
      <c r="T1468" s="199">
        <v>16.71436931818182</v>
      </c>
    </row>
    <row r="1469" spans="1:20" x14ac:dyDescent="0.25">
      <c r="A1469" s="205" t="s">
        <v>3007</v>
      </c>
      <c r="B1469" s="205" t="s">
        <v>979</v>
      </c>
      <c r="C1469" s="205" t="s">
        <v>1659</v>
      </c>
      <c r="D1469" s="197">
        <v>8.4171905909090903</v>
      </c>
      <c r="E1469" s="197">
        <v>7.9459551363636365</v>
      </c>
      <c r="F1469" s="197">
        <v>7.9655997272727257</v>
      </c>
      <c r="G1469" s="197">
        <v>7.8373761363636358</v>
      </c>
      <c r="H1469" s="197">
        <v>8.2377729090909089</v>
      </c>
      <c r="I1469" s="197">
        <v>7.8475544090909093</v>
      </c>
      <c r="J1469" s="197">
        <v>7.771556454545455</v>
      </c>
      <c r="K1469" s="197">
        <v>7.8110452727272737</v>
      </c>
      <c r="L1469" s="197">
        <v>8.075288590909091</v>
      </c>
      <c r="M1469" s="197">
        <v>7.7298515909090897</v>
      </c>
      <c r="N1469" s="197">
        <v>7.8500610000000002</v>
      </c>
      <c r="O1469" s="197">
        <v>8.0112732727272711</v>
      </c>
      <c r="P1469" s="197">
        <v>8.1115175000000015</v>
      </c>
      <c r="Q1469" s="197">
        <v>8.0519968181818182</v>
      </c>
      <c r="R1469" s="197">
        <v>8.1134087272727271</v>
      </c>
      <c r="S1469" s="197">
        <v>7.8080223636363648</v>
      </c>
      <c r="T1469" s="199">
        <v>7.9124931818181805</v>
      </c>
    </row>
    <row r="1470" spans="1:20" x14ac:dyDescent="0.25">
      <c r="A1470" s="205" t="s">
        <v>3008</v>
      </c>
      <c r="B1470" s="205" t="s">
        <v>940</v>
      </c>
      <c r="C1470" s="205" t="s">
        <v>1659</v>
      </c>
      <c r="D1470" s="197">
        <v>6.890067454545453</v>
      </c>
      <c r="E1470" s="197">
        <v>6.7092471818181822</v>
      </c>
      <c r="F1470" s="197">
        <v>6.6219946363636373</v>
      </c>
      <c r="G1470" s="197">
        <v>6.6064584545454546</v>
      </c>
      <c r="H1470" s="197">
        <v>6.7862909090909085</v>
      </c>
      <c r="I1470" s="197">
        <v>6.5839150454545452</v>
      </c>
      <c r="J1470" s="197">
        <v>6.5571980909090906</v>
      </c>
      <c r="K1470" s="197">
        <v>6.5845730909090916</v>
      </c>
      <c r="L1470" s="197">
        <v>6.6502786363636375</v>
      </c>
      <c r="M1470" s="197">
        <v>6.5485415909090925</v>
      </c>
      <c r="N1470" s="197">
        <v>6.7883102727272728</v>
      </c>
      <c r="O1470" s="197">
        <v>6.6849574999999994</v>
      </c>
      <c r="P1470" s="197">
        <v>6.8284005000000008</v>
      </c>
      <c r="Q1470" s="197">
        <v>7.0016009090909082</v>
      </c>
      <c r="R1470" s="197">
        <v>7.0090760454545453</v>
      </c>
      <c r="S1470" s="197">
        <v>6.7699780454545451</v>
      </c>
      <c r="T1470" s="199">
        <v>6.7073812272727285</v>
      </c>
    </row>
    <row r="1471" spans="1:20" x14ac:dyDescent="0.25">
      <c r="A1471" s="205" t="s">
        <v>3009</v>
      </c>
      <c r="B1471" s="205" t="s">
        <v>1178</v>
      </c>
      <c r="C1471" s="205" t="s">
        <v>1659</v>
      </c>
      <c r="D1471" s="197">
        <v>5.7301344090909101</v>
      </c>
      <c r="E1471" s="197">
        <v>5.5649725909090915</v>
      </c>
      <c r="F1471" s="197">
        <v>5.9734405454545456</v>
      </c>
      <c r="G1471" s="197">
        <v>5.7055192727272734</v>
      </c>
      <c r="H1471" s="197">
        <v>5.6758180909090905</v>
      </c>
      <c r="I1471" s="197">
        <v>5.7083414090909095</v>
      </c>
      <c r="J1471" s="197">
        <v>5.5927440909090924</v>
      </c>
      <c r="K1471" s="197">
        <v>5.6541979090909074</v>
      </c>
      <c r="L1471" s="197">
        <v>5.5744840454545459</v>
      </c>
      <c r="M1471" s="197">
        <v>5.7318944545454542</v>
      </c>
      <c r="N1471" s="197">
        <v>6.0133426363636353</v>
      </c>
      <c r="O1471" s="197">
        <v>5.888374954545454</v>
      </c>
      <c r="P1471" s="197">
        <v>5.9847508181818174</v>
      </c>
      <c r="Q1471" s="197">
        <v>6.1707568181818182</v>
      </c>
      <c r="R1471" s="197">
        <v>6.1712906818181832</v>
      </c>
      <c r="S1471" s="197">
        <v>6.2744187727272731</v>
      </c>
      <c r="T1471" s="199">
        <v>6.556559272727271</v>
      </c>
    </row>
    <row r="1472" spans="1:20" x14ac:dyDescent="0.25">
      <c r="A1472" s="205" t="s">
        <v>3010</v>
      </c>
      <c r="B1472" s="205" t="s">
        <v>1119</v>
      </c>
      <c r="C1472" s="205" t="s">
        <v>1659</v>
      </c>
      <c r="D1472" s="197">
        <v>76.783821863636348</v>
      </c>
      <c r="E1472" s="197">
        <v>56.366699681818197</v>
      </c>
      <c r="F1472" s="197">
        <v>58.808493636363622</v>
      </c>
      <c r="G1472" s="197">
        <v>59.216137909090911</v>
      </c>
      <c r="H1472" s="197">
        <v>58.403399045454556</v>
      </c>
      <c r="I1472" s="197">
        <v>60.52640277272728</v>
      </c>
      <c r="J1472" s="197">
        <v>58.152287136363633</v>
      </c>
      <c r="K1472" s="197">
        <v>58.343150090909084</v>
      </c>
      <c r="L1472" s="197">
        <v>57.832379772727272</v>
      </c>
      <c r="M1472" s="197">
        <v>58.780217772727269</v>
      </c>
      <c r="N1472" s="197">
        <v>59.212124363636356</v>
      </c>
      <c r="O1472" s="197">
        <v>58.149541545454547</v>
      </c>
      <c r="P1472" s="197">
        <v>58.982216863636374</v>
      </c>
      <c r="Q1472" s="197">
        <v>58.32719463636365</v>
      </c>
      <c r="R1472" s="197">
        <v>57.996667272727272</v>
      </c>
      <c r="S1472" s="197">
        <v>57.2313619090909</v>
      </c>
      <c r="T1472" s="199">
        <v>57.769011954545455</v>
      </c>
    </row>
    <row r="1473" spans="1:20" x14ac:dyDescent="0.25">
      <c r="A1473" s="205" t="s">
        <v>3011</v>
      </c>
      <c r="B1473" s="205" t="s">
        <v>232</v>
      </c>
      <c r="C1473" s="205" t="s">
        <v>1659</v>
      </c>
      <c r="D1473" s="197">
        <v>51.291881772727272</v>
      </c>
      <c r="E1473" s="197">
        <v>47.157624500000004</v>
      </c>
      <c r="F1473" s="197">
        <v>45.261460590909088</v>
      </c>
      <c r="G1473" s="197">
        <v>42.196615909090902</v>
      </c>
      <c r="H1473" s="197">
        <v>39.598917499999999</v>
      </c>
      <c r="I1473" s="197">
        <v>38.162098909090908</v>
      </c>
      <c r="J1473" s="197">
        <v>38.601189409090914</v>
      </c>
      <c r="K1473" s="197">
        <v>38.940979500000005</v>
      </c>
      <c r="L1473" s="197">
        <v>42.696389409090905</v>
      </c>
      <c r="M1473" s="197">
        <v>44.683875999999998</v>
      </c>
      <c r="N1473" s="197">
        <v>48.678845136363634</v>
      </c>
      <c r="O1473" s="197">
        <v>52.097561681818178</v>
      </c>
      <c r="P1473" s="197">
        <v>50.961700272727278</v>
      </c>
      <c r="Q1473" s="197">
        <v>46.635429636363639</v>
      </c>
      <c r="R1473" s="197">
        <v>49.207935681818185</v>
      </c>
      <c r="S1473" s="197">
        <v>49.736485772727292</v>
      </c>
      <c r="T1473" s="199">
        <v>48.887437954545454</v>
      </c>
    </row>
    <row r="1474" spans="1:20" x14ac:dyDescent="0.25">
      <c r="A1474" s="205" t="s">
        <v>3292</v>
      </c>
      <c r="B1474" s="205" t="s">
        <v>3293</v>
      </c>
      <c r="C1474" s="205" t="s">
        <v>1659</v>
      </c>
      <c r="D1474" s="197">
        <v>41.958824045454541</v>
      </c>
      <c r="E1474" s="197">
        <v>41.058476454545456</v>
      </c>
      <c r="F1474" s="197">
        <v>40.320351409090911</v>
      </c>
      <c r="G1474" s="197">
        <v>38.896694818181814</v>
      </c>
      <c r="H1474" s="197">
        <v>37.7906789090909</v>
      </c>
      <c r="I1474" s="197">
        <v>38.43236631818182</v>
      </c>
      <c r="J1474" s="197">
        <v>37.678732681818182</v>
      </c>
      <c r="K1474" s="197">
        <v>37.562425227272726</v>
      </c>
      <c r="L1474" s="197">
        <v>36.731213863636363</v>
      </c>
      <c r="M1474" s="197">
        <v>37.382864772727281</v>
      </c>
      <c r="N1474" s="197">
        <v>41.155393999999994</v>
      </c>
      <c r="O1474" s="197">
        <v>41.520341954545458</v>
      </c>
      <c r="P1474" s="197">
        <v>36.603251636363638</v>
      </c>
      <c r="Q1474" s="197">
        <v>36.210596772727278</v>
      </c>
      <c r="R1474" s="197">
        <v>36.127809909090907</v>
      </c>
      <c r="S1474" s="197">
        <v>36.615522727272726</v>
      </c>
      <c r="T1474" s="199">
        <v>34.595062181818186</v>
      </c>
    </row>
    <row r="1475" spans="1:20" x14ac:dyDescent="0.25">
      <c r="A1475" s="205" t="s">
        <v>3012</v>
      </c>
      <c r="B1475" s="205" t="s">
        <v>1885</v>
      </c>
      <c r="C1475" s="205" t="s">
        <v>1659</v>
      </c>
      <c r="D1475" s="197">
        <v>51.434347863636368</v>
      </c>
      <c r="E1475" s="197">
        <v>34.248079363636371</v>
      </c>
      <c r="F1475" s="197">
        <v>32.869623636363642</v>
      </c>
      <c r="G1475" s="197">
        <v>32.591718727272728</v>
      </c>
      <c r="H1475" s="197">
        <v>30.464453909090913</v>
      </c>
      <c r="I1475" s="197">
        <v>30.825301636363633</v>
      </c>
      <c r="J1475" s="197">
        <v>30.442924954545447</v>
      </c>
      <c r="K1475" s="197">
        <v>30.922300636363637</v>
      </c>
      <c r="L1475" s="197">
        <v>30.609352772727274</v>
      </c>
      <c r="M1475" s="197">
        <v>31.223226045454545</v>
      </c>
      <c r="N1475" s="197">
        <v>32.801150227272736</v>
      </c>
      <c r="O1475" s="197">
        <v>33.087799863636363</v>
      </c>
      <c r="P1475" s="197">
        <v>30.823536772727277</v>
      </c>
      <c r="Q1475" s="197">
        <v>30.11884277272727</v>
      </c>
      <c r="R1475" s="197">
        <v>30.281405181818183</v>
      </c>
      <c r="S1475" s="197">
        <v>30.049921727272729</v>
      </c>
      <c r="T1475" s="199">
        <v>31.422023272727277</v>
      </c>
    </row>
    <row r="1476" spans="1:20" x14ac:dyDescent="0.25">
      <c r="A1476" s="205" t="s">
        <v>3013</v>
      </c>
      <c r="B1476" s="205" t="s">
        <v>78</v>
      </c>
      <c r="C1476" s="205" t="s">
        <v>1659</v>
      </c>
      <c r="D1476" s="197">
        <v>3.4209299090909089</v>
      </c>
      <c r="E1476" s="197">
        <v>3.4746406363636364</v>
      </c>
      <c r="F1476" s="197">
        <v>3.4097016363636361</v>
      </c>
      <c r="G1476" s="197">
        <v>3.3790400454545462</v>
      </c>
      <c r="H1476" s="197">
        <v>3.3457184545454539</v>
      </c>
      <c r="I1476" s="197">
        <v>3.4070688636363644</v>
      </c>
      <c r="J1476" s="197">
        <v>3.4141743181818174</v>
      </c>
      <c r="K1476" s="197">
        <v>3.4164959090909091</v>
      </c>
      <c r="L1476" s="197">
        <v>3.8386154545454549</v>
      </c>
      <c r="M1476" s="197">
        <v>3.4401888181818183</v>
      </c>
      <c r="N1476" s="197">
        <v>3.650059136363637</v>
      </c>
      <c r="O1476" s="197">
        <v>3.701245636363637</v>
      </c>
      <c r="P1476" s="197">
        <v>4.0324467727272726</v>
      </c>
      <c r="Q1476" s="197">
        <v>3.4944378181818179</v>
      </c>
      <c r="R1476" s="197">
        <v>3.6021813181818176</v>
      </c>
      <c r="S1476" s="197">
        <v>3.3274879999999998</v>
      </c>
      <c r="T1476" s="199">
        <v>3.3137479545454549</v>
      </c>
    </row>
    <row r="1477" spans="1:20" x14ac:dyDescent="0.25">
      <c r="A1477" s="205" t="s">
        <v>3014</v>
      </c>
      <c r="B1477" s="205" t="s">
        <v>837</v>
      </c>
      <c r="C1477" s="205" t="s">
        <v>1659</v>
      </c>
      <c r="D1477" s="197">
        <v>22.611829090909087</v>
      </c>
      <c r="E1477" s="197">
        <v>15.308429863636364</v>
      </c>
      <c r="F1477" s="197">
        <v>14.176973818181814</v>
      </c>
      <c r="G1477" s="197">
        <v>13.944879045454543</v>
      </c>
      <c r="H1477" s="197">
        <v>13.644104272727274</v>
      </c>
      <c r="I1477" s="197">
        <v>13.215402227272723</v>
      </c>
      <c r="J1477" s="197">
        <v>12.989802772727273</v>
      </c>
      <c r="K1477" s="197">
        <v>13.415936863636363</v>
      </c>
      <c r="L1477" s="197">
        <v>13.186861545454548</v>
      </c>
      <c r="M1477" s="197">
        <v>14.104503136363638</v>
      </c>
      <c r="N1477" s="197">
        <v>13.780743727272727</v>
      </c>
      <c r="O1477" s="197">
        <v>15.941654227272723</v>
      </c>
      <c r="P1477" s="197">
        <v>14.033135090909092</v>
      </c>
      <c r="Q1477" s="197">
        <v>14.23336727272727</v>
      </c>
      <c r="R1477" s="197">
        <v>13.503948363636363</v>
      </c>
      <c r="S1477" s="197">
        <v>13.610625636363638</v>
      </c>
      <c r="T1477" s="199">
        <v>13.535572909090911</v>
      </c>
    </row>
    <row r="1478" spans="1:20" x14ac:dyDescent="0.25">
      <c r="A1478" s="205" t="s">
        <v>3015</v>
      </c>
      <c r="B1478" s="205" t="s">
        <v>838</v>
      </c>
      <c r="C1478" s="205" t="s">
        <v>1659</v>
      </c>
      <c r="D1478" s="197">
        <v>22.462936181818179</v>
      </c>
      <c r="E1478" s="197">
        <v>14.277587409090909</v>
      </c>
      <c r="F1478" s="197">
        <v>13.168510772727279</v>
      </c>
      <c r="G1478" s="197">
        <v>12.380542090909087</v>
      </c>
      <c r="H1478" s="197">
        <v>12.111349045454544</v>
      </c>
      <c r="I1478" s="197">
        <v>11.244756363636366</v>
      </c>
      <c r="J1478" s="197">
        <v>11.416653772727273</v>
      </c>
      <c r="K1478" s="197">
        <v>11.742302772727273</v>
      </c>
      <c r="L1478" s="197">
        <v>11.30291090909091</v>
      </c>
      <c r="M1478" s="197">
        <v>12.372539</v>
      </c>
      <c r="N1478" s="197">
        <v>11.776759727272726</v>
      </c>
      <c r="O1478" s="197">
        <v>13.65248240909091</v>
      </c>
      <c r="P1478" s="197">
        <v>12.044066545454548</v>
      </c>
      <c r="Q1478" s="197">
        <v>12.625540454545456</v>
      </c>
      <c r="R1478" s="197">
        <v>11.484763863636365</v>
      </c>
      <c r="S1478" s="197">
        <v>11.107677136363636</v>
      </c>
      <c r="T1478" s="199">
        <v>11.85025609090909</v>
      </c>
    </row>
    <row r="1479" spans="1:20" x14ac:dyDescent="0.25">
      <c r="A1479" s="205" t="s">
        <v>3016</v>
      </c>
      <c r="B1479" s="205" t="s">
        <v>447</v>
      </c>
      <c r="C1479" s="205" t="s">
        <v>1659</v>
      </c>
      <c r="D1479" s="197">
        <v>7.2770399999999995</v>
      </c>
      <c r="E1479" s="197">
        <v>6.8222584090909093</v>
      </c>
      <c r="F1479" s="197">
        <v>6.5811642727272721</v>
      </c>
      <c r="G1479" s="197">
        <v>6.3532944090909078</v>
      </c>
      <c r="H1479" s="197">
        <v>6.1413248636363624</v>
      </c>
      <c r="I1479" s="197">
        <v>5.984961136363637</v>
      </c>
      <c r="J1479" s="197">
        <v>5.9624239545454563</v>
      </c>
      <c r="K1479" s="197">
        <v>6.1125765909090894</v>
      </c>
      <c r="L1479" s="197">
        <v>5.7740769999999992</v>
      </c>
      <c r="M1479" s="197">
        <v>6.5558229090909075</v>
      </c>
      <c r="N1479" s="197">
        <v>6.186243181818182</v>
      </c>
      <c r="O1479" s="197">
        <v>7.1680198181818184</v>
      </c>
      <c r="P1479" s="197">
        <v>6.4536770909090908</v>
      </c>
      <c r="Q1479" s="197">
        <v>6.515461181818182</v>
      </c>
      <c r="R1479" s="197">
        <v>6.7687662272727271</v>
      </c>
      <c r="S1479" s="197">
        <v>6.5404665909090909</v>
      </c>
      <c r="T1479" s="199">
        <v>6.1205901818181818</v>
      </c>
    </row>
    <row r="1480" spans="1:20" x14ac:dyDescent="0.25">
      <c r="A1480" s="205" t="s">
        <v>3017</v>
      </c>
      <c r="B1480" s="205" t="s">
        <v>97</v>
      </c>
      <c r="C1480" s="205" t="s">
        <v>1659</v>
      </c>
      <c r="D1480" s="197">
        <v>38.786081409090905</v>
      </c>
      <c r="E1480" s="197">
        <v>30.823436409090903</v>
      </c>
      <c r="F1480" s="197">
        <v>28.983995954545449</v>
      </c>
      <c r="G1480" s="197">
        <v>27.17911572727273</v>
      </c>
      <c r="H1480" s="197">
        <v>27.002866772727263</v>
      </c>
      <c r="I1480" s="197">
        <v>26.207932500000002</v>
      </c>
      <c r="J1480" s="197">
        <v>26.975483590909093</v>
      </c>
      <c r="K1480" s="197">
        <v>28.33156468181819</v>
      </c>
      <c r="L1480" s="197">
        <v>26.825463954545459</v>
      </c>
      <c r="M1480" s="197">
        <v>27.083230909090911</v>
      </c>
      <c r="N1480" s="197">
        <v>28.06949854545454</v>
      </c>
      <c r="O1480" s="197">
        <v>34.01700345454546</v>
      </c>
      <c r="P1480" s="197">
        <v>29.674787545454546</v>
      </c>
      <c r="Q1480" s="197">
        <v>31.821691863636371</v>
      </c>
      <c r="R1480" s="197">
        <v>27.022893136363631</v>
      </c>
      <c r="S1480" s="197">
        <v>25.687705136363636</v>
      </c>
      <c r="T1480" s="199">
        <v>27.056422227272723</v>
      </c>
    </row>
    <row r="1481" spans="1:20" x14ac:dyDescent="0.25">
      <c r="A1481" s="205" t="s">
        <v>3018</v>
      </c>
      <c r="B1481" s="205" t="s">
        <v>294</v>
      </c>
      <c r="C1481" s="205" t="s">
        <v>1659</v>
      </c>
      <c r="D1481" s="197">
        <v>20.46253209090909</v>
      </c>
      <c r="E1481" s="197">
        <v>17.699685590909095</v>
      </c>
      <c r="F1481" s="197">
        <v>17.713959318181818</v>
      </c>
      <c r="G1481" s="197">
        <v>16.249797500000003</v>
      </c>
      <c r="H1481" s="197">
        <v>16.302633363636367</v>
      </c>
      <c r="I1481" s="197">
        <v>15.945010545454549</v>
      </c>
      <c r="J1481" s="197">
        <v>16.042536454545452</v>
      </c>
      <c r="K1481" s="197">
        <v>15.504548272727272</v>
      </c>
      <c r="L1481" s="197">
        <v>16.501512954545458</v>
      </c>
      <c r="M1481" s="197">
        <v>16.957654045454547</v>
      </c>
      <c r="N1481" s="197">
        <v>16.694223090909091</v>
      </c>
      <c r="O1481" s="197">
        <v>17.823371136363637</v>
      </c>
      <c r="P1481" s="197">
        <v>17.877990136363636</v>
      </c>
      <c r="Q1481" s="197">
        <v>18.267908772727274</v>
      </c>
      <c r="R1481" s="197">
        <v>17.488804045454543</v>
      </c>
      <c r="S1481" s="197">
        <v>16.979938636363638</v>
      </c>
      <c r="T1481" s="199">
        <v>16.996080272727269</v>
      </c>
    </row>
    <row r="1482" spans="1:20" x14ac:dyDescent="0.25">
      <c r="A1482" s="205" t="s">
        <v>3019</v>
      </c>
      <c r="B1482" s="205" t="s">
        <v>687</v>
      </c>
      <c r="C1482" s="205" t="s">
        <v>1659</v>
      </c>
      <c r="D1482" s="197">
        <v>12.677677090909089</v>
      </c>
      <c r="E1482" s="197">
        <v>10.349430999999999</v>
      </c>
      <c r="F1482" s="197">
        <v>10.177176136363634</v>
      </c>
      <c r="G1482" s="197">
        <v>9.0499924090909101</v>
      </c>
      <c r="H1482" s="197">
        <v>8.8766469090909084</v>
      </c>
      <c r="I1482" s="197">
        <v>8.5441771818181813</v>
      </c>
      <c r="J1482" s="197">
        <v>8.3995825909090911</v>
      </c>
      <c r="K1482" s="197">
        <v>9.0735587272727258</v>
      </c>
      <c r="L1482" s="197">
        <v>9.4882162272727282</v>
      </c>
      <c r="M1482" s="197">
        <v>9.4633506818181825</v>
      </c>
      <c r="N1482" s="197">
        <v>9.8108524545454543</v>
      </c>
      <c r="O1482" s="197">
        <v>14.017433181818184</v>
      </c>
      <c r="P1482" s="197">
        <v>15.510334545454544</v>
      </c>
      <c r="Q1482" s="197">
        <v>13.606482272727272</v>
      </c>
      <c r="R1482" s="197">
        <v>11.125900909090909</v>
      </c>
      <c r="S1482" s="197">
        <v>9.2482297272727276</v>
      </c>
      <c r="T1482" s="199">
        <v>9.5336155454545448</v>
      </c>
    </row>
    <row r="1483" spans="1:20" x14ac:dyDescent="0.25">
      <c r="A1483" s="205" t="s">
        <v>3020</v>
      </c>
      <c r="B1483" s="205" t="s">
        <v>459</v>
      </c>
      <c r="C1483" s="205" t="s">
        <v>1659</v>
      </c>
      <c r="D1483" s="197">
        <v>200.91277862499999</v>
      </c>
      <c r="E1483" s="197">
        <v>120.88323475</v>
      </c>
      <c r="F1483" s="197">
        <v>112.7919127142857</v>
      </c>
      <c r="G1483" s="197">
        <v>112.52793223809525</v>
      </c>
      <c r="H1483" s="197">
        <v>102.05058538095238</v>
      </c>
      <c r="I1483" s="197">
        <v>101.47133119047619</v>
      </c>
      <c r="J1483" s="197">
        <v>106.36847652380952</v>
      </c>
      <c r="K1483" s="197">
        <v>104.39967855</v>
      </c>
      <c r="L1483" s="197">
        <v>107.64692114285712</v>
      </c>
      <c r="M1483" s="197">
        <v>105.2733854761905</v>
      </c>
      <c r="N1483" s="197">
        <v>101.73582285000001</v>
      </c>
      <c r="O1483" s="197">
        <v>107.63726933333335</v>
      </c>
      <c r="P1483" s="197">
        <v>103.67674714285717</v>
      </c>
      <c r="Q1483" s="197">
        <v>111.4303817619048</v>
      </c>
      <c r="R1483" s="197">
        <v>108.36049285714283</v>
      </c>
      <c r="S1483" s="197">
        <v>127.07420961904761</v>
      </c>
      <c r="T1483" s="199">
        <v>115.28509790000001</v>
      </c>
    </row>
    <row r="1484" spans="1:20" x14ac:dyDescent="0.25">
      <c r="A1484" s="205" t="s">
        <v>3021</v>
      </c>
      <c r="B1484" s="205" t="s">
        <v>98</v>
      </c>
      <c r="C1484" s="205" t="s">
        <v>1659</v>
      </c>
      <c r="D1484" s="197">
        <v>70.909969818181807</v>
      </c>
      <c r="E1484" s="197">
        <v>61.844076045454557</v>
      </c>
      <c r="F1484" s="197">
        <v>60.959412</v>
      </c>
      <c r="G1484" s="197">
        <v>63.244155136363631</v>
      </c>
      <c r="H1484" s="197">
        <v>62.518442136363632</v>
      </c>
      <c r="I1484" s="197">
        <v>60.316784954545454</v>
      </c>
      <c r="J1484" s="197">
        <v>61.647447500000006</v>
      </c>
      <c r="K1484" s="197">
        <v>60.229377363636374</v>
      </c>
      <c r="L1484" s="197">
        <v>62.157058954545455</v>
      </c>
      <c r="M1484" s="197">
        <v>57.472081954545459</v>
      </c>
      <c r="N1484" s="197">
        <v>45.100898727272714</v>
      </c>
      <c r="O1484" s="197">
        <v>36.428902227272722</v>
      </c>
      <c r="P1484" s="197">
        <v>34.970009454545455</v>
      </c>
      <c r="Q1484" s="197">
        <v>33.677715181818179</v>
      </c>
      <c r="R1484" s="197">
        <v>32.590212227272723</v>
      </c>
      <c r="S1484" s="197">
        <v>31.332279727272727</v>
      </c>
      <c r="T1484" s="199">
        <v>31.850824863636362</v>
      </c>
    </row>
    <row r="1485" spans="1:20" x14ac:dyDescent="0.25">
      <c r="A1485" s="205" t="s">
        <v>3022</v>
      </c>
      <c r="B1485" s="205" t="s">
        <v>426</v>
      </c>
      <c r="C1485" s="205" t="s">
        <v>1659</v>
      </c>
      <c r="D1485" s="197">
        <v>22.993213136363639</v>
      </c>
      <c r="E1485" s="197">
        <v>19.847539727272729</v>
      </c>
      <c r="F1485" s="197">
        <v>18.962500272727276</v>
      </c>
      <c r="G1485" s="197">
        <v>18.768214681818186</v>
      </c>
      <c r="H1485" s="197">
        <v>17.244029227272723</v>
      </c>
      <c r="I1485" s="197">
        <v>16.944065090909092</v>
      </c>
      <c r="J1485" s="197">
        <v>16.991463500000005</v>
      </c>
      <c r="K1485" s="197">
        <v>17.102571363636365</v>
      </c>
      <c r="L1485" s="197">
        <v>17.16728218181818</v>
      </c>
      <c r="M1485" s="197">
        <v>18.379710045454548</v>
      </c>
      <c r="N1485" s="197">
        <v>29.547497499999999</v>
      </c>
      <c r="O1485" s="197">
        <v>20.058685863636359</v>
      </c>
      <c r="P1485" s="197">
        <v>48.267099727272736</v>
      </c>
      <c r="Q1485" s="197">
        <v>21.31899913636364</v>
      </c>
      <c r="R1485" s="197">
        <v>18.865881954545454</v>
      </c>
      <c r="S1485" s="197">
        <v>17.224785863636363</v>
      </c>
      <c r="T1485" s="199">
        <v>17.027227727272727</v>
      </c>
    </row>
    <row r="1486" spans="1:20" x14ac:dyDescent="0.25">
      <c r="A1486" s="205" t="s">
        <v>3023</v>
      </c>
      <c r="B1486" s="205" t="s">
        <v>463</v>
      </c>
      <c r="C1486" s="205" t="s">
        <v>1659</v>
      </c>
      <c r="D1486" s="197">
        <v>17.205744545454547</v>
      </c>
      <c r="E1486" s="197">
        <v>15.321518818181817</v>
      </c>
      <c r="F1486" s="197">
        <v>15.751652272727274</v>
      </c>
      <c r="G1486" s="197">
        <v>16.00336990909091</v>
      </c>
      <c r="H1486" s="197">
        <v>15.921170454545454</v>
      </c>
      <c r="I1486" s="197">
        <v>13.819239272727271</v>
      </c>
      <c r="J1486" s="197">
        <v>13.758612863636365</v>
      </c>
      <c r="K1486" s="197">
        <v>13.458043000000002</v>
      </c>
      <c r="L1486" s="197">
        <v>14.146219772727271</v>
      </c>
      <c r="M1486" s="197">
        <v>13.047689227272723</v>
      </c>
      <c r="N1486" s="197">
        <v>13.923251681818179</v>
      </c>
      <c r="O1486" s="197">
        <v>16.285276363636367</v>
      </c>
      <c r="P1486" s="197">
        <v>16.200621045454543</v>
      </c>
      <c r="Q1486" s="197">
        <v>16.246830636363629</v>
      </c>
      <c r="R1486" s="197">
        <v>14.751859772727272</v>
      </c>
      <c r="S1486" s="197">
        <v>13.999998545454547</v>
      </c>
      <c r="T1486" s="199">
        <v>14.636349045454546</v>
      </c>
    </row>
    <row r="1487" spans="1:20" x14ac:dyDescent="0.25">
      <c r="A1487" s="205" t="s">
        <v>3024</v>
      </c>
      <c r="B1487" s="205" t="s">
        <v>99</v>
      </c>
      <c r="C1487" s="205" t="s">
        <v>1659</v>
      </c>
      <c r="D1487" s="197">
        <v>19.056940909090908</v>
      </c>
      <c r="E1487" s="197">
        <v>17.567847272727271</v>
      </c>
      <c r="F1487" s="197">
        <v>16.697550045454548</v>
      </c>
      <c r="G1487" s="197">
        <v>16.967442363636362</v>
      </c>
      <c r="H1487" s="197">
        <v>16.87963745454546</v>
      </c>
      <c r="I1487" s="197">
        <v>16.88135181818182</v>
      </c>
      <c r="J1487" s="197">
        <v>16.854963454545455</v>
      </c>
      <c r="K1487" s="197">
        <v>16.619390227272728</v>
      </c>
      <c r="L1487" s="197">
        <v>17.153238999999999</v>
      </c>
      <c r="M1487" s="197">
        <v>17.445035409090909</v>
      </c>
      <c r="N1487" s="197">
        <v>17.496229045454548</v>
      </c>
      <c r="O1487" s="197">
        <v>18.592068818181811</v>
      </c>
      <c r="P1487" s="197">
        <v>18.462653136363635</v>
      </c>
      <c r="Q1487" s="197">
        <v>18.240177136363641</v>
      </c>
      <c r="R1487" s="197">
        <v>17.110023272727272</v>
      </c>
      <c r="S1487" s="197">
        <v>16.037915863636361</v>
      </c>
      <c r="T1487" s="199">
        <v>16.627462090909091</v>
      </c>
    </row>
    <row r="1488" spans="1:20" x14ac:dyDescent="0.25">
      <c r="A1488" s="205" t="s">
        <v>3025</v>
      </c>
      <c r="B1488" s="205" t="s">
        <v>100</v>
      </c>
      <c r="C1488" s="205" t="s">
        <v>1659</v>
      </c>
      <c r="D1488" s="197">
        <v>54.536047863636355</v>
      </c>
      <c r="E1488" s="197">
        <v>52.188373590909094</v>
      </c>
      <c r="F1488" s="197">
        <v>51.963041409090913</v>
      </c>
      <c r="G1488" s="197">
        <v>53.094127681818172</v>
      </c>
      <c r="H1488" s="197">
        <v>51.245087409090914</v>
      </c>
      <c r="I1488" s="197">
        <v>49.696418272727264</v>
      </c>
      <c r="J1488" s="197">
        <v>50.396170227272734</v>
      </c>
      <c r="K1488" s="197">
        <v>50.152565863636362</v>
      </c>
      <c r="L1488" s="197">
        <v>50.373618363636346</v>
      </c>
      <c r="M1488" s="197">
        <v>50.732565090909091</v>
      </c>
      <c r="N1488" s="197">
        <v>50.890739909090897</v>
      </c>
      <c r="O1488" s="197">
        <v>51.879783636363634</v>
      </c>
      <c r="P1488" s="197">
        <v>50.965951500000003</v>
      </c>
      <c r="Q1488" s="197">
        <v>50.683894727272722</v>
      </c>
      <c r="R1488" s="197">
        <v>49.37261918181818</v>
      </c>
      <c r="S1488" s="197">
        <v>48.805912318181825</v>
      </c>
      <c r="T1488" s="199">
        <v>54.671464499999999</v>
      </c>
    </row>
    <row r="1489" spans="1:20" x14ac:dyDescent="0.25">
      <c r="A1489" s="205" t="s">
        <v>3026</v>
      </c>
      <c r="B1489" s="205" t="s">
        <v>101</v>
      </c>
      <c r="C1489" s="205" t="s">
        <v>1659</v>
      </c>
      <c r="D1489" s="197">
        <v>42.358194545454531</v>
      </c>
      <c r="E1489" s="197">
        <v>41.254753181818188</v>
      </c>
      <c r="F1489" s="197">
        <v>40.995079272727281</v>
      </c>
      <c r="G1489" s="197">
        <v>39.928017590909086</v>
      </c>
      <c r="H1489" s="197">
        <v>39.663523045454546</v>
      </c>
      <c r="I1489" s="197">
        <v>38.957939545454551</v>
      </c>
      <c r="J1489" s="197">
        <v>39.265410227272724</v>
      </c>
      <c r="K1489" s="197">
        <v>39.11853</v>
      </c>
      <c r="L1489" s="197">
        <v>37.518345909090918</v>
      </c>
      <c r="M1489" s="197">
        <v>38.105657181818188</v>
      </c>
      <c r="N1489" s="197">
        <v>28.146690545454547</v>
      </c>
      <c r="O1489" s="197">
        <v>27.212827545454548</v>
      </c>
      <c r="P1489" s="197">
        <v>26.615782090909093</v>
      </c>
      <c r="Q1489" s="197">
        <v>27.424565136363636</v>
      </c>
      <c r="R1489" s="197">
        <v>26.408798772727277</v>
      </c>
      <c r="S1489" s="197">
        <v>26.136885863636362</v>
      </c>
      <c r="T1489" s="199">
        <v>26.683520181818178</v>
      </c>
    </row>
    <row r="1490" spans="1:20" x14ac:dyDescent="0.25">
      <c r="A1490" s="205" t="s">
        <v>3487</v>
      </c>
      <c r="B1490" s="205" t="s">
        <v>2482</v>
      </c>
      <c r="C1490" s="205" t="s">
        <v>1659</v>
      </c>
      <c r="D1490" s="197">
        <v>21.713451772727268</v>
      </c>
      <c r="E1490" s="197">
        <v>19.99688281818181</v>
      </c>
      <c r="F1490" s="197">
        <v>20.928368363636363</v>
      </c>
      <c r="G1490" s="197">
        <v>22.903134500000004</v>
      </c>
      <c r="H1490" s="197">
        <v>20.444518727272726</v>
      </c>
      <c r="I1490" s="197">
        <v>20.392067545454545</v>
      </c>
      <c r="J1490" s="197">
        <v>21.02444331818182</v>
      </c>
      <c r="K1490" s="197">
        <v>22.428839954545456</v>
      </c>
      <c r="L1490" s="197">
        <v>23.314178136363633</v>
      </c>
      <c r="M1490" s="197">
        <v>25.030791681818176</v>
      </c>
      <c r="N1490" s="197">
        <v>23.650798863636361</v>
      </c>
      <c r="O1490" s="197">
        <v>27.952319363636356</v>
      </c>
      <c r="P1490" s="197">
        <v>26.360355863636357</v>
      </c>
      <c r="Q1490" s="197">
        <v>24.606115818181816</v>
      </c>
      <c r="R1490" s="197">
        <v>23.850535636363642</v>
      </c>
      <c r="S1490" s="197">
        <v>22.576371227272727</v>
      </c>
      <c r="T1490" s="199">
        <v>22.468826545454547</v>
      </c>
    </row>
    <row r="1491" spans="1:20" x14ac:dyDescent="0.25">
      <c r="A1491" s="205" t="s">
        <v>3027</v>
      </c>
      <c r="B1491" s="205" t="s">
        <v>102</v>
      </c>
      <c r="C1491" s="205" t="s">
        <v>1659</v>
      </c>
      <c r="D1491" s="197">
        <v>10.890163045454544</v>
      </c>
      <c r="E1491" s="197">
        <v>8.7884034545454526</v>
      </c>
      <c r="F1491" s="197">
        <v>8.9124400454545452</v>
      </c>
      <c r="G1491" s="197">
        <v>8.2446695454545438</v>
      </c>
      <c r="H1491" s="197">
        <v>8.6080394999999985</v>
      </c>
      <c r="I1491" s="197">
        <v>8.1610162272727269</v>
      </c>
      <c r="J1491" s="197">
        <v>8.3697160909090922</v>
      </c>
      <c r="K1491" s="197">
        <v>8.2575061363636344</v>
      </c>
      <c r="L1491" s="197">
        <v>8.807768727272725</v>
      </c>
      <c r="M1491" s="197">
        <v>8.8925080454545444</v>
      </c>
      <c r="N1491" s="197">
        <v>9.1965006818181809</v>
      </c>
      <c r="O1491" s="197">
        <v>9.5177303636363604</v>
      </c>
      <c r="P1491" s="197">
        <v>9.7989015454545463</v>
      </c>
      <c r="Q1491" s="197">
        <v>9.5926628636363649</v>
      </c>
      <c r="R1491" s="197">
        <v>8.3230792272727268</v>
      </c>
      <c r="S1491" s="197">
        <v>7.6504071363636346</v>
      </c>
      <c r="T1491" s="199">
        <v>7.62301368181818</v>
      </c>
    </row>
    <row r="1492" spans="1:20" x14ac:dyDescent="0.25">
      <c r="A1492" s="205" t="s">
        <v>3028</v>
      </c>
      <c r="B1492" s="205" t="s">
        <v>1338</v>
      </c>
      <c r="C1492" s="205" t="s">
        <v>1659</v>
      </c>
      <c r="D1492" s="197">
        <v>10.09463309090909</v>
      </c>
      <c r="E1492" s="197">
        <v>7.6810883636363627</v>
      </c>
      <c r="F1492" s="197">
        <v>8.0290629545454539</v>
      </c>
      <c r="G1492" s="197">
        <v>7.5987775909090916</v>
      </c>
      <c r="H1492" s="197">
        <v>7.5668506363636343</v>
      </c>
      <c r="I1492" s="197">
        <v>7.2571454090909091</v>
      </c>
      <c r="J1492" s="197">
        <v>7.7401212272727289</v>
      </c>
      <c r="K1492" s="197">
        <v>8.0117110909090901</v>
      </c>
      <c r="L1492" s="197">
        <v>8.3369702272727277</v>
      </c>
      <c r="M1492" s="197">
        <v>7.9527799999999989</v>
      </c>
      <c r="N1492" s="197">
        <v>8.0461157272727259</v>
      </c>
      <c r="O1492" s="197">
        <v>9.3921270000000003</v>
      </c>
      <c r="P1492" s="197">
        <v>8.1995435000000025</v>
      </c>
      <c r="Q1492" s="197">
        <v>8.3526631363636383</v>
      </c>
      <c r="R1492" s="197">
        <v>7.9837759090909062</v>
      </c>
      <c r="S1492" s="197">
        <v>7.5104393181818176</v>
      </c>
      <c r="T1492" s="199">
        <v>8.0611344999999996</v>
      </c>
    </row>
    <row r="1493" spans="1:20" x14ac:dyDescent="0.25">
      <c r="A1493" s="205" t="s">
        <v>3029</v>
      </c>
      <c r="B1493" s="205" t="s">
        <v>1170</v>
      </c>
      <c r="C1493" s="205" t="s">
        <v>1659</v>
      </c>
      <c r="D1493" s="197">
        <v>47.317950454545461</v>
      </c>
      <c r="E1493" s="197">
        <v>44.349615590909096</v>
      </c>
      <c r="F1493" s="197">
        <v>45.141637999999993</v>
      </c>
      <c r="G1493" s="197">
        <v>44.795612499999997</v>
      </c>
      <c r="H1493" s="197">
        <v>44.187133863636355</v>
      </c>
      <c r="I1493" s="197">
        <v>42.743323136363635</v>
      </c>
      <c r="J1493" s="197">
        <v>43.739804681818178</v>
      </c>
      <c r="K1493" s="197">
        <v>43.885306045454541</v>
      </c>
      <c r="L1493" s="197">
        <v>42.834962409090913</v>
      </c>
      <c r="M1493" s="197">
        <v>43.947460863636373</v>
      </c>
      <c r="N1493" s="197">
        <v>44.664063909090913</v>
      </c>
      <c r="O1493" s="197">
        <v>44.699402863636365</v>
      </c>
      <c r="P1493" s="197">
        <v>44.202298590909088</v>
      </c>
      <c r="Q1493" s="197">
        <v>43.862917590909092</v>
      </c>
      <c r="R1493" s="197">
        <v>44.499865409090916</v>
      </c>
      <c r="S1493" s="197">
        <v>43.875979863636367</v>
      </c>
      <c r="T1493" s="199">
        <v>47.953761363636367</v>
      </c>
    </row>
    <row r="1494" spans="1:20" x14ac:dyDescent="0.25">
      <c r="A1494" s="205" t="s">
        <v>3030</v>
      </c>
      <c r="B1494" s="205" t="s">
        <v>535</v>
      </c>
      <c r="C1494" s="205" t="s">
        <v>1659</v>
      </c>
      <c r="D1494" s="197">
        <v>9.7883758181818212</v>
      </c>
      <c r="E1494" s="197">
        <v>8.0166719090909098</v>
      </c>
      <c r="F1494" s="197">
        <v>8.2119150909090912</v>
      </c>
      <c r="G1494" s="197">
        <v>7.7920665000000007</v>
      </c>
      <c r="H1494" s="197">
        <v>7.7774935909090894</v>
      </c>
      <c r="I1494" s="197">
        <v>7.3500204090909058</v>
      </c>
      <c r="J1494" s="197">
        <v>7.5705616818181829</v>
      </c>
      <c r="K1494" s="197">
        <v>7.4836932727272734</v>
      </c>
      <c r="L1494" s="197">
        <v>7.4140754545454568</v>
      </c>
      <c r="M1494" s="197">
        <v>7.8924489545454541</v>
      </c>
      <c r="N1494" s="197">
        <v>7.4573675454545461</v>
      </c>
      <c r="O1494" s="197">
        <v>8.360490181818184</v>
      </c>
      <c r="P1494" s="197">
        <v>7.6260468636363639</v>
      </c>
      <c r="Q1494" s="197">
        <v>7.4932275454545456</v>
      </c>
      <c r="R1494" s="197">
        <v>7.2954547727272736</v>
      </c>
      <c r="S1494" s="197">
        <v>7.2801139090909111</v>
      </c>
      <c r="T1494" s="199">
        <v>7.1663903636363635</v>
      </c>
    </row>
    <row r="1495" spans="1:20" x14ac:dyDescent="0.25">
      <c r="A1495" s="205" t="s">
        <v>3488</v>
      </c>
      <c r="B1495" s="205" t="s">
        <v>1881</v>
      </c>
      <c r="C1495" s="205" t="s">
        <v>1659</v>
      </c>
      <c r="D1495" s="197">
        <v>39.367987318181825</v>
      </c>
      <c r="E1495" s="197">
        <v>34.49469490909091</v>
      </c>
      <c r="F1495" s="197">
        <v>33.624587818181816</v>
      </c>
      <c r="G1495" s="197">
        <v>32.002699954545456</v>
      </c>
      <c r="H1495" s="197">
        <v>32.375774409090894</v>
      </c>
      <c r="I1495" s="197">
        <v>31.367027318181819</v>
      </c>
      <c r="J1495" s="197">
        <v>31.458186181818181</v>
      </c>
      <c r="K1495" s="197">
        <v>31.560170818181817</v>
      </c>
      <c r="L1495" s="197">
        <v>31.383159545454554</v>
      </c>
      <c r="M1495" s="197">
        <v>30.629217454545451</v>
      </c>
      <c r="N1495" s="197">
        <v>31.20604118181819</v>
      </c>
      <c r="O1495" s="197">
        <v>32.269534499999992</v>
      </c>
      <c r="P1495" s="197">
        <v>32.325821045454546</v>
      </c>
      <c r="Q1495" s="197">
        <v>34.028508909090903</v>
      </c>
      <c r="R1495" s="197">
        <v>32.906987909090908</v>
      </c>
      <c r="S1495" s="197">
        <v>30.868034909090913</v>
      </c>
      <c r="T1495" s="199">
        <v>32.877870636363632</v>
      </c>
    </row>
    <row r="1496" spans="1:20" x14ac:dyDescent="0.25">
      <c r="A1496" s="205" t="s">
        <v>3031</v>
      </c>
      <c r="B1496" s="205" t="s">
        <v>192</v>
      </c>
      <c r="C1496" s="205" t="s">
        <v>1659</v>
      </c>
      <c r="D1496" s="197">
        <v>40.531731090909098</v>
      </c>
      <c r="E1496" s="197">
        <v>38.077135772727281</v>
      </c>
      <c r="F1496" s="197">
        <v>39.113349045454541</v>
      </c>
      <c r="G1496" s="197">
        <v>38.81159109090909</v>
      </c>
      <c r="H1496" s="197">
        <v>35.8728460909091</v>
      </c>
      <c r="I1496" s="197">
        <v>36.135880409090902</v>
      </c>
      <c r="J1496" s="197">
        <v>36.375374545454541</v>
      </c>
      <c r="K1496" s="197">
        <v>35.978776545454558</v>
      </c>
      <c r="L1496" s="197">
        <v>35.953488681818186</v>
      </c>
      <c r="M1496" s="197">
        <v>36.708168363636368</v>
      </c>
      <c r="N1496" s="197">
        <v>37.032468227272723</v>
      </c>
      <c r="O1496" s="197">
        <v>38.490886363636363</v>
      </c>
      <c r="P1496" s="197">
        <v>37.193710045454544</v>
      </c>
      <c r="Q1496" s="197">
        <v>36.693113818181807</v>
      </c>
      <c r="R1496" s="197">
        <v>36.571409227272724</v>
      </c>
      <c r="S1496" s="197">
        <v>38.10364909090908</v>
      </c>
      <c r="T1496" s="199">
        <v>44.132100181818181</v>
      </c>
    </row>
    <row r="1497" spans="1:20" x14ac:dyDescent="0.25">
      <c r="A1497" s="205" t="s">
        <v>3032</v>
      </c>
      <c r="B1497" s="205" t="s">
        <v>193</v>
      </c>
      <c r="C1497" s="205" t="s">
        <v>1659</v>
      </c>
      <c r="D1497" s="197">
        <v>19.970531772727274</v>
      </c>
      <c r="E1497" s="197">
        <v>16.92177527272727</v>
      </c>
      <c r="F1497" s="197">
        <v>16.952585500000001</v>
      </c>
      <c r="G1497" s="197">
        <v>16.709158863636365</v>
      </c>
      <c r="H1497" s="197">
        <v>17.618530499999999</v>
      </c>
      <c r="I1497" s="197">
        <v>17.210973227272728</v>
      </c>
      <c r="J1497" s="197">
        <v>16.078143863636367</v>
      </c>
      <c r="K1497" s="197">
        <v>16.19272209090909</v>
      </c>
      <c r="L1497" s="197">
        <v>16.712743500000002</v>
      </c>
      <c r="M1497" s="197">
        <v>16.222097954545454</v>
      </c>
      <c r="N1497" s="197">
        <v>16.203422136363638</v>
      </c>
      <c r="O1497" s="197">
        <v>18.526859318181817</v>
      </c>
      <c r="P1497" s="197">
        <v>18.404827363636361</v>
      </c>
      <c r="Q1497" s="197">
        <v>17.266612136363641</v>
      </c>
      <c r="R1497" s="197">
        <v>16.482493999999999</v>
      </c>
      <c r="S1497" s="197">
        <v>16.505543499999998</v>
      </c>
      <c r="T1497" s="199">
        <v>17.221773136363634</v>
      </c>
    </row>
    <row r="1498" spans="1:20" x14ac:dyDescent="0.25">
      <c r="A1498" s="205" t="s">
        <v>3033</v>
      </c>
      <c r="B1498" s="205" t="s">
        <v>194</v>
      </c>
      <c r="C1498" s="205" t="s">
        <v>1659</v>
      </c>
      <c r="D1498" s="197">
        <v>11.573274909090909</v>
      </c>
      <c r="E1498" s="197">
        <v>9.1952200000000008</v>
      </c>
      <c r="F1498" s="197">
        <v>9.1383029545454555</v>
      </c>
      <c r="G1498" s="197">
        <v>8.5135947272727286</v>
      </c>
      <c r="H1498" s="197">
        <v>8.6204942727272762</v>
      </c>
      <c r="I1498" s="197">
        <v>7.9346297272727266</v>
      </c>
      <c r="J1498" s="197">
        <v>8.1307630454545468</v>
      </c>
      <c r="K1498" s="197">
        <v>8.4755856818181812</v>
      </c>
      <c r="L1498" s="197">
        <v>8.1995438636363627</v>
      </c>
      <c r="M1498" s="197">
        <v>8.4986219090909074</v>
      </c>
      <c r="N1498" s="197">
        <v>7.953384909090909</v>
      </c>
      <c r="O1498" s="197">
        <v>8.8365943636363653</v>
      </c>
      <c r="P1498" s="197">
        <v>8.0378037727272709</v>
      </c>
      <c r="Q1498" s="197">
        <v>8.4385636363636358</v>
      </c>
      <c r="R1498" s="197">
        <v>8.3034799545454536</v>
      </c>
      <c r="S1498" s="197">
        <v>8.2600473181818188</v>
      </c>
      <c r="T1498" s="199">
        <v>8.3206747727272727</v>
      </c>
    </row>
    <row r="1499" spans="1:20" x14ac:dyDescent="0.25">
      <c r="A1499" s="205" t="s">
        <v>3034</v>
      </c>
      <c r="B1499" s="205" t="s">
        <v>911</v>
      </c>
      <c r="C1499" s="205" t="s">
        <v>1659</v>
      </c>
      <c r="D1499" s="197">
        <v>14.807965318181818</v>
      </c>
      <c r="E1499" s="197">
        <v>11.570635500000002</v>
      </c>
      <c r="F1499" s="197">
        <v>11.747189727272728</v>
      </c>
      <c r="G1499" s="197">
        <v>10.88484327272727</v>
      </c>
      <c r="H1499" s="197">
        <v>11.061944272727272</v>
      </c>
      <c r="I1499" s="197">
        <v>10.527827727272728</v>
      </c>
      <c r="J1499" s="197">
        <v>10.592579590909089</v>
      </c>
      <c r="K1499" s="197">
        <v>10.582201181818181</v>
      </c>
      <c r="L1499" s="197">
        <v>10.368873272727273</v>
      </c>
      <c r="M1499" s="197">
        <v>10.774314090909092</v>
      </c>
      <c r="N1499" s="197">
        <v>10.494963136363637</v>
      </c>
      <c r="O1499" s="197">
        <v>11.704982636363638</v>
      </c>
      <c r="P1499" s="197">
        <v>10.652305227272727</v>
      </c>
      <c r="Q1499" s="197">
        <v>10.496425136363635</v>
      </c>
      <c r="R1499" s="197">
        <v>10.494066590909089</v>
      </c>
      <c r="S1499" s="197">
        <v>10.494104954545454</v>
      </c>
      <c r="T1499" s="199">
        <v>10.616382318181817</v>
      </c>
    </row>
    <row r="1500" spans="1:20" x14ac:dyDescent="0.25">
      <c r="A1500" s="205" t="s">
        <v>3035</v>
      </c>
      <c r="B1500" s="205" t="s">
        <v>427</v>
      </c>
      <c r="C1500" s="205" t="s">
        <v>1659</v>
      </c>
      <c r="D1500" s="197">
        <v>67.221595272727257</v>
      </c>
      <c r="E1500" s="197">
        <v>56.391778000000002</v>
      </c>
      <c r="F1500" s="197">
        <v>60.113592454545454</v>
      </c>
      <c r="G1500" s="197">
        <v>56.703721318181813</v>
      </c>
      <c r="H1500" s="197">
        <v>55.132231999999995</v>
      </c>
      <c r="I1500" s="197">
        <v>54.327834181818183</v>
      </c>
      <c r="J1500" s="197">
        <v>55.13828404545454</v>
      </c>
      <c r="K1500" s="197">
        <v>53.709494318181825</v>
      </c>
      <c r="L1500" s="197">
        <v>52.722943363636368</v>
      </c>
      <c r="M1500" s="197">
        <v>55.438091045454549</v>
      </c>
      <c r="N1500" s="197">
        <v>54.401981818181817</v>
      </c>
      <c r="O1500" s="197">
        <v>58.072386772727285</v>
      </c>
      <c r="P1500" s="197">
        <v>55.837277727272728</v>
      </c>
      <c r="Q1500" s="197">
        <v>55.348456363636366</v>
      </c>
      <c r="R1500" s="197">
        <v>58.537922590909083</v>
      </c>
      <c r="S1500" s="197">
        <v>61.201467272727271</v>
      </c>
      <c r="T1500" s="199">
        <v>65.580979136363624</v>
      </c>
    </row>
    <row r="1501" spans="1:20" x14ac:dyDescent="0.25">
      <c r="A1501" s="205" t="s">
        <v>3036</v>
      </c>
      <c r="B1501" s="205" t="s">
        <v>813</v>
      </c>
      <c r="C1501" s="205" t="s">
        <v>1659</v>
      </c>
      <c r="D1501" s="197">
        <v>210.94438868181817</v>
      </c>
      <c r="E1501" s="197">
        <v>161.14873913636359</v>
      </c>
      <c r="F1501" s="197">
        <v>149.32592859090909</v>
      </c>
      <c r="G1501" s="197">
        <v>152.94422690909093</v>
      </c>
      <c r="H1501" s="197">
        <v>145.25035895454545</v>
      </c>
      <c r="I1501" s="197">
        <v>142.92310186363636</v>
      </c>
      <c r="J1501" s="197">
        <v>143.35142781818183</v>
      </c>
      <c r="K1501" s="197">
        <v>141.75745309090905</v>
      </c>
      <c r="L1501" s="197">
        <v>165.53490686363639</v>
      </c>
      <c r="M1501" s="197">
        <v>148.28445504545454</v>
      </c>
      <c r="N1501" s="197">
        <v>201.57109859090909</v>
      </c>
      <c r="O1501" s="197">
        <v>148.80718399999998</v>
      </c>
      <c r="P1501" s="197">
        <v>143.04682550000001</v>
      </c>
      <c r="Q1501" s="197">
        <v>145.9738696818182</v>
      </c>
      <c r="R1501" s="197">
        <v>139.43201840909092</v>
      </c>
      <c r="S1501" s="197">
        <v>139.39377886363638</v>
      </c>
      <c r="T1501" s="199">
        <v>149.83671790909094</v>
      </c>
    </row>
    <row r="1502" spans="1:20" x14ac:dyDescent="0.25">
      <c r="A1502" s="205" t="s">
        <v>3037</v>
      </c>
      <c r="B1502" s="205" t="s">
        <v>462</v>
      </c>
      <c r="C1502" s="205" t="s">
        <v>1659</v>
      </c>
      <c r="D1502" s="197">
        <v>28.766906681818181</v>
      </c>
      <c r="E1502" s="197">
        <v>24.910359499999995</v>
      </c>
      <c r="F1502" s="197">
        <v>24.352669409090915</v>
      </c>
      <c r="G1502" s="197">
        <v>24.24899222727273</v>
      </c>
      <c r="H1502" s="197">
        <v>23.259734681818177</v>
      </c>
      <c r="I1502" s="197">
        <v>24.109219045454548</v>
      </c>
      <c r="J1502" s="197">
        <v>23.85420490909091</v>
      </c>
      <c r="K1502" s="197">
        <v>24.963344545454547</v>
      </c>
      <c r="L1502" s="197">
        <v>26.121855318181815</v>
      </c>
      <c r="M1502" s="197">
        <v>27.054253954545448</v>
      </c>
      <c r="N1502" s="197">
        <v>26.478464181818186</v>
      </c>
      <c r="O1502" s="197">
        <v>29.082353363636358</v>
      </c>
      <c r="P1502" s="197">
        <v>28.777548272727277</v>
      </c>
      <c r="Q1502" s="197">
        <v>28.265042545454538</v>
      </c>
      <c r="R1502" s="197">
        <v>27.751339227272727</v>
      </c>
      <c r="S1502" s="197">
        <v>27.898867999999993</v>
      </c>
      <c r="T1502" s="199">
        <v>29.861825909090911</v>
      </c>
    </row>
    <row r="1503" spans="1:20" x14ac:dyDescent="0.25">
      <c r="A1503" s="205" t="s">
        <v>3038</v>
      </c>
      <c r="B1503" s="205" t="s">
        <v>92</v>
      </c>
      <c r="C1503" s="205" t="s">
        <v>1659</v>
      </c>
      <c r="D1503" s="197">
        <v>70.108840545454555</v>
      </c>
      <c r="E1503" s="197">
        <v>63.739566272727281</v>
      </c>
      <c r="F1503" s="197">
        <v>65.659338590909087</v>
      </c>
      <c r="G1503" s="197">
        <v>69.923097863636357</v>
      </c>
      <c r="H1503" s="197">
        <v>64.064559136363627</v>
      </c>
      <c r="I1503" s="197">
        <v>74.574769090909101</v>
      </c>
      <c r="J1503" s="197">
        <v>60.894803590909106</v>
      </c>
      <c r="K1503" s="197">
        <v>60.548018999999996</v>
      </c>
      <c r="L1503" s="197">
        <v>56.649162363636378</v>
      </c>
      <c r="M1503" s="197">
        <v>57.776210863636372</v>
      </c>
      <c r="N1503" s="197">
        <v>58.010279363636386</v>
      </c>
      <c r="O1503" s="197">
        <v>63.223182272727286</v>
      </c>
      <c r="P1503" s="197">
        <v>61.933172681818185</v>
      </c>
      <c r="Q1503" s="197">
        <v>63.224677045454563</v>
      </c>
      <c r="R1503" s="197">
        <v>59.370506772727275</v>
      </c>
      <c r="S1503" s="197">
        <v>53.932592954545456</v>
      </c>
      <c r="T1503" s="199">
        <v>60.36209199999999</v>
      </c>
    </row>
    <row r="1504" spans="1:20" x14ac:dyDescent="0.25">
      <c r="A1504" s="205" t="s">
        <v>3489</v>
      </c>
      <c r="B1504" s="205" t="s">
        <v>1880</v>
      </c>
      <c r="C1504" s="205" t="s">
        <v>1659</v>
      </c>
      <c r="D1504" s="197">
        <v>29.628389681818177</v>
      </c>
      <c r="E1504" s="197">
        <v>22.681346727272729</v>
      </c>
      <c r="F1504" s="197">
        <v>21.711427500000006</v>
      </c>
      <c r="G1504" s="197">
        <v>21.09624068181818</v>
      </c>
      <c r="H1504" s="197">
        <v>19.515128000000001</v>
      </c>
      <c r="I1504" s="197">
        <v>18.846847409090913</v>
      </c>
      <c r="J1504" s="197">
        <v>19.464938363636364</v>
      </c>
      <c r="K1504" s="197">
        <v>19.739292590909084</v>
      </c>
      <c r="L1504" s="197">
        <v>18.832037</v>
      </c>
      <c r="M1504" s="197">
        <v>18.881496954545455</v>
      </c>
      <c r="N1504" s="197">
        <v>19.151146727272728</v>
      </c>
      <c r="O1504" s="197">
        <v>21.147822636363635</v>
      </c>
      <c r="P1504" s="197">
        <v>19.292569681818183</v>
      </c>
      <c r="Q1504" s="197">
        <v>19.257089772727273</v>
      </c>
      <c r="R1504" s="197">
        <v>18.342346954545459</v>
      </c>
      <c r="S1504" s="197">
        <v>18.035952272727272</v>
      </c>
      <c r="T1504" s="199">
        <v>18.273955863636363</v>
      </c>
    </row>
    <row r="1505" spans="1:20" x14ac:dyDescent="0.25">
      <c r="A1505" s="205" t="s">
        <v>3039</v>
      </c>
      <c r="B1505" s="205" t="s">
        <v>195</v>
      </c>
      <c r="C1505" s="205" t="s">
        <v>1659</v>
      </c>
      <c r="D1505" s="197">
        <v>12.733018909090907</v>
      </c>
      <c r="E1505" s="197">
        <v>7.8925103181818175</v>
      </c>
      <c r="F1505" s="197">
        <v>7.0306127272727261</v>
      </c>
      <c r="G1505" s="197">
        <v>6.8549107272727268</v>
      </c>
      <c r="H1505" s="197">
        <v>6.5498724999999984</v>
      </c>
      <c r="I1505" s="197">
        <v>6.2167577727272736</v>
      </c>
      <c r="J1505" s="197">
        <v>6.4532804090909082</v>
      </c>
      <c r="K1505" s="197">
        <v>6.386593363636365</v>
      </c>
      <c r="L1505" s="197">
        <v>6.2740043636363652</v>
      </c>
      <c r="M1505" s="197">
        <v>6.8505493181818187</v>
      </c>
      <c r="N1505" s="197">
        <v>6.7455479999999994</v>
      </c>
      <c r="O1505" s="197">
        <v>7.7673341363636377</v>
      </c>
      <c r="P1505" s="197">
        <v>7.3513372727272728</v>
      </c>
      <c r="Q1505" s="197">
        <v>7.4122263636363641</v>
      </c>
      <c r="R1505" s="197">
        <v>7.1350141363636359</v>
      </c>
      <c r="S1505" s="197">
        <v>6.5902083636363633</v>
      </c>
      <c r="T1505" s="199">
        <v>6.866864909090908</v>
      </c>
    </row>
    <row r="1506" spans="1:20" x14ac:dyDescent="0.25">
      <c r="A1506" s="205" t="s">
        <v>3040</v>
      </c>
      <c r="B1506" s="205" t="s">
        <v>527</v>
      </c>
      <c r="C1506" s="205" t="s">
        <v>1659</v>
      </c>
      <c r="D1506" s="197">
        <v>12.836121863636366</v>
      </c>
      <c r="E1506" s="197">
        <v>9.3975480909090905</v>
      </c>
      <c r="F1506" s="197">
        <v>8.8822653181818207</v>
      </c>
      <c r="G1506" s="197">
        <v>8.7998733181818203</v>
      </c>
      <c r="H1506" s="197">
        <v>8.6669352272727291</v>
      </c>
      <c r="I1506" s="197">
        <v>8.6028962272727281</v>
      </c>
      <c r="J1506" s="197">
        <v>8.6667484090909088</v>
      </c>
      <c r="K1506" s="197">
        <v>8.4977937727272739</v>
      </c>
      <c r="L1506" s="197">
        <v>8.8225436363636387</v>
      </c>
      <c r="M1506" s="197">
        <v>9.6672088181818161</v>
      </c>
      <c r="N1506" s="197">
        <v>9.1496421818181819</v>
      </c>
      <c r="O1506" s="197">
        <v>11.397209181818182</v>
      </c>
      <c r="P1506" s="197">
        <v>10.614903363636362</v>
      </c>
      <c r="Q1506" s="197">
        <v>10.344508181818183</v>
      </c>
      <c r="R1506" s="197">
        <v>9.6558605909090929</v>
      </c>
      <c r="S1506" s="197">
        <v>9.3944428636363639</v>
      </c>
      <c r="T1506" s="199">
        <v>10.296476818181818</v>
      </c>
    </row>
    <row r="1507" spans="1:20" x14ac:dyDescent="0.25">
      <c r="A1507" s="205" t="s">
        <v>3041</v>
      </c>
      <c r="B1507" s="205" t="s">
        <v>196</v>
      </c>
      <c r="C1507" s="205" t="s">
        <v>1659</v>
      </c>
      <c r="D1507" s="197">
        <v>48.249750272727276</v>
      </c>
      <c r="E1507" s="197">
        <v>44.19528709090909</v>
      </c>
      <c r="F1507" s="197">
        <v>42.072652545454545</v>
      </c>
      <c r="G1507" s="197">
        <v>40.809738545454543</v>
      </c>
      <c r="H1507" s="197">
        <v>41.414300045454539</v>
      </c>
      <c r="I1507" s="197">
        <v>39.688862818181825</v>
      </c>
      <c r="J1507" s="197">
        <v>39.783198545454553</v>
      </c>
      <c r="K1507" s="197">
        <v>39.729742954545443</v>
      </c>
      <c r="L1507" s="197">
        <v>40.999538772727277</v>
      </c>
      <c r="M1507" s="197">
        <v>42.595509500000006</v>
      </c>
      <c r="N1507" s="197">
        <v>42.009594409090901</v>
      </c>
      <c r="O1507" s="197">
        <v>45.911263454545455</v>
      </c>
      <c r="P1507" s="197">
        <v>45.093384590909096</v>
      </c>
      <c r="Q1507" s="197">
        <v>45.493676818181818</v>
      </c>
      <c r="R1507" s="197">
        <v>40.936669545454535</v>
      </c>
      <c r="S1507" s="197">
        <v>40.293042227272728</v>
      </c>
      <c r="T1507" s="199">
        <v>44.63032768181818</v>
      </c>
    </row>
    <row r="1508" spans="1:20" x14ac:dyDescent="0.25">
      <c r="A1508" s="205" t="s">
        <v>3042</v>
      </c>
      <c r="B1508" s="205" t="s">
        <v>460</v>
      </c>
      <c r="C1508" s="205" t="s">
        <v>1659</v>
      </c>
      <c r="D1508" s="197">
        <v>77.010764181818189</v>
      </c>
      <c r="E1508" s="197">
        <v>71.372900954545457</v>
      </c>
      <c r="F1508" s="197">
        <v>72.149740318181827</v>
      </c>
      <c r="G1508" s="197">
        <v>75.986039090909088</v>
      </c>
      <c r="H1508" s="197">
        <v>76.451018863636378</v>
      </c>
      <c r="I1508" s="197">
        <v>72.769410954545478</v>
      </c>
      <c r="J1508" s="197">
        <v>73.137246454545476</v>
      </c>
      <c r="K1508" s="197">
        <v>72.325007772727275</v>
      </c>
      <c r="L1508" s="197">
        <v>72.60036822727271</v>
      </c>
      <c r="M1508" s="197">
        <v>73.031318545454553</v>
      </c>
      <c r="N1508" s="197">
        <v>71.284544363636371</v>
      </c>
      <c r="O1508" s="197">
        <v>75.500561181818185</v>
      </c>
      <c r="P1508" s="197">
        <v>77.788115590909101</v>
      </c>
      <c r="Q1508" s="197">
        <v>79.162632500000001</v>
      </c>
      <c r="R1508" s="197">
        <v>75.088777909090908</v>
      </c>
      <c r="S1508" s="197">
        <v>72.526216318181824</v>
      </c>
      <c r="T1508" s="199">
        <v>74.406361454545461</v>
      </c>
    </row>
    <row r="1509" spans="1:20" x14ac:dyDescent="0.25">
      <c r="A1509" s="205" t="s">
        <v>3043</v>
      </c>
      <c r="B1509" s="205" t="s">
        <v>428</v>
      </c>
      <c r="C1509" s="205" t="s">
        <v>1659</v>
      </c>
      <c r="D1509" s="197">
        <v>59.65343263636364</v>
      </c>
      <c r="E1509" s="197">
        <v>55.35495713636363</v>
      </c>
      <c r="F1509" s="197">
        <v>54.719382181818176</v>
      </c>
      <c r="G1509" s="197">
        <v>54.820678181818181</v>
      </c>
      <c r="H1509" s="197">
        <v>52.168071590909101</v>
      </c>
      <c r="I1509" s="197">
        <v>51.779759318181817</v>
      </c>
      <c r="J1509" s="197">
        <v>49.530742181818169</v>
      </c>
      <c r="K1509" s="197">
        <v>49.823476181818179</v>
      </c>
      <c r="L1509" s="197">
        <v>50.549536136363628</v>
      </c>
      <c r="M1509" s="197">
        <v>51.633947681818192</v>
      </c>
      <c r="N1509" s="197">
        <v>50.260278045454541</v>
      </c>
      <c r="O1509" s="197">
        <v>58.347419818181812</v>
      </c>
      <c r="P1509" s="197">
        <v>53.247396727272729</v>
      </c>
      <c r="Q1509" s="197">
        <v>58.756919363636364</v>
      </c>
      <c r="R1509" s="197">
        <v>51.849556318181818</v>
      </c>
      <c r="S1509" s="197">
        <v>49.513993727272734</v>
      </c>
      <c r="T1509" s="199">
        <v>48.688019409090913</v>
      </c>
    </row>
    <row r="1510" spans="1:20" x14ac:dyDescent="0.25">
      <c r="A1510" s="205" t="s">
        <v>3044</v>
      </c>
      <c r="B1510" s="205" t="s">
        <v>611</v>
      </c>
      <c r="C1510" s="205" t="s">
        <v>1659</v>
      </c>
      <c r="D1510" s="197">
        <v>36.220901545454538</v>
      </c>
      <c r="E1510" s="197">
        <v>29.214273136363637</v>
      </c>
      <c r="F1510" s="197">
        <v>28.289657818181819</v>
      </c>
      <c r="G1510" s="197">
        <v>28.36785431818182</v>
      </c>
      <c r="H1510" s="197">
        <v>28.50482277272727</v>
      </c>
      <c r="I1510" s="197">
        <v>27.354063772727276</v>
      </c>
      <c r="J1510" s="197">
        <v>26.697153318181815</v>
      </c>
      <c r="K1510" s="197">
        <v>26.154721045454547</v>
      </c>
      <c r="L1510" s="197">
        <v>26.334046409090909</v>
      </c>
      <c r="M1510" s="197">
        <v>26.625784136363635</v>
      </c>
      <c r="N1510" s="197">
        <v>26.424440045454546</v>
      </c>
      <c r="O1510" s="197">
        <v>30.094893681818188</v>
      </c>
      <c r="P1510" s="197">
        <v>30.67030695454546</v>
      </c>
      <c r="Q1510" s="197">
        <v>30.02848686363636</v>
      </c>
      <c r="R1510" s="197">
        <v>26.562213772727272</v>
      </c>
      <c r="S1510" s="197">
        <v>26.280582136363638</v>
      </c>
      <c r="T1510" s="199">
        <v>31.904650590909089</v>
      </c>
    </row>
    <row r="1511" spans="1:20" x14ac:dyDescent="0.25">
      <c r="A1511" s="205" t="s">
        <v>3045</v>
      </c>
      <c r="B1511" s="205" t="s">
        <v>686</v>
      </c>
      <c r="C1511" s="205" t="s">
        <v>1659</v>
      </c>
      <c r="D1511" s="197">
        <v>40.103805772727277</v>
      </c>
      <c r="E1511" s="197">
        <v>32.669665954545451</v>
      </c>
      <c r="F1511" s="197">
        <v>30.628529499999999</v>
      </c>
      <c r="G1511" s="197">
        <v>28.513937090909089</v>
      </c>
      <c r="H1511" s="197">
        <v>26.853050318181818</v>
      </c>
      <c r="I1511" s="197">
        <v>25.851163818181821</v>
      </c>
      <c r="J1511" s="197">
        <v>27.365871181818179</v>
      </c>
      <c r="K1511" s="197">
        <v>27.52738927272728</v>
      </c>
      <c r="L1511" s="197">
        <v>27.382206863636362</v>
      </c>
      <c r="M1511" s="197">
        <v>29.258077909090904</v>
      </c>
      <c r="N1511" s="197">
        <v>33.546185818181804</v>
      </c>
      <c r="O1511" s="197">
        <v>36.165617818181822</v>
      </c>
      <c r="P1511" s="197">
        <v>46.820792590909086</v>
      </c>
      <c r="Q1511" s="197">
        <v>32.460548227272724</v>
      </c>
      <c r="R1511" s="197">
        <v>26.258994545454541</v>
      </c>
      <c r="S1511" s="197">
        <v>24.901009409090907</v>
      </c>
      <c r="T1511" s="199">
        <v>28.501093272727278</v>
      </c>
    </row>
    <row r="1512" spans="1:20" x14ac:dyDescent="0.25">
      <c r="A1512" s="205" t="s">
        <v>3046</v>
      </c>
      <c r="B1512" s="205" t="s">
        <v>293</v>
      </c>
      <c r="C1512" s="205" t="s">
        <v>1659</v>
      </c>
      <c r="D1512" s="197">
        <v>16.926600136363632</v>
      </c>
      <c r="E1512" s="197">
        <v>15.343631863636363</v>
      </c>
      <c r="F1512" s="197">
        <v>15.969313272727277</v>
      </c>
      <c r="G1512" s="197">
        <v>16.448561000000002</v>
      </c>
      <c r="H1512" s="197">
        <v>16.368164318181815</v>
      </c>
      <c r="I1512" s="197">
        <v>15.584747954545458</v>
      </c>
      <c r="J1512" s="197">
        <v>15.091640636363637</v>
      </c>
      <c r="K1512" s="197">
        <v>14.865696227272728</v>
      </c>
      <c r="L1512" s="197">
        <v>14.689456863636364</v>
      </c>
      <c r="M1512" s="197">
        <v>14.501446636363635</v>
      </c>
      <c r="N1512" s="197">
        <v>14.362717363636364</v>
      </c>
      <c r="O1512" s="197">
        <v>15.398631909090907</v>
      </c>
      <c r="P1512" s="197">
        <v>14.841438590909092</v>
      </c>
      <c r="Q1512" s="197">
        <v>16.211125681818181</v>
      </c>
      <c r="R1512" s="197">
        <v>14.583887772727273</v>
      </c>
      <c r="S1512" s="197">
        <v>14.457517136363634</v>
      </c>
      <c r="T1512" s="199">
        <v>14.659886863636359</v>
      </c>
    </row>
    <row r="1513" spans="1:20" x14ac:dyDescent="0.25">
      <c r="A1513" s="205" t="s">
        <v>3047</v>
      </c>
      <c r="B1513" s="205" t="s">
        <v>526</v>
      </c>
      <c r="C1513" s="205" t="s">
        <v>1659</v>
      </c>
      <c r="D1513" s="197">
        <v>315.9975272380953</v>
      </c>
      <c r="E1513" s="197">
        <v>181.86746500000001</v>
      </c>
      <c r="F1513" s="197">
        <v>182.15562495454546</v>
      </c>
      <c r="G1513" s="197">
        <v>176.68201849999997</v>
      </c>
      <c r="H1513" s="197">
        <v>174.05016331818183</v>
      </c>
      <c r="I1513" s="197">
        <v>167.94765754545458</v>
      </c>
      <c r="J1513" s="197">
        <v>163.26670140909093</v>
      </c>
      <c r="K1513" s="197">
        <v>164.62808640909091</v>
      </c>
      <c r="L1513" s="197">
        <v>164.76312690476189</v>
      </c>
      <c r="M1513" s="197">
        <v>168.47589722727272</v>
      </c>
      <c r="N1513" s="197">
        <v>176.68951199999995</v>
      </c>
      <c r="O1513" s="197">
        <v>179.55239763636362</v>
      </c>
      <c r="P1513" s="197">
        <v>175.58148581818182</v>
      </c>
      <c r="Q1513" s="197">
        <v>184.55495990909097</v>
      </c>
      <c r="R1513" s="197">
        <v>171.10324518181821</v>
      </c>
      <c r="S1513" s="197">
        <v>164.64181836363639</v>
      </c>
      <c r="T1513" s="199">
        <v>181.59858713636365</v>
      </c>
    </row>
    <row r="1514" spans="1:20" x14ac:dyDescent="0.25">
      <c r="A1514" s="205" t="s">
        <v>3048</v>
      </c>
      <c r="B1514" s="205" t="s">
        <v>525</v>
      </c>
      <c r="C1514" s="205" t="s">
        <v>1659</v>
      </c>
      <c r="D1514" s="197">
        <v>108.51601586363635</v>
      </c>
      <c r="E1514" s="197">
        <v>85.483126636363622</v>
      </c>
      <c r="F1514" s="197">
        <v>83.84140522727273</v>
      </c>
      <c r="G1514" s="197">
        <v>84.606787636363649</v>
      </c>
      <c r="H1514" s="197">
        <v>84.509049227272712</v>
      </c>
      <c r="I1514" s="197">
        <v>79.45273522727274</v>
      </c>
      <c r="J1514" s="197">
        <v>78.40963886363636</v>
      </c>
      <c r="K1514" s="197">
        <v>77.533904909090921</v>
      </c>
      <c r="L1514" s="197">
        <v>78.040432363636356</v>
      </c>
      <c r="M1514" s="197">
        <v>78.363088772727281</v>
      </c>
      <c r="N1514" s="197">
        <v>79.845531545454548</v>
      </c>
      <c r="O1514" s="197">
        <v>84.242789727272736</v>
      </c>
      <c r="P1514" s="197">
        <v>84.197841227272718</v>
      </c>
      <c r="Q1514" s="197">
        <v>83.005262363636362</v>
      </c>
      <c r="R1514" s="197">
        <v>79.421941909090918</v>
      </c>
      <c r="S1514" s="197">
        <v>78.093411227272739</v>
      </c>
      <c r="T1514" s="199">
        <v>83.84734154545454</v>
      </c>
    </row>
    <row r="1515" spans="1:20" x14ac:dyDescent="0.25">
      <c r="A1515" s="205" t="s">
        <v>3049</v>
      </c>
      <c r="B1515" s="205" t="s">
        <v>212</v>
      </c>
      <c r="C1515" s="205" t="s">
        <v>1659</v>
      </c>
      <c r="D1515" s="197">
        <v>38.190363045454546</v>
      </c>
      <c r="E1515" s="197">
        <v>28.713366636363638</v>
      </c>
      <c r="F1515" s="197">
        <v>28.207333818181823</v>
      </c>
      <c r="G1515" s="197">
        <v>27.662532454545453</v>
      </c>
      <c r="H1515" s="197">
        <v>27.447630818181825</v>
      </c>
      <c r="I1515" s="197">
        <v>26.489393272727273</v>
      </c>
      <c r="J1515" s="197">
        <v>27.467698499999997</v>
      </c>
      <c r="K1515" s="197">
        <v>26.584667636363637</v>
      </c>
      <c r="L1515" s="197">
        <v>28.605689545454549</v>
      </c>
      <c r="M1515" s="197">
        <v>27.333015136363642</v>
      </c>
      <c r="N1515" s="197">
        <v>27.181982499999993</v>
      </c>
      <c r="O1515" s="197">
        <v>29.028867636363636</v>
      </c>
      <c r="P1515" s="197">
        <v>28.115877090909098</v>
      </c>
      <c r="Q1515" s="197">
        <v>27.653934636363637</v>
      </c>
      <c r="R1515" s="197">
        <v>28.163866363636362</v>
      </c>
      <c r="S1515" s="197">
        <v>28.501581409090907</v>
      </c>
      <c r="T1515" s="199">
        <v>29.387262090909086</v>
      </c>
    </row>
    <row r="1516" spans="1:20" x14ac:dyDescent="0.25">
      <c r="A1516" s="205" t="s">
        <v>3050</v>
      </c>
      <c r="B1516" s="205" t="s">
        <v>524</v>
      </c>
      <c r="C1516" s="205" t="s">
        <v>1659</v>
      </c>
      <c r="D1516" s="197">
        <v>34.088593318181822</v>
      </c>
      <c r="E1516" s="197">
        <v>31.81144009090908</v>
      </c>
      <c r="F1516" s="197">
        <v>32.239360590909094</v>
      </c>
      <c r="G1516" s="197">
        <v>32.360763590909087</v>
      </c>
      <c r="H1516" s="197">
        <v>32.799235636363633</v>
      </c>
      <c r="I1516" s="197">
        <v>33.110913363636364</v>
      </c>
      <c r="J1516" s="197">
        <v>30.467690545454545</v>
      </c>
      <c r="K1516" s="197">
        <v>31.244301590909085</v>
      </c>
      <c r="L1516" s="197">
        <v>31.048097909090902</v>
      </c>
      <c r="M1516" s="197">
        <v>31.516138318181813</v>
      </c>
      <c r="N1516" s="197">
        <v>32.844604454545454</v>
      </c>
      <c r="O1516" s="197">
        <v>35.538863409090908</v>
      </c>
      <c r="P1516" s="197">
        <v>33.649177363636369</v>
      </c>
      <c r="Q1516" s="197">
        <v>34.920110000000001</v>
      </c>
      <c r="R1516" s="197">
        <v>33.57571936363636</v>
      </c>
      <c r="S1516" s="197">
        <v>33.716252090909094</v>
      </c>
      <c r="T1516" s="199">
        <v>33.791442590909078</v>
      </c>
    </row>
    <row r="1517" spans="1:20" x14ac:dyDescent="0.25">
      <c r="A1517" s="205" t="s">
        <v>3051</v>
      </c>
      <c r="B1517" s="205" t="s">
        <v>213</v>
      </c>
      <c r="C1517" s="205" t="s">
        <v>1659</v>
      </c>
      <c r="D1517" s="197">
        <v>35.955994499999996</v>
      </c>
      <c r="E1517" s="197">
        <v>31.237833772727267</v>
      </c>
      <c r="F1517" s="197">
        <v>29.063119045454552</v>
      </c>
      <c r="G1517" s="197">
        <v>29.197366727272733</v>
      </c>
      <c r="H1517" s="197">
        <v>29.541512909090912</v>
      </c>
      <c r="I1517" s="197">
        <v>28.867455136363638</v>
      </c>
      <c r="J1517" s="197">
        <v>29.36525690909091</v>
      </c>
      <c r="K1517" s="197">
        <v>29.018595545454549</v>
      </c>
      <c r="L1517" s="197">
        <v>30.205590681818183</v>
      </c>
      <c r="M1517" s="197">
        <v>28.705286272727268</v>
      </c>
      <c r="N1517" s="197">
        <v>31.105804136363634</v>
      </c>
      <c r="O1517" s="197">
        <v>33.357326318181826</v>
      </c>
      <c r="P1517" s="197">
        <v>33.576964909090911</v>
      </c>
      <c r="Q1517" s="197">
        <v>33.262141954545463</v>
      </c>
      <c r="R1517" s="197">
        <v>32.911879636363636</v>
      </c>
      <c r="S1517" s="197">
        <v>31.118368590909089</v>
      </c>
      <c r="T1517" s="199">
        <v>32.133969272727271</v>
      </c>
    </row>
    <row r="1518" spans="1:20" x14ac:dyDescent="0.25">
      <c r="A1518" s="205" t="s">
        <v>3052</v>
      </c>
      <c r="B1518" s="205" t="s">
        <v>461</v>
      </c>
      <c r="C1518" s="205" t="s">
        <v>1659</v>
      </c>
      <c r="D1518" s="197">
        <v>80.380853772727278</v>
      </c>
      <c r="E1518" s="197">
        <v>72.278057545454544</v>
      </c>
      <c r="F1518" s="197">
        <v>69.695145545454523</v>
      </c>
      <c r="G1518" s="197">
        <v>68.498269818181825</v>
      </c>
      <c r="H1518" s="197">
        <v>65.167041772727273</v>
      </c>
      <c r="I1518" s="197">
        <v>67.195890772727253</v>
      </c>
      <c r="J1518" s="197">
        <v>67.10126818181817</v>
      </c>
      <c r="K1518" s="197">
        <v>70.553055727272721</v>
      </c>
      <c r="L1518" s="197">
        <v>71.343767318181804</v>
      </c>
      <c r="M1518" s="197">
        <v>70.034098909090915</v>
      </c>
      <c r="N1518" s="197">
        <v>69.577990818181817</v>
      </c>
      <c r="O1518" s="197">
        <v>73.884040772727246</v>
      </c>
      <c r="P1518" s="197">
        <v>70.618412227272728</v>
      </c>
      <c r="Q1518" s="197">
        <v>74.649571590909105</v>
      </c>
      <c r="R1518" s="197">
        <v>71.17956731818181</v>
      </c>
      <c r="S1518" s="197">
        <v>69.211880454545465</v>
      </c>
      <c r="T1518" s="199">
        <v>71.472527681818164</v>
      </c>
    </row>
    <row r="1519" spans="1:20" x14ac:dyDescent="0.25">
      <c r="A1519" s="205" t="s">
        <v>3053</v>
      </c>
      <c r="B1519" s="205" t="s">
        <v>1429</v>
      </c>
      <c r="C1519" s="205" t="s">
        <v>1659</v>
      </c>
      <c r="D1519" s="197">
        <v>48.935124772727271</v>
      </c>
      <c r="E1519" s="197">
        <v>36.393218772727273</v>
      </c>
      <c r="F1519" s="197">
        <v>35.537615636363633</v>
      </c>
      <c r="G1519" s="197">
        <v>33.728411999999999</v>
      </c>
      <c r="H1519" s="197">
        <v>32.464407045454543</v>
      </c>
      <c r="I1519" s="197">
        <v>30.381758227272734</v>
      </c>
      <c r="J1519" s="197">
        <v>31.546864318181814</v>
      </c>
      <c r="K1519" s="197">
        <v>33.445412181818185</v>
      </c>
      <c r="L1519" s="197">
        <v>32.865099318181827</v>
      </c>
      <c r="M1519" s="197">
        <v>36.392048272727273</v>
      </c>
      <c r="N1519" s="197">
        <v>36.681712681818176</v>
      </c>
      <c r="O1519" s="197">
        <v>35.567117409090912</v>
      </c>
      <c r="P1519" s="197">
        <v>35.047518272727267</v>
      </c>
      <c r="Q1519" s="197">
        <v>32.595359045454543</v>
      </c>
      <c r="R1519" s="197">
        <v>28.656274272727273</v>
      </c>
      <c r="S1519" s="197">
        <v>27.532127545454543</v>
      </c>
      <c r="T1519" s="199">
        <v>31.341413318181822</v>
      </c>
    </row>
    <row r="1520" spans="1:20" x14ac:dyDescent="0.25">
      <c r="A1520" s="205" t="s">
        <v>3054</v>
      </c>
      <c r="B1520" s="205" t="s">
        <v>1430</v>
      </c>
      <c r="C1520" s="205" t="s">
        <v>1659</v>
      </c>
      <c r="D1520" s="197">
        <v>51.655468181818179</v>
      </c>
      <c r="E1520" s="197">
        <v>41.033358772727269</v>
      </c>
      <c r="F1520" s="197">
        <v>39.949648363636364</v>
      </c>
      <c r="G1520" s="197">
        <v>37.031824681818186</v>
      </c>
      <c r="H1520" s="197">
        <v>34.7578155</v>
      </c>
      <c r="I1520" s="197">
        <v>33.561896772727273</v>
      </c>
      <c r="J1520" s="197">
        <v>34.607610954545457</v>
      </c>
      <c r="K1520" s="197">
        <v>36.716893045454547</v>
      </c>
      <c r="L1520" s="197">
        <v>37.07169459090909</v>
      </c>
      <c r="M1520" s="197">
        <v>37.353716227272734</v>
      </c>
      <c r="N1520" s="197">
        <v>42.11971786363636</v>
      </c>
      <c r="O1520" s="197">
        <v>35.984317227272726</v>
      </c>
      <c r="P1520" s="197">
        <v>36.548991727272728</v>
      </c>
      <c r="Q1520" s="197">
        <v>23.187755499999998</v>
      </c>
      <c r="R1520" s="197">
        <v>18.448310545454543</v>
      </c>
      <c r="S1520" s="197">
        <v>17.194273045454544</v>
      </c>
      <c r="T1520" s="199">
        <v>23.972194272727268</v>
      </c>
    </row>
    <row r="1521" spans="1:20" x14ac:dyDescent="0.25">
      <c r="A1521" s="205" t="s">
        <v>3055</v>
      </c>
      <c r="B1521" s="205" t="s">
        <v>1432</v>
      </c>
      <c r="C1521" s="205" t="s">
        <v>1659</v>
      </c>
      <c r="D1521" s="197">
        <v>79.552112090909091</v>
      </c>
      <c r="E1521" s="197">
        <v>63.33404781818183</v>
      </c>
      <c r="F1521" s="197">
        <v>61.037952681818176</v>
      </c>
      <c r="G1521" s="197">
        <v>57.794405272727268</v>
      </c>
      <c r="H1521" s="197">
        <v>55.214493181818192</v>
      </c>
      <c r="I1521" s="197">
        <v>55.786006181818195</v>
      </c>
      <c r="J1521" s="197">
        <v>57.412286136363633</v>
      </c>
      <c r="K1521" s="197">
        <v>57.406168136363654</v>
      </c>
      <c r="L1521" s="197">
        <v>55.813630499999995</v>
      </c>
      <c r="M1521" s="197">
        <v>57.818537636363637</v>
      </c>
      <c r="N1521" s="197">
        <v>57.482257045454553</v>
      </c>
      <c r="O1521" s="197">
        <v>55.128304181818159</v>
      </c>
      <c r="P1521" s="197">
        <v>53.476429954545459</v>
      </c>
      <c r="Q1521" s="197">
        <v>37.57795881818182</v>
      </c>
      <c r="R1521" s="197">
        <v>29.623611545454551</v>
      </c>
      <c r="S1521" s="197">
        <v>27.212198272727278</v>
      </c>
      <c r="T1521" s="199">
        <v>33.809372090909086</v>
      </c>
    </row>
    <row r="1522" spans="1:20" x14ac:dyDescent="0.25">
      <c r="A1522" s="205" t="s">
        <v>3490</v>
      </c>
      <c r="B1522" s="205" t="s">
        <v>1879</v>
      </c>
      <c r="C1522" s="205" t="s">
        <v>1659</v>
      </c>
      <c r="D1522" s="197">
        <v>19.464254954545456</v>
      </c>
      <c r="E1522" s="197">
        <v>14.269541636363636</v>
      </c>
      <c r="F1522" s="197">
        <v>14.484120818181816</v>
      </c>
      <c r="G1522" s="197">
        <v>13.512853363636367</v>
      </c>
      <c r="H1522" s="197">
        <v>12.733993363636364</v>
      </c>
      <c r="I1522" s="197">
        <v>12.60880840909091</v>
      </c>
      <c r="J1522" s="197">
        <v>13.326539409090911</v>
      </c>
      <c r="K1522" s="197">
        <v>13.562977318181821</v>
      </c>
      <c r="L1522" s="197">
        <v>12.97773218181818</v>
      </c>
      <c r="M1522" s="197">
        <v>14.086150227272725</v>
      </c>
      <c r="N1522" s="197">
        <v>14.069543454545453</v>
      </c>
      <c r="O1522" s="197">
        <v>16.330489636363641</v>
      </c>
      <c r="P1522" s="197">
        <v>13.942304954545454</v>
      </c>
      <c r="Q1522" s="197">
        <v>15.237794000000001</v>
      </c>
      <c r="R1522" s="197">
        <v>13.590536590909091</v>
      </c>
      <c r="S1522" s="197">
        <v>12.203866772727274</v>
      </c>
      <c r="T1522" s="199">
        <v>11.925306136363634</v>
      </c>
    </row>
    <row r="1523" spans="1:20" x14ac:dyDescent="0.25">
      <c r="A1523" s="205" t="s">
        <v>3056</v>
      </c>
      <c r="B1523" s="205" t="s">
        <v>1428</v>
      </c>
      <c r="C1523" s="205" t="s">
        <v>1659</v>
      </c>
      <c r="D1523" s="197">
        <v>65.45550672727272</v>
      </c>
      <c r="E1523" s="197">
        <v>56.029655181818178</v>
      </c>
      <c r="F1523" s="197">
        <v>51.252996772727286</v>
      </c>
      <c r="G1523" s="197">
        <v>49.645664454545461</v>
      </c>
      <c r="H1523" s="197">
        <v>46.315946545454544</v>
      </c>
      <c r="I1523" s="197">
        <v>44.868772772727269</v>
      </c>
      <c r="J1523" s="197">
        <v>45.379139000000002</v>
      </c>
      <c r="K1523" s="197">
        <v>46.714958409090919</v>
      </c>
      <c r="L1523" s="197">
        <v>49.559486318181818</v>
      </c>
      <c r="M1523" s="197">
        <v>50.614228454545469</v>
      </c>
      <c r="N1523" s="197">
        <v>50.868960045454557</v>
      </c>
      <c r="O1523" s="197">
        <v>51.655023136363639</v>
      </c>
      <c r="P1523" s="197">
        <v>49.5149430909091</v>
      </c>
      <c r="Q1523" s="197">
        <v>38.308314772727265</v>
      </c>
      <c r="R1523" s="197">
        <v>30.794718545454543</v>
      </c>
      <c r="S1523" s="197">
        <v>29.372651136363629</v>
      </c>
      <c r="T1523" s="199">
        <v>34.644979636363644</v>
      </c>
    </row>
    <row r="1524" spans="1:20" x14ac:dyDescent="0.25">
      <c r="A1524" s="205" t="s">
        <v>3057</v>
      </c>
      <c r="B1524" s="205" t="s">
        <v>1431</v>
      </c>
      <c r="C1524" s="205" t="s">
        <v>1659</v>
      </c>
      <c r="D1524" s="197">
        <v>53.903798409090903</v>
      </c>
      <c r="E1524" s="197">
        <v>40.595389181818184</v>
      </c>
      <c r="F1524" s="197">
        <v>39.627650545454543</v>
      </c>
      <c r="G1524" s="197">
        <v>37.338860500000003</v>
      </c>
      <c r="H1524" s="197">
        <v>35.486955818181819</v>
      </c>
      <c r="I1524" s="197">
        <v>35.865957363636362</v>
      </c>
      <c r="J1524" s="197">
        <v>35.136417727272722</v>
      </c>
      <c r="K1524" s="197">
        <v>37.773329454545461</v>
      </c>
      <c r="L1524" s="197">
        <v>38.926049454545449</v>
      </c>
      <c r="M1524" s="197">
        <v>38.228967409090906</v>
      </c>
      <c r="N1524" s="197">
        <v>39.697831363636368</v>
      </c>
      <c r="O1524" s="197">
        <v>38.216098500000001</v>
      </c>
      <c r="P1524" s="197">
        <v>36.536727181818193</v>
      </c>
      <c r="Q1524" s="197">
        <v>22.824686954545456</v>
      </c>
      <c r="R1524" s="197">
        <v>17.280345090909091</v>
      </c>
      <c r="S1524" s="197">
        <v>15.953188590909091</v>
      </c>
      <c r="T1524" s="199">
        <v>20.196751409090908</v>
      </c>
    </row>
    <row r="1525" spans="1:20" x14ac:dyDescent="0.25">
      <c r="A1525" s="205" t="s">
        <v>3058</v>
      </c>
      <c r="B1525" s="205" t="s">
        <v>1433</v>
      </c>
      <c r="C1525" s="205" t="s">
        <v>1659</v>
      </c>
      <c r="D1525" s="197">
        <v>35.59114445454545</v>
      </c>
      <c r="E1525" s="197">
        <v>25.071429500000001</v>
      </c>
      <c r="F1525" s="197">
        <v>24.092649363636362</v>
      </c>
      <c r="G1525" s="197">
        <v>22.704506818181816</v>
      </c>
      <c r="H1525" s="197">
        <v>21.760972454545453</v>
      </c>
      <c r="I1525" s="197">
        <v>21.671487045454544</v>
      </c>
      <c r="J1525" s="197">
        <v>22.366282909090906</v>
      </c>
      <c r="K1525" s="197">
        <v>25.545988090909081</v>
      </c>
      <c r="L1525" s="197">
        <v>25.724295909090912</v>
      </c>
      <c r="M1525" s="197">
        <v>27.383661818181817</v>
      </c>
      <c r="N1525" s="197">
        <v>26.38496231818182</v>
      </c>
      <c r="O1525" s="197">
        <v>27.919492681818181</v>
      </c>
      <c r="P1525" s="197">
        <v>27.007583727272728</v>
      </c>
      <c r="Q1525" s="197">
        <v>25.851621318181813</v>
      </c>
      <c r="R1525" s="197">
        <v>18.816440136363635</v>
      </c>
      <c r="S1525" s="197">
        <v>16.038981545454547</v>
      </c>
      <c r="T1525" s="199">
        <v>21.1512475</v>
      </c>
    </row>
    <row r="1526" spans="1:20" x14ac:dyDescent="0.25">
      <c r="A1526" s="205" t="s">
        <v>3059</v>
      </c>
      <c r="B1526" s="205" t="s">
        <v>214</v>
      </c>
      <c r="C1526" s="205" t="s">
        <v>1659</v>
      </c>
      <c r="D1526" s="197">
        <v>9.1764575454545447</v>
      </c>
      <c r="E1526" s="197">
        <v>7.6514718181818191</v>
      </c>
      <c r="F1526" s="197">
        <v>7.3341909545454547</v>
      </c>
      <c r="G1526" s="197">
        <v>7.6915765</v>
      </c>
      <c r="H1526" s="197">
        <v>6.4447957727272724</v>
      </c>
      <c r="I1526" s="197">
        <v>6.5588794090909097</v>
      </c>
      <c r="J1526" s="197">
        <v>6.5750584545454531</v>
      </c>
      <c r="K1526" s="197">
        <v>6.7930389999999994</v>
      </c>
      <c r="L1526" s="197">
        <v>6.6664583636363632</v>
      </c>
      <c r="M1526" s="197">
        <v>7.926099909090909</v>
      </c>
      <c r="N1526" s="197">
        <v>7.732689545454547</v>
      </c>
      <c r="O1526" s="197">
        <v>9.0466497272727278</v>
      </c>
      <c r="P1526" s="197">
        <v>8.5102625909090914</v>
      </c>
      <c r="Q1526" s="197">
        <v>9.5820455454545446</v>
      </c>
      <c r="R1526" s="197">
        <v>7.6297402727272745</v>
      </c>
      <c r="S1526" s="197">
        <v>6.8903029090909094</v>
      </c>
      <c r="T1526" s="199">
        <v>7.1072523636363654</v>
      </c>
    </row>
    <row r="1527" spans="1:20" x14ac:dyDescent="0.25">
      <c r="A1527" s="205" t="s">
        <v>3060</v>
      </c>
      <c r="B1527" s="205" t="s">
        <v>724</v>
      </c>
      <c r="C1527" s="205" t="s">
        <v>1659</v>
      </c>
      <c r="D1527" s="197">
        <v>7.0163849999999988</v>
      </c>
      <c r="E1527" s="197">
        <v>5.9893778181818167</v>
      </c>
      <c r="F1527" s="197">
        <v>5.6381213636363636</v>
      </c>
      <c r="G1527" s="197">
        <v>5.6966224090909074</v>
      </c>
      <c r="H1527" s="197">
        <v>5.4471249090909089</v>
      </c>
      <c r="I1527" s="197">
        <v>5.1902790454545444</v>
      </c>
      <c r="J1527" s="197">
        <v>5.3035608636363634</v>
      </c>
      <c r="K1527" s="197">
        <v>5.7717970454545471</v>
      </c>
      <c r="L1527" s="197">
        <v>5.6100846818181829</v>
      </c>
      <c r="M1527" s="197">
        <v>6.0196042272727279</v>
      </c>
      <c r="N1527" s="197">
        <v>6.4376200000000008</v>
      </c>
      <c r="O1527" s="197">
        <v>7.8727851818181822</v>
      </c>
      <c r="P1527" s="197">
        <v>7.2457876363636338</v>
      </c>
      <c r="Q1527" s="197">
        <v>8.5814933181818187</v>
      </c>
      <c r="R1527" s="197">
        <v>6.2044360000000003</v>
      </c>
      <c r="S1527" s="197">
        <v>5.6211287272727271</v>
      </c>
      <c r="T1527" s="199">
        <v>5.7040700000000006</v>
      </c>
    </row>
    <row r="1528" spans="1:20" x14ac:dyDescent="0.25">
      <c r="A1528" s="205" t="s">
        <v>3061</v>
      </c>
      <c r="B1528" s="205" t="s">
        <v>1875</v>
      </c>
      <c r="C1528" s="205" t="s">
        <v>1659</v>
      </c>
      <c r="D1528" s="197">
        <v>15.202046500000005</v>
      </c>
      <c r="E1528" s="197">
        <v>13.412337000000001</v>
      </c>
      <c r="F1528" s="197">
        <v>13.460876499999996</v>
      </c>
      <c r="G1528" s="197">
        <v>12.920469090909087</v>
      </c>
      <c r="H1528" s="197">
        <v>12.197801954545456</v>
      </c>
      <c r="I1528" s="197">
        <v>11.628597954545457</v>
      </c>
      <c r="J1528" s="197">
        <v>11.968055909090909</v>
      </c>
      <c r="K1528" s="197">
        <v>12.623169409090908</v>
      </c>
      <c r="L1528" s="197">
        <v>13.078798454545455</v>
      </c>
      <c r="M1528" s="197">
        <v>12.978693545454547</v>
      </c>
      <c r="N1528" s="197">
        <v>13.055294227272727</v>
      </c>
      <c r="O1528" s="197">
        <v>15.209730954545451</v>
      </c>
      <c r="P1528" s="197">
        <v>14.420263681818181</v>
      </c>
      <c r="Q1528" s="197">
        <v>15.899304954545453</v>
      </c>
      <c r="R1528" s="197">
        <v>13.362317409090908</v>
      </c>
      <c r="S1528" s="197">
        <v>12.460606454545454</v>
      </c>
      <c r="T1528" s="199">
        <v>12.888533363636366</v>
      </c>
    </row>
    <row r="1529" spans="1:20" x14ac:dyDescent="0.25">
      <c r="A1529" s="205" t="s">
        <v>3062</v>
      </c>
      <c r="B1529" s="205" t="s">
        <v>969</v>
      </c>
      <c r="C1529" s="205" t="s">
        <v>1659</v>
      </c>
      <c r="D1529" s="197">
        <v>28.138913318181821</v>
      </c>
      <c r="E1529" s="197">
        <v>21.761176181818179</v>
      </c>
      <c r="F1529" s="197">
        <v>22.977710545454542</v>
      </c>
      <c r="G1529" s="197">
        <v>21.599627590909087</v>
      </c>
      <c r="H1529" s="197">
        <v>20.994571727272731</v>
      </c>
      <c r="I1529" s="197">
        <v>21.148302409090906</v>
      </c>
      <c r="J1529" s="197">
        <v>22.537406818181818</v>
      </c>
      <c r="K1529" s="197">
        <v>24.587301863636359</v>
      </c>
      <c r="L1529" s="197">
        <v>24.614359545454544</v>
      </c>
      <c r="M1529" s="197">
        <v>25.020098954545457</v>
      </c>
      <c r="N1529" s="197">
        <v>24.903276545454556</v>
      </c>
      <c r="O1529" s="197">
        <v>27.877667863636361</v>
      </c>
      <c r="P1529" s="197">
        <v>28.806984318181822</v>
      </c>
      <c r="Q1529" s="197">
        <v>23.734014727272726</v>
      </c>
      <c r="R1529" s="197">
        <v>19.231962500000005</v>
      </c>
      <c r="S1529" s="197">
        <v>17.205733545454542</v>
      </c>
      <c r="T1529" s="199">
        <v>17.657116590909098</v>
      </c>
    </row>
    <row r="1530" spans="1:20" x14ac:dyDescent="0.25">
      <c r="A1530" s="205" t="s">
        <v>3063</v>
      </c>
      <c r="B1530" s="205" t="s">
        <v>967</v>
      </c>
      <c r="C1530" s="205" t="s">
        <v>1659</v>
      </c>
      <c r="D1530" s="197">
        <v>25.823968227272733</v>
      </c>
      <c r="E1530" s="197">
        <v>20.521678636363639</v>
      </c>
      <c r="F1530" s="197">
        <v>20.858871318181819</v>
      </c>
      <c r="G1530" s="197">
        <v>21.084997727272729</v>
      </c>
      <c r="H1530" s="197">
        <v>20.133246909090907</v>
      </c>
      <c r="I1530" s="197">
        <v>18.971257181818178</v>
      </c>
      <c r="J1530" s="197">
        <v>20.02312695454545</v>
      </c>
      <c r="K1530" s="197">
        <v>21.364220863636362</v>
      </c>
      <c r="L1530" s="197">
        <v>20.63466690909091</v>
      </c>
      <c r="M1530" s="197">
        <v>21.092997954545453</v>
      </c>
      <c r="N1530" s="197">
        <v>21.005345590909091</v>
      </c>
      <c r="O1530" s="197">
        <v>27.046494909090903</v>
      </c>
      <c r="P1530" s="197">
        <v>27.353894545454544</v>
      </c>
      <c r="Q1530" s="197">
        <v>24.907981909090907</v>
      </c>
      <c r="R1530" s="197">
        <v>20.56754440909091</v>
      </c>
      <c r="S1530" s="197">
        <v>17.803412181818185</v>
      </c>
      <c r="T1530" s="199">
        <v>18.206682954545457</v>
      </c>
    </row>
    <row r="1531" spans="1:20" x14ac:dyDescent="0.25">
      <c r="A1531" s="205" t="s">
        <v>3064</v>
      </c>
      <c r="B1531" s="205" t="s">
        <v>966</v>
      </c>
      <c r="C1531" s="205" t="s">
        <v>1659</v>
      </c>
      <c r="D1531" s="197">
        <v>27.06045345454546</v>
      </c>
      <c r="E1531" s="197">
        <v>22.312850909090908</v>
      </c>
      <c r="F1531" s="197">
        <v>22.379342318181823</v>
      </c>
      <c r="G1531" s="197">
        <v>19.798153272727276</v>
      </c>
      <c r="H1531" s="197">
        <v>18.83109027272727</v>
      </c>
      <c r="I1531" s="197">
        <v>19.614459681818179</v>
      </c>
      <c r="J1531" s="197">
        <v>20.148269454545449</v>
      </c>
      <c r="K1531" s="197">
        <v>20.578442772727275</v>
      </c>
      <c r="L1531" s="197">
        <v>21.426307181818188</v>
      </c>
      <c r="M1531" s="197">
        <v>22.043121681818182</v>
      </c>
      <c r="N1531" s="197">
        <v>22.887355499999998</v>
      </c>
      <c r="O1531" s="197">
        <v>28.778476681818187</v>
      </c>
      <c r="P1531" s="197">
        <v>29.495232590909101</v>
      </c>
      <c r="Q1531" s="197">
        <v>23.760848409090908</v>
      </c>
      <c r="R1531" s="197">
        <v>19.142265636363643</v>
      </c>
      <c r="S1531" s="197">
        <v>15.991386727272724</v>
      </c>
      <c r="T1531" s="199">
        <v>17.864766954545459</v>
      </c>
    </row>
    <row r="1532" spans="1:20" x14ac:dyDescent="0.25">
      <c r="A1532" s="205" t="s">
        <v>3065</v>
      </c>
      <c r="B1532" s="205" t="s">
        <v>965</v>
      </c>
      <c r="C1532" s="205" t="s">
        <v>1659</v>
      </c>
      <c r="D1532" s="197">
        <v>54.635276681818183</v>
      </c>
      <c r="E1532" s="197">
        <v>40.550641363636366</v>
      </c>
      <c r="F1532" s="197">
        <v>35.390676818181817</v>
      </c>
      <c r="G1532" s="197">
        <v>34.998531863636359</v>
      </c>
      <c r="H1532" s="197">
        <v>33.446737454545456</v>
      </c>
      <c r="I1532" s="197">
        <v>34.210074954545455</v>
      </c>
      <c r="J1532" s="197">
        <v>34.704526272727271</v>
      </c>
      <c r="K1532" s="197">
        <v>34.909272363636362</v>
      </c>
      <c r="L1532" s="197">
        <v>34.694333090909097</v>
      </c>
      <c r="M1532" s="197">
        <v>36.744128818181821</v>
      </c>
      <c r="N1532" s="197">
        <v>37.553996818181815</v>
      </c>
      <c r="O1532" s="197">
        <v>40.186353499999996</v>
      </c>
      <c r="P1532" s="197">
        <v>38.633021227272721</v>
      </c>
      <c r="Q1532" s="197">
        <v>34.382439045454547</v>
      </c>
      <c r="R1532" s="197">
        <v>30.23836768181819</v>
      </c>
      <c r="S1532" s="197">
        <v>29.579449681818176</v>
      </c>
      <c r="T1532" s="199">
        <v>31.849552818181817</v>
      </c>
    </row>
    <row r="1533" spans="1:20" x14ac:dyDescent="0.25">
      <c r="A1533" s="205" t="s">
        <v>3491</v>
      </c>
      <c r="B1533" s="205" t="s">
        <v>1878</v>
      </c>
      <c r="C1533" s="205" t="s">
        <v>1659</v>
      </c>
      <c r="D1533" s="197">
        <v>16.779938045454543</v>
      </c>
      <c r="E1533" s="197">
        <v>13.360851136363637</v>
      </c>
      <c r="F1533" s="197">
        <v>13.843548136363637</v>
      </c>
      <c r="G1533" s="197">
        <v>13.046684363636361</v>
      </c>
      <c r="H1533" s="197">
        <v>12.562260136363637</v>
      </c>
      <c r="I1533" s="197">
        <v>12.594552636363632</v>
      </c>
      <c r="J1533" s="197">
        <v>12.693346363636364</v>
      </c>
      <c r="K1533" s="197">
        <v>13.43039372727273</v>
      </c>
      <c r="L1533" s="197">
        <v>13.742283909090908</v>
      </c>
      <c r="M1533" s="197">
        <v>13.173148954545455</v>
      </c>
      <c r="N1533" s="197">
        <v>13.441175181818181</v>
      </c>
      <c r="O1533" s="197">
        <v>16.167929636363635</v>
      </c>
      <c r="P1533" s="197">
        <v>14.725437409090908</v>
      </c>
      <c r="Q1533" s="197">
        <v>15.582221636363636</v>
      </c>
      <c r="R1533" s="197">
        <v>13.228256681818182</v>
      </c>
      <c r="S1533" s="197">
        <v>12.855002863636361</v>
      </c>
      <c r="T1533" s="199">
        <v>13.303342090909087</v>
      </c>
    </row>
    <row r="1534" spans="1:20" x14ac:dyDescent="0.25">
      <c r="A1534" s="205" t="s">
        <v>3659</v>
      </c>
      <c r="B1534" s="205" t="s">
        <v>3660</v>
      </c>
      <c r="C1534" s="205" t="s">
        <v>1659</v>
      </c>
      <c r="D1534" s="197">
        <v>33.745083636363638</v>
      </c>
      <c r="E1534" s="197">
        <v>32.894131772727278</v>
      </c>
      <c r="F1534" s="197">
        <v>33.489996045454546</v>
      </c>
      <c r="G1534" s="197">
        <v>32.870337590909088</v>
      </c>
      <c r="H1534" s="197">
        <v>33.118373954545454</v>
      </c>
      <c r="I1534" s="197">
        <v>32.887458045454544</v>
      </c>
      <c r="J1534" s="197">
        <v>32.548459636363638</v>
      </c>
      <c r="K1534" s="197">
        <v>33.149232863636364</v>
      </c>
      <c r="L1534" s="197">
        <v>33.637489363636355</v>
      </c>
      <c r="M1534" s="197">
        <v>33.625741636363642</v>
      </c>
      <c r="N1534" s="197">
        <v>33.562083454545451</v>
      </c>
      <c r="O1534" s="197">
        <v>32.650532090909081</v>
      </c>
      <c r="P1534" s="197">
        <v>33.508959818181822</v>
      </c>
      <c r="Q1534" s="197">
        <v>34.348156954545459</v>
      </c>
      <c r="R1534" s="197">
        <v>33.250137636363633</v>
      </c>
      <c r="S1534" s="197">
        <v>32.71641672727273</v>
      </c>
      <c r="T1534" s="199">
        <v>32.706782909090911</v>
      </c>
    </row>
    <row r="1535" spans="1:20" x14ac:dyDescent="0.25">
      <c r="A1535" s="205" t="s">
        <v>3066</v>
      </c>
      <c r="B1535" s="205" t="s">
        <v>964</v>
      </c>
      <c r="C1535" s="205" t="s">
        <v>1659</v>
      </c>
      <c r="D1535" s="197">
        <v>46.609728590909079</v>
      </c>
      <c r="E1535" s="197">
        <v>42.698950727272724</v>
      </c>
      <c r="F1535" s="197">
        <v>42.418589181818184</v>
      </c>
      <c r="G1535" s="197">
        <v>41.686745136363648</v>
      </c>
      <c r="H1535" s="197">
        <v>40.175454954545451</v>
      </c>
      <c r="I1535" s="197">
        <v>37.534629863636361</v>
      </c>
      <c r="J1535" s="197">
        <v>40.445591590909096</v>
      </c>
      <c r="K1535" s="197">
        <v>41.106903181818183</v>
      </c>
      <c r="L1535" s="197">
        <v>41.601316772727273</v>
      </c>
      <c r="M1535" s="197">
        <v>44.901491909090907</v>
      </c>
      <c r="N1535" s="197">
        <v>45.148002818181816</v>
      </c>
      <c r="O1535" s="197">
        <v>47.314144500000005</v>
      </c>
      <c r="P1535" s="197">
        <v>44.858150227272738</v>
      </c>
      <c r="Q1535" s="197">
        <v>42.029629727272727</v>
      </c>
      <c r="R1535" s="197">
        <v>35.254872545454546</v>
      </c>
      <c r="S1535" s="197">
        <v>34.167387545454545</v>
      </c>
      <c r="T1535" s="199">
        <v>40.448299363636359</v>
      </c>
    </row>
    <row r="1536" spans="1:20" x14ac:dyDescent="0.25">
      <c r="A1536" s="205" t="s">
        <v>3067</v>
      </c>
      <c r="B1536" s="205" t="s">
        <v>963</v>
      </c>
      <c r="C1536" s="205" t="s">
        <v>1659</v>
      </c>
      <c r="D1536" s="197">
        <v>28.570881818181821</v>
      </c>
      <c r="E1536" s="197">
        <v>20.348164909090908</v>
      </c>
      <c r="F1536" s="197">
        <v>20.590234045454551</v>
      </c>
      <c r="G1536" s="197">
        <v>19.730210409090912</v>
      </c>
      <c r="H1536" s="197">
        <v>19.128816954545456</v>
      </c>
      <c r="I1536" s="197">
        <v>20.799939909090906</v>
      </c>
      <c r="J1536" s="197">
        <v>21.853489909090911</v>
      </c>
      <c r="K1536" s="197">
        <v>23.698283681818182</v>
      </c>
      <c r="L1536" s="197">
        <v>24.030147045454544</v>
      </c>
      <c r="M1536" s="197">
        <v>24.189031590909089</v>
      </c>
      <c r="N1536" s="197">
        <v>23.995182045454545</v>
      </c>
      <c r="O1536" s="197">
        <v>29.440844409090904</v>
      </c>
      <c r="P1536" s="197">
        <v>28.097784272727271</v>
      </c>
      <c r="Q1536" s="197">
        <v>21.59622922727273</v>
      </c>
      <c r="R1536" s="197">
        <v>15.735535</v>
      </c>
      <c r="S1536" s="197">
        <v>14.515724454545454</v>
      </c>
      <c r="T1536" s="199">
        <v>15.404927681818181</v>
      </c>
    </row>
    <row r="1537" spans="1:20" x14ac:dyDescent="0.25">
      <c r="A1537" s="205" t="s">
        <v>3068</v>
      </c>
      <c r="B1537" s="205" t="s">
        <v>1740</v>
      </c>
      <c r="C1537" s="205" t="s">
        <v>1659</v>
      </c>
      <c r="D1537" s="197">
        <v>43.698100454545454</v>
      </c>
      <c r="E1537" s="197">
        <v>32.644039136363638</v>
      </c>
      <c r="F1537" s="197">
        <v>31.178649272727281</v>
      </c>
      <c r="G1537" s="197">
        <v>31.630359818181816</v>
      </c>
      <c r="H1537" s="197">
        <v>28.819534909090905</v>
      </c>
      <c r="I1537" s="197">
        <v>28.62362790909091</v>
      </c>
      <c r="J1537" s="197">
        <v>28.709594681818189</v>
      </c>
      <c r="K1537" s="197">
        <v>32.302227590909091</v>
      </c>
      <c r="L1537" s="197">
        <v>30.642122818181814</v>
      </c>
      <c r="M1537" s="197">
        <v>31.849671272727274</v>
      </c>
      <c r="N1537" s="197">
        <v>33.835567454545462</v>
      </c>
      <c r="O1537" s="197">
        <v>38.303420681818181</v>
      </c>
      <c r="P1537" s="197">
        <v>41.426635636363635</v>
      </c>
      <c r="Q1537" s="197">
        <v>38.918554727272721</v>
      </c>
      <c r="R1537" s="197">
        <v>32.442806272727275</v>
      </c>
      <c r="S1537" s="197">
        <v>30.13649331818182</v>
      </c>
      <c r="T1537" s="199">
        <v>34.23194377272727</v>
      </c>
    </row>
    <row r="1538" spans="1:20" x14ac:dyDescent="0.25">
      <c r="A1538" s="205" t="s">
        <v>3069</v>
      </c>
      <c r="B1538" s="205" t="s">
        <v>972</v>
      </c>
      <c r="C1538" s="205" t="s">
        <v>1659</v>
      </c>
      <c r="D1538" s="197">
        <v>29.078814000000008</v>
      </c>
      <c r="E1538" s="197">
        <v>25.16920122727273</v>
      </c>
      <c r="F1538" s="197">
        <v>24.742783681818185</v>
      </c>
      <c r="G1538" s="197">
        <v>23.851218500000002</v>
      </c>
      <c r="H1538" s="197">
        <v>24.139559818181819</v>
      </c>
      <c r="I1538" s="197">
        <v>23.393864363636361</v>
      </c>
      <c r="J1538" s="197">
        <v>23.985135909090911</v>
      </c>
      <c r="K1538" s="197">
        <v>25.19294522727273</v>
      </c>
      <c r="L1538" s="197">
        <v>24.712628681818185</v>
      </c>
      <c r="M1538" s="197">
        <v>26.257044090909094</v>
      </c>
      <c r="N1538" s="197">
        <v>26.219080727272729</v>
      </c>
      <c r="O1538" s="197">
        <v>28.519954272727265</v>
      </c>
      <c r="P1538" s="197">
        <v>27.792549090909088</v>
      </c>
      <c r="Q1538" s="197">
        <v>24.437790818181817</v>
      </c>
      <c r="R1538" s="197">
        <v>19.552677545454547</v>
      </c>
      <c r="S1538" s="197">
        <v>17.721996636363638</v>
      </c>
      <c r="T1538" s="199">
        <v>19.025688545454546</v>
      </c>
    </row>
    <row r="1539" spans="1:20" x14ac:dyDescent="0.25">
      <c r="A1539" s="205" t="s">
        <v>3070</v>
      </c>
      <c r="B1539" s="205" t="s">
        <v>971</v>
      </c>
      <c r="C1539" s="205" t="s">
        <v>1659</v>
      </c>
      <c r="D1539" s="197">
        <v>19.313731954545453</v>
      </c>
      <c r="E1539" s="197">
        <v>14.3401885</v>
      </c>
      <c r="F1539" s="197">
        <v>14.243735090909093</v>
      </c>
      <c r="G1539" s="197">
        <v>13.544455272727275</v>
      </c>
      <c r="H1539" s="197">
        <v>13.046917636363634</v>
      </c>
      <c r="I1539" s="197">
        <v>12.894547636363633</v>
      </c>
      <c r="J1539" s="197">
        <v>12.608980999999998</v>
      </c>
      <c r="K1539" s="197">
        <v>14.416242727272726</v>
      </c>
      <c r="L1539" s="197">
        <v>15.49864122727273</v>
      </c>
      <c r="M1539" s="197">
        <v>15.445926045454547</v>
      </c>
      <c r="N1539" s="197">
        <v>14.961122181818183</v>
      </c>
      <c r="O1539" s="197">
        <v>19.049181090909087</v>
      </c>
      <c r="P1539" s="197">
        <v>16.9487065</v>
      </c>
      <c r="Q1539" s="197">
        <v>17.100824909090907</v>
      </c>
      <c r="R1539" s="197">
        <v>13.185912727272729</v>
      </c>
      <c r="S1539" s="197">
        <v>11.524420136363636</v>
      </c>
      <c r="T1539" s="199">
        <v>13.285464499999996</v>
      </c>
    </row>
    <row r="1540" spans="1:20" x14ac:dyDescent="0.25">
      <c r="A1540" s="205" t="s">
        <v>3071</v>
      </c>
      <c r="B1540" s="205" t="s">
        <v>970</v>
      </c>
      <c r="C1540" s="205" t="s">
        <v>1659</v>
      </c>
      <c r="D1540" s="197">
        <v>32.247542909090903</v>
      </c>
      <c r="E1540" s="197">
        <v>24.425911045454551</v>
      </c>
      <c r="F1540" s="197">
        <v>22.294350909090902</v>
      </c>
      <c r="G1540" s="197">
        <v>20.81002386363636</v>
      </c>
      <c r="H1540" s="197">
        <v>20.188570136363634</v>
      </c>
      <c r="I1540" s="197">
        <v>19.652966636363637</v>
      </c>
      <c r="J1540" s="197">
        <v>20.401941499999996</v>
      </c>
      <c r="K1540" s="197">
        <v>21.098573863636368</v>
      </c>
      <c r="L1540" s="197">
        <v>20.953793818181818</v>
      </c>
      <c r="M1540" s="197">
        <v>21.220115772727265</v>
      </c>
      <c r="N1540" s="197">
        <v>22.275201772727275</v>
      </c>
      <c r="O1540" s="197">
        <v>26.26934859090909</v>
      </c>
      <c r="P1540" s="197">
        <v>25.709444090909088</v>
      </c>
      <c r="Q1540" s="197">
        <v>23.223139909090907</v>
      </c>
      <c r="R1540" s="197">
        <v>18.273556045454544</v>
      </c>
      <c r="S1540" s="197">
        <v>17.749756272727272</v>
      </c>
      <c r="T1540" s="199">
        <v>18.544042000000005</v>
      </c>
    </row>
    <row r="1541" spans="1:20" x14ac:dyDescent="0.25">
      <c r="A1541" s="205" t="s">
        <v>3072</v>
      </c>
      <c r="B1541" s="205" t="s">
        <v>755</v>
      </c>
      <c r="C1541" s="205" t="s">
        <v>1659</v>
      </c>
      <c r="D1541" s="197">
        <v>21.283045727272729</v>
      </c>
      <c r="E1541" s="197">
        <v>15.136352454545454</v>
      </c>
      <c r="F1541" s="197">
        <v>14.87034936363637</v>
      </c>
      <c r="G1541" s="197">
        <v>14.140986999999997</v>
      </c>
      <c r="H1541" s="197">
        <v>14.635317272727276</v>
      </c>
      <c r="I1541" s="197">
        <v>14.512346772727273</v>
      </c>
      <c r="J1541" s="197">
        <v>14.78775972727273</v>
      </c>
      <c r="K1541" s="197">
        <v>15.871411545454549</v>
      </c>
      <c r="L1541" s="197">
        <v>16.296095363636365</v>
      </c>
      <c r="M1541" s="197">
        <v>16.618899272727273</v>
      </c>
      <c r="N1541" s="197">
        <v>17.037143045454545</v>
      </c>
      <c r="O1541" s="197">
        <v>19.024554363636366</v>
      </c>
      <c r="P1541" s="197">
        <v>17.169019272727272</v>
      </c>
      <c r="Q1541" s="197">
        <v>18.056444636363633</v>
      </c>
      <c r="R1541" s="197">
        <v>14.075163772727278</v>
      </c>
      <c r="S1541" s="197">
        <v>13.194166227272728</v>
      </c>
      <c r="T1541" s="199">
        <v>15.940599863636361</v>
      </c>
    </row>
    <row r="1542" spans="1:20" x14ac:dyDescent="0.25">
      <c r="A1542" s="205" t="s">
        <v>3073</v>
      </c>
      <c r="B1542" s="205" t="s">
        <v>756</v>
      </c>
      <c r="C1542" s="205" t="s">
        <v>1659</v>
      </c>
      <c r="D1542" s="197">
        <v>28.173415681818177</v>
      </c>
      <c r="E1542" s="197">
        <v>21.223583863636364</v>
      </c>
      <c r="F1542" s="197">
        <v>20.81168940909091</v>
      </c>
      <c r="G1542" s="197">
        <v>20.187209227272724</v>
      </c>
      <c r="H1542" s="197">
        <v>20.48854290909091</v>
      </c>
      <c r="I1542" s="197">
        <v>20.525276500000004</v>
      </c>
      <c r="J1542" s="197">
        <v>21.089177045454548</v>
      </c>
      <c r="K1542" s="197">
        <v>22.660255772727272</v>
      </c>
      <c r="L1542" s="197">
        <v>23.102027272727266</v>
      </c>
      <c r="M1542" s="197">
        <v>23.32680509090909</v>
      </c>
      <c r="N1542" s="197">
        <v>24.719156454545455</v>
      </c>
      <c r="O1542" s="197">
        <v>27.773897545454545</v>
      </c>
      <c r="P1542" s="197">
        <v>26.269873863636363</v>
      </c>
      <c r="Q1542" s="197">
        <v>24.480976363636366</v>
      </c>
      <c r="R1542" s="197">
        <v>20.818504227272726</v>
      </c>
      <c r="S1542" s="197">
        <v>19.318178863636366</v>
      </c>
      <c r="T1542" s="199">
        <v>21.609698045454547</v>
      </c>
    </row>
    <row r="1543" spans="1:20" x14ac:dyDescent="0.25">
      <c r="A1543" s="205" t="s">
        <v>3074</v>
      </c>
      <c r="B1543" s="205" t="s">
        <v>753</v>
      </c>
      <c r="C1543" s="205" t="s">
        <v>1659</v>
      </c>
      <c r="D1543" s="197">
        <v>32.44731936363636</v>
      </c>
      <c r="E1543" s="197">
        <v>25.590094409090909</v>
      </c>
      <c r="F1543" s="197">
        <v>25.869998227272728</v>
      </c>
      <c r="G1543" s="197">
        <v>24.673448727272728</v>
      </c>
      <c r="H1543" s="197">
        <v>22.721321090909086</v>
      </c>
      <c r="I1543" s="197">
        <v>22.182609363636359</v>
      </c>
      <c r="J1543" s="197">
        <v>22.814742954545455</v>
      </c>
      <c r="K1543" s="197">
        <v>24.917672363636367</v>
      </c>
      <c r="L1543" s="197">
        <v>24.33283059090909</v>
      </c>
      <c r="M1543" s="197">
        <v>25.947216909090912</v>
      </c>
      <c r="N1543" s="197">
        <v>26.898887181818179</v>
      </c>
      <c r="O1543" s="197">
        <v>28.098057318181819</v>
      </c>
      <c r="P1543" s="197">
        <v>25.904420454545459</v>
      </c>
      <c r="Q1543" s="197">
        <v>26.992324454545461</v>
      </c>
      <c r="R1543" s="197">
        <v>22.643243999999996</v>
      </c>
      <c r="S1543" s="197">
        <v>23.224742318181818</v>
      </c>
      <c r="T1543" s="199">
        <v>27.57939868181818</v>
      </c>
    </row>
    <row r="1544" spans="1:20" x14ac:dyDescent="0.25">
      <c r="A1544" s="205" t="s">
        <v>3075</v>
      </c>
      <c r="B1544" s="205" t="s">
        <v>215</v>
      </c>
      <c r="C1544" s="205" t="s">
        <v>1659</v>
      </c>
      <c r="D1544" s="197">
        <v>8.9893585454545448</v>
      </c>
      <c r="E1544" s="197">
        <v>7.6826668636363644</v>
      </c>
      <c r="F1544" s="197">
        <v>7.4654616818181827</v>
      </c>
      <c r="G1544" s="197">
        <v>7.014968590909092</v>
      </c>
      <c r="H1544" s="197">
        <v>7.0188385000000002</v>
      </c>
      <c r="I1544" s="197">
        <v>6.6004508636363646</v>
      </c>
      <c r="J1544" s="197">
        <v>6.610043181818182</v>
      </c>
      <c r="K1544" s="197">
        <v>6.8139351363636358</v>
      </c>
      <c r="L1544" s="197">
        <v>6.8371101818181819</v>
      </c>
      <c r="M1544" s="197">
        <v>7.2466265909090888</v>
      </c>
      <c r="N1544" s="197">
        <v>7.0429275909090912</v>
      </c>
      <c r="O1544" s="197">
        <v>8.5982435454545456</v>
      </c>
      <c r="P1544" s="197">
        <v>7.6955923636363641</v>
      </c>
      <c r="Q1544" s="197">
        <v>8.6633288181818191</v>
      </c>
      <c r="R1544" s="197">
        <v>7.8439333636363635</v>
      </c>
      <c r="S1544" s="197">
        <v>7.8552404999999972</v>
      </c>
      <c r="T1544" s="199">
        <v>8.2055254090909102</v>
      </c>
    </row>
    <row r="1545" spans="1:20" x14ac:dyDescent="0.25">
      <c r="A1545" s="205" t="s">
        <v>3076</v>
      </c>
      <c r="B1545" s="205" t="s">
        <v>597</v>
      </c>
      <c r="C1545" s="205" t="s">
        <v>1659</v>
      </c>
      <c r="D1545" s="197">
        <v>10.58618563636364</v>
      </c>
      <c r="E1545" s="197">
        <v>8.4085697727272724</v>
      </c>
      <c r="F1545" s="197">
        <v>8.4060987272727274</v>
      </c>
      <c r="G1545" s="197">
        <v>8.2666142272727274</v>
      </c>
      <c r="H1545" s="197">
        <v>8.5762370909090908</v>
      </c>
      <c r="I1545" s="197">
        <v>8.4200799545454554</v>
      </c>
      <c r="J1545" s="197">
        <v>8.5109449999999995</v>
      </c>
      <c r="K1545" s="197">
        <v>9.0946848181818201</v>
      </c>
      <c r="L1545" s="197">
        <v>8.5200123636363649</v>
      </c>
      <c r="M1545" s="197">
        <v>9.4154896363636364</v>
      </c>
      <c r="N1545" s="197">
        <v>9.3309765454545452</v>
      </c>
      <c r="O1545" s="197">
        <v>12.309461863636363</v>
      </c>
      <c r="P1545" s="197">
        <v>10.219678227272725</v>
      </c>
      <c r="Q1545" s="197">
        <v>10.845535727272729</v>
      </c>
      <c r="R1545" s="197">
        <v>9.8442456363636364</v>
      </c>
      <c r="S1545" s="197">
        <v>9.4604727272727285</v>
      </c>
      <c r="T1545" s="199">
        <v>9.7983379999999993</v>
      </c>
    </row>
    <row r="1546" spans="1:20" x14ac:dyDescent="0.25">
      <c r="A1546" s="205" t="s">
        <v>3077</v>
      </c>
      <c r="B1546" s="205" t="s">
        <v>746</v>
      </c>
      <c r="C1546" s="205" t="s">
        <v>1659</v>
      </c>
      <c r="D1546" s="197">
        <v>10.640444454545452</v>
      </c>
      <c r="E1546" s="197">
        <v>8.3054867727272708</v>
      </c>
      <c r="F1546" s="197">
        <v>8.0328735454545441</v>
      </c>
      <c r="G1546" s="197">
        <v>7.4479255909090902</v>
      </c>
      <c r="H1546" s="197">
        <v>7.2204037727272743</v>
      </c>
      <c r="I1546" s="197">
        <v>6.6517655909090934</v>
      </c>
      <c r="J1546" s="197">
        <v>6.8643569999999983</v>
      </c>
      <c r="K1546" s="197">
        <v>7.1111911818181825</v>
      </c>
      <c r="L1546" s="197">
        <v>7.0376433636363638</v>
      </c>
      <c r="M1546" s="197">
        <v>7.8737641818181832</v>
      </c>
      <c r="N1546" s="197">
        <v>7.6956070454545449</v>
      </c>
      <c r="O1546" s="197">
        <v>10.128006999999998</v>
      </c>
      <c r="P1546" s="197">
        <v>9.5511951363636385</v>
      </c>
      <c r="Q1546" s="197">
        <v>12.579978545454544</v>
      </c>
      <c r="R1546" s="197">
        <v>10.682533181818181</v>
      </c>
      <c r="S1546" s="197">
        <v>9.7145143181818181</v>
      </c>
      <c r="T1546" s="199">
        <v>10.303415045454546</v>
      </c>
    </row>
    <row r="1547" spans="1:20" x14ac:dyDescent="0.25">
      <c r="A1547" s="205" t="s">
        <v>3078</v>
      </c>
      <c r="B1547" s="205" t="s">
        <v>836</v>
      </c>
      <c r="C1547" s="205" t="s">
        <v>1659</v>
      </c>
      <c r="D1547" s="197">
        <v>10.449618454545456</v>
      </c>
      <c r="E1547" s="197">
        <v>9.4167025909090913</v>
      </c>
      <c r="F1547" s="197">
        <v>8.7567971818181825</v>
      </c>
      <c r="G1547" s="197">
        <v>8.9245088636363636</v>
      </c>
      <c r="H1547" s="197">
        <v>9.0399459545454555</v>
      </c>
      <c r="I1547" s="197">
        <v>8.8010831363636353</v>
      </c>
      <c r="J1547" s="197">
        <v>8.7267318636363633</v>
      </c>
      <c r="K1547" s="197">
        <v>9.0203594545454546</v>
      </c>
      <c r="L1547" s="197">
        <v>8.7147419999999993</v>
      </c>
      <c r="M1547" s="197">
        <v>9.3251138181818192</v>
      </c>
      <c r="N1547" s="197">
        <v>9.331726954545454</v>
      </c>
      <c r="O1547" s="197">
        <v>10.786403772727274</v>
      </c>
      <c r="P1547" s="197">
        <v>9.8266647727272716</v>
      </c>
      <c r="Q1547" s="197">
        <v>10.516399</v>
      </c>
      <c r="R1547" s="197">
        <v>9.6697814545454559</v>
      </c>
      <c r="S1547" s="197">
        <v>9.5111541363636363</v>
      </c>
      <c r="T1547" s="199">
        <v>9.8677225454545443</v>
      </c>
    </row>
    <row r="1548" spans="1:20" x14ac:dyDescent="0.25">
      <c r="A1548" s="205" t="s">
        <v>3079</v>
      </c>
      <c r="B1548" s="205" t="s">
        <v>968</v>
      </c>
      <c r="C1548" s="205" t="s">
        <v>1659</v>
      </c>
      <c r="D1548" s="197">
        <v>40.652701045454542</v>
      </c>
      <c r="E1548" s="197">
        <v>31.093685318181823</v>
      </c>
      <c r="F1548" s="197">
        <v>29.580406318181819</v>
      </c>
      <c r="G1548" s="197">
        <v>28.727988136363638</v>
      </c>
      <c r="H1548" s="197">
        <v>27.179538045454549</v>
      </c>
      <c r="I1548" s="197">
        <v>27.217289590909093</v>
      </c>
      <c r="J1548" s="197">
        <v>26.612114863636361</v>
      </c>
      <c r="K1548" s="197">
        <v>29.38298363636363</v>
      </c>
      <c r="L1548" s="197">
        <v>30.050452681818182</v>
      </c>
      <c r="M1548" s="197">
        <v>30.002946363636362</v>
      </c>
      <c r="N1548" s="197">
        <v>30.531664727272723</v>
      </c>
      <c r="O1548" s="197">
        <v>33.341475954545452</v>
      </c>
      <c r="P1548" s="197">
        <v>34.509665727272726</v>
      </c>
      <c r="Q1548" s="197">
        <v>35.276525318181818</v>
      </c>
      <c r="R1548" s="197">
        <v>29.519520499999995</v>
      </c>
      <c r="S1548" s="197">
        <v>27.262239409090913</v>
      </c>
      <c r="T1548" s="199">
        <v>31.738749681818192</v>
      </c>
    </row>
    <row r="1549" spans="1:20" x14ac:dyDescent="0.25">
      <c r="A1549" s="205" t="s">
        <v>3080</v>
      </c>
      <c r="B1549" s="205" t="s">
        <v>754</v>
      </c>
      <c r="C1549" s="205" t="s">
        <v>1659</v>
      </c>
      <c r="D1549" s="197">
        <v>23.470562681818183</v>
      </c>
      <c r="E1549" s="197">
        <v>18.309535363636364</v>
      </c>
      <c r="F1549" s="197">
        <v>17.855702045454549</v>
      </c>
      <c r="G1549" s="197">
        <v>17.224413909090913</v>
      </c>
      <c r="H1549" s="197">
        <v>16.798704909090912</v>
      </c>
      <c r="I1549" s="197">
        <v>15.980226136363639</v>
      </c>
      <c r="J1549" s="197">
        <v>16.696447090909093</v>
      </c>
      <c r="K1549" s="197">
        <v>17.64271881818182</v>
      </c>
      <c r="L1549" s="197">
        <v>19.138285909090914</v>
      </c>
      <c r="M1549" s="197">
        <v>18.786116681818182</v>
      </c>
      <c r="N1549" s="197">
        <v>19.221865181818181</v>
      </c>
      <c r="O1549" s="197">
        <v>24.774729999999998</v>
      </c>
      <c r="P1549" s="197">
        <v>23.493362181818181</v>
      </c>
      <c r="Q1549" s="197">
        <v>23.008353909090911</v>
      </c>
      <c r="R1549" s="197">
        <v>18.217760681818181</v>
      </c>
      <c r="S1549" s="197">
        <v>17.478781454545455</v>
      </c>
      <c r="T1549" s="199">
        <v>19.510305909090906</v>
      </c>
    </row>
    <row r="1550" spans="1:20" x14ac:dyDescent="0.25">
      <c r="A1550" s="205" t="s">
        <v>3081</v>
      </c>
      <c r="B1550" s="205" t="s">
        <v>217</v>
      </c>
      <c r="C1550" s="205" t="s">
        <v>1659</v>
      </c>
      <c r="D1550" s="197">
        <v>35.66117986363637</v>
      </c>
      <c r="E1550" s="197">
        <v>32.817426818181815</v>
      </c>
      <c r="F1550" s="197">
        <v>33.52024645454545</v>
      </c>
      <c r="G1550" s="197">
        <v>34.520979136363636</v>
      </c>
      <c r="H1550" s="197">
        <v>33.054916954545462</v>
      </c>
      <c r="I1550" s="197">
        <v>32.560057363636361</v>
      </c>
      <c r="J1550" s="197">
        <v>31.277286045454545</v>
      </c>
      <c r="K1550" s="197">
        <v>32.999777272727265</v>
      </c>
      <c r="L1550" s="197">
        <v>33.547285409090904</v>
      </c>
      <c r="M1550" s="197">
        <v>33.970145045454544</v>
      </c>
      <c r="N1550" s="197">
        <v>33.643747045454539</v>
      </c>
      <c r="O1550" s="197">
        <v>35.748831363636363</v>
      </c>
      <c r="P1550" s="197">
        <v>33.979757954545455</v>
      </c>
      <c r="Q1550" s="197">
        <v>33.744478909090908</v>
      </c>
      <c r="R1550" s="197">
        <v>33.891953090909084</v>
      </c>
      <c r="S1550" s="197">
        <v>32.956395818181818</v>
      </c>
      <c r="T1550" s="199">
        <v>34.594102590909081</v>
      </c>
    </row>
    <row r="1551" spans="1:20" x14ac:dyDescent="0.25">
      <c r="A1551" s="205" t="s">
        <v>3082</v>
      </c>
      <c r="B1551" s="205" t="s">
        <v>557</v>
      </c>
      <c r="C1551" s="205" t="s">
        <v>1659</v>
      </c>
      <c r="D1551" s="197">
        <v>9.1993771363636352</v>
      </c>
      <c r="E1551" s="197">
        <v>7.7106916818181839</v>
      </c>
      <c r="F1551" s="197">
        <v>6.3205219999999995</v>
      </c>
      <c r="G1551" s="197">
        <v>6.0821433181818181</v>
      </c>
      <c r="H1551" s="197">
        <v>5.8910114090909085</v>
      </c>
      <c r="I1551" s="197">
        <v>5.9185502272727284</v>
      </c>
      <c r="J1551" s="197">
        <v>6.1165564090909097</v>
      </c>
      <c r="K1551" s="197">
        <v>6.2668135909090923</v>
      </c>
      <c r="L1551" s="197">
        <v>6.5661607272727274</v>
      </c>
      <c r="M1551" s="197">
        <v>6.5321385000000012</v>
      </c>
      <c r="N1551" s="197">
        <v>6.9183767727272736</v>
      </c>
      <c r="O1551" s="197">
        <v>8.5326118181818185</v>
      </c>
      <c r="P1551" s="197">
        <v>7.6524018181818185</v>
      </c>
      <c r="Q1551" s="197">
        <v>7.9864406818181815</v>
      </c>
      <c r="R1551" s="197">
        <v>7.0604650909090907</v>
      </c>
      <c r="S1551" s="197">
        <v>6.438938363636364</v>
      </c>
      <c r="T1551" s="199">
        <v>6.5200434545454549</v>
      </c>
    </row>
    <row r="1552" spans="1:20" x14ac:dyDescent="0.25">
      <c r="A1552" s="205" t="s">
        <v>3083</v>
      </c>
      <c r="B1552" s="205" t="s">
        <v>1992</v>
      </c>
      <c r="C1552" s="205" t="s">
        <v>1659</v>
      </c>
      <c r="D1552" s="197">
        <v>30.899135772727274</v>
      </c>
      <c r="E1552" s="197">
        <v>25.743888999999999</v>
      </c>
      <c r="F1552" s="197">
        <v>24.265817681818177</v>
      </c>
      <c r="G1552" s="197">
        <v>23.632616045454544</v>
      </c>
      <c r="H1552" s="197">
        <v>22.218126500000004</v>
      </c>
      <c r="I1552" s="197">
        <v>21.528823045454548</v>
      </c>
      <c r="J1552" s="197">
        <v>22.715464272727267</v>
      </c>
      <c r="K1552" s="197">
        <v>23.03816609090909</v>
      </c>
      <c r="L1552" s="197">
        <v>22.164324136363636</v>
      </c>
      <c r="M1552" s="197">
        <v>24.712679181818189</v>
      </c>
      <c r="N1552" s="197">
        <v>23.033219909090906</v>
      </c>
      <c r="O1552" s="197">
        <v>26.053192590909088</v>
      </c>
      <c r="P1552" s="197">
        <v>23.872707181818182</v>
      </c>
      <c r="Q1552" s="197">
        <v>24.902857636363635</v>
      </c>
      <c r="R1552" s="197">
        <v>24.657326045454543</v>
      </c>
      <c r="S1552" s="197">
        <v>24.770022590909093</v>
      </c>
      <c r="T1552" s="199">
        <v>26.014856181818178</v>
      </c>
    </row>
    <row r="1553" spans="1:20" x14ac:dyDescent="0.25">
      <c r="A1553" s="205" t="s">
        <v>3084</v>
      </c>
      <c r="B1553" s="205" t="s">
        <v>278</v>
      </c>
      <c r="C1553" s="205" t="s">
        <v>1659</v>
      </c>
      <c r="D1553" s="197">
        <v>71.368992636363643</v>
      </c>
      <c r="E1553" s="197">
        <v>70.048908318181816</v>
      </c>
      <c r="F1553" s="197">
        <v>68.969800136363631</v>
      </c>
      <c r="G1553" s="197">
        <v>66.437985409090899</v>
      </c>
      <c r="H1553" s="197">
        <v>64.044406545454549</v>
      </c>
      <c r="I1553" s="197">
        <v>67.543672000000001</v>
      </c>
      <c r="J1553" s="197">
        <v>68.369297090909086</v>
      </c>
      <c r="K1553" s="197">
        <v>68.592268090909116</v>
      </c>
      <c r="L1553" s="197">
        <v>69.424449136363648</v>
      </c>
      <c r="M1553" s="197">
        <v>72.540687363636366</v>
      </c>
      <c r="N1553" s="197">
        <v>71.416582818181823</v>
      </c>
      <c r="O1553" s="197">
        <v>71.317641454545438</v>
      </c>
      <c r="P1553" s="197">
        <v>70.824411772727274</v>
      </c>
      <c r="Q1553" s="197">
        <v>70.620155363636371</v>
      </c>
      <c r="R1553" s="197">
        <v>70.434149818181822</v>
      </c>
      <c r="S1553" s="197">
        <v>67.450968045454545</v>
      </c>
      <c r="T1553" s="199">
        <v>68.816298500000002</v>
      </c>
    </row>
    <row r="1554" spans="1:20" x14ac:dyDescent="0.25">
      <c r="A1554" s="205" t="s">
        <v>3085</v>
      </c>
      <c r="B1554" s="205" t="s">
        <v>286</v>
      </c>
      <c r="C1554" s="205" t="s">
        <v>1659</v>
      </c>
      <c r="D1554" s="197">
        <v>85.704666227272739</v>
      </c>
      <c r="E1554" s="197">
        <v>72.77075468181819</v>
      </c>
      <c r="F1554" s="197">
        <v>67.758899318181804</v>
      </c>
      <c r="G1554" s="197">
        <v>62.434099454545461</v>
      </c>
      <c r="H1554" s="197">
        <v>62.782368500000011</v>
      </c>
      <c r="I1554" s="197">
        <v>57.834572409090896</v>
      </c>
      <c r="J1554" s="197">
        <v>57.759769272727269</v>
      </c>
      <c r="K1554" s="197">
        <v>58.040040318181809</v>
      </c>
      <c r="L1554" s="197">
        <v>57.994287954545456</v>
      </c>
      <c r="M1554" s="197">
        <v>62.158853227272743</v>
      </c>
      <c r="N1554" s="197">
        <v>64.228335454545459</v>
      </c>
      <c r="O1554" s="197">
        <v>68.014148363636366</v>
      </c>
      <c r="P1554" s="197">
        <v>61.579129318181806</v>
      </c>
      <c r="Q1554" s="197">
        <v>62.326678909090901</v>
      </c>
      <c r="R1554" s="197">
        <v>62.378520636363639</v>
      </c>
      <c r="S1554" s="197">
        <v>61.818892590909101</v>
      </c>
      <c r="T1554" s="199">
        <v>63.478447227272731</v>
      </c>
    </row>
    <row r="1555" spans="1:20" x14ac:dyDescent="0.25">
      <c r="A1555" s="205" t="s">
        <v>3086</v>
      </c>
      <c r="B1555" s="205" t="s">
        <v>831</v>
      </c>
      <c r="C1555" s="205" t="s">
        <v>1659</v>
      </c>
      <c r="D1555" s="197">
        <v>10.34212531818182</v>
      </c>
      <c r="E1555" s="197">
        <v>9.6011965909090904</v>
      </c>
      <c r="F1555" s="197">
        <v>9.3445655909090917</v>
      </c>
      <c r="G1555" s="197">
        <v>8.8692213636363615</v>
      </c>
      <c r="H1555" s="197">
        <v>8.6106036818181835</v>
      </c>
      <c r="I1555" s="197">
        <v>8.1766506818181828</v>
      </c>
      <c r="J1555" s="197">
        <v>8.7397054545454544</v>
      </c>
      <c r="K1555" s="197">
        <v>8.8126139545454532</v>
      </c>
      <c r="L1555" s="197">
        <v>8.2772541818181828</v>
      </c>
      <c r="M1555" s="197">
        <v>8.4894414090909081</v>
      </c>
      <c r="N1555" s="197">
        <v>9.2420762272727277</v>
      </c>
      <c r="O1555" s="197">
        <v>10.692119999999999</v>
      </c>
      <c r="P1555" s="197">
        <v>9.2239602727272718</v>
      </c>
      <c r="Q1555" s="197">
        <v>9.6477917727272722</v>
      </c>
      <c r="R1555" s="197">
        <v>9.1249211363636356</v>
      </c>
      <c r="S1555" s="197">
        <v>8.7753686363636358</v>
      </c>
      <c r="T1555" s="199">
        <v>8.8547088181818179</v>
      </c>
    </row>
    <row r="1556" spans="1:20" x14ac:dyDescent="0.25">
      <c r="A1556" s="205" t="s">
        <v>3087</v>
      </c>
      <c r="B1556" s="205" t="s">
        <v>832</v>
      </c>
      <c r="C1556" s="205" t="s">
        <v>1659</v>
      </c>
      <c r="D1556" s="197">
        <v>30.678140318181818</v>
      </c>
      <c r="E1556" s="197">
        <v>25.863663818181816</v>
      </c>
      <c r="F1556" s="197">
        <v>25.363033818181815</v>
      </c>
      <c r="G1556" s="197">
        <v>24.604039954545463</v>
      </c>
      <c r="H1556" s="197">
        <v>24.121456545454553</v>
      </c>
      <c r="I1556" s="197">
        <v>23.765022863636364</v>
      </c>
      <c r="J1556" s="197">
        <v>24.083066636363636</v>
      </c>
      <c r="K1556" s="197">
        <v>23.375365545454546</v>
      </c>
      <c r="L1556" s="197">
        <v>22.446306318181815</v>
      </c>
      <c r="M1556" s="197">
        <v>23.103397590909093</v>
      </c>
      <c r="N1556" s="197">
        <v>24.720853909090909</v>
      </c>
      <c r="O1556" s="197">
        <v>26.995936772727273</v>
      </c>
      <c r="P1556" s="197">
        <v>28.194141590909098</v>
      </c>
      <c r="Q1556" s="197">
        <v>26.911490227272733</v>
      </c>
      <c r="R1556" s="197">
        <v>23.554423681818186</v>
      </c>
      <c r="S1556" s="197">
        <v>19.896504727272728</v>
      </c>
      <c r="T1556" s="199">
        <v>19.610602590909089</v>
      </c>
    </row>
    <row r="1557" spans="1:20" x14ac:dyDescent="0.25">
      <c r="A1557" s="205" t="s">
        <v>3088</v>
      </c>
      <c r="B1557" s="205" t="s">
        <v>448</v>
      </c>
      <c r="C1557" s="205" t="s">
        <v>1659</v>
      </c>
      <c r="D1557" s="197">
        <v>12.187122818181818</v>
      </c>
      <c r="E1557" s="197">
        <v>11.705961499999999</v>
      </c>
      <c r="F1557" s="197">
        <v>11.213144818181815</v>
      </c>
      <c r="G1557" s="197">
        <v>11.166456681818177</v>
      </c>
      <c r="H1557" s="197">
        <v>11.259275772727273</v>
      </c>
      <c r="I1557" s="197">
        <v>11.529527363636362</v>
      </c>
      <c r="J1557" s="197">
        <v>11.430947499999998</v>
      </c>
      <c r="K1557" s="197">
        <v>11.743959272727274</v>
      </c>
      <c r="L1557" s="197">
        <v>11.487608500000002</v>
      </c>
      <c r="M1557" s="197">
        <v>11.652503272727273</v>
      </c>
      <c r="N1557" s="197">
        <v>12.246214181818182</v>
      </c>
      <c r="O1557" s="197">
        <v>13.54408031818182</v>
      </c>
      <c r="P1557" s="197">
        <v>12.195634636363637</v>
      </c>
      <c r="Q1557" s="197">
        <v>12.828657454545459</v>
      </c>
      <c r="R1557" s="197">
        <v>12.841506954545453</v>
      </c>
      <c r="S1557" s="197">
        <v>12.124956272727273</v>
      </c>
      <c r="T1557" s="199">
        <v>11.929273772727271</v>
      </c>
    </row>
    <row r="1558" spans="1:20" x14ac:dyDescent="0.25">
      <c r="A1558" s="205" t="s">
        <v>3089</v>
      </c>
      <c r="B1558" s="205" t="s">
        <v>449</v>
      </c>
      <c r="C1558" s="205" t="s">
        <v>1659</v>
      </c>
      <c r="D1558" s="197">
        <v>10.718646272727273</v>
      </c>
      <c r="E1558" s="197">
        <v>10.255584136363638</v>
      </c>
      <c r="F1558" s="197">
        <v>9.6101877272727272</v>
      </c>
      <c r="G1558" s="197">
        <v>9.5006887727272744</v>
      </c>
      <c r="H1558" s="197">
        <v>9.5570125909090908</v>
      </c>
      <c r="I1558" s="197">
        <v>9.6312026363636374</v>
      </c>
      <c r="J1558" s="197">
        <v>9.5433959090909077</v>
      </c>
      <c r="K1558" s="197">
        <v>9.5396792272727282</v>
      </c>
      <c r="L1558" s="197">
        <v>9.5627310454545444</v>
      </c>
      <c r="M1558" s="197">
        <v>10.27202209090909</v>
      </c>
      <c r="N1558" s="197">
        <v>10.581930863636362</v>
      </c>
      <c r="O1558" s="197">
        <v>11.772692545454545</v>
      </c>
      <c r="P1558" s="197">
        <v>10.516638500000001</v>
      </c>
      <c r="Q1558" s="197">
        <v>11.285944863636365</v>
      </c>
      <c r="R1558" s="197">
        <v>11.238647545454548</v>
      </c>
      <c r="S1558" s="197">
        <v>10.992521409090909</v>
      </c>
      <c r="T1558" s="199">
        <v>10.357988863636363</v>
      </c>
    </row>
    <row r="1559" spans="1:20" x14ac:dyDescent="0.25">
      <c r="A1559" s="205" t="s">
        <v>3090</v>
      </c>
      <c r="B1559" s="205" t="s">
        <v>745</v>
      </c>
      <c r="C1559" s="205" t="s">
        <v>1659</v>
      </c>
      <c r="D1559" s="197">
        <v>28.11211404545455</v>
      </c>
      <c r="E1559" s="197">
        <v>21.224888045454545</v>
      </c>
      <c r="F1559" s="197">
        <v>21.053563136363636</v>
      </c>
      <c r="G1559" s="197">
        <v>21.099235909090908</v>
      </c>
      <c r="H1559" s="197">
        <v>20.3672845</v>
      </c>
      <c r="I1559" s="197">
        <v>20.554115272727277</v>
      </c>
      <c r="J1559" s="197">
        <v>20.086516454545457</v>
      </c>
      <c r="K1559" s="197">
        <v>21.053257454545452</v>
      </c>
      <c r="L1559" s="197">
        <v>21.688059272727273</v>
      </c>
      <c r="M1559" s="197">
        <v>21.613019181818185</v>
      </c>
      <c r="N1559" s="197">
        <v>23.337674409090912</v>
      </c>
      <c r="O1559" s="197">
        <v>25.2759085</v>
      </c>
      <c r="P1559" s="197">
        <v>23.412836500000004</v>
      </c>
      <c r="Q1559" s="197">
        <v>21.329354545454546</v>
      </c>
      <c r="R1559" s="197">
        <v>16.596568727272725</v>
      </c>
      <c r="S1559" s="197">
        <v>14.01562168181818</v>
      </c>
      <c r="T1559" s="199">
        <v>14.218541272727272</v>
      </c>
    </row>
    <row r="1560" spans="1:20" x14ac:dyDescent="0.25">
      <c r="A1560" s="205" t="s">
        <v>3091</v>
      </c>
      <c r="B1560" s="205" t="s">
        <v>216</v>
      </c>
      <c r="C1560" s="205" t="s">
        <v>1659</v>
      </c>
      <c r="D1560" s="197">
        <v>5.3462216363636355</v>
      </c>
      <c r="E1560" s="197">
        <v>5.0014652727272724</v>
      </c>
      <c r="F1560" s="197">
        <v>4.9351209999999996</v>
      </c>
      <c r="G1560" s="197">
        <v>4.7415635454545457</v>
      </c>
      <c r="H1560" s="197">
        <v>4.8090013636363658</v>
      </c>
      <c r="I1560" s="197">
        <v>4.7781149545454547</v>
      </c>
      <c r="J1560" s="197">
        <v>4.8591075000000012</v>
      </c>
      <c r="K1560" s="197">
        <v>4.8497716818181829</v>
      </c>
      <c r="L1560" s="197">
        <v>4.7578605909090923</v>
      </c>
      <c r="M1560" s="197">
        <v>4.9055241818181816</v>
      </c>
      <c r="N1560" s="197">
        <v>5.1798014999999999</v>
      </c>
      <c r="O1560" s="197">
        <v>6.4937339545454558</v>
      </c>
      <c r="P1560" s="197">
        <v>5.2500804090909092</v>
      </c>
      <c r="Q1560" s="197">
        <v>5.5161089545454534</v>
      </c>
      <c r="R1560" s="197">
        <v>5.5353457727272737</v>
      </c>
      <c r="S1560" s="197">
        <v>5.2546930909090896</v>
      </c>
      <c r="T1560" s="199">
        <v>5.210580227272728</v>
      </c>
    </row>
    <row r="1561" spans="1:20" x14ac:dyDescent="0.25">
      <c r="A1561" s="205" t="s">
        <v>3092</v>
      </c>
      <c r="B1561" s="205" t="s">
        <v>429</v>
      </c>
      <c r="C1561" s="205" t="s">
        <v>1659</v>
      </c>
      <c r="D1561" s="197">
        <v>4.679602090909091</v>
      </c>
      <c r="E1561" s="197">
        <v>4.1230397272727268</v>
      </c>
      <c r="F1561" s="197">
        <v>3.8686891363636362</v>
      </c>
      <c r="G1561" s="197">
        <v>3.7476310909090902</v>
      </c>
      <c r="H1561" s="197">
        <v>3.8247332727272734</v>
      </c>
      <c r="I1561" s="197">
        <v>3.8549213181818192</v>
      </c>
      <c r="J1561" s="197">
        <v>3.9431950909090916</v>
      </c>
      <c r="K1561" s="197">
        <v>3.9794814545454544</v>
      </c>
      <c r="L1561" s="197">
        <v>3.911896545454546</v>
      </c>
      <c r="M1561" s="197">
        <v>4.1003433181818183</v>
      </c>
      <c r="N1561" s="197">
        <v>4.591595954545455</v>
      </c>
      <c r="O1561" s="197">
        <v>5.4095003181818182</v>
      </c>
      <c r="P1561" s="197">
        <v>4.2669773636363644</v>
      </c>
      <c r="Q1561" s="197">
        <v>4.5294977272727275</v>
      </c>
      <c r="R1561" s="197">
        <v>4.5158177272727267</v>
      </c>
      <c r="S1561" s="197">
        <v>4.2712084999999993</v>
      </c>
      <c r="T1561" s="199">
        <v>4.1503413636363637</v>
      </c>
    </row>
    <row r="1562" spans="1:20" x14ac:dyDescent="0.25">
      <c r="A1562" s="205" t="s">
        <v>3093</v>
      </c>
      <c r="B1562" s="205" t="s">
        <v>830</v>
      </c>
      <c r="C1562" s="205" t="s">
        <v>1659</v>
      </c>
      <c r="D1562" s="197">
        <v>13.786224545454546</v>
      </c>
      <c r="E1562" s="197">
        <v>12.162627409090909</v>
      </c>
      <c r="F1562" s="197">
        <v>12.090752954545456</v>
      </c>
      <c r="G1562" s="197">
        <v>11.570225818181818</v>
      </c>
      <c r="H1562" s="197">
        <v>11.33176640909091</v>
      </c>
      <c r="I1562" s="197">
        <v>11.253578000000001</v>
      </c>
      <c r="J1562" s="197">
        <v>11.47086559090909</v>
      </c>
      <c r="K1562" s="197">
        <v>11.532283772727274</v>
      </c>
      <c r="L1562" s="197">
        <v>11.402954272727273</v>
      </c>
      <c r="M1562" s="197">
        <v>11.838978090909093</v>
      </c>
      <c r="N1562" s="197">
        <v>12.306598272727273</v>
      </c>
      <c r="O1562" s="197">
        <v>14.600171909090909</v>
      </c>
      <c r="P1562" s="197">
        <v>12.706318545454547</v>
      </c>
      <c r="Q1562" s="197">
        <v>13.005482090909089</v>
      </c>
      <c r="R1562" s="197">
        <v>12.772467136363638</v>
      </c>
      <c r="S1562" s="197">
        <v>12.075689590909091</v>
      </c>
      <c r="T1562" s="199">
        <v>12.428584636363638</v>
      </c>
    </row>
    <row r="1563" spans="1:20" x14ac:dyDescent="0.25">
      <c r="A1563" s="205" t="s">
        <v>3094</v>
      </c>
      <c r="B1563" s="205" t="s">
        <v>1991</v>
      </c>
      <c r="C1563" s="205" t="s">
        <v>1659</v>
      </c>
      <c r="D1563" s="197">
        <v>29.412811045454536</v>
      </c>
      <c r="E1563" s="197">
        <v>28.281996499999991</v>
      </c>
      <c r="F1563" s="197">
        <v>28.28296163636363</v>
      </c>
      <c r="G1563" s="197">
        <v>27.888253454545463</v>
      </c>
      <c r="H1563" s="197">
        <v>28.907917818181815</v>
      </c>
      <c r="I1563" s="197">
        <v>26.907188727272729</v>
      </c>
      <c r="J1563" s="197">
        <v>26.560878909090913</v>
      </c>
      <c r="K1563" s="197">
        <v>25.944720136363639</v>
      </c>
      <c r="L1563" s="197">
        <v>27.229953863636357</v>
      </c>
      <c r="M1563" s="197">
        <v>27.807163954545466</v>
      </c>
      <c r="N1563" s="197">
        <v>28.772205272727266</v>
      </c>
      <c r="O1563" s="197">
        <v>29.211059681818185</v>
      </c>
      <c r="P1563" s="197">
        <v>27.685278954545449</v>
      </c>
      <c r="Q1563" s="197">
        <v>27.431435909090908</v>
      </c>
      <c r="R1563" s="197">
        <v>26.468744000000001</v>
      </c>
      <c r="S1563" s="197">
        <v>26.653839363636362</v>
      </c>
      <c r="T1563" s="199">
        <v>26.241036227272726</v>
      </c>
    </row>
    <row r="1564" spans="1:20" x14ac:dyDescent="0.25">
      <c r="A1564" s="205" t="s">
        <v>3095</v>
      </c>
      <c r="B1564" s="205" t="s">
        <v>220</v>
      </c>
      <c r="C1564" s="205" t="s">
        <v>1659</v>
      </c>
      <c r="D1564" s="197">
        <v>12.910401818181818</v>
      </c>
      <c r="E1564" s="197">
        <v>11.633284318181818</v>
      </c>
      <c r="F1564" s="197">
        <v>11.404308863636366</v>
      </c>
      <c r="G1564" s="197">
        <v>11.316600909090907</v>
      </c>
      <c r="H1564" s="197">
        <v>11.112222136363638</v>
      </c>
      <c r="I1564" s="197">
        <v>10.89939790909091</v>
      </c>
      <c r="J1564" s="197">
        <v>10.929674636363636</v>
      </c>
      <c r="K1564" s="197">
        <v>11.329596863636365</v>
      </c>
      <c r="L1564" s="197">
        <v>11.001657181818182</v>
      </c>
      <c r="M1564" s="197">
        <v>12.030305045454543</v>
      </c>
      <c r="N1564" s="197">
        <v>11.448173000000001</v>
      </c>
      <c r="O1564" s="197">
        <v>13.137235545454546</v>
      </c>
      <c r="P1564" s="197">
        <v>11.744368681818184</v>
      </c>
      <c r="Q1564" s="197">
        <v>11.891672909090909</v>
      </c>
      <c r="R1564" s="197">
        <v>11.25206981818182</v>
      </c>
      <c r="S1564" s="197">
        <v>11.322428954545451</v>
      </c>
      <c r="T1564" s="199">
        <v>11.304010909090911</v>
      </c>
    </row>
    <row r="1565" spans="1:20" x14ac:dyDescent="0.25">
      <c r="A1565" s="205" t="s">
        <v>3096</v>
      </c>
      <c r="B1565" s="205" t="s">
        <v>2064</v>
      </c>
      <c r="C1565" s="205" t="s">
        <v>1659</v>
      </c>
      <c r="D1565" s="197">
        <v>30.464161318181819</v>
      </c>
      <c r="E1565" s="197">
        <v>27.016292545454544</v>
      </c>
      <c r="F1565" s="197">
        <v>27.092850636363632</v>
      </c>
      <c r="G1565" s="197">
        <v>26.353101681818181</v>
      </c>
      <c r="H1565" s="197">
        <v>26.145104272727277</v>
      </c>
      <c r="I1565" s="197">
        <v>25.361847727272728</v>
      </c>
      <c r="J1565" s="197">
        <v>25.861134181818183</v>
      </c>
      <c r="K1565" s="197">
        <v>25.424956272727265</v>
      </c>
      <c r="L1565" s="197">
        <v>25.220609772727276</v>
      </c>
      <c r="M1565" s="197">
        <v>27.954934999999999</v>
      </c>
      <c r="N1565" s="197">
        <v>25.353540272727276</v>
      </c>
      <c r="O1565" s="197">
        <v>27.317292954545454</v>
      </c>
      <c r="P1565" s="197">
        <v>26.842686636363634</v>
      </c>
      <c r="Q1565" s="197">
        <v>26.42027763636364</v>
      </c>
      <c r="R1565" s="197">
        <v>25.946327227272729</v>
      </c>
      <c r="S1565" s="197">
        <v>25.724239590909086</v>
      </c>
      <c r="T1565" s="199">
        <v>27.725297409090913</v>
      </c>
    </row>
    <row r="1566" spans="1:20" x14ac:dyDescent="0.25">
      <c r="A1566" s="205" t="s">
        <v>3097</v>
      </c>
      <c r="B1566" s="205" t="s">
        <v>218</v>
      </c>
      <c r="C1566" s="205" t="s">
        <v>1659</v>
      </c>
      <c r="D1566" s="197">
        <v>41.125765000000001</v>
      </c>
      <c r="E1566" s="197">
        <v>30.37200354545455</v>
      </c>
      <c r="F1566" s="197">
        <v>29.202777500000003</v>
      </c>
      <c r="G1566" s="197">
        <v>28.893324454545464</v>
      </c>
      <c r="H1566" s="197">
        <v>26.412025045454552</v>
      </c>
      <c r="I1566" s="197">
        <v>25.660563272727277</v>
      </c>
      <c r="J1566" s="197">
        <v>25.962617818181812</v>
      </c>
      <c r="K1566" s="197">
        <v>27.516224454545455</v>
      </c>
      <c r="L1566" s="197">
        <v>26.51863463636364</v>
      </c>
      <c r="M1566" s="197">
        <v>29.078569636363635</v>
      </c>
      <c r="N1566" s="197">
        <v>29.051028999999996</v>
      </c>
      <c r="O1566" s="197">
        <v>30.591981863636363</v>
      </c>
      <c r="P1566" s="197">
        <v>28.184250545454553</v>
      </c>
      <c r="Q1566" s="197">
        <v>28.515183681818176</v>
      </c>
      <c r="R1566" s="197">
        <v>26.945037363636359</v>
      </c>
      <c r="S1566" s="197">
        <v>25.188757863636354</v>
      </c>
      <c r="T1566" s="199">
        <v>27.005844136363638</v>
      </c>
    </row>
    <row r="1567" spans="1:20" x14ac:dyDescent="0.25">
      <c r="A1567" s="205" t="s">
        <v>3098</v>
      </c>
      <c r="B1567" s="205" t="s">
        <v>219</v>
      </c>
      <c r="C1567" s="205" t="s">
        <v>1659</v>
      </c>
      <c r="D1567" s="197">
        <v>180.5652419090909</v>
      </c>
      <c r="E1567" s="197">
        <v>115.80300890909089</v>
      </c>
      <c r="F1567" s="197">
        <v>111.82520881818182</v>
      </c>
      <c r="G1567" s="197">
        <v>110.84963809090908</v>
      </c>
      <c r="H1567" s="197">
        <v>105.81157149999999</v>
      </c>
      <c r="I1567" s="197">
        <v>106.23525236363638</v>
      </c>
      <c r="J1567" s="197">
        <v>109.58237663636365</v>
      </c>
      <c r="K1567" s="197">
        <v>107.92303040909088</v>
      </c>
      <c r="L1567" s="197">
        <v>104.90090313636364</v>
      </c>
      <c r="M1567" s="197">
        <v>109.39073859090909</v>
      </c>
      <c r="N1567" s="197">
        <v>114.27798527272725</v>
      </c>
      <c r="O1567" s="197">
        <v>116.56345013636361</v>
      </c>
      <c r="P1567" s="197">
        <v>123.06396736363637</v>
      </c>
      <c r="Q1567" s="197">
        <v>117.7875910909091</v>
      </c>
      <c r="R1567" s="197">
        <v>114.27981099999997</v>
      </c>
      <c r="S1567" s="197">
        <v>109.89659381818181</v>
      </c>
      <c r="T1567" s="199">
        <v>111.43678245454542</v>
      </c>
    </row>
    <row r="1568" spans="1:20" x14ac:dyDescent="0.25">
      <c r="A1568" s="205" t="s">
        <v>3099</v>
      </c>
      <c r="B1568" s="205" t="s">
        <v>222</v>
      </c>
      <c r="C1568" s="205" t="s">
        <v>1659</v>
      </c>
      <c r="D1568" s="197">
        <v>4.1630952727272721</v>
      </c>
      <c r="E1568" s="197">
        <v>3.8811489090909088</v>
      </c>
      <c r="F1568" s="197">
        <v>3.8560294999999996</v>
      </c>
      <c r="G1568" s="197">
        <v>3.7225579090909089</v>
      </c>
      <c r="H1568" s="197">
        <v>3.6344139090909091</v>
      </c>
      <c r="I1568" s="197">
        <v>3.5575190454545451</v>
      </c>
      <c r="J1568" s="197">
        <v>3.5838372727272727</v>
      </c>
      <c r="K1568" s="197">
        <v>3.6557980909090912</v>
      </c>
      <c r="L1568" s="197">
        <v>3.5481815454545456</v>
      </c>
      <c r="M1568" s="197">
        <v>3.6788403181818183</v>
      </c>
      <c r="N1568" s="197">
        <v>3.7148489999999996</v>
      </c>
      <c r="O1568" s="197">
        <v>4.218867454545455</v>
      </c>
      <c r="P1568" s="197">
        <v>3.7033006818181819</v>
      </c>
      <c r="Q1568" s="197">
        <v>3.6886870909090912</v>
      </c>
      <c r="R1568" s="197">
        <v>3.8758200454545455</v>
      </c>
      <c r="S1568" s="197">
        <v>3.7855585454545446</v>
      </c>
      <c r="T1568" s="199">
        <v>3.6611816818181819</v>
      </c>
    </row>
    <row r="1569" spans="1:20" x14ac:dyDescent="0.25">
      <c r="A1569" s="205" t="s">
        <v>3100</v>
      </c>
      <c r="B1569" s="205" t="s">
        <v>446</v>
      </c>
      <c r="C1569" s="205" t="s">
        <v>1659</v>
      </c>
      <c r="D1569" s="197">
        <v>6.9228898181818188</v>
      </c>
      <c r="E1569" s="197">
        <v>6.3379214545454543</v>
      </c>
      <c r="F1569" s="197">
        <v>6.1424190454545453</v>
      </c>
      <c r="G1569" s="197">
        <v>5.8405820000000013</v>
      </c>
      <c r="H1569" s="197">
        <v>5.8595844545454545</v>
      </c>
      <c r="I1569" s="197">
        <v>5.8276839090909078</v>
      </c>
      <c r="J1569" s="197">
        <v>5.6664109090909083</v>
      </c>
      <c r="K1569" s="197">
        <v>5.734764181818182</v>
      </c>
      <c r="L1569" s="197">
        <v>5.7285680454545451</v>
      </c>
      <c r="M1569" s="197">
        <v>5.9035178636363641</v>
      </c>
      <c r="N1569" s="197">
        <v>5.8754705000000005</v>
      </c>
      <c r="O1569" s="197">
        <v>6.7118372727272719</v>
      </c>
      <c r="P1569" s="197">
        <v>5.8646272272727282</v>
      </c>
      <c r="Q1569" s="197">
        <v>6.0832403181818169</v>
      </c>
      <c r="R1569" s="197">
        <v>6.2214472727272723</v>
      </c>
      <c r="S1569" s="197">
        <v>5.9890474090909089</v>
      </c>
      <c r="T1569" s="199">
        <v>5.9092161363636366</v>
      </c>
    </row>
    <row r="1570" spans="1:20" x14ac:dyDescent="0.25">
      <c r="A1570" s="205" t="s">
        <v>3101</v>
      </c>
      <c r="B1570" s="205" t="s">
        <v>223</v>
      </c>
      <c r="C1570" s="205" t="s">
        <v>1659</v>
      </c>
      <c r="D1570" s="197">
        <v>36.905275181818183</v>
      </c>
      <c r="E1570" s="197">
        <v>33.638498454545463</v>
      </c>
      <c r="F1570" s="197">
        <v>33.397325545454535</v>
      </c>
      <c r="G1570" s="197">
        <v>33.041306772727275</v>
      </c>
      <c r="H1570" s="197">
        <v>32.0777124090909</v>
      </c>
      <c r="I1570" s="197">
        <v>31.301856318181809</v>
      </c>
      <c r="J1570" s="197">
        <v>31.878820045454539</v>
      </c>
      <c r="K1570" s="197">
        <v>32.637619909090915</v>
      </c>
      <c r="L1570" s="197">
        <v>30.156943454545452</v>
      </c>
      <c r="M1570" s="197">
        <v>31.603037909090904</v>
      </c>
      <c r="N1570" s="197">
        <v>30.471829409090912</v>
      </c>
      <c r="O1570" s="197">
        <v>33.53024809090909</v>
      </c>
      <c r="P1570" s="197">
        <v>30.636478590909089</v>
      </c>
      <c r="Q1570" s="197">
        <v>31.592194363636363</v>
      </c>
      <c r="R1570" s="197">
        <v>31.170649909090908</v>
      </c>
      <c r="S1570" s="197">
        <v>31.200235318181811</v>
      </c>
      <c r="T1570" s="199">
        <v>42.166339499999999</v>
      </c>
    </row>
    <row r="1571" spans="1:20" x14ac:dyDescent="0.25">
      <c r="A1571" s="205" t="s">
        <v>3102</v>
      </c>
      <c r="B1571" s="205" t="s">
        <v>1344</v>
      </c>
      <c r="C1571" s="205" t="s">
        <v>1659</v>
      </c>
      <c r="D1571" s="197">
        <v>51.588298045454536</v>
      </c>
      <c r="E1571" s="197">
        <v>35.923100136363637</v>
      </c>
      <c r="F1571" s="197">
        <v>34.323626727272718</v>
      </c>
      <c r="G1571" s="197">
        <v>31.635046545454554</v>
      </c>
      <c r="H1571" s="197">
        <v>33.229674045454544</v>
      </c>
      <c r="I1571" s="197">
        <v>32.113970409090911</v>
      </c>
      <c r="J1571" s="197">
        <v>32.489546363636357</v>
      </c>
      <c r="K1571" s="197">
        <v>34.801822954545457</v>
      </c>
      <c r="L1571" s="197">
        <v>35.38156236363637</v>
      </c>
      <c r="M1571" s="197">
        <v>38.890703818181812</v>
      </c>
      <c r="N1571" s="197">
        <v>36.170944409090907</v>
      </c>
      <c r="O1571" s="197">
        <v>44.273891499999998</v>
      </c>
      <c r="P1571" s="197">
        <v>45.423525954545447</v>
      </c>
      <c r="Q1571" s="197">
        <v>40.144065954545454</v>
      </c>
      <c r="R1571" s="197">
        <v>35.4914135</v>
      </c>
      <c r="S1571" s="197">
        <v>33.295377181818189</v>
      </c>
      <c r="T1571" s="199">
        <v>33.607323181818181</v>
      </c>
    </row>
    <row r="1572" spans="1:20" x14ac:dyDescent="0.25">
      <c r="A1572" s="205" t="s">
        <v>3103</v>
      </c>
      <c r="B1572" s="205" t="s">
        <v>1345</v>
      </c>
      <c r="C1572" s="205" t="s">
        <v>1659</v>
      </c>
      <c r="D1572" s="197">
        <v>137.38637445454543</v>
      </c>
      <c r="E1572" s="197">
        <v>89.636319318181819</v>
      </c>
      <c r="F1572" s="197">
        <v>91.476707181818185</v>
      </c>
      <c r="G1572" s="197">
        <v>87.784714363636368</v>
      </c>
      <c r="H1572" s="197">
        <v>91.851974681818163</v>
      </c>
      <c r="I1572" s="197">
        <v>87.845430590909075</v>
      </c>
      <c r="J1572" s="197">
        <v>84.653788636363629</v>
      </c>
      <c r="K1572" s="197">
        <v>88.313352181818175</v>
      </c>
      <c r="L1572" s="197">
        <v>84.909497818181819</v>
      </c>
      <c r="M1572" s="197">
        <v>98.214265772727245</v>
      </c>
      <c r="N1572" s="197">
        <v>93.045749318181819</v>
      </c>
      <c r="O1572" s="197">
        <v>96.79473836363637</v>
      </c>
      <c r="P1572" s="197">
        <v>91.547825363636349</v>
      </c>
      <c r="Q1572" s="197">
        <v>91.997637909090884</v>
      </c>
      <c r="R1572" s="197">
        <v>92.208679727272724</v>
      </c>
      <c r="S1572" s="197">
        <v>89.591848545454553</v>
      </c>
      <c r="T1572" s="199">
        <v>99.864992500000014</v>
      </c>
    </row>
    <row r="1573" spans="1:20" x14ac:dyDescent="0.25">
      <c r="A1573" s="205" t="s">
        <v>3104</v>
      </c>
      <c r="B1573" s="205" t="s">
        <v>59</v>
      </c>
      <c r="C1573" s="205" t="s">
        <v>1659</v>
      </c>
      <c r="D1573" s="197">
        <v>24.343277363636364</v>
      </c>
      <c r="E1573" s="197">
        <v>21.16505713636364</v>
      </c>
      <c r="F1573" s="197">
        <v>20.533389272727273</v>
      </c>
      <c r="G1573" s="197">
        <v>20.038027590909088</v>
      </c>
      <c r="H1573" s="197">
        <v>19.911753227272726</v>
      </c>
      <c r="I1573" s="197">
        <v>19.372560227272725</v>
      </c>
      <c r="J1573" s="197">
        <v>19.906909272727276</v>
      </c>
      <c r="K1573" s="197">
        <v>19.366848999999998</v>
      </c>
      <c r="L1573" s="197">
        <v>18.86773181818182</v>
      </c>
      <c r="M1573" s="197">
        <v>19.270335363636363</v>
      </c>
      <c r="N1573" s="197">
        <v>18.818375818181821</v>
      </c>
      <c r="O1573" s="197">
        <v>19.267865909090908</v>
      </c>
      <c r="P1573" s="197">
        <v>18.883875136363638</v>
      </c>
      <c r="Q1573" s="197">
        <v>19.353498636363632</v>
      </c>
      <c r="R1573" s="197">
        <v>19.424719318181818</v>
      </c>
      <c r="S1573" s="197">
        <v>19.322532636363636</v>
      </c>
      <c r="T1573" s="199">
        <v>20.337978181818183</v>
      </c>
    </row>
    <row r="1574" spans="1:20" x14ac:dyDescent="0.25">
      <c r="A1574" s="205" t="s">
        <v>3105</v>
      </c>
      <c r="B1574" s="205" t="s">
        <v>60</v>
      </c>
      <c r="C1574" s="205" t="s">
        <v>1659</v>
      </c>
      <c r="D1574" s="197">
        <v>26.654585681818183</v>
      </c>
      <c r="E1574" s="197">
        <v>22.557621454545455</v>
      </c>
      <c r="F1574" s="197">
        <v>22.895638909090909</v>
      </c>
      <c r="G1574" s="197">
        <v>23.215938772727267</v>
      </c>
      <c r="H1574" s="197">
        <v>22.929561318181815</v>
      </c>
      <c r="I1574" s="197">
        <v>21.891655</v>
      </c>
      <c r="J1574" s="197">
        <v>21.942605727272724</v>
      </c>
      <c r="K1574" s="197">
        <v>21.558271636363635</v>
      </c>
      <c r="L1574" s="197">
        <v>20.765035909090912</v>
      </c>
      <c r="M1574" s="197">
        <v>21.011512136363635</v>
      </c>
      <c r="N1574" s="197">
        <v>20.25664440909091</v>
      </c>
      <c r="O1574" s="197">
        <v>21.107879090909087</v>
      </c>
      <c r="P1574" s="197">
        <v>20.811761545454548</v>
      </c>
      <c r="Q1574" s="197">
        <v>21.329663363636367</v>
      </c>
      <c r="R1574" s="197">
        <v>21.124505636363633</v>
      </c>
      <c r="S1574" s="197">
        <v>20.918087181818176</v>
      </c>
      <c r="T1574" s="199">
        <v>21.695922318181818</v>
      </c>
    </row>
    <row r="1575" spans="1:20" x14ac:dyDescent="0.25">
      <c r="A1575" s="205" t="s">
        <v>3106</v>
      </c>
      <c r="B1575" s="205" t="s">
        <v>61</v>
      </c>
      <c r="C1575" s="205" t="s">
        <v>1659</v>
      </c>
      <c r="D1575" s="197">
        <v>21.138907409090905</v>
      </c>
      <c r="E1575" s="197">
        <v>16.824104045454547</v>
      </c>
      <c r="F1575" s="197">
        <v>17.448655772727271</v>
      </c>
      <c r="G1575" s="197">
        <v>17.690943272727271</v>
      </c>
      <c r="H1575" s="197">
        <v>17.421566136363637</v>
      </c>
      <c r="I1575" s="197">
        <v>16.907035227272726</v>
      </c>
      <c r="J1575" s="197">
        <v>17.011997954545453</v>
      </c>
      <c r="K1575" s="197">
        <v>16.728536500000004</v>
      </c>
      <c r="L1575" s="197">
        <v>15.552749409090909</v>
      </c>
      <c r="M1575" s="197">
        <v>16.304187909090906</v>
      </c>
      <c r="N1575" s="197">
        <v>15.600020090909084</v>
      </c>
      <c r="O1575" s="197">
        <v>16.409443727272727</v>
      </c>
      <c r="P1575" s="197">
        <v>15.872210454545456</v>
      </c>
      <c r="Q1575" s="197">
        <v>15.558347454545457</v>
      </c>
      <c r="R1575" s="197">
        <v>15.592839409090912</v>
      </c>
      <c r="S1575" s="197">
        <v>15.625076909090911</v>
      </c>
      <c r="T1575" s="199">
        <v>16.332455045454545</v>
      </c>
    </row>
    <row r="1576" spans="1:20" x14ac:dyDescent="0.25">
      <c r="A1576" s="205" t="s">
        <v>3107</v>
      </c>
      <c r="B1576" s="205" t="s">
        <v>62</v>
      </c>
      <c r="C1576" s="205" t="s">
        <v>1659</v>
      </c>
      <c r="D1576" s="197">
        <v>24.238519590909092</v>
      </c>
      <c r="E1576" s="197">
        <v>19.521833272727278</v>
      </c>
      <c r="F1576" s="197">
        <v>20.200526909090915</v>
      </c>
      <c r="G1576" s="197">
        <v>20.906470909090906</v>
      </c>
      <c r="H1576" s="197">
        <v>20.266355636363635</v>
      </c>
      <c r="I1576" s="197">
        <v>19.5575045</v>
      </c>
      <c r="J1576" s="197">
        <v>18.991279318181821</v>
      </c>
      <c r="K1576" s="197">
        <v>19.449915409090906</v>
      </c>
      <c r="L1576" s="197">
        <v>17.395750954545452</v>
      </c>
      <c r="M1576" s="197">
        <v>18.371214681818177</v>
      </c>
      <c r="N1576" s="197">
        <v>17.594565045454544</v>
      </c>
      <c r="O1576" s="197">
        <v>19.324445000000001</v>
      </c>
      <c r="P1576" s="197">
        <v>18.137740454545455</v>
      </c>
      <c r="Q1576" s="197">
        <v>18.020245045454548</v>
      </c>
      <c r="R1576" s="197">
        <v>17.770152409090908</v>
      </c>
      <c r="S1576" s="197">
        <v>17.542815590909086</v>
      </c>
      <c r="T1576" s="199">
        <v>18.448640409090906</v>
      </c>
    </row>
    <row r="1577" spans="1:20" x14ac:dyDescent="0.25">
      <c r="A1577" s="205" t="s">
        <v>3108</v>
      </c>
      <c r="B1577" s="205" t="s">
        <v>63</v>
      </c>
      <c r="C1577" s="205" t="s">
        <v>1659</v>
      </c>
      <c r="D1577" s="197">
        <v>27.250197636363634</v>
      </c>
      <c r="E1577" s="197">
        <v>21.745946318181819</v>
      </c>
      <c r="F1577" s="197">
        <v>21.580498636363636</v>
      </c>
      <c r="G1577" s="197">
        <v>21.456092181818178</v>
      </c>
      <c r="H1577" s="197">
        <v>20.419873227272731</v>
      </c>
      <c r="I1577" s="197">
        <v>19.355667818181818</v>
      </c>
      <c r="J1577" s="197">
        <v>19.412800909090908</v>
      </c>
      <c r="K1577" s="197">
        <v>18.919080545454548</v>
      </c>
      <c r="L1577" s="197">
        <v>17.380289090909091</v>
      </c>
      <c r="M1577" s="197">
        <v>17.820286045454541</v>
      </c>
      <c r="N1577" s="197">
        <v>17.013687227272722</v>
      </c>
      <c r="O1577" s="197">
        <v>18.363722545454547</v>
      </c>
      <c r="P1577" s="197">
        <v>17.473166772727271</v>
      </c>
      <c r="Q1577" s="197">
        <v>17.358810318181817</v>
      </c>
      <c r="R1577" s="197">
        <v>16.684106954545452</v>
      </c>
      <c r="S1577" s="197">
        <v>16.739153863636364</v>
      </c>
      <c r="T1577" s="199">
        <v>17.18818222727273</v>
      </c>
    </row>
    <row r="1578" spans="1:20" x14ac:dyDescent="0.25">
      <c r="A1578" s="205" t="s">
        <v>3109</v>
      </c>
      <c r="B1578" s="205" t="s">
        <v>64</v>
      </c>
      <c r="C1578" s="205" t="s">
        <v>1659</v>
      </c>
      <c r="D1578" s="197">
        <v>30.961660863636368</v>
      </c>
      <c r="E1578" s="197">
        <v>26.974052590909096</v>
      </c>
      <c r="F1578" s="197">
        <v>25.907939954545455</v>
      </c>
      <c r="G1578" s="197">
        <v>25.86631809090909</v>
      </c>
      <c r="H1578" s="197">
        <v>25.657852454545448</v>
      </c>
      <c r="I1578" s="197">
        <v>25.160984954545448</v>
      </c>
      <c r="J1578" s="197">
        <v>24.723089954545447</v>
      </c>
      <c r="K1578" s="197">
        <v>24.759247954545454</v>
      </c>
      <c r="L1578" s="197">
        <v>23.175924954545454</v>
      </c>
      <c r="M1578" s="197">
        <v>24.179147454545454</v>
      </c>
      <c r="N1578" s="197">
        <v>23.52099431818182</v>
      </c>
      <c r="O1578" s="197">
        <v>25.081412227272732</v>
      </c>
      <c r="P1578" s="197">
        <v>23.987771727272726</v>
      </c>
      <c r="Q1578" s="197">
        <v>24.135166090909092</v>
      </c>
      <c r="R1578" s="197">
        <v>23.638088681818182</v>
      </c>
      <c r="S1578" s="197">
        <v>23.425701909090904</v>
      </c>
      <c r="T1578" s="199">
        <v>24.100150090909093</v>
      </c>
    </row>
    <row r="1579" spans="1:20" x14ac:dyDescent="0.25">
      <c r="A1579" s="205" t="s">
        <v>3110</v>
      </c>
      <c r="B1579" s="205" t="s">
        <v>65</v>
      </c>
      <c r="C1579" s="205" t="s">
        <v>1659</v>
      </c>
      <c r="D1579" s="197">
        <v>25.907829045454545</v>
      </c>
      <c r="E1579" s="197">
        <v>20.848431727272729</v>
      </c>
      <c r="F1579" s="197">
        <v>21.405169863636363</v>
      </c>
      <c r="G1579" s="197">
        <v>21.253800863636361</v>
      </c>
      <c r="H1579" s="197">
        <v>21.247671318181816</v>
      </c>
      <c r="I1579" s="197">
        <v>20.308757909090907</v>
      </c>
      <c r="J1579" s="197">
        <v>19.745285318181818</v>
      </c>
      <c r="K1579" s="197">
        <v>20.265723909090905</v>
      </c>
      <c r="L1579" s="197">
        <v>18.650982636363636</v>
      </c>
      <c r="M1579" s="197">
        <v>19.404466590909092</v>
      </c>
      <c r="N1579" s="197">
        <v>18.830508863636364</v>
      </c>
      <c r="O1579" s="197">
        <v>20.05131918181818</v>
      </c>
      <c r="P1579" s="197">
        <v>19.310764500000005</v>
      </c>
      <c r="Q1579" s="197">
        <v>19.105317499999998</v>
      </c>
      <c r="R1579" s="197">
        <v>19.022851409090912</v>
      </c>
      <c r="S1579" s="197">
        <v>18.932486727272728</v>
      </c>
      <c r="T1579" s="199">
        <v>19.70236604545455</v>
      </c>
    </row>
    <row r="1580" spans="1:20" x14ac:dyDescent="0.25">
      <c r="A1580" s="205" t="s">
        <v>3111</v>
      </c>
      <c r="B1580" s="205" t="s">
        <v>66</v>
      </c>
      <c r="C1580" s="205" t="s">
        <v>1659</v>
      </c>
      <c r="D1580" s="197">
        <v>28.656345636363639</v>
      </c>
      <c r="E1580" s="197">
        <v>25.407951727272732</v>
      </c>
      <c r="F1580" s="197">
        <v>25.761355000000002</v>
      </c>
      <c r="G1580" s="197">
        <v>25.099041681818179</v>
      </c>
      <c r="H1580" s="197">
        <v>24.902865727272726</v>
      </c>
      <c r="I1580" s="197">
        <v>24.752901681818184</v>
      </c>
      <c r="J1580" s="197">
        <v>24.690889681818181</v>
      </c>
      <c r="K1580" s="197">
        <v>24.643775818181815</v>
      </c>
      <c r="L1580" s="197">
        <v>23.936933045454545</v>
      </c>
      <c r="M1580" s="197">
        <v>24.635558045454548</v>
      </c>
      <c r="N1580" s="197">
        <v>23.268308090909091</v>
      </c>
      <c r="O1580" s="197">
        <v>24.017420363636369</v>
      </c>
      <c r="P1580" s="197">
        <v>23.721293000000003</v>
      </c>
      <c r="Q1580" s="197">
        <v>23.378987000000006</v>
      </c>
      <c r="R1580" s="197">
        <v>23.100664363636369</v>
      </c>
      <c r="S1580" s="197">
        <v>23.228683863636363</v>
      </c>
      <c r="T1580" s="199">
        <v>23.400213363636365</v>
      </c>
    </row>
    <row r="1581" spans="1:20" x14ac:dyDescent="0.25">
      <c r="A1581" s="205" t="s">
        <v>3112</v>
      </c>
      <c r="B1581" s="205" t="s">
        <v>292</v>
      </c>
      <c r="C1581" s="205" t="s">
        <v>1659</v>
      </c>
      <c r="D1581" s="197">
        <v>9.2478048181818178</v>
      </c>
      <c r="E1581" s="197">
        <v>7.6207903636363632</v>
      </c>
      <c r="F1581" s="197">
        <v>7.6559432272727284</v>
      </c>
      <c r="G1581" s="197">
        <v>7.2329202727272728</v>
      </c>
      <c r="H1581" s="197">
        <v>7.402809636363636</v>
      </c>
      <c r="I1581" s="197">
        <v>7.3942510454545474</v>
      </c>
      <c r="J1581" s="197">
        <v>7.1930294545454538</v>
      </c>
      <c r="K1581" s="197">
        <v>7.1853720454545451</v>
      </c>
      <c r="L1581" s="197">
        <v>7.1637414090909086</v>
      </c>
      <c r="M1581" s="197">
        <v>7.337563499999999</v>
      </c>
      <c r="N1581" s="197">
        <v>7.0519143636363619</v>
      </c>
      <c r="O1581" s="197">
        <v>7.5704839090909095</v>
      </c>
      <c r="P1581" s="197">
        <v>7.3977054545454539</v>
      </c>
      <c r="Q1581" s="197">
        <v>7.3799795454545469</v>
      </c>
      <c r="R1581" s="197">
        <v>7.2060120000000012</v>
      </c>
      <c r="S1581" s="197">
        <v>7.2594643636363632</v>
      </c>
      <c r="T1581" s="199">
        <v>7.4130951818181821</v>
      </c>
    </row>
    <row r="1582" spans="1:20" x14ac:dyDescent="0.25">
      <c r="A1582" s="205" t="s">
        <v>3113</v>
      </c>
      <c r="B1582" s="205" t="s">
        <v>1908</v>
      </c>
      <c r="C1582" s="205" t="s">
        <v>1659</v>
      </c>
      <c r="D1582" s="197">
        <v>35.08501077272728</v>
      </c>
      <c r="E1582" s="197">
        <v>32.139323954545461</v>
      </c>
      <c r="F1582" s="197">
        <v>34.309740272727268</v>
      </c>
      <c r="G1582" s="197">
        <v>32.727602727272725</v>
      </c>
      <c r="H1582" s="197">
        <v>33.126136636363633</v>
      </c>
      <c r="I1582" s="197">
        <v>31.82109209090909</v>
      </c>
      <c r="J1582" s="197">
        <v>31.946051181818181</v>
      </c>
      <c r="K1582" s="197">
        <v>33.194455136363636</v>
      </c>
      <c r="L1582" s="197">
        <v>33.806183727272732</v>
      </c>
      <c r="M1582" s="197">
        <v>36.65745395454546</v>
      </c>
      <c r="N1582" s="197">
        <v>36.21265681818182</v>
      </c>
      <c r="O1582" s="197">
        <v>37.813943727272722</v>
      </c>
      <c r="P1582" s="197">
        <v>38.547924363636362</v>
      </c>
      <c r="Q1582" s="197">
        <v>37.071617318181815</v>
      </c>
      <c r="R1582" s="197">
        <v>35.611597772727279</v>
      </c>
      <c r="S1582" s="197">
        <v>34.676700818181807</v>
      </c>
      <c r="T1582" s="199">
        <v>35.824661954545455</v>
      </c>
    </row>
    <row r="1583" spans="1:20" x14ac:dyDescent="0.25">
      <c r="A1583" s="205" t="s">
        <v>3114</v>
      </c>
      <c r="B1583" s="205" t="s">
        <v>67</v>
      </c>
      <c r="C1583" s="205" t="s">
        <v>1659</v>
      </c>
      <c r="D1583" s="197">
        <v>27.935032045454545</v>
      </c>
      <c r="E1583" s="197">
        <v>24.500277090909091</v>
      </c>
      <c r="F1583" s="197">
        <v>24.456609499999999</v>
      </c>
      <c r="G1583" s="197">
        <v>23.892943727272726</v>
      </c>
      <c r="H1583" s="197">
        <v>23.177378636363638</v>
      </c>
      <c r="I1583" s="197">
        <v>23.093916363636367</v>
      </c>
      <c r="J1583" s="197">
        <v>23.410517136363634</v>
      </c>
      <c r="K1583" s="197">
        <v>22.913929409090908</v>
      </c>
      <c r="L1583" s="197">
        <v>21.641576499999999</v>
      </c>
      <c r="M1583" s="197">
        <v>22.373687818181821</v>
      </c>
      <c r="N1583" s="197">
        <v>21.514850227272724</v>
      </c>
      <c r="O1583" s="197">
        <v>22.745789363636366</v>
      </c>
      <c r="P1583" s="197">
        <v>22.060907181818177</v>
      </c>
      <c r="Q1583" s="197">
        <v>21.553709136363636</v>
      </c>
      <c r="R1583" s="197">
        <v>20.963802090909091</v>
      </c>
      <c r="S1583" s="197">
        <v>20.707526272727275</v>
      </c>
      <c r="T1583" s="199">
        <v>20.987289681818179</v>
      </c>
    </row>
    <row r="1584" spans="1:20" x14ac:dyDescent="0.25">
      <c r="A1584" s="205" t="s">
        <v>3115</v>
      </c>
      <c r="B1584" s="205" t="s">
        <v>68</v>
      </c>
      <c r="C1584" s="205" t="s">
        <v>1659</v>
      </c>
      <c r="D1584" s="197">
        <v>24.429175409090917</v>
      </c>
      <c r="E1584" s="197">
        <v>20.173998136363636</v>
      </c>
      <c r="F1584" s="197">
        <v>20.438913272727273</v>
      </c>
      <c r="G1584" s="197">
        <v>19.939057090909092</v>
      </c>
      <c r="H1584" s="197">
        <v>18.683116681818177</v>
      </c>
      <c r="I1584" s="197">
        <v>18.65359704545455</v>
      </c>
      <c r="J1584" s="197">
        <v>18.191345181818178</v>
      </c>
      <c r="K1584" s="197">
        <v>18.782137727272726</v>
      </c>
      <c r="L1584" s="197">
        <v>19.568143999999997</v>
      </c>
      <c r="M1584" s="197">
        <v>21.153689272727277</v>
      </c>
      <c r="N1584" s="197">
        <v>22.152920727272726</v>
      </c>
      <c r="O1584" s="197">
        <v>25.743451136363639</v>
      </c>
      <c r="P1584" s="197">
        <v>24.52361331818182</v>
      </c>
      <c r="Q1584" s="197">
        <v>21.532161499999997</v>
      </c>
      <c r="R1584" s="197">
        <v>18.280555772727272</v>
      </c>
      <c r="S1584" s="197">
        <v>17.248767181818184</v>
      </c>
      <c r="T1584" s="199">
        <v>18.338943636363638</v>
      </c>
    </row>
    <row r="1585" spans="1:20" x14ac:dyDescent="0.25">
      <c r="A1585" s="205" t="s">
        <v>3116</v>
      </c>
      <c r="B1585" s="205" t="s">
        <v>224</v>
      </c>
      <c r="C1585" s="205" t="s">
        <v>1659</v>
      </c>
      <c r="D1585" s="197">
        <v>13.536453863636364</v>
      </c>
      <c r="E1585" s="197">
        <v>11.400409818181815</v>
      </c>
      <c r="F1585" s="197">
        <v>11.459116636363637</v>
      </c>
      <c r="G1585" s="197">
        <v>11.149455272727273</v>
      </c>
      <c r="H1585" s="197">
        <v>11.083573499999998</v>
      </c>
      <c r="I1585" s="197">
        <v>11.06856918181818</v>
      </c>
      <c r="J1585" s="197">
        <v>11.102125545454546</v>
      </c>
      <c r="K1585" s="197">
        <v>11.164509636363638</v>
      </c>
      <c r="L1585" s="197">
        <v>11.127596681818185</v>
      </c>
      <c r="M1585" s="197">
        <v>11.465862090909093</v>
      </c>
      <c r="N1585" s="197">
        <v>10.901172545454545</v>
      </c>
      <c r="O1585" s="197">
        <v>12.188100863636363</v>
      </c>
      <c r="P1585" s="197">
        <v>11.667790954545451</v>
      </c>
      <c r="Q1585" s="197">
        <v>11.507133363636363</v>
      </c>
      <c r="R1585" s="197">
        <v>11.273881727272729</v>
      </c>
      <c r="S1585" s="197">
        <v>10.770180999999999</v>
      </c>
      <c r="T1585" s="199">
        <v>11.925557090909091</v>
      </c>
    </row>
    <row r="1586" spans="1:20" x14ac:dyDescent="0.25">
      <c r="A1586" s="205" t="s">
        <v>3653</v>
      </c>
      <c r="B1586" s="205" t="s">
        <v>3654</v>
      </c>
      <c r="C1586" s="205" t="s">
        <v>1659</v>
      </c>
      <c r="D1586" s="197">
        <v>10.367173727272727</v>
      </c>
      <c r="E1586" s="197">
        <v>8.5059688181818185</v>
      </c>
      <c r="F1586" s="197">
        <v>8.1792759545454565</v>
      </c>
      <c r="G1586" s="197">
        <v>7.901175545454544</v>
      </c>
      <c r="H1586" s="197">
        <v>7.9158798636363628</v>
      </c>
      <c r="I1586" s="197">
        <v>8.2803871363636379</v>
      </c>
      <c r="J1586" s="197">
        <v>7.8697625909090894</v>
      </c>
      <c r="K1586" s="197">
        <v>7.9321520909090886</v>
      </c>
      <c r="L1586" s="197">
        <v>8.389908136363637</v>
      </c>
      <c r="M1586" s="197">
        <v>8.2113423636363621</v>
      </c>
      <c r="N1586" s="197">
        <v>10.653277499999998</v>
      </c>
      <c r="O1586" s="197">
        <v>8.4075712727272727</v>
      </c>
      <c r="P1586" s="197">
        <v>8.5481458181818191</v>
      </c>
      <c r="Q1586" s="197">
        <v>9.7666651818181833</v>
      </c>
      <c r="R1586" s="197">
        <v>10.324836181818183</v>
      </c>
      <c r="S1586" s="197">
        <v>8.5713076363636365</v>
      </c>
      <c r="T1586" s="199">
        <v>8.4161916363636351</v>
      </c>
    </row>
    <row r="1587" spans="1:20" x14ac:dyDescent="0.25">
      <c r="A1587" s="205" t="s">
        <v>3655</v>
      </c>
      <c r="B1587" s="205" t="s">
        <v>3656</v>
      </c>
      <c r="C1587" s="205" t="s">
        <v>1659</v>
      </c>
      <c r="D1587" s="197">
        <v>28.552602863636366</v>
      </c>
      <c r="E1587" s="197">
        <v>28.476330727272725</v>
      </c>
      <c r="F1587" s="197">
        <v>28.415856545454538</v>
      </c>
      <c r="G1587" s="197">
        <v>28.458189954545457</v>
      </c>
      <c r="H1587" s="197">
        <v>28.256921090909085</v>
      </c>
      <c r="I1587" s="197">
        <v>28.196106454545461</v>
      </c>
      <c r="J1587" s="197">
        <v>28.115015590909092</v>
      </c>
      <c r="K1587" s="197">
        <v>28.041355499999995</v>
      </c>
      <c r="L1587" s="197">
        <v>27.855921318181814</v>
      </c>
      <c r="M1587" s="197">
        <v>27.944612454545453</v>
      </c>
      <c r="N1587" s="197">
        <v>27.837792863636363</v>
      </c>
      <c r="O1587" s="197">
        <v>27.796960545454546</v>
      </c>
      <c r="P1587" s="197">
        <v>27.403123636363638</v>
      </c>
      <c r="Q1587" s="197">
        <v>26.757793318181815</v>
      </c>
      <c r="R1587" s="197">
        <v>26.515610181818182</v>
      </c>
      <c r="S1587" s="197">
        <v>26.117201000000001</v>
      </c>
      <c r="T1587" s="199">
        <v>26.466643545454552</v>
      </c>
    </row>
    <row r="1588" spans="1:20" x14ac:dyDescent="0.25">
      <c r="A1588" s="205" t="s">
        <v>3117</v>
      </c>
      <c r="B1588" s="205" t="s">
        <v>912</v>
      </c>
      <c r="C1588" s="205" t="s">
        <v>1659</v>
      </c>
      <c r="D1588" s="197">
        <v>23.150538318181823</v>
      </c>
      <c r="E1588" s="197">
        <v>21.67603336363636</v>
      </c>
      <c r="F1588" s="197">
        <v>22.291129409090907</v>
      </c>
      <c r="G1588" s="197">
        <v>21.950543363636363</v>
      </c>
      <c r="H1588" s="197">
        <v>21.635589590909092</v>
      </c>
      <c r="I1588" s="197">
        <v>21.822404863636365</v>
      </c>
      <c r="J1588" s="197">
        <v>21.958943500000004</v>
      </c>
      <c r="K1588" s="197">
        <v>22.324268590909096</v>
      </c>
      <c r="L1588" s="197">
        <v>22.530882954545451</v>
      </c>
      <c r="M1588" s="197">
        <v>22.075960000000006</v>
      </c>
      <c r="N1588" s="197">
        <v>22.071805727272729</v>
      </c>
      <c r="O1588" s="197">
        <v>22.345836499999994</v>
      </c>
      <c r="P1588" s="197">
        <v>21.687967363636361</v>
      </c>
      <c r="Q1588" s="197">
        <v>21.795612863636368</v>
      </c>
      <c r="R1588" s="197">
        <v>21.99509440909091</v>
      </c>
      <c r="S1588" s="197">
        <v>23.007994909090907</v>
      </c>
      <c r="T1588" s="199">
        <v>23.112343409090908</v>
      </c>
    </row>
    <row r="1589" spans="1:20" x14ac:dyDescent="0.25">
      <c r="A1589" s="205" t="s">
        <v>3118</v>
      </c>
      <c r="B1589" s="205" t="s">
        <v>962</v>
      </c>
      <c r="C1589" s="205" t="s">
        <v>1659</v>
      </c>
      <c r="D1589" s="197">
        <v>24.501588363636358</v>
      </c>
      <c r="E1589" s="197">
        <v>24.947347636363641</v>
      </c>
      <c r="F1589" s="197">
        <v>25.651669181818182</v>
      </c>
      <c r="G1589" s="197">
        <v>25.907419136363629</v>
      </c>
      <c r="H1589" s="197">
        <v>25.547854227272719</v>
      </c>
      <c r="I1589" s="197">
        <v>25.783205500000005</v>
      </c>
      <c r="J1589" s="197">
        <v>25.984833181818178</v>
      </c>
      <c r="K1589" s="197">
        <v>25.678647999999999</v>
      </c>
      <c r="L1589" s="197">
        <v>25.525416181818187</v>
      </c>
      <c r="M1589" s="197">
        <v>25.377423318181823</v>
      </c>
      <c r="N1589" s="197">
        <v>25.936988681818185</v>
      </c>
      <c r="O1589" s="197">
        <v>25.830336590909095</v>
      </c>
      <c r="P1589" s="197">
        <v>25.599955681818184</v>
      </c>
      <c r="Q1589" s="197">
        <v>25.326512636363642</v>
      </c>
      <c r="R1589" s="197">
        <v>25.143824636363636</v>
      </c>
      <c r="S1589" s="197">
        <v>24.664461727272734</v>
      </c>
      <c r="T1589" s="199">
        <v>25.424264590909083</v>
      </c>
    </row>
    <row r="1590" spans="1:20" x14ac:dyDescent="0.25">
      <c r="A1590" s="205" t="s">
        <v>3119</v>
      </c>
      <c r="B1590" s="205" t="s">
        <v>981</v>
      </c>
      <c r="C1590" s="205" t="s">
        <v>1659</v>
      </c>
      <c r="D1590" s="197">
        <v>33.287256772727268</v>
      </c>
      <c r="E1590" s="197">
        <v>33.583344000000004</v>
      </c>
      <c r="F1590" s="197">
        <v>33.297670954545453</v>
      </c>
      <c r="G1590" s="197">
        <v>31.68395454545454</v>
      </c>
      <c r="H1590" s="197">
        <v>30.532191863636367</v>
      </c>
      <c r="I1590" s="197">
        <v>31.069475545454541</v>
      </c>
      <c r="J1590" s="197">
        <v>30.894321818181819</v>
      </c>
      <c r="K1590" s="197">
        <v>30.7724385</v>
      </c>
      <c r="L1590" s="197">
        <v>30.092171500000003</v>
      </c>
      <c r="M1590" s="197">
        <v>30.02170854545454</v>
      </c>
      <c r="N1590" s="197">
        <v>33.875243909090905</v>
      </c>
      <c r="O1590" s="197">
        <v>34.113596227272737</v>
      </c>
      <c r="P1590" s="197">
        <v>30.488852045454543</v>
      </c>
      <c r="Q1590" s="197">
        <v>29.141070454545453</v>
      </c>
      <c r="R1590" s="197">
        <v>28.602224590909092</v>
      </c>
      <c r="S1590" s="197">
        <v>30.305909136363631</v>
      </c>
      <c r="T1590" s="199">
        <v>28.879433363636362</v>
      </c>
    </row>
    <row r="1591" spans="1:20" x14ac:dyDescent="0.25">
      <c r="A1591" s="205" t="s">
        <v>3120</v>
      </c>
      <c r="B1591" s="205" t="s">
        <v>1413</v>
      </c>
      <c r="C1591" s="205" t="s">
        <v>1659</v>
      </c>
      <c r="D1591" s="197">
        <v>33.880994272727278</v>
      </c>
      <c r="E1591" s="197">
        <v>33.149344636363637</v>
      </c>
      <c r="F1591" s="197">
        <v>32.191998636363628</v>
      </c>
      <c r="G1591" s="197">
        <v>31.451104590909093</v>
      </c>
      <c r="H1591" s="197">
        <v>30.434165500000002</v>
      </c>
      <c r="I1591" s="197">
        <v>30.136075000000002</v>
      </c>
      <c r="J1591" s="197">
        <v>30.735641363636361</v>
      </c>
      <c r="K1591" s="197">
        <v>30.614911318181814</v>
      </c>
      <c r="L1591" s="197">
        <v>29.939533227272729</v>
      </c>
      <c r="M1591" s="197">
        <v>29.882713045454548</v>
      </c>
      <c r="N1591" s="197">
        <v>30.634924999999999</v>
      </c>
      <c r="O1591" s="197">
        <v>30.521657363636368</v>
      </c>
      <c r="P1591" s="197">
        <v>29.354635363636358</v>
      </c>
      <c r="Q1591" s="197">
        <v>29.913989863636367</v>
      </c>
      <c r="R1591" s="197">
        <v>28.456600409090903</v>
      </c>
      <c r="S1591" s="197">
        <v>28.463586590909095</v>
      </c>
      <c r="T1591" s="199">
        <v>28.492998363636364</v>
      </c>
    </row>
    <row r="1592" spans="1:20" x14ac:dyDescent="0.25">
      <c r="A1592" s="200" t="s">
        <v>3121</v>
      </c>
      <c r="B1592" s="212" t="s">
        <v>1677</v>
      </c>
      <c r="C1592" s="238" t="s">
        <v>1659</v>
      </c>
      <c r="D1592" s="201">
        <v>44.908005363636363</v>
      </c>
      <c r="E1592" s="201">
        <v>43.638262818181822</v>
      </c>
      <c r="F1592" s="201">
        <v>43.765006909090914</v>
      </c>
      <c r="G1592" s="201">
        <v>43.225148454545455</v>
      </c>
      <c r="H1592" s="201">
        <v>42.891784727272736</v>
      </c>
      <c r="I1592" s="201">
        <v>44.213339090909095</v>
      </c>
      <c r="J1592" s="201">
        <v>44.914294772727267</v>
      </c>
      <c r="K1592" s="201">
        <v>44.233135954545453</v>
      </c>
      <c r="L1592" s="201">
        <v>44.202865045454544</v>
      </c>
      <c r="M1592" s="201">
        <v>43.76125690909091</v>
      </c>
      <c r="N1592" s="201">
        <v>44.228393000000011</v>
      </c>
      <c r="O1592" s="201">
        <v>44.332453499999993</v>
      </c>
      <c r="P1592" s="201">
        <v>45.508680909090913</v>
      </c>
      <c r="Q1592" s="201">
        <v>45.257098409090915</v>
      </c>
      <c r="R1592" s="201">
        <v>43.858181227272723</v>
      </c>
      <c r="S1592" s="201">
        <v>44.540257318181816</v>
      </c>
      <c r="T1592" s="202">
        <v>44.579478227272723</v>
      </c>
    </row>
    <row r="1594" spans="1:20" x14ac:dyDescent="0.25">
      <c r="A1594" s="37"/>
    </row>
    <row r="1598" spans="1:20" x14ac:dyDescent="0.25">
      <c r="D1598" s="175"/>
      <c r="E1598" s="175"/>
      <c r="F1598" s="175"/>
      <c r="G1598" s="175"/>
      <c r="H1598" s="175"/>
      <c r="I1598" s="175"/>
      <c r="J1598" s="175"/>
      <c r="K1598" s="175"/>
      <c r="L1598" s="175"/>
      <c r="M1598" s="175"/>
      <c r="N1598" s="175"/>
      <c r="O1598" s="175"/>
      <c r="P1598" s="175"/>
      <c r="Q1598" s="175"/>
      <c r="R1598" s="175"/>
      <c r="S1598" s="175"/>
      <c r="T1598" s="175"/>
    </row>
  </sheetData>
  <mergeCells count="1">
    <mergeCell ref="A2:C2"/>
  </mergeCells>
  <conditionalFormatting sqref="D1393:T1393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92:T1392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1398:T1398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1401:T1401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1402:T1402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1405:T1405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D173AC2D9E6E43AD8B034B2E7BF677" ma:contentTypeVersion="283" ma:contentTypeDescription="Create a new document." ma:contentTypeScope="" ma:versionID="1367f98a33de75794fd01cd8029a487f">
  <xsd:schema xmlns:xsd="http://www.w3.org/2001/XMLSchema" xmlns:xs="http://www.w3.org/2001/XMLSchema" xmlns:p="http://schemas.microsoft.com/office/2006/metadata/properties" xmlns:ns1="http://schemas.microsoft.com/sharepoint/v3" xmlns:ns2="e8ce48db-cbf9-4e2a-a8e9-d8702f756361" xmlns:ns3="a785ad58-1d57-4f8a-aa71-77170459bd0d" xmlns:ns4="4c5a7fc9-41bd-4fab-bd4c-d68330de0763" targetNamespace="http://schemas.microsoft.com/office/2006/metadata/properties" ma:root="true" ma:fieldsID="629b4a2daae8706b474bd2262d50056a" ns1:_="" ns2:_="" ns3:_="" ns4:_="">
    <xsd:import namespace="http://schemas.microsoft.com/sharepoint/v3"/>
    <xsd:import namespace="e8ce48db-cbf9-4e2a-a8e9-d8702f756361"/>
    <xsd:import namespace="a785ad58-1d57-4f8a-aa71-77170459bd0d"/>
    <xsd:import namespace="4c5a7fc9-41bd-4fab-bd4c-d68330de076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ContractExpirationDate" minOccurs="0"/>
                <xsd:element ref="ns2:DossierOwner" minOccurs="0"/>
                <xsd:element ref="ns2:DossierStatus" minOccurs="0"/>
                <xsd:element ref="ns2:ContractStatus" minOccurs="0"/>
                <xsd:element ref="ns2:deefd1aee54e4585867980f452cc48f4" minOccurs="0"/>
                <xsd:element ref="ns2:ContractDate" minOccurs="0"/>
                <xsd:element ref="ns3:SharedWithUsers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lcf76f155ced4ddcb4097134ff3c332f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2:n058667faf4e4c84996c9e0d22d38229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e48db-cbf9-4e2a-a8e9-d8702f75636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hidden="true" ma:indexed="true" ma:internalName="_dlc_DocId" ma:readOnly="fals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TaxCatchAll" ma:index="11" nillable="true" ma:displayName="Taxonomy Catch All Column" ma:hidden="true" ma:list="{11b43413-bdde-49a5-90cf-2a1b8f960266}" ma:internalName="TaxCatchAll" ma:readOnly="false" ma:showField="CatchAllData" ma:web="e8ce48db-cbf9-4e2a-a8e9-d8702f7563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ontractExpirationDate" ma:index="12" nillable="true" ma:displayName="Expiry Date" ma:description="The formal expiration date of the subject, either according to the contractual agreement or because a termination has become (legally) effective. " ma:format="DateOnly" ma:hidden="true" ma:internalName="ContractExpirationDate" ma:readOnly="false">
      <xsd:simpleType>
        <xsd:restriction base="dms:DateTime"/>
      </xsd:simpleType>
    </xsd:element>
    <xsd:element name="DossierOwner" ma:index="13" nillable="true" ma:displayName="Dossier owner(s)" ma:description="Person(s) owning the dossier." ma:hidden="true" ma:internalName="Dossier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ssierStatus" ma:index="14" nillable="true" ma:displayName="Dossier Status" ma:default="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ContractStatus" ma:index="15" nillable="true" ma:displayName="Contract Status" ma:description="The status of the contract." ma:hidden="true" ma:internalName="ContractStatus" ma:readOnly="false">
      <xsd:simpleType>
        <xsd:restriction base="dms:Choice">
          <xsd:enumeration value="Draft"/>
          <xsd:enumeration value="Active"/>
          <xsd:enumeration value="Terminated"/>
        </xsd:restriction>
      </xsd:simpleType>
    </xsd:element>
    <xsd:element name="deefd1aee54e4585867980f452cc48f4" ma:index="17" nillable="true" ma:taxonomy="true" ma:internalName="deefd1aee54e4585867980f452cc48f4" ma:taxonomyFieldName="Contract_Type" ma:displayName="Contract Type" ma:readOnly="false" ma:fieldId="{deefd1ae-e54e-4585-8679-80f452cc48f4}" ma:sspId="10820af1-e82f-496e-bbcb-d9502914b7b2" ma:termSetId="5bebde3b-4271-46bd-8686-acbb0504f7a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ractDate" ma:index="18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n058667faf4e4c84996c9e0d22d38229" ma:index="33" nillable="true" ma:taxonomy="true" ma:internalName="n058667faf4e4c84996c9e0d22d38229" ma:taxonomyFieldName="Document_Class" ma:displayName="Document Class" ma:readOnly="false" ma:fieldId="{7058667f-af4e-4c84-996c-9e0d22d38229}" ma:sspId="10820af1-e82f-496e-bbcb-d9502914b7b2" ma:termSetId="c559c2e0-865b-4fc5-b5c9-5e38437bf3e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Details" ma:index="3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85ad58-1d57-4f8a-aa71-77170459b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hidden="true" ma:internalName="_x0024_Resources_x003a_core_x002c_SharedWithFieldDisplayName_x003b_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a7fc9-41bd-4fab-bd4c-d68330de0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7" nillable="true" ma:displayName="KeyPoints" ma:hidden="true" ma:internalName="MediaServiceKeyPoints" ma:readOnly="true">
      <xsd:simpleType>
        <xsd:restriction base="dms:Note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10820af1-e82f-496e-bbcb-d9502914b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0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ce48db-cbf9-4e2a-a8e9-d8702f756361" xsi:nil="true"/>
    <_ip_UnifiedCompliancePolicyUIAction xmlns="http://schemas.microsoft.com/sharepoint/v3" xsi:nil="true"/>
    <ContractExpirationDate xmlns="e8ce48db-cbf9-4e2a-a8e9-d8702f756361" xsi:nil="true"/>
    <ContractStatus xmlns="e8ce48db-cbf9-4e2a-a8e9-d8702f756361" xsi:nil="true"/>
    <deefd1aee54e4585867980f452cc48f4 xmlns="e8ce48db-cbf9-4e2a-a8e9-d8702f756361">
      <Terms xmlns="http://schemas.microsoft.com/office/infopath/2007/PartnerControls"/>
    </deefd1aee54e4585867980f452cc48f4>
    <_ip_UnifiedCompliancePolicyProperties xmlns="http://schemas.microsoft.com/sharepoint/v3" xsi:nil="true"/>
    <DossierStatus xmlns="e8ce48db-cbf9-4e2a-a8e9-d8702f756361" xsi:nil="true"/>
    <ContractDate xmlns="e8ce48db-cbf9-4e2a-a8e9-d8702f756361" xsi:nil="true"/>
    <DossierOwner xmlns="e8ce48db-cbf9-4e2a-a8e9-d8702f756361">
      <UserInfo>
        <DisplayName/>
        <AccountId xsi:nil="true"/>
        <AccountType/>
      </UserInfo>
    </DossierOwner>
    <_dlc_DocId xmlns="e8ce48db-cbf9-4e2a-a8e9-d8702f756361">RPEM3PDDASYF-906998244-27901</_dlc_DocId>
    <_dlc_DocIdUrl xmlns="e8ce48db-cbf9-4e2a-a8e9-d8702f756361">
      <Url>https://allianzms.sharepoint.com/teams/DE1049-3855536/_layouts/15/DocIdRedir.aspx?ID=RPEM3PDDASYF-906998244-27901</Url>
      <Description>RPEM3PDDASYF-906998244-27901</Description>
    </_dlc_DocIdUrl>
    <n058667faf4e4c84996c9e0d22d38229 xmlns="e8ce48db-cbf9-4e2a-a8e9-d8702f756361">
      <Terms xmlns="http://schemas.microsoft.com/office/infopath/2007/PartnerControls"/>
    </n058667faf4e4c84996c9e0d22d38229>
    <lcf76f155ced4ddcb4097134ff3c332f xmlns="4c5a7fc9-41bd-4fab-bd4c-d68330de0763">
      <Terms xmlns="http://schemas.microsoft.com/office/infopath/2007/PartnerControls"/>
    </lcf76f155ced4ddcb4097134ff3c332f>
    <_dlc_DocIdPersistId xmlns="e8ce48db-cbf9-4e2a-a8e9-d8702f756361" xsi:nil="true"/>
  </documentManagement>
</p:properties>
</file>

<file path=customXml/itemProps1.xml><?xml version="1.0" encoding="utf-8"?>
<ds:datastoreItem xmlns:ds="http://schemas.openxmlformats.org/officeDocument/2006/customXml" ds:itemID="{6F992ACD-82A1-40DF-955B-212A7BA027BC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3.xml><?xml version="1.0" encoding="utf-8"?>
<ds:datastoreItem xmlns:ds="http://schemas.openxmlformats.org/officeDocument/2006/customXml" ds:itemID="{90C4429C-779F-4897-A3A7-FF95EA3F4BD7}"/>
</file>

<file path=customXml/itemProps4.xml><?xml version="1.0" encoding="utf-8"?>
<ds:datastoreItem xmlns:ds="http://schemas.openxmlformats.org/officeDocument/2006/customXml" ds:itemID="{147263DA-3F31-4887-97DD-A51B61924FCF}"/>
</file>

<file path=customXml/itemProps5.xml><?xml version="1.0" encoding="utf-8"?>
<ds:datastoreItem xmlns:ds="http://schemas.openxmlformats.org/officeDocument/2006/customXml" ds:itemID="{A5929140-C259-43D2-9DE3-D8059A76F0BF}"/>
</file>

<file path=customXml/itemProps6.xml><?xml version="1.0" encoding="utf-8"?>
<ds:datastoreItem xmlns:ds="http://schemas.openxmlformats.org/officeDocument/2006/customXml" ds:itemID="{E604106B-A0FB-476E-864D-2F56CB1C56D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iXLM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oanuf</cp:lastModifiedBy>
  <cp:lastPrinted>2014-07-15T21:26:49Z</cp:lastPrinted>
  <dcterms:created xsi:type="dcterms:W3CDTF">2008-04-23T07:36:26Z</dcterms:created>
  <dcterms:modified xsi:type="dcterms:W3CDTF">2020-11-16T21:28:47Z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3cf9f2cf-30cd-45a9-a372-537f6b1c031d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  <property fmtid="{D5CDD505-2E9C-101B-9397-08002B2CF9AE}" pid="11" name="ContentTypeId">
    <vt:lpwstr>0x010100E7D173AC2D9E6E43AD8B034B2E7BF677</vt:lpwstr>
  </property>
  <property fmtid="{D5CDD505-2E9C-101B-9397-08002B2CF9AE}" pid="12" name="Order">
    <vt:r8>37300</vt:r8>
  </property>
  <property fmtid="{D5CDD505-2E9C-101B-9397-08002B2CF9AE}" pid="13" name="Contract_Type">
    <vt:lpwstr/>
  </property>
  <property fmtid="{D5CDD505-2E9C-101B-9397-08002B2CF9AE}" pid="14" name="_dlc_DocIdItemGuid">
    <vt:lpwstr>398638d4-0bc4-46e8-a0c5-6efee3a1e920</vt:lpwstr>
  </property>
</Properties>
</file>