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s\SolidWorks\MGN Am8\MGN mod\Voron Afterburner\"/>
    </mc:Choice>
  </mc:AlternateContent>
  <xr:revisionPtr revIDLastSave="0" documentId="13_ncr:1_{F4C9FD5B-89D6-47F1-B3A3-43838FD5FDA4}" xr6:coauthVersionLast="46" xr6:coauthVersionMax="46" xr10:uidLastSave="{00000000-0000-0000-0000-000000000000}"/>
  <bookViews>
    <workbookView xWindow="-23136" yWindow="-96" windowWidth="23232" windowHeight="12552" xr2:uid="{30B42C77-4141-4DD8-B9D2-FCB525E28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6" i="1"/>
  <c r="F8" i="1"/>
  <c r="F5" i="1"/>
  <c r="K3" i="1" l="1"/>
</calcChain>
</file>

<file path=xl/sharedStrings.xml><?xml version="1.0" encoding="utf-8"?>
<sst xmlns="http://schemas.openxmlformats.org/spreadsheetml/2006/main" count="52" uniqueCount="36">
  <si>
    <t>Part #</t>
  </si>
  <si>
    <t>Part Name</t>
  </si>
  <si>
    <t>Description</t>
  </si>
  <si>
    <t xml:space="preserve">Link </t>
  </si>
  <si>
    <t>Price</t>
  </si>
  <si>
    <t>Quantity</t>
  </si>
  <si>
    <t>Fasteners</t>
  </si>
  <si>
    <t>Motion</t>
  </si>
  <si>
    <t>Total Price</t>
  </si>
  <si>
    <t>M3x5x4 insert</t>
  </si>
  <si>
    <t>(x100)</t>
  </si>
  <si>
    <t>Nema 17</t>
  </si>
  <si>
    <t>2x42x20mm</t>
  </si>
  <si>
    <t>https://www.omc-stepperonline.com/nema-17-stepper-motor/nema-17-bipolar-1-8deg-16ncm-22-6oz-in-1a-3-7v-42x42x20mm-4-wires.html</t>
  </si>
  <si>
    <t>https://www.aliexpress.com/item/4000232858343.html?spm=a2g0s.9042311.0.0.21164c4dGhWhttps://www.aliexpress.com/item/4000232858343.html?spm=a2g0s.9042311.0.0.21164c4dGhWHhY</t>
  </si>
  <si>
    <t>Other</t>
  </si>
  <si>
    <t>12V 40x40x20 Blower</t>
  </si>
  <si>
    <t>fourth one over</t>
  </si>
  <si>
    <t>https://www.aliexpress.com/item/1005001464730686.html</t>
  </si>
  <si>
    <t> BMG Direct Drive kit</t>
  </si>
  <si>
    <t>https://www.aliexpress.com/item/4000021186440.html?spm=2114.12010612.8148356.22.3f2939a11poXsq</t>
  </si>
  <si>
    <t>https://www.aliexpress.com/item/32844028127.html?spm=2114.12010610.8148356.10.1eb46ff0B1gWel</t>
  </si>
  <si>
    <t>V6 hotend</t>
  </si>
  <si>
    <t>All metal</t>
  </si>
  <si>
    <t>https://www.aliexpress.com/item/32727867521.html</t>
  </si>
  <si>
    <t>12V Fan</t>
  </si>
  <si>
    <t>7500 RPM</t>
  </si>
  <si>
    <t>M3 x 40</t>
  </si>
  <si>
    <t>M3 x 16</t>
  </si>
  <si>
    <t>M3 x 30</t>
  </si>
  <si>
    <t>M3 x 12</t>
  </si>
  <si>
    <t>M3x20</t>
  </si>
  <si>
    <t>m3 x 8</t>
  </si>
  <si>
    <t>M3 x8</t>
  </si>
  <si>
    <t xml:space="preserve"> </t>
  </si>
  <si>
    <t>M3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</si>
</sst>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4" borderId="1" xfId="3" applyBorder="1"/>
    <xf numFmtId="0" fontId="1" fillId="3" borderId="1" xfId="2" applyBorder="1"/>
    <xf numFmtId="0" fontId="0" fillId="3" borderId="1" xfId="2" applyFont="1" applyBorder="1"/>
    <xf numFmtId="0" fontId="1" fillId="4" borderId="1" xfId="3" applyBorder="1" applyAlignment="1">
      <alignment horizontal="fill"/>
    </xf>
    <xf numFmtId="0" fontId="0" fillId="0" borderId="0" xfId="0" applyAlignment="1">
      <alignment horizontal="fill"/>
    </xf>
    <xf numFmtId="0" fontId="1" fillId="10" borderId="1" xfId="9" applyBorder="1"/>
    <xf numFmtId="0" fontId="1" fillId="10" borderId="1" xfId="9" applyBorder="1" applyAlignment="1">
      <alignment horizontal="fill"/>
    </xf>
    <xf numFmtId="0" fontId="1" fillId="9" borderId="1" xfId="8" applyBorder="1"/>
    <xf numFmtId="49" fontId="1" fillId="9" borderId="1" xfId="8" applyNumberFormat="1" applyBorder="1" applyAlignment="1">
      <alignment horizontal="fill"/>
    </xf>
    <xf numFmtId="0" fontId="0" fillId="9" borderId="1" xfId="8" applyFont="1" applyBorder="1"/>
    <xf numFmtId="0" fontId="1" fillId="7" borderId="1" xfId="6" applyBorder="1"/>
    <xf numFmtId="0" fontId="1" fillId="7" borderId="1" xfId="6" applyBorder="1" applyAlignment="1">
      <alignment horizontal="fill"/>
    </xf>
    <xf numFmtId="0" fontId="1" fillId="6" borderId="1" xfId="5" applyBorder="1"/>
    <xf numFmtId="0" fontId="0" fillId="6" borderId="1" xfId="5" applyFont="1" applyBorder="1"/>
    <xf numFmtId="0" fontId="4" fillId="2" borderId="1" xfId="1" applyFont="1" applyBorder="1" applyAlignment="1">
      <alignment horizontal="center"/>
    </xf>
    <xf numFmtId="0" fontId="4" fillId="8" borderId="1" xfId="7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1" xfId="4" applyFont="1" applyBorder="1" applyAlignment="1">
      <alignment horizontal="center"/>
    </xf>
    <xf numFmtId="49" fontId="5" fillId="3" borderId="1" xfId="10" applyNumberFormat="1" applyFill="1" applyBorder="1" applyAlignment="1">
      <alignment horizontal="fill"/>
    </xf>
    <xf numFmtId="0" fontId="1" fillId="3" borderId="1" xfId="2" applyBorder="1" applyAlignment="1">
      <alignment horizontal="fill"/>
    </xf>
    <xf numFmtId="0" fontId="0" fillId="3" borderId="0" xfId="2" applyFont="1" applyBorder="1"/>
    <xf numFmtId="0" fontId="1" fillId="10" borderId="2" xfId="9" applyBorder="1"/>
  </cellXfs>
  <cellStyles count="11">
    <cellStyle name="20% - Accent1" xfId="2" builtinId="30"/>
    <cellStyle name="20% - Accent4" xfId="5" builtinId="42"/>
    <cellStyle name="20% - Accent6" xfId="8" builtinId="50"/>
    <cellStyle name="60% - Accent1" xfId="3" builtinId="32"/>
    <cellStyle name="60% - Accent4" xfId="6" builtinId="44"/>
    <cellStyle name="60% - Accent6" xfId="9" builtinId="52"/>
    <cellStyle name="Accent1" xfId="1" builtinId="29"/>
    <cellStyle name="Accent4" xfId="4" builtinId="41"/>
    <cellStyle name="Accent6" xfId="7" builtinId="49"/>
    <cellStyle name="Hyperlink" xfId="10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449580</xdr:colOff>
      <xdr:row>3</xdr:row>
      <xdr:rowOff>68848</xdr:rowOff>
    </xdr:from>
    <xdr:to>
      <xdr:col>21</xdr:col>
      <xdr:colOff>129540</xdr:colOff>
      <xdr:row>32</xdr:row>
      <xdr:rowOff>15507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B0F8F-C57A-40FE-BEFF-752E09CFF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640348"/>
          <a:ext cx="4552950" cy="546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021186440.html?spm=2114.12010612.8148356.22.3f2939a11poXsq" TargetMode="External"/><Relationship Id="rId2" Type="http://schemas.openxmlformats.org/officeDocument/2006/relationships/hyperlink" Target="https://www.aliexpress.com/item/4000232858343.html?spm=a2g0s.9042311.0.0.21164c4dGhWhttps://www.aliexpress.com/item/4000232858343.html?spm=a2g0s.9042311.0.0.21164c4dGhWHhY" TargetMode="External"/><Relationship Id="rId1" Type="http://schemas.openxmlformats.org/officeDocument/2006/relationships/hyperlink" Target="https://www.omc-stepperonline.com/nema-17-stepper-motor/nema-17-bipolar-1-8deg-16ncm-22-6oz-in-1a-3-7v-42x42x20mm-4-wires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6954-2ED1-47FF-ACBD-0E8CFC34648C}">
  <dimension ref="B2:L20"/>
  <sheetViews>
    <sheetView tabSelected="1" workbookViewId="0">
      <selection activeCell="J6" sqref="J6"/>
    </sheetView>
  </sheetViews>
  <sheetFormatPr defaultRowHeight="15" x14ac:dyDescent="0.25"/>
  <cols>
    <col min="3" max="3" width="19.7109375" bestFit="1" customWidth="1"/>
    <col min="4" max="4" width="24.7109375" bestFit="1" customWidth="1"/>
    <col min="7" max="7" width="11.7109375" style="5" customWidth="1"/>
  </cols>
  <sheetData>
    <row r="2" spans="2:12" x14ac:dyDescent="0.25">
      <c r="B2" s="15" t="s">
        <v>6</v>
      </c>
      <c r="C2" s="15"/>
      <c r="D2" s="15"/>
      <c r="E2" s="15"/>
      <c r="F2" s="15"/>
      <c r="G2" s="15"/>
      <c r="K2" s="17" t="s">
        <v>8</v>
      </c>
      <c r="L2" s="17"/>
    </row>
    <row r="3" spans="2:12" x14ac:dyDescent="0.25">
      <c r="B3" s="1" t="s">
        <v>0</v>
      </c>
      <c r="C3" s="1" t="s">
        <v>1</v>
      </c>
      <c r="D3" s="1" t="s">
        <v>2</v>
      </c>
      <c r="E3" s="1" t="s">
        <v>5</v>
      </c>
      <c r="F3" s="1" t="s">
        <v>4</v>
      </c>
      <c r="G3" s="4" t="s">
        <v>3</v>
      </c>
      <c r="K3" s="18">
        <f>SUM(F:F)</f>
        <v>79.290000000000006</v>
      </c>
      <c r="L3" s="18"/>
    </row>
    <row r="4" spans="2:12" x14ac:dyDescent="0.25">
      <c r="B4" s="2"/>
      <c r="C4" s="3" t="s">
        <v>9</v>
      </c>
      <c r="D4" s="3" t="s">
        <v>10</v>
      </c>
      <c r="E4" s="2">
        <v>1</v>
      </c>
      <c r="F4" s="2">
        <v>6.48</v>
      </c>
      <c r="G4" s="20" t="s">
        <v>14</v>
      </c>
    </row>
    <row r="5" spans="2:12" x14ac:dyDescent="0.25">
      <c r="B5" s="2"/>
      <c r="C5" s="2" t="s">
        <v>27</v>
      </c>
      <c r="D5" s="2"/>
      <c r="E5" s="2">
        <v>6</v>
      </c>
      <c r="F5" s="2">
        <f>E5*0.17</f>
        <v>1.02</v>
      </c>
      <c r="G5" s="21"/>
    </row>
    <row r="6" spans="2:12" x14ac:dyDescent="0.25">
      <c r="B6" s="2"/>
      <c r="C6" s="2" t="s">
        <v>29</v>
      </c>
      <c r="D6" s="2"/>
      <c r="E6" s="2">
        <v>7</v>
      </c>
      <c r="F6" s="2">
        <f>E6*0.17</f>
        <v>1.1900000000000002</v>
      </c>
      <c r="G6" s="21"/>
    </row>
    <row r="7" spans="2:12" x14ac:dyDescent="0.25">
      <c r="B7" s="2"/>
      <c r="C7" s="2" t="s">
        <v>35</v>
      </c>
      <c r="D7" s="2"/>
      <c r="E7" s="2">
        <v>2</v>
      </c>
      <c r="F7" s="2">
        <v>0.14000000000000001</v>
      </c>
      <c r="G7" s="21"/>
    </row>
    <row r="8" spans="2:12" x14ac:dyDescent="0.25">
      <c r="B8" s="2"/>
      <c r="C8" s="3" t="s">
        <v>28</v>
      </c>
      <c r="D8" s="3"/>
      <c r="E8" s="2">
        <v>9</v>
      </c>
      <c r="F8" s="2">
        <f>E8*0.13</f>
        <v>1.17</v>
      </c>
      <c r="G8" s="20"/>
      <c r="I8" s="2" t="s">
        <v>27</v>
      </c>
      <c r="J8">
        <v>5</v>
      </c>
      <c r="K8">
        <v>4</v>
      </c>
    </row>
    <row r="9" spans="2:12" x14ac:dyDescent="0.25">
      <c r="B9" s="2"/>
      <c r="C9" s="3" t="s">
        <v>30</v>
      </c>
      <c r="D9" s="3"/>
      <c r="E9" s="2">
        <v>9</v>
      </c>
      <c r="F9" s="2">
        <f>E9*0.1</f>
        <v>0.9</v>
      </c>
      <c r="G9" s="20"/>
      <c r="I9" s="2"/>
    </row>
    <row r="10" spans="2:12" x14ac:dyDescent="0.25">
      <c r="B10" s="2" t="s">
        <v>34</v>
      </c>
      <c r="C10" s="3" t="s">
        <v>33</v>
      </c>
      <c r="D10" s="3"/>
      <c r="E10" s="2">
        <v>6</v>
      </c>
      <c r="F10" s="2">
        <f>E10*0.12</f>
        <v>0.72</v>
      </c>
      <c r="G10" s="20"/>
      <c r="I10" s="2"/>
    </row>
    <row r="11" spans="2:12" x14ac:dyDescent="0.25">
      <c r="B11" s="16" t="s">
        <v>7</v>
      </c>
      <c r="C11" s="16"/>
      <c r="D11" s="16"/>
      <c r="E11" s="16"/>
      <c r="F11" s="16"/>
      <c r="G11" s="16"/>
      <c r="I11" s="2" t="s">
        <v>29</v>
      </c>
      <c r="J11">
        <v>6</v>
      </c>
      <c r="K11">
        <v>6</v>
      </c>
    </row>
    <row r="12" spans="2:12" x14ac:dyDescent="0.25">
      <c r="B12" s="6" t="s">
        <v>0</v>
      </c>
      <c r="C12" s="6" t="s">
        <v>1</v>
      </c>
      <c r="D12" s="6" t="s">
        <v>2</v>
      </c>
      <c r="E12" s="6" t="s">
        <v>5</v>
      </c>
      <c r="F12" s="6" t="s">
        <v>4</v>
      </c>
      <c r="G12" s="7" t="s">
        <v>3</v>
      </c>
      <c r="I12" s="23" t="s">
        <v>31</v>
      </c>
      <c r="J12">
        <v>1</v>
      </c>
      <c r="K12">
        <v>1</v>
      </c>
    </row>
    <row r="13" spans="2:12" x14ac:dyDescent="0.25">
      <c r="B13" s="8"/>
      <c r="C13" s="8" t="s">
        <v>11</v>
      </c>
      <c r="D13" s="8" t="s">
        <v>12</v>
      </c>
      <c r="E13" s="8">
        <v>1</v>
      </c>
      <c r="F13" s="8">
        <v>10.74</v>
      </c>
      <c r="G13" s="9" t="s">
        <v>13</v>
      </c>
      <c r="I13" s="3" t="s">
        <v>28</v>
      </c>
      <c r="J13">
        <v>8</v>
      </c>
      <c r="K13">
        <v>8</v>
      </c>
    </row>
    <row r="14" spans="2:12" x14ac:dyDescent="0.25">
      <c r="B14" s="8"/>
      <c r="C14" s="10"/>
      <c r="D14" s="10"/>
      <c r="E14" s="8"/>
      <c r="F14" s="8"/>
      <c r="G14" s="9"/>
      <c r="I14" s="22" t="s">
        <v>30</v>
      </c>
      <c r="J14">
        <v>8</v>
      </c>
      <c r="K14">
        <v>8</v>
      </c>
    </row>
    <row r="15" spans="2:12" x14ac:dyDescent="0.25">
      <c r="B15" s="19" t="s">
        <v>15</v>
      </c>
      <c r="C15" s="19"/>
      <c r="D15" s="19"/>
      <c r="E15" s="19"/>
      <c r="F15" s="19"/>
      <c r="G15" s="19"/>
      <c r="I15" s="22" t="s">
        <v>32</v>
      </c>
      <c r="J15">
        <v>5</v>
      </c>
      <c r="K15">
        <v>5</v>
      </c>
    </row>
    <row r="16" spans="2:12" x14ac:dyDescent="0.25">
      <c r="B16" s="11" t="s">
        <v>0</v>
      </c>
      <c r="C16" s="11" t="s">
        <v>1</v>
      </c>
      <c r="D16" s="11" t="s">
        <v>2</v>
      </c>
      <c r="E16" s="11" t="s">
        <v>5</v>
      </c>
      <c r="F16" s="11" t="s">
        <v>4</v>
      </c>
      <c r="G16" s="12" t="s">
        <v>3</v>
      </c>
    </row>
    <row r="17" spans="2:7" x14ac:dyDescent="0.25">
      <c r="B17" s="13"/>
      <c r="C17" s="14" t="s">
        <v>16</v>
      </c>
      <c r="D17" s="14" t="s">
        <v>17</v>
      </c>
      <c r="E17" s="13">
        <v>1</v>
      </c>
      <c r="F17" s="13">
        <v>9.65</v>
      </c>
      <c r="G17" s="20" t="s">
        <v>18</v>
      </c>
    </row>
    <row r="18" spans="2:7" x14ac:dyDescent="0.25">
      <c r="B18" s="13"/>
      <c r="C18" s="14" t="s">
        <v>25</v>
      </c>
      <c r="D18" s="14" t="s">
        <v>26</v>
      </c>
      <c r="E18" s="13">
        <v>1</v>
      </c>
      <c r="F18" s="13">
        <v>7.91</v>
      </c>
      <c r="G18" s="20" t="s">
        <v>24</v>
      </c>
    </row>
    <row r="19" spans="2:7" x14ac:dyDescent="0.25">
      <c r="B19" s="13"/>
      <c r="C19" s="14" t="s">
        <v>19</v>
      </c>
      <c r="D19" s="14"/>
      <c r="E19" s="13">
        <v>1</v>
      </c>
      <c r="F19" s="13">
        <v>23.62</v>
      </c>
      <c r="G19" s="20" t="s">
        <v>20</v>
      </c>
    </row>
    <row r="20" spans="2:7" x14ac:dyDescent="0.25">
      <c r="B20" s="13"/>
      <c r="C20" s="14" t="s">
        <v>22</v>
      </c>
      <c r="D20" s="14" t="s">
        <v>23</v>
      </c>
      <c r="E20" s="13">
        <v>1</v>
      </c>
      <c r="F20" s="13">
        <v>15.75</v>
      </c>
      <c r="G20" s="20" t="s">
        <v>21</v>
      </c>
    </row>
  </sheetData>
  <mergeCells count="5">
    <mergeCell ref="B2:G2"/>
    <mergeCell ref="B11:G11"/>
    <mergeCell ref="K2:L2"/>
    <mergeCell ref="K3:L3"/>
    <mergeCell ref="B15:G15"/>
  </mergeCells>
  <hyperlinks>
    <hyperlink ref="G13" r:id="rId1" xr:uid="{C4A3F505-A94A-4AF4-837D-C243B1C31D38}"/>
    <hyperlink ref="G4" r:id="rId2" xr:uid="{2B078744-8F24-4A7D-9E44-77A4569BE28F}"/>
    <hyperlink ref="G19" r:id="rId3" xr:uid="{AB9CE620-7CCC-4397-A83B-1FA6AE4398DE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Arbogast</dc:creator>
  <cp:lastModifiedBy>Alex Arbogast</cp:lastModifiedBy>
  <dcterms:created xsi:type="dcterms:W3CDTF">2021-03-21T18:54:54Z</dcterms:created>
  <dcterms:modified xsi:type="dcterms:W3CDTF">2021-04-09T02:09:12Z</dcterms:modified>
</cp:coreProperties>
</file>