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DATA ANALYST\Esercitazioni\7 esercitazione\drive-download-20230412T130041Z-001\"/>
    </mc:Choice>
  </mc:AlternateContent>
  <xr:revisionPtr revIDLastSave="0" documentId="13_ncr:1_{3B7BA474-531D-4CAF-9365-F4CD57546FE8}" xr6:coauthVersionLast="47" xr6:coauthVersionMax="47" xr10:uidLastSave="{00000000-0000-0000-0000-000000000000}"/>
  <bookViews>
    <workbookView xWindow="28680" yWindow="-120" windowWidth="29040" windowHeight="16440" activeTab="2" xr2:uid="{429303F9-CFC4-45BF-A8DC-57F7A50566BD}"/>
  </bookViews>
  <sheets>
    <sheet name="Foglio1" sheetId="1" r:id="rId1"/>
    <sheet name="richieste" sheetId="2" r:id="rId2"/>
    <sheet name="Output" sheetId="3" r:id="rId3"/>
    <sheet name="Output1" sheetId="4" r:id="rId4"/>
  </sheets>
  <definedNames>
    <definedName name="_xlnm._FilterDatabase" localSheetId="2" hidden="1">Output!$A$2:$F$238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1" i="3" l="1"/>
  <c r="C241" i="3"/>
  <c r="D240" i="3"/>
  <c r="C240" i="3"/>
  <c r="E90" i="3"/>
  <c r="F90" i="3" s="1"/>
  <c r="E47" i="3"/>
  <c r="F47" i="3" s="1"/>
  <c r="E209" i="3"/>
  <c r="F209" i="3" s="1"/>
  <c r="E167" i="3"/>
  <c r="F167" i="3" s="1"/>
  <c r="E142" i="3"/>
  <c r="F142" i="3" s="1"/>
  <c r="E97" i="3"/>
  <c r="F97" i="3" s="1"/>
  <c r="E37" i="3"/>
  <c r="F37" i="3" s="1"/>
  <c r="E237" i="3"/>
  <c r="F237" i="3" s="1"/>
  <c r="E123" i="3"/>
  <c r="F123" i="3" s="1"/>
  <c r="E5" i="3"/>
  <c r="F5" i="3" s="1"/>
  <c r="E23" i="3"/>
  <c r="F23" i="3" s="1"/>
  <c r="E178" i="3"/>
  <c r="F178" i="3" s="1"/>
  <c r="E140" i="3"/>
  <c r="F140" i="3" s="1"/>
  <c r="E91" i="3"/>
  <c r="F91" i="3" s="1"/>
  <c r="E42" i="3"/>
  <c r="F42" i="3" s="1"/>
  <c r="E228" i="3"/>
  <c r="F228" i="3" s="1"/>
  <c r="E175" i="3"/>
  <c r="F175" i="3" s="1"/>
  <c r="E131" i="3"/>
  <c r="F131" i="3" s="1"/>
  <c r="E96" i="3"/>
  <c r="F96" i="3" s="1"/>
  <c r="E53" i="3"/>
  <c r="F53" i="3" s="1"/>
  <c r="E236" i="3"/>
  <c r="F236" i="3" s="1"/>
  <c r="E124" i="3"/>
  <c r="F124" i="3" s="1"/>
  <c r="E7" i="3"/>
  <c r="F7" i="3" s="1"/>
  <c r="E25" i="3"/>
  <c r="F25" i="3" s="1"/>
  <c r="E190" i="3"/>
  <c r="F190" i="3" s="1"/>
  <c r="E197" i="3"/>
  <c r="F197" i="3" s="1"/>
  <c r="E222" i="3"/>
  <c r="F222" i="3" s="1"/>
  <c r="E69" i="3"/>
  <c r="F69" i="3" s="1"/>
  <c r="E152" i="3"/>
  <c r="F152" i="3" s="1"/>
  <c r="E82" i="3"/>
  <c r="F82" i="3" s="1"/>
  <c r="E52" i="3"/>
  <c r="F52" i="3" s="1"/>
  <c r="E216" i="3"/>
  <c r="F216" i="3" s="1"/>
  <c r="E163" i="3"/>
  <c r="F163" i="3" s="1"/>
  <c r="E146" i="3"/>
  <c r="F146" i="3" s="1"/>
  <c r="E93" i="3"/>
  <c r="F93" i="3" s="1"/>
  <c r="E65" i="3"/>
  <c r="F65" i="3" s="1"/>
  <c r="E227" i="3"/>
  <c r="F227" i="3" s="1"/>
  <c r="E114" i="3"/>
  <c r="F114" i="3" s="1"/>
  <c r="E8" i="3"/>
  <c r="F8" i="3" s="1"/>
  <c r="E30" i="3"/>
  <c r="F30" i="3" s="1"/>
  <c r="E165" i="3"/>
  <c r="F165" i="3" s="1"/>
  <c r="E141" i="3"/>
  <c r="F141" i="3" s="1"/>
  <c r="E86" i="3"/>
  <c r="F86" i="3" s="1"/>
  <c r="E46" i="3"/>
  <c r="F46" i="3" s="1"/>
  <c r="E212" i="3"/>
  <c r="F212" i="3" s="1"/>
  <c r="E182" i="3"/>
  <c r="F182" i="3" s="1"/>
  <c r="E127" i="3"/>
  <c r="F127" i="3" s="1"/>
  <c r="E106" i="3"/>
  <c r="F106" i="3" s="1"/>
  <c r="E51" i="3"/>
  <c r="F51" i="3" s="1"/>
  <c r="E218" i="3"/>
  <c r="F218" i="3" s="1"/>
  <c r="E113" i="3"/>
  <c r="F113" i="3" s="1"/>
  <c r="E22" i="3"/>
  <c r="F22" i="3" s="1"/>
  <c r="E3" i="3"/>
  <c r="F3" i="3" s="1"/>
  <c r="E187" i="3"/>
  <c r="F187" i="3" s="1"/>
  <c r="E193" i="3"/>
  <c r="F193" i="3" s="1"/>
  <c r="E203" i="3"/>
  <c r="F203" i="3" s="1"/>
  <c r="E71" i="3"/>
  <c r="F71" i="3" s="1"/>
  <c r="E145" i="3"/>
  <c r="F145" i="3" s="1"/>
  <c r="E77" i="3"/>
  <c r="F77" i="3" s="1"/>
  <c r="E48" i="3"/>
  <c r="F48" i="3" s="1"/>
  <c r="E202" i="3"/>
  <c r="F202" i="3" s="1"/>
  <c r="E174" i="3"/>
  <c r="F174" i="3" s="1"/>
  <c r="E156" i="3"/>
  <c r="F156" i="3" s="1"/>
  <c r="E83" i="3"/>
  <c r="F83" i="3" s="1"/>
  <c r="E57" i="3"/>
  <c r="F57" i="3" s="1"/>
  <c r="E200" i="3"/>
  <c r="F200" i="3" s="1"/>
  <c r="E119" i="3"/>
  <c r="F119" i="3" s="1"/>
  <c r="E34" i="3"/>
  <c r="F34" i="3" s="1"/>
  <c r="E13" i="3"/>
  <c r="F13" i="3" s="1"/>
  <c r="E181" i="3"/>
  <c r="F181" i="3" s="1"/>
  <c r="E144" i="3"/>
  <c r="F144" i="3" s="1"/>
  <c r="E103" i="3"/>
  <c r="F103" i="3" s="1"/>
  <c r="E61" i="3"/>
  <c r="F61" i="3" s="1"/>
  <c r="E217" i="3"/>
  <c r="F217" i="3" s="1"/>
  <c r="E179" i="3"/>
  <c r="F179" i="3" s="1"/>
  <c r="E132" i="3"/>
  <c r="F132" i="3" s="1"/>
  <c r="E92" i="3"/>
  <c r="F92" i="3" s="1"/>
  <c r="E58" i="3"/>
  <c r="F58" i="3" s="1"/>
  <c r="E220" i="3"/>
  <c r="F220" i="3" s="1"/>
  <c r="E112" i="3"/>
  <c r="F112" i="3" s="1"/>
  <c r="E16" i="3"/>
  <c r="F16" i="3" s="1"/>
  <c r="E6" i="3"/>
  <c r="F6" i="3" s="1"/>
  <c r="E188" i="3"/>
  <c r="F188" i="3" s="1"/>
  <c r="E191" i="3"/>
  <c r="F191" i="3" s="1"/>
  <c r="E204" i="3"/>
  <c r="F204" i="3" s="1"/>
  <c r="E75" i="3"/>
  <c r="F75" i="3" s="1"/>
  <c r="E137" i="3"/>
  <c r="F137" i="3" s="1"/>
  <c r="E104" i="3"/>
  <c r="F104" i="3" s="1"/>
  <c r="E67" i="3"/>
  <c r="F67" i="3" s="1"/>
  <c r="E225" i="3"/>
  <c r="F225" i="3" s="1"/>
  <c r="E162" i="3"/>
  <c r="F162" i="3" s="1"/>
  <c r="E155" i="3"/>
  <c r="F155" i="3" s="1"/>
  <c r="E87" i="3"/>
  <c r="F87" i="3" s="1"/>
  <c r="E50" i="3"/>
  <c r="F50" i="3" s="1"/>
  <c r="E211" i="3"/>
  <c r="F211" i="3" s="1"/>
  <c r="E109" i="3"/>
  <c r="F109" i="3" s="1"/>
  <c r="E20" i="3"/>
  <c r="F20" i="3" s="1"/>
  <c r="E21" i="3"/>
  <c r="F21" i="3" s="1"/>
  <c r="E177" i="3"/>
  <c r="F177" i="3" s="1"/>
  <c r="E128" i="3"/>
  <c r="F128" i="3" s="1"/>
  <c r="E105" i="3"/>
  <c r="F105" i="3" s="1"/>
  <c r="E66" i="3"/>
  <c r="F66" i="3" s="1"/>
  <c r="E238" i="3"/>
  <c r="F238" i="3" s="1"/>
  <c r="E173" i="3"/>
  <c r="F173" i="3" s="1"/>
  <c r="E136" i="3"/>
  <c r="F136" i="3" s="1"/>
  <c r="E80" i="3"/>
  <c r="F80" i="3" s="1"/>
  <c r="E64" i="3"/>
  <c r="F64" i="3" s="1"/>
  <c r="E233" i="3"/>
  <c r="F233" i="3" s="1"/>
  <c r="E117" i="3"/>
  <c r="F117" i="3" s="1"/>
  <c r="E18" i="3"/>
  <c r="F18" i="3" s="1"/>
  <c r="E4" i="3"/>
  <c r="F4" i="3" s="1"/>
  <c r="E184" i="3"/>
  <c r="F184" i="3" s="1"/>
  <c r="E192" i="3"/>
  <c r="F192" i="3" s="1"/>
  <c r="E205" i="3"/>
  <c r="F205" i="3" s="1"/>
  <c r="E70" i="3"/>
  <c r="F70" i="3" s="1"/>
  <c r="E35" i="3"/>
  <c r="F35" i="3" s="1"/>
  <c r="E158" i="3"/>
  <c r="F158" i="3" s="1"/>
  <c r="E129" i="3"/>
  <c r="F129" i="3" s="1"/>
  <c r="E79" i="3"/>
  <c r="F79" i="3" s="1"/>
  <c r="E62" i="3"/>
  <c r="F62" i="3" s="1"/>
  <c r="E226" i="3"/>
  <c r="F226" i="3" s="1"/>
  <c r="E160" i="3"/>
  <c r="F160" i="3" s="1"/>
  <c r="E147" i="3"/>
  <c r="F147" i="3" s="1"/>
  <c r="E85" i="3"/>
  <c r="F85" i="3" s="1"/>
  <c r="E40" i="3"/>
  <c r="F40" i="3" s="1"/>
  <c r="E223" i="3"/>
  <c r="F223" i="3" s="1"/>
  <c r="E121" i="3"/>
  <c r="F121" i="3" s="1"/>
  <c r="E32" i="3"/>
  <c r="F32" i="3" s="1"/>
  <c r="E29" i="3"/>
  <c r="F29" i="3" s="1"/>
  <c r="E159" i="3"/>
  <c r="F159" i="3" s="1"/>
  <c r="E153" i="3"/>
  <c r="F153" i="3" s="1"/>
  <c r="E102" i="3"/>
  <c r="F102" i="3" s="1"/>
  <c r="E49" i="3"/>
  <c r="F49" i="3" s="1"/>
  <c r="E219" i="3"/>
  <c r="F219" i="3" s="1"/>
  <c r="E166" i="3"/>
  <c r="F166" i="3" s="1"/>
  <c r="E150" i="3"/>
  <c r="F150" i="3" s="1"/>
  <c r="E98" i="3"/>
  <c r="F98" i="3" s="1"/>
  <c r="E68" i="3"/>
  <c r="F68" i="3" s="1"/>
  <c r="E232" i="3"/>
  <c r="F232" i="3" s="1"/>
  <c r="E116" i="3"/>
  <c r="F116" i="3" s="1"/>
  <c r="E26" i="3"/>
  <c r="F26" i="3" s="1"/>
  <c r="E12" i="3"/>
  <c r="F12" i="3" s="1"/>
  <c r="E186" i="3"/>
  <c r="F186" i="3" s="1"/>
  <c r="E196" i="3"/>
  <c r="F196" i="3" s="1"/>
  <c r="E224" i="3"/>
  <c r="F224" i="3" s="1"/>
  <c r="E73" i="3"/>
  <c r="F73" i="3" s="1"/>
  <c r="E139" i="3"/>
  <c r="F139" i="3" s="1"/>
  <c r="E107" i="3"/>
  <c r="F107" i="3" s="1"/>
  <c r="E54" i="3"/>
  <c r="F54" i="3" s="1"/>
  <c r="E213" i="3"/>
  <c r="F213" i="3" s="1"/>
  <c r="E180" i="3"/>
  <c r="F180" i="3" s="1"/>
  <c r="E134" i="3"/>
  <c r="F134" i="3" s="1"/>
  <c r="E78" i="3"/>
  <c r="F78" i="3" s="1"/>
  <c r="E63" i="3"/>
  <c r="F63" i="3" s="1"/>
  <c r="E229" i="3"/>
  <c r="F229" i="3" s="1"/>
  <c r="E118" i="3"/>
  <c r="F118" i="3" s="1"/>
  <c r="E10" i="3"/>
  <c r="F10" i="3" s="1"/>
  <c r="E24" i="3"/>
  <c r="F24" i="3" s="1"/>
  <c r="E169" i="3"/>
  <c r="F169" i="3" s="1"/>
  <c r="E125" i="3"/>
  <c r="F125" i="3" s="1"/>
  <c r="E94" i="3"/>
  <c r="F94" i="3" s="1"/>
  <c r="E59" i="3"/>
  <c r="F59" i="3" s="1"/>
  <c r="E235" i="3"/>
  <c r="F235" i="3" s="1"/>
  <c r="E161" i="3"/>
  <c r="F161" i="3" s="1"/>
  <c r="E126" i="3"/>
  <c r="F126" i="3" s="1"/>
  <c r="E108" i="3"/>
  <c r="F108" i="3" s="1"/>
  <c r="E41" i="3"/>
  <c r="F41" i="3" s="1"/>
  <c r="E207" i="3"/>
  <c r="F207" i="3" s="1"/>
  <c r="E110" i="3"/>
  <c r="F110" i="3" s="1"/>
  <c r="E14" i="3"/>
  <c r="F14" i="3" s="1"/>
  <c r="E28" i="3"/>
  <c r="F28" i="3" s="1"/>
  <c r="E189" i="3"/>
  <c r="F189" i="3" s="1"/>
  <c r="E198" i="3"/>
  <c r="F198" i="3" s="1"/>
  <c r="E230" i="3"/>
  <c r="F230" i="3" s="1"/>
  <c r="E76" i="3"/>
  <c r="F76" i="3" s="1"/>
  <c r="E154" i="3"/>
  <c r="F154" i="3" s="1"/>
  <c r="E95" i="3"/>
  <c r="F95" i="3" s="1"/>
  <c r="E38" i="3"/>
  <c r="F38" i="3" s="1"/>
  <c r="E231" i="3"/>
  <c r="F231" i="3" s="1"/>
  <c r="E170" i="3"/>
  <c r="F170" i="3" s="1"/>
  <c r="E148" i="3"/>
  <c r="F148" i="3" s="1"/>
  <c r="E100" i="3"/>
  <c r="F100" i="3" s="1"/>
  <c r="E45" i="3"/>
  <c r="F45" i="3" s="1"/>
  <c r="E215" i="3"/>
  <c r="F215" i="3" s="1"/>
  <c r="E115" i="3"/>
  <c r="F115" i="3" s="1"/>
  <c r="E17" i="3"/>
  <c r="F17" i="3" s="1"/>
  <c r="E27" i="3"/>
  <c r="F27" i="3" s="1"/>
  <c r="E172" i="3"/>
  <c r="F172" i="3" s="1"/>
  <c r="E138" i="3"/>
  <c r="F138" i="3" s="1"/>
  <c r="E89" i="3"/>
  <c r="F89" i="3" s="1"/>
  <c r="E56" i="3"/>
  <c r="F56" i="3" s="1"/>
  <c r="E206" i="3"/>
  <c r="F206" i="3" s="1"/>
  <c r="E168" i="3"/>
  <c r="F168" i="3" s="1"/>
  <c r="E143" i="3"/>
  <c r="F143" i="3" s="1"/>
  <c r="E81" i="3"/>
  <c r="F81" i="3" s="1"/>
  <c r="E55" i="3"/>
  <c r="F55" i="3" s="1"/>
  <c r="E201" i="3"/>
  <c r="F201" i="3" s="1"/>
  <c r="E122" i="3"/>
  <c r="F122" i="3" s="1"/>
  <c r="E19" i="3"/>
  <c r="F19" i="3" s="1"/>
  <c r="E15" i="3"/>
  <c r="F15" i="3" s="1"/>
  <c r="E185" i="3"/>
  <c r="F185" i="3" s="1"/>
  <c r="E195" i="3"/>
  <c r="F195" i="3" s="1"/>
  <c r="E199" i="3"/>
  <c r="F199" i="3" s="1"/>
  <c r="E72" i="3"/>
  <c r="F72" i="3" s="1"/>
  <c r="E149" i="3"/>
  <c r="F149" i="3" s="1"/>
  <c r="E84" i="3"/>
  <c r="F84" i="3" s="1"/>
  <c r="E60" i="3"/>
  <c r="F60" i="3" s="1"/>
  <c r="E221" i="3"/>
  <c r="F221" i="3" s="1"/>
  <c r="E171" i="3"/>
  <c r="F171" i="3" s="1"/>
  <c r="E135" i="3"/>
  <c r="F135" i="3" s="1"/>
  <c r="E101" i="3"/>
  <c r="F101" i="3" s="1"/>
  <c r="E44" i="3"/>
  <c r="F44" i="3" s="1"/>
  <c r="E210" i="3"/>
  <c r="F210" i="3" s="1"/>
  <c r="E111" i="3"/>
  <c r="F111" i="3" s="1"/>
  <c r="E11" i="3"/>
  <c r="F11" i="3" s="1"/>
  <c r="E9" i="3"/>
  <c r="F9" i="3" s="1"/>
  <c r="E164" i="3"/>
  <c r="F164" i="3" s="1"/>
  <c r="E130" i="3"/>
  <c r="F130" i="3" s="1"/>
  <c r="E88" i="3"/>
  <c r="F88" i="3" s="1"/>
  <c r="E39" i="3"/>
  <c r="F39" i="3" s="1"/>
  <c r="E234" i="3"/>
  <c r="F234" i="3" s="1"/>
  <c r="E176" i="3"/>
  <c r="F176" i="3" s="1"/>
  <c r="E151" i="3"/>
  <c r="F151" i="3" s="1"/>
  <c r="E99" i="3"/>
  <c r="F99" i="3" s="1"/>
  <c r="E43" i="3"/>
  <c r="F43" i="3" s="1"/>
  <c r="E214" i="3"/>
  <c r="F214" i="3" s="1"/>
  <c r="E120" i="3"/>
  <c r="F120" i="3" s="1"/>
  <c r="E31" i="3"/>
  <c r="F31" i="3" s="1"/>
  <c r="E33" i="3"/>
  <c r="F33" i="3" s="1"/>
  <c r="E183" i="3"/>
  <c r="F183" i="3" s="1"/>
  <c r="E194" i="3"/>
  <c r="F194" i="3" s="1"/>
  <c r="E208" i="3"/>
  <c r="F208" i="3" s="1"/>
  <c r="E74" i="3"/>
  <c r="F74" i="3" s="1"/>
  <c r="E36" i="3"/>
  <c r="F36" i="3" s="1"/>
  <c r="E157" i="3"/>
  <c r="F157" i="3" s="1"/>
  <c r="E133" i="3"/>
  <c r="F133" i="3" s="1"/>
</calcChain>
</file>

<file path=xl/sharedStrings.xml><?xml version="1.0" encoding="utf-8"?>
<sst xmlns="http://schemas.openxmlformats.org/spreadsheetml/2006/main" count="1191" uniqueCount="52">
  <si>
    <t>Regione</t>
  </si>
  <si>
    <t>Lombardia</t>
  </si>
  <si>
    <t>Lazio</t>
  </si>
  <si>
    <t>Campania</t>
  </si>
  <si>
    <t>Veneto</t>
  </si>
  <si>
    <t>Fatturato 2021</t>
  </si>
  <si>
    <t>Fatturato 2022</t>
  </si>
  <si>
    <t>delta %</t>
  </si>
  <si>
    <t>Piemonte</t>
  </si>
  <si>
    <t>Molise</t>
  </si>
  <si>
    <t>Abruzzo</t>
  </si>
  <si>
    <t>Sardegna</t>
  </si>
  <si>
    <t>Sicilia</t>
  </si>
  <si>
    <t>Emilia</t>
  </si>
  <si>
    <t>Calabria</t>
  </si>
  <si>
    <t>Puglia</t>
  </si>
  <si>
    <t>Seleziona la riga 1</t>
  </si>
  <si>
    <t>Colora di azzurro lo sfondo delle celle selezionate</t>
  </si>
  <si>
    <t>Imposta la larghezza delle colonne A, B, C, D a 19</t>
  </si>
  <si>
    <t>Copia la formula nelle altre celle usando il quadratino di riempimento automatico</t>
  </si>
  <si>
    <t>Seleziona tutta la tabella</t>
  </si>
  <si>
    <t>Metti i bordi</t>
  </si>
  <si>
    <t>Sostituisci la regione MOLISE con ABRUZZO</t>
  </si>
  <si>
    <t>Creare una nuova colonna chiamata Perc dove calcolare il 13% del DELTA</t>
  </si>
  <si>
    <t>Inserisci una riga all’inizio del foglio, e con unione celle mettere il titolo TABELLA PROVA</t>
  </si>
  <si>
    <t>Impostare i filtri e filtrare solo le regioni VENETO PIEMONTE E LAZIO</t>
  </si>
  <si>
    <t>copiare la tabella in un nuovo foglio</t>
  </si>
  <si>
    <t>MESE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</si>
  <si>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</si>
  <si>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</si>
  <si>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</si>
  <si>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</si>
  <si>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</si>
  <si>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</si>
  <si>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</si>
  <si>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</si>
  <si>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</si>
  <si>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Gennaio</t>
  </si>
  <si>
    <t>Febbraio</t>
  </si>
  <si>
    <t>Marzo</t>
  </si>
  <si>
    <t>calcolo della media dei fatturati del 2021 e 2022 sotto le relative colonne</t>
  </si>
  <si>
    <t>usa SOMMA per calcolare il fatturato totale 2021 e 2022 sotto le relative colonne</t>
  </si>
  <si>
    <t>Nella tabella originale tramite i filtri selezionare solo le righe dei mesi di Aprile regione VENETO e delta minore di 100000</t>
  </si>
  <si>
    <t>Applica il grassetto , sfondo verde, testo giallo, bordi spessi, testo a capo, riduci e adatta, font ARIAL</t>
  </si>
  <si>
    <t>Seleziona le celle con il nome delle regioni da a2 in poi</t>
  </si>
  <si>
    <t>Inserisci nella cella D2 la formula per calcolare la variazione percentuale del 2021 rispetto al 2022 Delta = (Fatturato 2021 / Fatturato 2022)</t>
  </si>
  <si>
    <t>Seleziona le colonne C e D</t>
  </si>
  <si>
    <t>Alle celle selezionate applica il formato percentuale con 1 cifra decimale</t>
  </si>
  <si>
    <t>ordina i dati in base a REGIONE e delta percentuale dal più grande al più piccolo e MESE dalla A alla Z (sottoordinamento)</t>
  </si>
  <si>
    <t>Delta Fatturato</t>
  </si>
  <si>
    <t>Perc</t>
  </si>
  <si>
    <t>TABELLA 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</si>
</sst>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\ * #,##0.00_-;\-&quot;€&quot;\ * #,##0.00_-;_-&quot;€&quot;\ * &quot;-&quot;??_-;_-@_-"/>
    <numFmt numFmtId="164" formatCode="&quot;€&quot;\ #,##0.0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1C1C1C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C1C1C"/>
      <name val="Calibri"/>
      <family val="2"/>
      <scheme val="minor"/>
    </font>
    <font>
      <b/>
      <sz val="11"/>
      <color rgb="FFFFFF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2" applyNumberFormat="1" applyFont="1"/>
    <xf numFmtId="44" fontId="0" fillId="0" borderId="0" xfId="1" applyFont="1"/>
    <xf numFmtId="0" fontId="6" fillId="2" borderId="2" xfId="0" applyFont="1" applyFill="1" applyBorder="1" applyAlignment="1">
      <alignment horizontal="center" vertical="center" wrapText="1"/>
    </xf>
    <xf numFmtId="165" fontId="6" fillId="2" borderId="2" xfId="2" applyNumberFormat="1" applyFont="1" applyFill="1" applyBorder="1" applyAlignment="1">
      <alignment horizontal="center" vertical="center" wrapText="1"/>
    </xf>
    <xf numFmtId="164" fontId="6" fillId="2" borderId="2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64" fontId="6" fillId="2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5" fontId="5" fillId="0" borderId="1" xfId="2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165" fontId="0" fillId="0" borderId="8" xfId="2" applyNumberFormat="1" applyFont="1" applyBorder="1" applyAlignment="1">
      <alignment horizontal="center"/>
    </xf>
    <xf numFmtId="9" fontId="0" fillId="0" borderId="8" xfId="2" applyFont="1" applyBorder="1" applyAlignment="1">
      <alignment horizontal="center" vertical="center"/>
    </xf>
    <xf numFmtId="9" fontId="0" fillId="0" borderId="9" xfId="2" applyFont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 cent" xfId="2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C1C1C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83A8E9-8DC9-4F6D-BDC3-0E00F1BC39D3}" name="Table1" displayName="Table1" ref="A2:F238" totalsRowShown="0" headerRowDxfId="9" headerRowBorderDxfId="8" tableBorderDxfId="7" totalsRowBorderDxfId="6">
  <autoFilter ref="A2:F238" xr:uid="{A983A8E9-8DC9-4F6D-BDC3-0E00F1BC39D3}">
    <filterColumn colId="0">
      <filters>
        <filter val="Veneto"/>
      </filters>
    </filterColumn>
    <filterColumn colId="1">
      <filters>
        <filter val="Aprile"/>
      </filters>
    </filterColumn>
  </autoFilter>
  <sortState xmlns:xlrd2="http://schemas.microsoft.com/office/spreadsheetml/2017/richdata2" ref="A3:F238">
    <sortCondition ref="A3:A238"/>
    <sortCondition descending="1" ref="E3:E238"/>
    <sortCondition ref="B3:B238"/>
  </sortState>
  <tableColumns count="6">
    <tableColumn id="1" xr3:uid="{394B5593-8425-46F2-A2F1-A2E078A4C432}" name="Regione" dataDxfId="5"/>
    <tableColumn id="2" xr3:uid="{94EB20FB-335D-45E2-97B4-0E21406F7A2D}" name="MESE" dataDxfId="4"/>
    <tableColumn id="3" xr3:uid="{47D13598-9346-4C34-B3E5-322416812950}" name="Fatturato 2021" dataDxfId="3" dataCellStyle="Per cent"/>
    <tableColumn id="4" xr3:uid="{93DD79CB-A35C-425C-901E-5496738AF3BB}" name="Fatturato 2022" dataDxfId="2" dataCellStyle="Per cent"/>
    <tableColumn id="5" xr3:uid="{57F3F561-92F6-41DB-818E-5D8319174CE5}" name="Delta Fatturato" dataDxfId="1" dataCellStyle="Per cent">
      <calculatedColumnFormula>(D3-C3)/C3</calculatedColumnFormula>
    </tableColumn>
    <tableColumn id="6" xr3:uid="{178561BB-8F63-459A-B4B7-12F9086642DC}" name="Perc" dataDxfId="0" dataCellStyle="Per cent">
      <calculatedColumnFormula>(E3*13)/100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CCBB-C7C0-4629-9B59-B9A49D9B5507}">
  <dimension ref="A1:E237"/>
  <sheetViews>
    <sheetView workbookViewId="0">
      <selection activeCell="D237" sqref="A1:D237"/>
    </sheetView>
  </sheetViews>
  <sheetFormatPr defaultColWidth="8.77734375" defaultRowHeight="18" x14ac:dyDescent="0.35"/>
  <cols>
    <col min="1" max="1" width="12" style="3" bestFit="1" customWidth="1"/>
    <col min="2" max="2" width="11.88671875" style="3" bestFit="1" customWidth="1"/>
    <col min="3" max="4" width="16.88671875" style="5" bestFit="1" customWidth="1"/>
    <col min="5" max="5" width="8.5546875" style="6" bestFit="1" customWidth="1"/>
  </cols>
  <sheetData>
    <row r="1" spans="1:5" x14ac:dyDescent="0.3">
      <c r="A1" s="2" t="s">
        <v>0</v>
      </c>
      <c r="B1" s="2" t="s">
        <v>27</v>
      </c>
      <c r="C1" s="4" t="s">
        <v>5</v>
      </c>
      <c r="D1" s="4" t="s">
        <v>6</v>
      </c>
      <c r="E1" s="1" t="s">
        <v>7</v>
      </c>
    </row>
    <row r="2" spans="1:5" x14ac:dyDescent="0.3">
      <c r="A2" s="2" t="s">
        <v>8</v>
      </c>
      <c r="B2" s="2" t="s">
        <v>28</v>
      </c>
      <c r="C2" s="4">
        <v>57480</v>
      </c>
      <c r="D2" s="4">
        <v>65000</v>
      </c>
      <c r="E2" s="1"/>
    </row>
    <row r="3" spans="1:5" x14ac:dyDescent="0.3">
      <c r="A3" s="2" t="s">
        <v>2</v>
      </c>
      <c r="B3" s="2" t="s">
        <v>29</v>
      </c>
      <c r="C3" s="4">
        <v>47500</v>
      </c>
      <c r="D3" s="4">
        <v>48900</v>
      </c>
      <c r="E3" s="1"/>
    </row>
    <row r="4" spans="1:5" x14ac:dyDescent="0.3">
      <c r="A4" s="2" t="s">
        <v>3</v>
      </c>
      <c r="B4" s="2" t="s">
        <v>30</v>
      </c>
      <c r="C4" s="4">
        <v>38000</v>
      </c>
      <c r="D4" s="4">
        <v>45000</v>
      </c>
      <c r="E4" s="1"/>
    </row>
    <row r="5" spans="1:5" x14ac:dyDescent="0.3">
      <c r="A5" s="2" t="s">
        <v>4</v>
      </c>
      <c r="B5" s="2" t="s">
        <v>31</v>
      </c>
      <c r="C5" s="4">
        <v>47000</v>
      </c>
      <c r="D5" s="4">
        <v>56000</v>
      </c>
      <c r="E5" s="1"/>
    </row>
    <row r="6" spans="1:5" x14ac:dyDescent="0.35">
      <c r="A6" s="2" t="s">
        <v>0</v>
      </c>
      <c r="B6" s="2" t="s">
        <v>32</v>
      </c>
      <c r="C6" s="5">
        <v>49394</v>
      </c>
      <c r="D6" s="5">
        <v>62757</v>
      </c>
    </row>
    <row r="7" spans="1:5" x14ac:dyDescent="0.35">
      <c r="A7" s="2" t="s">
        <v>8</v>
      </c>
      <c r="B7" s="2" t="s">
        <v>33</v>
      </c>
      <c r="C7" s="5">
        <v>46533</v>
      </c>
      <c r="D7" s="5">
        <v>38579</v>
      </c>
    </row>
    <row r="8" spans="1:5" x14ac:dyDescent="0.35">
      <c r="A8" s="2" t="s">
        <v>2</v>
      </c>
      <c r="B8" s="2" t="s">
        <v>34</v>
      </c>
      <c r="C8" s="5">
        <v>69557</v>
      </c>
      <c r="D8" s="5">
        <v>59326</v>
      </c>
    </row>
    <row r="9" spans="1:5" x14ac:dyDescent="0.35">
      <c r="A9" s="2" t="s">
        <v>3</v>
      </c>
      <c r="B9" s="2" t="s">
        <v>35</v>
      </c>
      <c r="C9" s="5">
        <v>34056</v>
      </c>
      <c r="D9" s="5">
        <v>67820</v>
      </c>
    </row>
    <row r="10" spans="1:5" x14ac:dyDescent="0.35">
      <c r="A10" s="2" t="s">
        <v>4</v>
      </c>
      <c r="B10" s="2" t="s">
        <v>36</v>
      </c>
      <c r="C10" s="5">
        <v>47663</v>
      </c>
      <c r="D10" s="5">
        <v>31017</v>
      </c>
    </row>
    <row r="11" spans="1:5" x14ac:dyDescent="0.35">
      <c r="A11" s="3" t="s">
        <v>1</v>
      </c>
      <c r="B11" s="2" t="s">
        <v>37</v>
      </c>
      <c r="C11" s="5">
        <v>43313</v>
      </c>
      <c r="D11" s="5">
        <v>32667</v>
      </c>
    </row>
    <row r="12" spans="1:5" x14ac:dyDescent="0.35">
      <c r="A12" s="3" t="s">
        <v>9</v>
      </c>
      <c r="B12" s="2" t="s">
        <v>38</v>
      </c>
      <c r="C12" s="5">
        <v>30313</v>
      </c>
      <c r="D12" s="5">
        <v>51395</v>
      </c>
    </row>
    <row r="13" spans="1:5" x14ac:dyDescent="0.35">
      <c r="A13" s="3" t="s">
        <v>10</v>
      </c>
      <c r="B13" s="2" t="s">
        <v>39</v>
      </c>
      <c r="C13" s="5">
        <v>42610</v>
      </c>
      <c r="D13" s="5">
        <v>37731</v>
      </c>
    </row>
    <row r="14" spans="1:5" x14ac:dyDescent="0.35">
      <c r="A14" s="2" t="s">
        <v>0</v>
      </c>
      <c r="B14" s="2" t="s">
        <v>28</v>
      </c>
      <c r="C14" s="5">
        <v>64524</v>
      </c>
      <c r="D14" s="5">
        <v>46637</v>
      </c>
    </row>
    <row r="15" spans="1:5" x14ac:dyDescent="0.35">
      <c r="A15" s="2" t="s">
        <v>8</v>
      </c>
      <c r="B15" s="2" t="s">
        <v>29</v>
      </c>
      <c r="C15" s="5">
        <v>66391</v>
      </c>
      <c r="D15" s="5">
        <v>58013</v>
      </c>
    </row>
    <row r="16" spans="1:5" x14ac:dyDescent="0.35">
      <c r="A16" s="2" t="s">
        <v>2</v>
      </c>
      <c r="B16" s="2" t="s">
        <v>30</v>
      </c>
      <c r="C16" s="5">
        <v>47318</v>
      </c>
      <c r="D16" s="5">
        <v>48578</v>
      </c>
    </row>
    <row r="17" spans="1:4" x14ac:dyDescent="0.35">
      <c r="A17" s="2" t="s">
        <v>3</v>
      </c>
      <c r="B17" s="2" t="s">
        <v>31</v>
      </c>
      <c r="C17" s="5">
        <v>46091</v>
      </c>
      <c r="D17" s="5">
        <v>58546</v>
      </c>
    </row>
    <row r="18" spans="1:4" x14ac:dyDescent="0.35">
      <c r="A18" s="2" t="s">
        <v>4</v>
      </c>
      <c r="B18" s="2" t="s">
        <v>32</v>
      </c>
      <c r="C18" s="5">
        <v>38661</v>
      </c>
      <c r="D18" s="5">
        <v>33210</v>
      </c>
    </row>
    <row r="19" spans="1:4" x14ac:dyDescent="0.35">
      <c r="A19" s="2" t="s">
        <v>0</v>
      </c>
      <c r="B19" s="2" t="s">
        <v>33</v>
      </c>
      <c r="C19" s="5">
        <v>35867</v>
      </c>
      <c r="D19" s="5">
        <v>33376</v>
      </c>
    </row>
    <row r="20" spans="1:4" x14ac:dyDescent="0.35">
      <c r="A20" s="2" t="s">
        <v>8</v>
      </c>
      <c r="B20" s="2" t="s">
        <v>34</v>
      </c>
      <c r="C20" s="5">
        <v>57513</v>
      </c>
      <c r="D20" s="5">
        <v>69841</v>
      </c>
    </row>
    <row r="21" spans="1:4" x14ac:dyDescent="0.35">
      <c r="A21" s="2" t="s">
        <v>2</v>
      </c>
      <c r="B21" s="2" t="s">
        <v>35</v>
      </c>
      <c r="C21" s="5">
        <v>68668</v>
      </c>
      <c r="D21" s="5">
        <v>61604</v>
      </c>
    </row>
    <row r="22" spans="1:4" x14ac:dyDescent="0.35">
      <c r="A22" s="2" t="s">
        <v>3</v>
      </c>
      <c r="B22" s="2" t="s">
        <v>36</v>
      </c>
      <c r="C22" s="5">
        <v>49196</v>
      </c>
      <c r="D22" s="5">
        <v>53210</v>
      </c>
    </row>
    <row r="23" spans="1:4" x14ac:dyDescent="0.35">
      <c r="A23" s="2" t="s">
        <v>4</v>
      </c>
      <c r="B23" s="2" t="s">
        <v>37</v>
      </c>
      <c r="C23" s="5">
        <v>48161</v>
      </c>
      <c r="D23" s="5">
        <v>31798</v>
      </c>
    </row>
    <row r="24" spans="1:4" x14ac:dyDescent="0.35">
      <c r="A24" s="3" t="s">
        <v>1</v>
      </c>
      <c r="B24" s="2" t="s">
        <v>38</v>
      </c>
      <c r="C24" s="5">
        <v>59263</v>
      </c>
      <c r="D24" s="5">
        <v>30784</v>
      </c>
    </row>
    <row r="25" spans="1:4" x14ac:dyDescent="0.35">
      <c r="A25" s="3" t="s">
        <v>9</v>
      </c>
      <c r="B25" s="2" t="s">
        <v>39</v>
      </c>
      <c r="C25" s="5">
        <v>39138</v>
      </c>
      <c r="D25" s="5">
        <v>61797</v>
      </c>
    </row>
    <row r="26" spans="1:4" x14ac:dyDescent="0.35">
      <c r="A26" s="3" t="s">
        <v>10</v>
      </c>
      <c r="B26" s="2" t="s">
        <v>28</v>
      </c>
      <c r="C26" s="5">
        <v>60978</v>
      </c>
      <c r="D26" s="5">
        <v>53562</v>
      </c>
    </row>
    <row r="27" spans="1:4" x14ac:dyDescent="0.35">
      <c r="A27" s="3" t="s">
        <v>11</v>
      </c>
      <c r="B27" s="2" t="s">
        <v>29</v>
      </c>
      <c r="C27" s="5">
        <v>57872</v>
      </c>
      <c r="D27" s="5">
        <v>30760</v>
      </c>
    </row>
    <row r="28" spans="1:4" x14ac:dyDescent="0.35">
      <c r="A28" s="3" t="s">
        <v>12</v>
      </c>
      <c r="B28" s="2" t="s">
        <v>30</v>
      </c>
      <c r="C28" s="5">
        <v>57811</v>
      </c>
      <c r="D28" s="5">
        <v>41816</v>
      </c>
    </row>
    <row r="29" spans="1:4" x14ac:dyDescent="0.35">
      <c r="A29" s="3" t="s">
        <v>4</v>
      </c>
      <c r="B29" s="2" t="s">
        <v>31</v>
      </c>
      <c r="C29" s="5">
        <v>37192</v>
      </c>
      <c r="D29" s="5">
        <v>35858</v>
      </c>
    </row>
    <row r="30" spans="1:4" x14ac:dyDescent="0.35">
      <c r="A30" s="3" t="s">
        <v>13</v>
      </c>
      <c r="B30" s="2" t="s">
        <v>32</v>
      </c>
      <c r="C30" s="5">
        <v>34153</v>
      </c>
      <c r="D30" s="5">
        <v>59560</v>
      </c>
    </row>
    <row r="31" spans="1:4" x14ac:dyDescent="0.35">
      <c r="A31" s="2" t="s">
        <v>8</v>
      </c>
      <c r="B31" s="2" t="s">
        <v>33</v>
      </c>
      <c r="C31" s="5">
        <v>53549</v>
      </c>
      <c r="D31" s="5">
        <v>33528</v>
      </c>
    </row>
    <row r="32" spans="1:4" x14ac:dyDescent="0.35">
      <c r="A32" s="2" t="s">
        <v>2</v>
      </c>
      <c r="B32" s="2" t="s">
        <v>34</v>
      </c>
      <c r="C32" s="5">
        <v>45768</v>
      </c>
      <c r="D32" s="5">
        <v>67067</v>
      </c>
    </row>
    <row r="33" spans="1:4" x14ac:dyDescent="0.35">
      <c r="A33" s="2" t="s">
        <v>3</v>
      </c>
      <c r="B33" s="2" t="s">
        <v>35</v>
      </c>
      <c r="C33" s="5">
        <v>43586</v>
      </c>
      <c r="D33" s="5">
        <v>48230</v>
      </c>
    </row>
    <row r="34" spans="1:4" x14ac:dyDescent="0.35">
      <c r="A34" s="2" t="s">
        <v>4</v>
      </c>
      <c r="B34" s="2" t="s">
        <v>36</v>
      </c>
      <c r="C34" s="5">
        <v>59404</v>
      </c>
      <c r="D34" s="5">
        <v>61083</v>
      </c>
    </row>
    <row r="35" spans="1:4" x14ac:dyDescent="0.35">
      <c r="A35" s="2" t="s">
        <v>0</v>
      </c>
      <c r="B35" s="2" t="s">
        <v>37</v>
      </c>
      <c r="C35" s="5">
        <v>36640</v>
      </c>
      <c r="D35" s="5">
        <v>57386</v>
      </c>
    </row>
    <row r="36" spans="1:4" x14ac:dyDescent="0.35">
      <c r="A36" s="2" t="s">
        <v>8</v>
      </c>
      <c r="B36" s="2" t="s">
        <v>38</v>
      </c>
      <c r="C36" s="5">
        <v>54461</v>
      </c>
      <c r="D36" s="5">
        <v>42017</v>
      </c>
    </row>
    <row r="37" spans="1:4" x14ac:dyDescent="0.35">
      <c r="A37" s="2" t="s">
        <v>2</v>
      </c>
      <c r="B37" s="2" t="s">
        <v>39</v>
      </c>
      <c r="C37" s="5">
        <v>33094</v>
      </c>
      <c r="D37" s="5">
        <v>31873</v>
      </c>
    </row>
    <row r="38" spans="1:4" x14ac:dyDescent="0.35">
      <c r="A38" s="2" t="s">
        <v>3</v>
      </c>
      <c r="B38" s="2" t="s">
        <v>28</v>
      </c>
      <c r="C38" s="5">
        <v>55241</v>
      </c>
      <c r="D38" s="5">
        <v>33554</v>
      </c>
    </row>
    <row r="39" spans="1:4" x14ac:dyDescent="0.35">
      <c r="A39" s="2" t="s">
        <v>4</v>
      </c>
      <c r="B39" s="2" t="s">
        <v>29</v>
      </c>
      <c r="C39" s="5">
        <v>54937</v>
      </c>
      <c r="D39" s="5">
        <v>49077</v>
      </c>
    </row>
    <row r="40" spans="1:4" x14ac:dyDescent="0.35">
      <c r="A40" s="3" t="s">
        <v>1</v>
      </c>
      <c r="B40" s="2" t="s">
        <v>30</v>
      </c>
      <c r="C40" s="5">
        <v>42053</v>
      </c>
      <c r="D40" s="5">
        <v>54991</v>
      </c>
    </row>
    <row r="41" spans="1:4" x14ac:dyDescent="0.35">
      <c r="A41" s="3" t="s">
        <v>9</v>
      </c>
      <c r="B41" s="2" t="s">
        <v>31</v>
      </c>
      <c r="C41" s="5">
        <v>37657</v>
      </c>
      <c r="D41" s="5">
        <v>58930</v>
      </c>
    </row>
    <row r="42" spans="1:4" x14ac:dyDescent="0.35">
      <c r="A42" s="3" t="s">
        <v>10</v>
      </c>
      <c r="B42" s="2" t="s">
        <v>32</v>
      </c>
      <c r="C42" s="5">
        <v>58132</v>
      </c>
      <c r="D42" s="5">
        <v>44755</v>
      </c>
    </row>
    <row r="43" spans="1:4" x14ac:dyDescent="0.35">
      <c r="A43" s="2" t="s">
        <v>0</v>
      </c>
      <c r="B43" s="2" t="s">
        <v>33</v>
      </c>
      <c r="C43" s="5">
        <v>49996</v>
      </c>
      <c r="D43" s="5">
        <v>68631</v>
      </c>
    </row>
    <row r="44" spans="1:4" x14ac:dyDescent="0.35">
      <c r="A44" s="2" t="s">
        <v>8</v>
      </c>
      <c r="B44" s="2" t="s">
        <v>34</v>
      </c>
      <c r="C44" s="5">
        <v>38987</v>
      </c>
      <c r="D44" s="5">
        <v>32852</v>
      </c>
    </row>
    <row r="45" spans="1:4" x14ac:dyDescent="0.35">
      <c r="A45" s="2" t="s">
        <v>2</v>
      </c>
      <c r="B45" s="2" t="s">
        <v>35</v>
      </c>
      <c r="C45" s="5">
        <v>43124</v>
      </c>
      <c r="D45" s="5">
        <v>47604</v>
      </c>
    </row>
    <row r="46" spans="1:4" x14ac:dyDescent="0.35">
      <c r="A46" s="2" t="s">
        <v>3</v>
      </c>
      <c r="B46" s="2" t="s">
        <v>36</v>
      </c>
      <c r="C46" s="5">
        <v>31393</v>
      </c>
      <c r="D46" s="5">
        <v>37294</v>
      </c>
    </row>
    <row r="47" spans="1:4" x14ac:dyDescent="0.35">
      <c r="A47" s="2" t="s">
        <v>4</v>
      </c>
      <c r="B47" s="2" t="s">
        <v>37</v>
      </c>
      <c r="C47" s="5">
        <v>54247</v>
      </c>
      <c r="D47" s="5">
        <v>60882</v>
      </c>
    </row>
    <row r="48" spans="1:4" x14ac:dyDescent="0.35">
      <c r="A48" s="2" t="s">
        <v>0</v>
      </c>
      <c r="B48" s="2" t="s">
        <v>38</v>
      </c>
      <c r="C48" s="5">
        <v>61752</v>
      </c>
      <c r="D48" s="5">
        <v>31565</v>
      </c>
    </row>
    <row r="49" spans="1:4" x14ac:dyDescent="0.35">
      <c r="A49" s="2" t="s">
        <v>8</v>
      </c>
      <c r="B49" s="2" t="s">
        <v>39</v>
      </c>
      <c r="C49" s="5">
        <v>36080</v>
      </c>
      <c r="D49" s="5">
        <v>55282</v>
      </c>
    </row>
    <row r="50" spans="1:4" x14ac:dyDescent="0.35">
      <c r="A50" s="2" t="s">
        <v>2</v>
      </c>
      <c r="B50" s="2" t="s">
        <v>28</v>
      </c>
      <c r="C50" s="5">
        <v>65910</v>
      </c>
      <c r="D50" s="5">
        <v>42202</v>
      </c>
    </row>
    <row r="51" spans="1:4" x14ac:dyDescent="0.35">
      <c r="A51" s="2" t="s">
        <v>3</v>
      </c>
      <c r="B51" s="2" t="s">
        <v>29</v>
      </c>
      <c r="C51" s="5">
        <v>39470</v>
      </c>
      <c r="D51" s="5">
        <v>43998</v>
      </c>
    </row>
    <row r="52" spans="1:4" x14ac:dyDescent="0.35">
      <c r="A52" s="2" t="s">
        <v>4</v>
      </c>
      <c r="B52" s="2" t="s">
        <v>30</v>
      </c>
      <c r="C52" s="5">
        <v>53517</v>
      </c>
      <c r="D52" s="5">
        <v>54864</v>
      </c>
    </row>
    <row r="53" spans="1:4" x14ac:dyDescent="0.35">
      <c r="A53" s="3" t="s">
        <v>1</v>
      </c>
      <c r="B53" s="2" t="s">
        <v>31</v>
      </c>
      <c r="C53" s="5">
        <v>34784</v>
      </c>
      <c r="D53" s="5">
        <v>45575</v>
      </c>
    </row>
    <row r="54" spans="1:4" x14ac:dyDescent="0.35">
      <c r="A54" s="3" t="s">
        <v>9</v>
      </c>
      <c r="B54" s="2" t="s">
        <v>32</v>
      </c>
      <c r="C54" s="5">
        <v>67041</v>
      </c>
      <c r="D54" s="5">
        <v>63722</v>
      </c>
    </row>
    <row r="55" spans="1:4" x14ac:dyDescent="0.35">
      <c r="A55" s="3" t="s">
        <v>10</v>
      </c>
      <c r="B55" s="2" t="s">
        <v>33</v>
      </c>
      <c r="C55" s="5">
        <v>30262</v>
      </c>
      <c r="D55" s="5">
        <v>55070</v>
      </c>
    </row>
    <row r="56" spans="1:4" x14ac:dyDescent="0.35">
      <c r="A56" s="3" t="s">
        <v>11</v>
      </c>
      <c r="B56" s="2" t="s">
        <v>34</v>
      </c>
      <c r="C56" s="5">
        <v>34505</v>
      </c>
      <c r="D56" s="5">
        <v>34720</v>
      </c>
    </row>
    <row r="57" spans="1:4" x14ac:dyDescent="0.35">
      <c r="A57" s="3" t="s">
        <v>12</v>
      </c>
      <c r="B57" s="2" t="s">
        <v>35</v>
      </c>
      <c r="C57" s="5">
        <v>47790</v>
      </c>
      <c r="D57" s="5">
        <v>64843</v>
      </c>
    </row>
    <row r="58" spans="1:4" x14ac:dyDescent="0.35">
      <c r="A58" s="3" t="s">
        <v>4</v>
      </c>
      <c r="B58" s="2" t="s">
        <v>36</v>
      </c>
      <c r="C58" s="5">
        <v>49106</v>
      </c>
      <c r="D58" s="5">
        <v>67065</v>
      </c>
    </row>
    <row r="59" spans="1:4" x14ac:dyDescent="0.35">
      <c r="A59" s="3" t="s">
        <v>13</v>
      </c>
      <c r="B59" s="2" t="s">
        <v>37</v>
      </c>
      <c r="C59" s="5">
        <v>44787</v>
      </c>
      <c r="D59" s="5">
        <v>63973</v>
      </c>
    </row>
    <row r="60" spans="1:4" x14ac:dyDescent="0.35">
      <c r="A60" s="2" t="s">
        <v>8</v>
      </c>
      <c r="B60" s="2" t="s">
        <v>38</v>
      </c>
      <c r="C60" s="5">
        <v>56617</v>
      </c>
      <c r="D60" s="5">
        <v>44363</v>
      </c>
    </row>
    <row r="61" spans="1:4" x14ac:dyDescent="0.35">
      <c r="A61" s="2" t="s">
        <v>2</v>
      </c>
      <c r="B61" s="2" t="s">
        <v>39</v>
      </c>
      <c r="C61" s="5">
        <v>30535</v>
      </c>
      <c r="D61" s="5">
        <v>52561</v>
      </c>
    </row>
    <row r="62" spans="1:4" x14ac:dyDescent="0.35">
      <c r="A62" s="2" t="s">
        <v>3</v>
      </c>
      <c r="B62" s="2" t="s">
        <v>28</v>
      </c>
      <c r="C62" s="5">
        <v>36153</v>
      </c>
      <c r="D62" s="5">
        <v>42748</v>
      </c>
    </row>
    <row r="63" spans="1:4" x14ac:dyDescent="0.35">
      <c r="A63" s="2" t="s">
        <v>4</v>
      </c>
      <c r="B63" s="2" t="s">
        <v>29</v>
      </c>
      <c r="C63" s="5">
        <v>50378</v>
      </c>
      <c r="D63" s="5">
        <v>69783</v>
      </c>
    </row>
    <row r="64" spans="1:4" x14ac:dyDescent="0.35">
      <c r="A64" s="2" t="s">
        <v>0</v>
      </c>
      <c r="B64" s="2" t="s">
        <v>30</v>
      </c>
      <c r="C64" s="5">
        <v>48366</v>
      </c>
      <c r="D64" s="5">
        <v>45756</v>
      </c>
    </row>
    <row r="65" spans="1:4" x14ac:dyDescent="0.35">
      <c r="A65" s="2" t="s">
        <v>8</v>
      </c>
      <c r="B65" s="2" t="s">
        <v>31</v>
      </c>
      <c r="C65" s="5">
        <v>61983</v>
      </c>
      <c r="D65" s="5">
        <v>34364</v>
      </c>
    </row>
    <row r="66" spans="1:4" x14ac:dyDescent="0.35">
      <c r="A66" s="2" t="s">
        <v>2</v>
      </c>
      <c r="B66" s="2" t="s">
        <v>32</v>
      </c>
      <c r="C66" s="5">
        <v>31848</v>
      </c>
      <c r="D66" s="5">
        <v>46597</v>
      </c>
    </row>
    <row r="67" spans="1:4" x14ac:dyDescent="0.35">
      <c r="A67" s="2" t="s">
        <v>3</v>
      </c>
      <c r="B67" s="2" t="s">
        <v>33</v>
      </c>
      <c r="C67" s="5">
        <v>38736</v>
      </c>
      <c r="D67" s="5">
        <v>36178</v>
      </c>
    </row>
    <row r="68" spans="1:4" x14ac:dyDescent="0.35">
      <c r="A68" s="2" t="s">
        <v>4</v>
      </c>
      <c r="B68" s="2" t="s">
        <v>34</v>
      </c>
      <c r="C68" s="5">
        <v>37253</v>
      </c>
      <c r="D68" s="5">
        <v>65806</v>
      </c>
    </row>
    <row r="69" spans="1:4" x14ac:dyDescent="0.35">
      <c r="A69" s="3" t="s">
        <v>1</v>
      </c>
      <c r="B69" s="2" t="s">
        <v>35</v>
      </c>
      <c r="C69" s="5">
        <v>51220</v>
      </c>
      <c r="D69" s="5">
        <v>48261</v>
      </c>
    </row>
    <row r="70" spans="1:4" x14ac:dyDescent="0.35">
      <c r="A70" s="3" t="s">
        <v>9</v>
      </c>
      <c r="B70" s="2" t="s">
        <v>36</v>
      </c>
      <c r="C70" s="5">
        <v>69568</v>
      </c>
      <c r="D70" s="5">
        <v>35555</v>
      </c>
    </row>
    <row r="71" spans="1:4" x14ac:dyDescent="0.35">
      <c r="A71" s="3" t="s">
        <v>10</v>
      </c>
      <c r="B71" s="2" t="s">
        <v>37</v>
      </c>
      <c r="C71" s="5">
        <v>49717</v>
      </c>
      <c r="D71" s="5">
        <v>59049</v>
      </c>
    </row>
    <row r="72" spans="1:4" x14ac:dyDescent="0.35">
      <c r="A72" s="2" t="s">
        <v>0</v>
      </c>
      <c r="B72" s="2" t="s">
        <v>38</v>
      </c>
      <c r="C72" s="5">
        <v>65922</v>
      </c>
      <c r="D72" s="5">
        <v>35361</v>
      </c>
    </row>
    <row r="73" spans="1:4" x14ac:dyDescent="0.35">
      <c r="A73" s="2" t="s">
        <v>8</v>
      </c>
      <c r="B73" s="2" t="s">
        <v>39</v>
      </c>
      <c r="C73" s="5">
        <v>46139</v>
      </c>
      <c r="D73" s="5">
        <v>36778</v>
      </c>
    </row>
    <row r="74" spans="1:4" x14ac:dyDescent="0.35">
      <c r="A74" s="2" t="s">
        <v>2</v>
      </c>
      <c r="B74" s="2" t="s">
        <v>28</v>
      </c>
      <c r="C74" s="5">
        <v>65174</v>
      </c>
      <c r="D74" s="5">
        <v>43873</v>
      </c>
    </row>
    <row r="75" spans="1:4" x14ac:dyDescent="0.35">
      <c r="A75" s="2" t="s">
        <v>3</v>
      </c>
      <c r="B75" s="2" t="s">
        <v>29</v>
      </c>
      <c r="C75" s="5">
        <v>69008</v>
      </c>
      <c r="D75" s="5">
        <v>55767</v>
      </c>
    </row>
    <row r="76" spans="1:4" x14ac:dyDescent="0.35">
      <c r="A76" s="2" t="s">
        <v>4</v>
      </c>
      <c r="B76" s="2" t="s">
        <v>30</v>
      </c>
      <c r="C76" s="5">
        <v>44045</v>
      </c>
      <c r="D76" s="5">
        <v>45167</v>
      </c>
    </row>
    <row r="77" spans="1:4" x14ac:dyDescent="0.35">
      <c r="A77" s="2" t="s">
        <v>0</v>
      </c>
      <c r="B77" s="2" t="s">
        <v>31</v>
      </c>
      <c r="C77" s="5">
        <v>47557</v>
      </c>
      <c r="D77" s="5">
        <v>33067</v>
      </c>
    </row>
    <row r="78" spans="1:4" x14ac:dyDescent="0.35">
      <c r="A78" s="2" t="s">
        <v>8</v>
      </c>
      <c r="B78" s="2" t="s">
        <v>32</v>
      </c>
      <c r="C78" s="5">
        <v>35523</v>
      </c>
      <c r="D78" s="5">
        <v>41710</v>
      </c>
    </row>
    <row r="79" spans="1:4" x14ac:dyDescent="0.35">
      <c r="A79" s="2" t="s">
        <v>2</v>
      </c>
      <c r="B79" s="2" t="s">
        <v>33</v>
      </c>
      <c r="C79" s="5">
        <v>69198</v>
      </c>
      <c r="D79" s="5">
        <v>68264</v>
      </c>
    </row>
    <row r="80" spans="1:4" x14ac:dyDescent="0.35">
      <c r="A80" s="2" t="s">
        <v>3</v>
      </c>
      <c r="B80" s="2" t="s">
        <v>34</v>
      </c>
      <c r="C80" s="5">
        <v>61966</v>
      </c>
      <c r="D80" s="5">
        <v>55904</v>
      </c>
    </row>
    <row r="81" spans="1:4" x14ac:dyDescent="0.35">
      <c r="A81" s="2" t="s">
        <v>4</v>
      </c>
      <c r="B81" s="2" t="s">
        <v>35</v>
      </c>
      <c r="C81" s="5">
        <v>37896</v>
      </c>
      <c r="D81" s="5">
        <v>37236</v>
      </c>
    </row>
    <row r="82" spans="1:4" x14ac:dyDescent="0.35">
      <c r="A82" s="3" t="s">
        <v>1</v>
      </c>
      <c r="B82" s="2" t="s">
        <v>36</v>
      </c>
      <c r="C82" s="5">
        <v>45463</v>
      </c>
      <c r="D82" s="5">
        <v>60174</v>
      </c>
    </row>
    <row r="83" spans="1:4" x14ac:dyDescent="0.35">
      <c r="A83" s="3" t="s">
        <v>9</v>
      </c>
      <c r="B83" s="2" t="s">
        <v>37</v>
      </c>
      <c r="C83" s="5">
        <v>50048</v>
      </c>
      <c r="D83" s="5">
        <v>57432</v>
      </c>
    </row>
    <row r="84" spans="1:4" x14ac:dyDescent="0.35">
      <c r="A84" s="3" t="s">
        <v>10</v>
      </c>
      <c r="B84" s="2" t="s">
        <v>38</v>
      </c>
      <c r="C84" s="5">
        <v>41753</v>
      </c>
      <c r="D84" s="5">
        <v>67636</v>
      </c>
    </row>
    <row r="85" spans="1:4" x14ac:dyDescent="0.35">
      <c r="A85" s="3" t="s">
        <v>11</v>
      </c>
      <c r="B85" s="2" t="s">
        <v>39</v>
      </c>
      <c r="C85" s="5">
        <v>69506</v>
      </c>
      <c r="D85" s="5">
        <v>49796</v>
      </c>
    </row>
    <row r="86" spans="1:4" x14ac:dyDescent="0.35">
      <c r="A86" s="3" t="s">
        <v>12</v>
      </c>
      <c r="B86" s="2" t="s">
        <v>28</v>
      </c>
      <c r="C86" s="5">
        <v>37418</v>
      </c>
      <c r="D86" s="5">
        <v>66893</v>
      </c>
    </row>
    <row r="87" spans="1:4" x14ac:dyDescent="0.35">
      <c r="A87" s="3" t="s">
        <v>4</v>
      </c>
      <c r="B87" s="2" t="s">
        <v>29</v>
      </c>
      <c r="C87" s="5">
        <v>46867</v>
      </c>
      <c r="D87" s="5">
        <v>63156</v>
      </c>
    </row>
    <row r="88" spans="1:4" x14ac:dyDescent="0.35">
      <c r="A88" s="3" t="s">
        <v>13</v>
      </c>
      <c r="B88" s="2" t="s">
        <v>30</v>
      </c>
      <c r="C88" s="5">
        <v>65491</v>
      </c>
      <c r="D88" s="5">
        <v>54092</v>
      </c>
    </row>
    <row r="89" spans="1:4" x14ac:dyDescent="0.35">
      <c r="A89" s="2" t="s">
        <v>8</v>
      </c>
      <c r="B89" s="2" t="s">
        <v>31</v>
      </c>
      <c r="C89" s="5">
        <v>34801</v>
      </c>
      <c r="D89" s="5">
        <v>33012</v>
      </c>
    </row>
    <row r="90" spans="1:4" x14ac:dyDescent="0.35">
      <c r="A90" s="2" t="s">
        <v>2</v>
      </c>
      <c r="B90" s="2" t="s">
        <v>32</v>
      </c>
      <c r="C90" s="5">
        <v>51398</v>
      </c>
      <c r="D90" s="5">
        <v>34311</v>
      </c>
    </row>
    <row r="91" spans="1:4" x14ac:dyDescent="0.35">
      <c r="A91" s="2" t="s">
        <v>3</v>
      </c>
      <c r="B91" s="2" t="s">
        <v>33</v>
      </c>
      <c r="C91" s="5">
        <v>51624</v>
      </c>
      <c r="D91" s="5">
        <v>30140</v>
      </c>
    </row>
    <row r="92" spans="1:4" x14ac:dyDescent="0.35">
      <c r="A92" s="2" t="s">
        <v>4</v>
      </c>
      <c r="B92" s="2" t="s">
        <v>34</v>
      </c>
      <c r="C92" s="5">
        <v>62731</v>
      </c>
      <c r="D92" s="5">
        <v>58477</v>
      </c>
    </row>
    <row r="93" spans="1:4" x14ac:dyDescent="0.35">
      <c r="A93" s="2" t="s">
        <v>0</v>
      </c>
      <c r="B93" s="2" t="s">
        <v>35</v>
      </c>
      <c r="C93" s="5">
        <v>39588</v>
      </c>
      <c r="D93" s="5">
        <v>64875</v>
      </c>
    </row>
    <row r="94" spans="1:4" x14ac:dyDescent="0.35">
      <c r="A94" s="2" t="s">
        <v>8</v>
      </c>
      <c r="B94" s="2" t="s">
        <v>36</v>
      </c>
      <c r="C94" s="5">
        <v>56395</v>
      </c>
      <c r="D94" s="5">
        <v>33109</v>
      </c>
    </row>
    <row r="95" spans="1:4" x14ac:dyDescent="0.35">
      <c r="A95" s="2" t="s">
        <v>2</v>
      </c>
      <c r="B95" s="2" t="s">
        <v>37</v>
      </c>
      <c r="C95" s="5">
        <v>58868</v>
      </c>
      <c r="D95" s="5">
        <v>63524</v>
      </c>
    </row>
    <row r="96" spans="1:4" x14ac:dyDescent="0.35">
      <c r="A96" s="2" t="s">
        <v>3</v>
      </c>
      <c r="B96" s="2" t="s">
        <v>38</v>
      </c>
      <c r="C96" s="5">
        <v>57230</v>
      </c>
      <c r="D96" s="5">
        <v>66224</v>
      </c>
    </row>
    <row r="97" spans="1:4" x14ac:dyDescent="0.35">
      <c r="A97" s="2" t="s">
        <v>4</v>
      </c>
      <c r="B97" s="2" t="s">
        <v>39</v>
      </c>
      <c r="C97" s="5">
        <v>58006</v>
      </c>
      <c r="D97" s="5">
        <v>65656</v>
      </c>
    </row>
    <row r="98" spans="1:4" x14ac:dyDescent="0.35">
      <c r="A98" s="3" t="s">
        <v>1</v>
      </c>
      <c r="B98" s="2" t="s">
        <v>28</v>
      </c>
      <c r="C98" s="5">
        <v>38717</v>
      </c>
      <c r="D98" s="5">
        <v>69133</v>
      </c>
    </row>
    <row r="99" spans="1:4" x14ac:dyDescent="0.35">
      <c r="A99" s="3" t="s">
        <v>9</v>
      </c>
      <c r="B99" s="2" t="s">
        <v>29</v>
      </c>
      <c r="C99" s="5">
        <v>63427</v>
      </c>
      <c r="D99" s="5">
        <v>67017</v>
      </c>
    </row>
    <row r="100" spans="1:4" x14ac:dyDescent="0.35">
      <c r="A100" s="3" t="s">
        <v>10</v>
      </c>
      <c r="B100" s="2" t="s">
        <v>30</v>
      </c>
      <c r="C100" s="5">
        <v>37625</v>
      </c>
      <c r="D100" s="5">
        <v>38259</v>
      </c>
    </row>
    <row r="101" spans="1:4" x14ac:dyDescent="0.35">
      <c r="A101" s="2" t="s">
        <v>0</v>
      </c>
      <c r="B101" s="2" t="s">
        <v>31</v>
      </c>
      <c r="C101" s="5">
        <v>60691</v>
      </c>
      <c r="D101" s="5">
        <v>47489</v>
      </c>
    </row>
    <row r="102" spans="1:4" x14ac:dyDescent="0.35">
      <c r="A102" s="2" t="s">
        <v>8</v>
      </c>
      <c r="B102" s="2" t="s">
        <v>32</v>
      </c>
      <c r="C102" s="5">
        <v>45939</v>
      </c>
      <c r="D102" s="5">
        <v>61683</v>
      </c>
    </row>
    <row r="103" spans="1:4" x14ac:dyDescent="0.35">
      <c r="A103" s="2" t="s">
        <v>2</v>
      </c>
      <c r="B103" s="2" t="s">
        <v>33</v>
      </c>
      <c r="C103" s="5">
        <v>58936</v>
      </c>
      <c r="D103" s="5">
        <v>39122</v>
      </c>
    </row>
    <row r="104" spans="1:4" x14ac:dyDescent="0.35">
      <c r="A104" s="2" t="s">
        <v>3</v>
      </c>
      <c r="B104" s="2" t="s">
        <v>34</v>
      </c>
      <c r="C104" s="5">
        <v>63796</v>
      </c>
      <c r="D104" s="5">
        <v>38052</v>
      </c>
    </row>
    <row r="105" spans="1:4" x14ac:dyDescent="0.35">
      <c r="A105" s="2" t="s">
        <v>4</v>
      </c>
      <c r="B105" s="2" t="s">
        <v>35</v>
      </c>
      <c r="C105" s="5">
        <v>56505</v>
      </c>
      <c r="D105" s="5">
        <v>32159</v>
      </c>
    </row>
    <row r="106" spans="1:4" x14ac:dyDescent="0.35">
      <c r="A106" s="2" t="s">
        <v>0</v>
      </c>
      <c r="B106" s="2" t="s">
        <v>36</v>
      </c>
      <c r="C106" s="5">
        <v>39994</v>
      </c>
      <c r="D106" s="5">
        <v>38256</v>
      </c>
    </row>
    <row r="107" spans="1:4" x14ac:dyDescent="0.35">
      <c r="A107" s="2" t="s">
        <v>8</v>
      </c>
      <c r="B107" s="2" t="s">
        <v>37</v>
      </c>
      <c r="C107" s="5">
        <v>51293</v>
      </c>
      <c r="D107" s="5">
        <v>49413</v>
      </c>
    </row>
    <row r="108" spans="1:4" x14ac:dyDescent="0.35">
      <c r="A108" s="2" t="s">
        <v>2</v>
      </c>
      <c r="B108" s="2" t="s">
        <v>38</v>
      </c>
      <c r="C108" s="5">
        <v>40106</v>
      </c>
      <c r="D108" s="5">
        <v>59273</v>
      </c>
    </row>
    <row r="109" spans="1:4" x14ac:dyDescent="0.35">
      <c r="A109" s="2" t="s">
        <v>3</v>
      </c>
      <c r="B109" s="2" t="s">
        <v>39</v>
      </c>
      <c r="C109" s="5">
        <v>56941</v>
      </c>
      <c r="D109" s="5">
        <v>36609</v>
      </c>
    </row>
    <row r="110" spans="1:4" x14ac:dyDescent="0.35">
      <c r="A110" s="2" t="s">
        <v>4</v>
      </c>
      <c r="B110" s="2" t="s">
        <v>28</v>
      </c>
      <c r="C110" s="5">
        <v>52865</v>
      </c>
      <c r="D110" s="5">
        <v>40915</v>
      </c>
    </row>
    <row r="111" spans="1:4" x14ac:dyDescent="0.35">
      <c r="A111" s="3" t="s">
        <v>1</v>
      </c>
      <c r="B111" s="2" t="s">
        <v>29</v>
      </c>
      <c r="C111" s="5">
        <v>38505</v>
      </c>
      <c r="D111" s="5">
        <v>39707</v>
      </c>
    </row>
    <row r="112" spans="1:4" x14ac:dyDescent="0.35">
      <c r="A112" s="3" t="s">
        <v>9</v>
      </c>
      <c r="B112" s="2" t="s">
        <v>30</v>
      </c>
      <c r="C112" s="5">
        <v>31990</v>
      </c>
      <c r="D112" s="5">
        <v>34874</v>
      </c>
    </row>
    <row r="113" spans="1:4" x14ac:dyDescent="0.35">
      <c r="A113" s="3" t="s">
        <v>10</v>
      </c>
      <c r="B113" s="2" t="s">
        <v>31</v>
      </c>
      <c r="C113" s="5">
        <v>37941</v>
      </c>
      <c r="D113" s="5">
        <v>64478</v>
      </c>
    </row>
    <row r="114" spans="1:4" x14ac:dyDescent="0.35">
      <c r="A114" s="3" t="s">
        <v>11</v>
      </c>
      <c r="B114" s="2" t="s">
        <v>32</v>
      </c>
      <c r="C114" s="5">
        <v>44469</v>
      </c>
      <c r="D114" s="5">
        <v>59020</v>
      </c>
    </row>
    <row r="115" spans="1:4" x14ac:dyDescent="0.35">
      <c r="A115" s="3" t="s">
        <v>12</v>
      </c>
      <c r="B115" s="2" t="s">
        <v>33</v>
      </c>
      <c r="C115" s="5">
        <v>45584</v>
      </c>
      <c r="D115" s="5">
        <v>62728</v>
      </c>
    </row>
    <row r="116" spans="1:4" x14ac:dyDescent="0.35">
      <c r="A116" s="3" t="s">
        <v>4</v>
      </c>
      <c r="B116" s="2" t="s">
        <v>34</v>
      </c>
      <c r="C116" s="5">
        <v>48274</v>
      </c>
      <c r="D116" s="5">
        <v>64074</v>
      </c>
    </row>
    <row r="117" spans="1:4" x14ac:dyDescent="0.35">
      <c r="A117" s="3" t="s">
        <v>13</v>
      </c>
      <c r="B117" s="2" t="s">
        <v>35</v>
      </c>
      <c r="C117" s="5">
        <v>38692</v>
      </c>
      <c r="D117" s="5">
        <v>67185</v>
      </c>
    </row>
    <row r="118" spans="1:4" x14ac:dyDescent="0.35">
      <c r="A118" s="3" t="s">
        <v>14</v>
      </c>
      <c r="B118" s="2" t="s">
        <v>36</v>
      </c>
      <c r="C118" s="5">
        <v>46209</v>
      </c>
      <c r="D118" s="5">
        <v>58645</v>
      </c>
    </row>
    <row r="119" spans="1:4" x14ac:dyDescent="0.35">
      <c r="A119" s="3" t="s">
        <v>15</v>
      </c>
      <c r="B119" s="2" t="s">
        <v>37</v>
      </c>
      <c r="C119" s="5">
        <v>64694</v>
      </c>
      <c r="D119" s="5">
        <v>61932</v>
      </c>
    </row>
    <row r="120" spans="1:4" x14ac:dyDescent="0.35">
      <c r="A120" s="2" t="s">
        <v>8</v>
      </c>
      <c r="B120" s="2" t="s">
        <v>38</v>
      </c>
      <c r="C120" s="5">
        <v>50390</v>
      </c>
      <c r="D120" s="5">
        <v>67359</v>
      </c>
    </row>
    <row r="121" spans="1:4" x14ac:dyDescent="0.35">
      <c r="A121" s="2" t="s">
        <v>2</v>
      </c>
      <c r="B121" s="2" t="s">
        <v>39</v>
      </c>
      <c r="C121" s="5">
        <v>34474</v>
      </c>
      <c r="D121" s="5">
        <v>52095</v>
      </c>
    </row>
    <row r="122" spans="1:4" x14ac:dyDescent="0.35">
      <c r="A122" s="2" t="s">
        <v>3</v>
      </c>
      <c r="B122" s="2" t="s">
        <v>28</v>
      </c>
      <c r="C122" s="5">
        <v>57108</v>
      </c>
      <c r="D122" s="5">
        <v>43430</v>
      </c>
    </row>
    <row r="123" spans="1:4" x14ac:dyDescent="0.35">
      <c r="A123" s="2" t="s">
        <v>4</v>
      </c>
      <c r="B123" s="2" t="s">
        <v>29</v>
      </c>
      <c r="C123" s="5">
        <v>58188</v>
      </c>
      <c r="D123" s="5">
        <v>52748</v>
      </c>
    </row>
    <row r="124" spans="1:4" x14ac:dyDescent="0.35">
      <c r="A124" s="2" t="s">
        <v>0</v>
      </c>
      <c r="B124" s="2" t="s">
        <v>30</v>
      </c>
      <c r="C124" s="5">
        <v>35742</v>
      </c>
      <c r="D124" s="5">
        <v>67043</v>
      </c>
    </row>
    <row r="125" spans="1:4" x14ac:dyDescent="0.35">
      <c r="A125" s="2" t="s">
        <v>8</v>
      </c>
      <c r="B125" s="2" t="s">
        <v>31</v>
      </c>
      <c r="C125" s="5">
        <v>66308</v>
      </c>
      <c r="D125" s="5">
        <v>51133</v>
      </c>
    </row>
    <row r="126" spans="1:4" x14ac:dyDescent="0.35">
      <c r="A126" s="2" t="s">
        <v>2</v>
      </c>
      <c r="B126" s="2" t="s">
        <v>32</v>
      </c>
      <c r="C126" s="5">
        <v>38084</v>
      </c>
      <c r="D126" s="5">
        <v>47314</v>
      </c>
    </row>
    <row r="127" spans="1:4" x14ac:dyDescent="0.35">
      <c r="A127" s="2" t="s">
        <v>3</v>
      </c>
      <c r="B127" s="2" t="s">
        <v>33</v>
      </c>
      <c r="C127" s="5">
        <v>44750</v>
      </c>
      <c r="D127" s="5">
        <v>61988</v>
      </c>
    </row>
    <row r="128" spans="1:4" x14ac:dyDescent="0.35">
      <c r="A128" s="2" t="s">
        <v>4</v>
      </c>
      <c r="B128" s="2" t="s">
        <v>34</v>
      </c>
      <c r="C128" s="5">
        <v>54746</v>
      </c>
      <c r="D128" s="5">
        <v>51717</v>
      </c>
    </row>
    <row r="129" spans="1:4" x14ac:dyDescent="0.35">
      <c r="A129" s="3" t="s">
        <v>1</v>
      </c>
      <c r="B129" s="2" t="s">
        <v>35</v>
      </c>
      <c r="C129" s="5">
        <v>69037</v>
      </c>
      <c r="D129" s="5">
        <v>62399</v>
      </c>
    </row>
    <row r="130" spans="1:4" x14ac:dyDescent="0.35">
      <c r="A130" s="3" t="s">
        <v>9</v>
      </c>
      <c r="B130" s="2" t="s">
        <v>36</v>
      </c>
      <c r="C130" s="5">
        <v>68377</v>
      </c>
      <c r="D130" s="5">
        <v>42239</v>
      </c>
    </row>
    <row r="131" spans="1:4" x14ac:dyDescent="0.35">
      <c r="A131" s="3" t="s">
        <v>10</v>
      </c>
      <c r="B131" s="2" t="s">
        <v>37</v>
      </c>
      <c r="C131" s="5">
        <v>66580</v>
      </c>
      <c r="D131" s="5">
        <v>51803</v>
      </c>
    </row>
    <row r="132" spans="1:4" x14ac:dyDescent="0.35">
      <c r="A132" s="2" t="s">
        <v>0</v>
      </c>
      <c r="B132" s="2" t="s">
        <v>38</v>
      </c>
      <c r="C132" s="5">
        <v>33211</v>
      </c>
      <c r="D132" s="5">
        <v>62778</v>
      </c>
    </row>
    <row r="133" spans="1:4" x14ac:dyDescent="0.35">
      <c r="A133" s="2" t="s">
        <v>8</v>
      </c>
      <c r="B133" s="2" t="s">
        <v>39</v>
      </c>
      <c r="C133" s="5">
        <v>55921</v>
      </c>
      <c r="D133" s="5">
        <v>33355</v>
      </c>
    </row>
    <row r="134" spans="1:4" x14ac:dyDescent="0.35">
      <c r="A134" s="2" t="s">
        <v>2</v>
      </c>
      <c r="B134" s="2" t="s">
        <v>28</v>
      </c>
      <c r="C134" s="5">
        <v>62152</v>
      </c>
      <c r="D134" s="5">
        <v>44143</v>
      </c>
    </row>
    <row r="135" spans="1:4" x14ac:dyDescent="0.35">
      <c r="A135" s="2" t="s">
        <v>3</v>
      </c>
      <c r="B135" s="2" t="s">
        <v>29</v>
      </c>
      <c r="C135" s="5">
        <v>55313</v>
      </c>
      <c r="D135" s="5">
        <v>64382</v>
      </c>
    </row>
    <row r="136" spans="1:4" x14ac:dyDescent="0.35">
      <c r="A136" s="2" t="s">
        <v>4</v>
      </c>
      <c r="B136" s="2" t="s">
        <v>30</v>
      </c>
      <c r="C136" s="5">
        <v>50313</v>
      </c>
      <c r="D136" s="5">
        <v>49660</v>
      </c>
    </row>
    <row r="137" spans="1:4" x14ac:dyDescent="0.35">
      <c r="A137" s="2" t="s">
        <v>0</v>
      </c>
      <c r="B137" s="2" t="s">
        <v>31</v>
      </c>
      <c r="C137" s="5">
        <v>50677</v>
      </c>
      <c r="D137" s="5">
        <v>64825</v>
      </c>
    </row>
    <row r="138" spans="1:4" x14ac:dyDescent="0.35">
      <c r="A138" s="2" t="s">
        <v>8</v>
      </c>
      <c r="B138" s="2" t="s">
        <v>32</v>
      </c>
      <c r="C138" s="5">
        <v>57521</v>
      </c>
      <c r="D138" s="5">
        <v>37627</v>
      </c>
    </row>
    <row r="139" spans="1:4" x14ac:dyDescent="0.35">
      <c r="A139" s="2" t="s">
        <v>2</v>
      </c>
      <c r="B139" s="2" t="s">
        <v>33</v>
      </c>
      <c r="C139" s="5">
        <v>60405</v>
      </c>
      <c r="D139" s="5">
        <v>50451</v>
      </c>
    </row>
    <row r="140" spans="1:4" x14ac:dyDescent="0.35">
      <c r="A140" s="2" t="s">
        <v>3</v>
      </c>
      <c r="B140" s="2" t="s">
        <v>34</v>
      </c>
      <c r="C140" s="5">
        <v>66839</v>
      </c>
      <c r="D140" s="5">
        <v>37051</v>
      </c>
    </row>
    <row r="141" spans="1:4" x14ac:dyDescent="0.35">
      <c r="A141" s="2" t="s">
        <v>4</v>
      </c>
      <c r="B141" s="2" t="s">
        <v>35</v>
      </c>
      <c r="C141" s="5">
        <v>43263</v>
      </c>
      <c r="D141" s="5">
        <v>34638</v>
      </c>
    </row>
    <row r="142" spans="1:4" x14ac:dyDescent="0.35">
      <c r="A142" s="3" t="s">
        <v>1</v>
      </c>
      <c r="B142" s="2" t="s">
        <v>36</v>
      </c>
      <c r="C142" s="5">
        <v>48163</v>
      </c>
      <c r="D142" s="5">
        <v>56719</v>
      </c>
    </row>
    <row r="143" spans="1:4" x14ac:dyDescent="0.35">
      <c r="A143" s="3" t="s">
        <v>9</v>
      </c>
      <c r="B143" s="2" t="s">
        <v>37</v>
      </c>
      <c r="C143" s="5">
        <v>56405</v>
      </c>
      <c r="D143" s="5">
        <v>48746</v>
      </c>
    </row>
    <row r="144" spans="1:4" x14ac:dyDescent="0.35">
      <c r="A144" s="3" t="s">
        <v>10</v>
      </c>
      <c r="B144" s="2" t="s">
        <v>38</v>
      </c>
      <c r="C144" s="5">
        <v>56548</v>
      </c>
      <c r="D144" s="5">
        <v>68000</v>
      </c>
    </row>
    <row r="145" spans="1:4" x14ac:dyDescent="0.35">
      <c r="A145" s="3" t="s">
        <v>11</v>
      </c>
      <c r="B145" s="2" t="s">
        <v>39</v>
      </c>
      <c r="C145" s="5">
        <v>61480</v>
      </c>
      <c r="D145" s="5">
        <v>63440</v>
      </c>
    </row>
    <row r="146" spans="1:4" x14ac:dyDescent="0.35">
      <c r="A146" s="3" t="s">
        <v>12</v>
      </c>
      <c r="B146" s="2" t="s">
        <v>28</v>
      </c>
      <c r="C146" s="5">
        <v>54850</v>
      </c>
      <c r="D146" s="5">
        <v>55405</v>
      </c>
    </row>
    <row r="147" spans="1:4" x14ac:dyDescent="0.35">
      <c r="A147" s="3" t="s">
        <v>4</v>
      </c>
      <c r="B147" s="2" t="s">
        <v>29</v>
      </c>
      <c r="C147" s="5">
        <v>36453</v>
      </c>
      <c r="D147" s="5">
        <v>34124</v>
      </c>
    </row>
    <row r="148" spans="1:4" x14ac:dyDescent="0.35">
      <c r="A148" s="3" t="s">
        <v>13</v>
      </c>
      <c r="B148" s="2" t="s">
        <v>30</v>
      </c>
      <c r="C148" s="5">
        <v>55454</v>
      </c>
      <c r="D148" s="5">
        <v>58073</v>
      </c>
    </row>
    <row r="149" spans="1:4" x14ac:dyDescent="0.35">
      <c r="A149" s="2" t="s">
        <v>8</v>
      </c>
      <c r="B149" s="2" t="s">
        <v>31</v>
      </c>
      <c r="C149" s="5">
        <v>65322</v>
      </c>
      <c r="D149" s="5">
        <v>58759</v>
      </c>
    </row>
    <row r="150" spans="1:4" x14ac:dyDescent="0.35">
      <c r="A150" s="2" t="s">
        <v>2</v>
      </c>
      <c r="B150" s="2" t="s">
        <v>32</v>
      </c>
      <c r="C150" s="5">
        <v>56573</v>
      </c>
      <c r="D150" s="5">
        <v>34131</v>
      </c>
    </row>
    <row r="151" spans="1:4" x14ac:dyDescent="0.35">
      <c r="A151" s="2" t="s">
        <v>3</v>
      </c>
      <c r="B151" s="2" t="s">
        <v>33</v>
      </c>
      <c r="C151" s="5">
        <v>61430</v>
      </c>
      <c r="D151" s="5">
        <v>63680</v>
      </c>
    </row>
    <row r="152" spans="1:4" x14ac:dyDescent="0.35">
      <c r="A152" s="2" t="s">
        <v>4</v>
      </c>
      <c r="B152" s="2" t="s">
        <v>34</v>
      </c>
      <c r="C152" s="5">
        <v>42287</v>
      </c>
      <c r="D152" s="5">
        <v>45138</v>
      </c>
    </row>
    <row r="153" spans="1:4" x14ac:dyDescent="0.35">
      <c r="A153" s="2" t="s">
        <v>0</v>
      </c>
      <c r="B153" s="2" t="s">
        <v>35</v>
      </c>
      <c r="C153" s="5">
        <v>62366</v>
      </c>
      <c r="D153" s="5">
        <v>37061</v>
      </c>
    </row>
    <row r="154" spans="1:4" x14ac:dyDescent="0.35">
      <c r="A154" s="2" t="s">
        <v>8</v>
      </c>
      <c r="B154" s="2" t="s">
        <v>36</v>
      </c>
      <c r="C154" s="5">
        <v>35542</v>
      </c>
      <c r="D154" s="5">
        <v>38067</v>
      </c>
    </row>
    <row r="155" spans="1:4" x14ac:dyDescent="0.35">
      <c r="A155" s="2" t="s">
        <v>2</v>
      </c>
      <c r="B155" s="2" t="s">
        <v>37</v>
      </c>
      <c r="C155" s="5">
        <v>37809</v>
      </c>
      <c r="D155" s="5">
        <v>58891</v>
      </c>
    </row>
    <row r="156" spans="1:4" x14ac:dyDescent="0.35">
      <c r="A156" s="2" t="s">
        <v>3</v>
      </c>
      <c r="B156" s="2" t="s">
        <v>38</v>
      </c>
      <c r="C156" s="5">
        <v>49228</v>
      </c>
      <c r="D156" s="5">
        <v>32027</v>
      </c>
    </row>
    <row r="157" spans="1:4" x14ac:dyDescent="0.35">
      <c r="A157" s="2" t="s">
        <v>4</v>
      </c>
      <c r="B157" s="2" t="s">
        <v>39</v>
      </c>
      <c r="C157" s="5">
        <v>48834</v>
      </c>
      <c r="D157" s="5">
        <v>41174</v>
      </c>
    </row>
    <row r="158" spans="1:4" x14ac:dyDescent="0.35">
      <c r="A158" s="3" t="s">
        <v>1</v>
      </c>
      <c r="B158" s="2" t="s">
        <v>28</v>
      </c>
      <c r="C158" s="5">
        <v>59297</v>
      </c>
      <c r="D158" s="5">
        <v>57335</v>
      </c>
    </row>
    <row r="159" spans="1:4" x14ac:dyDescent="0.35">
      <c r="A159" s="3" t="s">
        <v>9</v>
      </c>
      <c r="B159" s="2" t="s">
        <v>29</v>
      </c>
      <c r="C159" s="5">
        <v>36232</v>
      </c>
      <c r="D159" s="5">
        <v>48652</v>
      </c>
    </row>
    <row r="160" spans="1:4" x14ac:dyDescent="0.35">
      <c r="A160" s="3" t="s">
        <v>10</v>
      </c>
      <c r="B160" s="2" t="s">
        <v>30</v>
      </c>
      <c r="C160" s="5">
        <v>43495</v>
      </c>
      <c r="D160" s="5">
        <v>38343</v>
      </c>
    </row>
    <row r="161" spans="1:4" x14ac:dyDescent="0.35">
      <c r="A161" s="2" t="s">
        <v>0</v>
      </c>
      <c r="B161" s="2" t="s">
        <v>31</v>
      </c>
      <c r="C161" s="5">
        <v>45876</v>
      </c>
      <c r="D161" s="5">
        <v>55162</v>
      </c>
    </row>
    <row r="162" spans="1:4" x14ac:dyDescent="0.35">
      <c r="A162" s="2" t="s">
        <v>8</v>
      </c>
      <c r="B162" s="2" t="s">
        <v>32</v>
      </c>
      <c r="C162" s="5">
        <v>30172</v>
      </c>
      <c r="D162" s="5">
        <v>55563</v>
      </c>
    </row>
    <row r="163" spans="1:4" x14ac:dyDescent="0.35">
      <c r="A163" s="2" t="s">
        <v>2</v>
      </c>
      <c r="B163" s="2" t="s">
        <v>33</v>
      </c>
      <c r="C163" s="5">
        <v>42380</v>
      </c>
      <c r="D163" s="5">
        <v>39790</v>
      </c>
    </row>
    <row r="164" spans="1:4" x14ac:dyDescent="0.35">
      <c r="A164" s="2" t="s">
        <v>3</v>
      </c>
      <c r="B164" s="2" t="s">
        <v>34</v>
      </c>
      <c r="C164" s="5">
        <v>51101</v>
      </c>
      <c r="D164" s="5">
        <v>43843</v>
      </c>
    </row>
    <row r="165" spans="1:4" x14ac:dyDescent="0.35">
      <c r="A165" s="2" t="s">
        <v>4</v>
      </c>
      <c r="B165" s="2" t="s">
        <v>35</v>
      </c>
      <c r="C165" s="5">
        <v>47116</v>
      </c>
      <c r="D165" s="5">
        <v>33676</v>
      </c>
    </row>
    <row r="166" spans="1:4" x14ac:dyDescent="0.35">
      <c r="A166" s="2" t="s">
        <v>0</v>
      </c>
      <c r="B166" s="2" t="s">
        <v>36</v>
      </c>
      <c r="C166" s="5">
        <v>34905</v>
      </c>
      <c r="D166" s="5">
        <v>58305</v>
      </c>
    </row>
    <row r="167" spans="1:4" x14ac:dyDescent="0.35">
      <c r="A167" s="2" t="s">
        <v>8</v>
      </c>
      <c r="B167" s="2" t="s">
        <v>37</v>
      </c>
      <c r="C167" s="5">
        <v>38384</v>
      </c>
      <c r="D167" s="5">
        <v>64713</v>
      </c>
    </row>
    <row r="168" spans="1:4" x14ac:dyDescent="0.35">
      <c r="A168" s="2" t="s">
        <v>2</v>
      </c>
      <c r="B168" s="2" t="s">
        <v>38</v>
      </c>
      <c r="C168" s="5">
        <v>55347</v>
      </c>
      <c r="D168" s="5">
        <v>30247</v>
      </c>
    </row>
    <row r="169" spans="1:4" x14ac:dyDescent="0.35">
      <c r="A169" s="2" t="s">
        <v>3</v>
      </c>
      <c r="B169" s="2" t="s">
        <v>39</v>
      </c>
      <c r="C169" s="5">
        <v>54439</v>
      </c>
      <c r="D169" s="5">
        <v>69897</v>
      </c>
    </row>
    <row r="170" spans="1:4" x14ac:dyDescent="0.35">
      <c r="A170" s="2" t="s">
        <v>4</v>
      </c>
      <c r="B170" s="2" t="s">
        <v>28</v>
      </c>
      <c r="C170" s="5">
        <v>41073</v>
      </c>
      <c r="D170" s="5">
        <v>50809</v>
      </c>
    </row>
    <row r="171" spans="1:4" x14ac:dyDescent="0.35">
      <c r="A171" s="3" t="s">
        <v>1</v>
      </c>
      <c r="B171" s="2" t="s">
        <v>29</v>
      </c>
      <c r="C171" s="5">
        <v>40114</v>
      </c>
      <c r="D171" s="5">
        <v>68464</v>
      </c>
    </row>
    <row r="172" spans="1:4" x14ac:dyDescent="0.35">
      <c r="A172" s="3" t="s">
        <v>9</v>
      </c>
      <c r="B172" s="2" t="s">
        <v>30</v>
      </c>
      <c r="C172" s="5">
        <v>42638</v>
      </c>
      <c r="D172" s="5">
        <v>49991</v>
      </c>
    </row>
    <row r="173" spans="1:4" x14ac:dyDescent="0.35">
      <c r="A173" s="3" t="s">
        <v>10</v>
      </c>
      <c r="B173" s="2" t="s">
        <v>31</v>
      </c>
      <c r="C173" s="5">
        <v>54643</v>
      </c>
      <c r="D173" s="5">
        <v>42879</v>
      </c>
    </row>
    <row r="174" spans="1:4" x14ac:dyDescent="0.35">
      <c r="A174" s="3" t="s">
        <v>11</v>
      </c>
      <c r="B174" s="2" t="s">
        <v>32</v>
      </c>
      <c r="C174" s="5">
        <v>50951</v>
      </c>
      <c r="D174" s="5">
        <v>33568</v>
      </c>
    </row>
    <row r="175" spans="1:4" x14ac:dyDescent="0.35">
      <c r="A175" s="3" t="s">
        <v>12</v>
      </c>
      <c r="B175" s="2" t="s">
        <v>33</v>
      </c>
      <c r="C175" s="5">
        <v>60128</v>
      </c>
      <c r="D175" s="5">
        <v>34035</v>
      </c>
    </row>
    <row r="176" spans="1:4" x14ac:dyDescent="0.35">
      <c r="A176" s="3" t="s">
        <v>4</v>
      </c>
      <c r="B176" s="2" t="s">
        <v>34</v>
      </c>
      <c r="C176" s="5">
        <v>37124</v>
      </c>
      <c r="D176" s="5">
        <v>30863</v>
      </c>
    </row>
    <row r="177" spans="1:4" x14ac:dyDescent="0.35">
      <c r="A177" s="3" t="s">
        <v>13</v>
      </c>
      <c r="B177" s="2" t="s">
        <v>35</v>
      </c>
      <c r="C177" s="5">
        <v>58119</v>
      </c>
      <c r="D177" s="5">
        <v>40612</v>
      </c>
    </row>
    <row r="178" spans="1:4" x14ac:dyDescent="0.35">
      <c r="A178" s="2" t="s">
        <v>8</v>
      </c>
      <c r="B178" s="2" t="s">
        <v>36</v>
      </c>
      <c r="C178" s="5">
        <v>65424</v>
      </c>
      <c r="D178" s="5">
        <v>38987</v>
      </c>
    </row>
    <row r="179" spans="1:4" x14ac:dyDescent="0.35">
      <c r="A179" s="2" t="s">
        <v>2</v>
      </c>
      <c r="B179" s="2" t="s">
        <v>37</v>
      </c>
      <c r="C179" s="5">
        <v>46145</v>
      </c>
      <c r="D179" s="5">
        <v>41507</v>
      </c>
    </row>
    <row r="180" spans="1:4" x14ac:dyDescent="0.35">
      <c r="A180" s="2" t="s">
        <v>3</v>
      </c>
      <c r="B180" s="2" t="s">
        <v>38</v>
      </c>
      <c r="C180" s="5">
        <v>33377</v>
      </c>
      <c r="D180" s="5">
        <v>61702</v>
      </c>
    </row>
    <row r="181" spans="1:4" x14ac:dyDescent="0.35">
      <c r="A181" s="2" t="s">
        <v>4</v>
      </c>
      <c r="B181" s="2" t="s">
        <v>39</v>
      </c>
      <c r="C181" s="5">
        <v>39914</v>
      </c>
      <c r="D181" s="5">
        <v>33081</v>
      </c>
    </row>
    <row r="182" spans="1:4" x14ac:dyDescent="0.35">
      <c r="A182" s="2" t="s">
        <v>0</v>
      </c>
      <c r="B182" s="2" t="s">
        <v>28</v>
      </c>
      <c r="C182" s="5">
        <v>60278</v>
      </c>
      <c r="D182" s="5">
        <v>69829</v>
      </c>
    </row>
    <row r="183" spans="1:4" x14ac:dyDescent="0.35">
      <c r="A183" s="2" t="s">
        <v>8</v>
      </c>
      <c r="B183" s="2" t="s">
        <v>29</v>
      </c>
      <c r="C183" s="5">
        <v>54841</v>
      </c>
      <c r="D183" s="5">
        <v>38637</v>
      </c>
    </row>
    <row r="184" spans="1:4" x14ac:dyDescent="0.35">
      <c r="A184" s="2" t="s">
        <v>2</v>
      </c>
      <c r="B184" s="2" t="s">
        <v>30</v>
      </c>
      <c r="C184" s="5">
        <v>56886</v>
      </c>
      <c r="D184" s="5">
        <v>44112</v>
      </c>
    </row>
    <row r="185" spans="1:4" x14ac:dyDescent="0.35">
      <c r="A185" s="2" t="s">
        <v>3</v>
      </c>
      <c r="B185" s="2" t="s">
        <v>31</v>
      </c>
      <c r="C185" s="5">
        <v>55916</v>
      </c>
      <c r="D185" s="5">
        <v>66663</v>
      </c>
    </row>
    <row r="186" spans="1:4" x14ac:dyDescent="0.35">
      <c r="A186" s="2" t="s">
        <v>4</v>
      </c>
      <c r="B186" s="2" t="s">
        <v>32</v>
      </c>
      <c r="C186" s="5">
        <v>33775</v>
      </c>
      <c r="D186" s="5">
        <v>35631</v>
      </c>
    </row>
    <row r="187" spans="1:4" x14ac:dyDescent="0.35">
      <c r="A187" s="3" t="s">
        <v>1</v>
      </c>
      <c r="B187" s="2" t="s">
        <v>33</v>
      </c>
      <c r="C187" s="5">
        <v>58090</v>
      </c>
      <c r="D187" s="5">
        <v>68711</v>
      </c>
    </row>
    <row r="188" spans="1:4" x14ac:dyDescent="0.35">
      <c r="A188" s="3" t="s">
        <v>9</v>
      </c>
      <c r="B188" s="2" t="s">
        <v>34</v>
      </c>
      <c r="C188" s="5">
        <v>62708</v>
      </c>
      <c r="D188" s="5">
        <v>69592</v>
      </c>
    </row>
    <row r="189" spans="1:4" x14ac:dyDescent="0.35">
      <c r="A189" s="3" t="s">
        <v>10</v>
      </c>
      <c r="B189" s="2" t="s">
        <v>35</v>
      </c>
      <c r="C189" s="5">
        <v>63770</v>
      </c>
      <c r="D189" s="5">
        <v>51503</v>
      </c>
    </row>
    <row r="190" spans="1:4" x14ac:dyDescent="0.35">
      <c r="A190" s="2" t="s">
        <v>0</v>
      </c>
      <c r="B190" s="2" t="s">
        <v>36</v>
      </c>
      <c r="C190" s="5">
        <v>65759</v>
      </c>
      <c r="D190" s="5">
        <v>64999</v>
      </c>
    </row>
    <row r="191" spans="1:4" x14ac:dyDescent="0.35">
      <c r="A191" s="2" t="s">
        <v>8</v>
      </c>
      <c r="B191" s="2" t="s">
        <v>37</v>
      </c>
      <c r="C191" s="5">
        <v>36188</v>
      </c>
      <c r="D191" s="5">
        <v>34036</v>
      </c>
    </row>
    <row r="192" spans="1:4" x14ac:dyDescent="0.35">
      <c r="A192" s="2" t="s">
        <v>2</v>
      </c>
      <c r="B192" s="2" t="s">
        <v>38</v>
      </c>
      <c r="C192" s="5">
        <v>32725</v>
      </c>
      <c r="D192" s="5">
        <v>35089</v>
      </c>
    </row>
    <row r="193" spans="1:4" x14ac:dyDescent="0.35">
      <c r="A193" s="2" t="s">
        <v>3</v>
      </c>
      <c r="B193" s="2" t="s">
        <v>39</v>
      </c>
      <c r="C193" s="5">
        <v>54274</v>
      </c>
      <c r="D193" s="5">
        <v>52878</v>
      </c>
    </row>
    <row r="194" spans="1:4" x14ac:dyDescent="0.35">
      <c r="A194" s="2" t="s">
        <v>4</v>
      </c>
      <c r="B194" s="2" t="s">
        <v>28</v>
      </c>
      <c r="C194" s="5">
        <v>33484</v>
      </c>
      <c r="D194" s="5">
        <v>43561</v>
      </c>
    </row>
    <row r="195" spans="1:4" x14ac:dyDescent="0.35">
      <c r="A195" s="2" t="s">
        <v>0</v>
      </c>
      <c r="B195" s="2" t="s">
        <v>29</v>
      </c>
      <c r="C195" s="5">
        <v>40277</v>
      </c>
      <c r="D195" s="5">
        <v>48445</v>
      </c>
    </row>
    <row r="196" spans="1:4" x14ac:dyDescent="0.35">
      <c r="A196" s="2" t="s">
        <v>8</v>
      </c>
      <c r="B196" s="2" t="s">
        <v>30</v>
      </c>
      <c r="C196" s="5">
        <v>56116</v>
      </c>
      <c r="D196" s="5">
        <v>45408</v>
      </c>
    </row>
    <row r="197" spans="1:4" x14ac:dyDescent="0.35">
      <c r="A197" s="2" t="s">
        <v>2</v>
      </c>
      <c r="B197" s="2" t="s">
        <v>31</v>
      </c>
      <c r="C197" s="5">
        <v>44372</v>
      </c>
      <c r="D197" s="5">
        <v>65309</v>
      </c>
    </row>
    <row r="198" spans="1:4" x14ac:dyDescent="0.35">
      <c r="A198" s="2" t="s">
        <v>3</v>
      </c>
      <c r="B198" s="2" t="s">
        <v>32</v>
      </c>
      <c r="C198" s="5">
        <v>64882</v>
      </c>
      <c r="D198" s="5">
        <v>67117</v>
      </c>
    </row>
    <row r="199" spans="1:4" x14ac:dyDescent="0.35">
      <c r="A199" s="2" t="s">
        <v>4</v>
      </c>
      <c r="B199" s="2" t="s">
        <v>33</v>
      </c>
      <c r="C199" s="5">
        <v>35876</v>
      </c>
      <c r="D199" s="5">
        <v>56399</v>
      </c>
    </row>
    <row r="200" spans="1:4" x14ac:dyDescent="0.35">
      <c r="A200" s="3" t="s">
        <v>1</v>
      </c>
      <c r="B200" s="2" t="s">
        <v>34</v>
      </c>
      <c r="C200" s="5">
        <v>51149</v>
      </c>
      <c r="D200" s="5">
        <v>43599</v>
      </c>
    </row>
    <row r="201" spans="1:4" x14ac:dyDescent="0.35">
      <c r="A201" s="3" t="s">
        <v>9</v>
      </c>
      <c r="B201" s="2" t="s">
        <v>35</v>
      </c>
      <c r="C201" s="5">
        <v>42813</v>
      </c>
      <c r="D201" s="5">
        <v>45723</v>
      </c>
    </row>
    <row r="202" spans="1:4" x14ac:dyDescent="0.35">
      <c r="A202" s="3" t="s">
        <v>10</v>
      </c>
      <c r="B202" s="2" t="s">
        <v>36</v>
      </c>
      <c r="C202" s="5">
        <v>53057</v>
      </c>
      <c r="D202" s="5">
        <v>62140</v>
      </c>
    </row>
    <row r="203" spans="1:4" x14ac:dyDescent="0.35">
      <c r="A203" s="3" t="s">
        <v>11</v>
      </c>
      <c r="B203" s="2" t="s">
        <v>37</v>
      </c>
      <c r="C203" s="5">
        <v>37586</v>
      </c>
      <c r="D203" s="5">
        <v>43889</v>
      </c>
    </row>
    <row r="204" spans="1:4" x14ac:dyDescent="0.35">
      <c r="A204" s="3" t="s">
        <v>12</v>
      </c>
      <c r="B204" s="2" t="s">
        <v>38</v>
      </c>
      <c r="C204" s="5">
        <v>64100</v>
      </c>
      <c r="D204" s="5">
        <v>69873</v>
      </c>
    </row>
    <row r="205" spans="1:4" x14ac:dyDescent="0.35">
      <c r="A205" s="3" t="s">
        <v>4</v>
      </c>
      <c r="B205" s="2" t="s">
        <v>39</v>
      </c>
      <c r="C205" s="5">
        <v>35288</v>
      </c>
      <c r="D205" s="5">
        <v>67535</v>
      </c>
    </row>
    <row r="206" spans="1:4" x14ac:dyDescent="0.35">
      <c r="A206" s="3" t="s">
        <v>13</v>
      </c>
      <c r="B206" s="2" t="s">
        <v>28</v>
      </c>
      <c r="C206" s="5">
        <v>41901</v>
      </c>
      <c r="D206" s="5">
        <v>58538</v>
      </c>
    </row>
    <row r="207" spans="1:4" x14ac:dyDescent="0.35">
      <c r="A207" s="2" t="s">
        <v>8</v>
      </c>
      <c r="B207" s="2" t="s">
        <v>29</v>
      </c>
      <c r="C207" s="5">
        <v>52192</v>
      </c>
      <c r="D207" s="5">
        <v>34697</v>
      </c>
    </row>
    <row r="208" spans="1:4" x14ac:dyDescent="0.35">
      <c r="A208" s="2" t="s">
        <v>2</v>
      </c>
      <c r="B208" s="2" t="s">
        <v>30</v>
      </c>
      <c r="C208" s="5">
        <v>48776</v>
      </c>
      <c r="D208" s="5">
        <v>64734</v>
      </c>
    </row>
    <row r="209" spans="1:4" x14ac:dyDescent="0.35">
      <c r="A209" s="2" t="s">
        <v>3</v>
      </c>
      <c r="B209" s="2" t="s">
        <v>31</v>
      </c>
      <c r="C209" s="5">
        <v>62009</v>
      </c>
      <c r="D209" s="5">
        <v>51478</v>
      </c>
    </row>
    <row r="210" spans="1:4" x14ac:dyDescent="0.35">
      <c r="A210" s="2" t="s">
        <v>4</v>
      </c>
      <c r="B210" s="2" t="s">
        <v>32</v>
      </c>
      <c r="C210" s="5">
        <v>53358</v>
      </c>
      <c r="D210" s="5">
        <v>51824</v>
      </c>
    </row>
    <row r="211" spans="1:4" x14ac:dyDescent="0.35">
      <c r="A211" s="2" t="s">
        <v>0</v>
      </c>
      <c r="B211" s="2" t="s">
        <v>33</v>
      </c>
      <c r="C211" s="5">
        <v>44281</v>
      </c>
      <c r="D211" s="5">
        <v>48478</v>
      </c>
    </row>
    <row r="212" spans="1:4" x14ac:dyDescent="0.35">
      <c r="A212" s="2" t="s">
        <v>8</v>
      </c>
      <c r="B212" s="2" t="s">
        <v>34</v>
      </c>
      <c r="C212" s="5">
        <v>61617</v>
      </c>
      <c r="D212" s="5">
        <v>59659</v>
      </c>
    </row>
    <row r="213" spans="1:4" x14ac:dyDescent="0.35">
      <c r="A213" s="2" t="s">
        <v>2</v>
      </c>
      <c r="B213" s="2" t="s">
        <v>35</v>
      </c>
      <c r="C213" s="5">
        <v>59094</v>
      </c>
      <c r="D213" s="5">
        <v>44313</v>
      </c>
    </row>
    <row r="214" spans="1:4" x14ac:dyDescent="0.35">
      <c r="A214" s="2" t="s">
        <v>3</v>
      </c>
      <c r="B214" s="2" t="s">
        <v>36</v>
      </c>
      <c r="C214" s="5">
        <v>54898</v>
      </c>
      <c r="D214" s="5">
        <v>67158</v>
      </c>
    </row>
    <row r="215" spans="1:4" x14ac:dyDescent="0.35">
      <c r="A215" s="2" t="s">
        <v>4</v>
      </c>
      <c r="B215" s="2" t="s">
        <v>37</v>
      </c>
      <c r="C215" s="5">
        <v>42006</v>
      </c>
      <c r="D215" s="5">
        <v>48410</v>
      </c>
    </row>
    <row r="216" spans="1:4" x14ac:dyDescent="0.35">
      <c r="A216" s="3" t="s">
        <v>1</v>
      </c>
      <c r="B216" s="2" t="s">
        <v>38</v>
      </c>
      <c r="C216" s="5">
        <v>41898</v>
      </c>
      <c r="D216" s="5">
        <v>56472</v>
      </c>
    </row>
    <row r="217" spans="1:4" x14ac:dyDescent="0.35">
      <c r="A217" s="3" t="s">
        <v>9</v>
      </c>
      <c r="B217" s="2" t="s">
        <v>39</v>
      </c>
      <c r="C217" s="5">
        <v>36856</v>
      </c>
      <c r="D217" s="5">
        <v>48667</v>
      </c>
    </row>
    <row r="218" spans="1:4" x14ac:dyDescent="0.35">
      <c r="A218" s="3" t="s">
        <v>10</v>
      </c>
      <c r="B218" s="2" t="s">
        <v>28</v>
      </c>
      <c r="C218" s="5">
        <v>37323</v>
      </c>
      <c r="D218" s="5">
        <v>54445</v>
      </c>
    </row>
    <row r="219" spans="1:4" x14ac:dyDescent="0.35">
      <c r="A219" s="2" t="s">
        <v>0</v>
      </c>
      <c r="B219" s="2" t="s">
        <v>29</v>
      </c>
      <c r="C219" s="5">
        <v>32976</v>
      </c>
      <c r="D219" s="5">
        <v>49591</v>
      </c>
    </row>
    <row r="220" spans="1:4" x14ac:dyDescent="0.35">
      <c r="A220" s="2" t="s">
        <v>8</v>
      </c>
      <c r="B220" s="2" t="s">
        <v>30</v>
      </c>
      <c r="C220" s="5">
        <v>47556</v>
      </c>
      <c r="D220" s="5">
        <v>60279</v>
      </c>
    </row>
    <row r="221" spans="1:4" x14ac:dyDescent="0.35">
      <c r="A221" s="2" t="s">
        <v>2</v>
      </c>
      <c r="B221" s="2" t="s">
        <v>31</v>
      </c>
      <c r="C221" s="5">
        <v>54582</v>
      </c>
      <c r="D221" s="5">
        <v>58731</v>
      </c>
    </row>
    <row r="222" spans="1:4" x14ac:dyDescent="0.35">
      <c r="A222" s="2" t="s">
        <v>3</v>
      </c>
      <c r="B222" s="2" t="s">
        <v>32</v>
      </c>
      <c r="C222" s="5">
        <v>44914</v>
      </c>
      <c r="D222" s="5">
        <v>69579</v>
      </c>
    </row>
    <row r="223" spans="1:4" x14ac:dyDescent="0.35">
      <c r="A223" s="2" t="s">
        <v>4</v>
      </c>
      <c r="B223" s="2" t="s">
        <v>33</v>
      </c>
      <c r="C223" s="5">
        <v>51865</v>
      </c>
      <c r="D223" s="5">
        <v>38761</v>
      </c>
    </row>
    <row r="224" spans="1:4" x14ac:dyDescent="0.35">
      <c r="A224" s="2" t="s">
        <v>0</v>
      </c>
      <c r="B224" s="2" t="s">
        <v>34</v>
      </c>
      <c r="C224" s="5">
        <v>61026</v>
      </c>
      <c r="D224" s="5">
        <v>54686</v>
      </c>
    </row>
    <row r="225" spans="1:4" x14ac:dyDescent="0.35">
      <c r="A225" s="2" t="s">
        <v>8</v>
      </c>
      <c r="B225" s="2" t="s">
        <v>35</v>
      </c>
      <c r="C225" s="5">
        <v>61415</v>
      </c>
      <c r="D225" s="5">
        <v>38765</v>
      </c>
    </row>
    <row r="226" spans="1:4" x14ac:dyDescent="0.35">
      <c r="A226" s="2" t="s">
        <v>2</v>
      </c>
      <c r="B226" s="2" t="s">
        <v>36</v>
      </c>
      <c r="C226" s="5">
        <v>52526</v>
      </c>
      <c r="D226" s="5">
        <v>42186</v>
      </c>
    </row>
    <row r="227" spans="1:4" x14ac:dyDescent="0.35">
      <c r="A227" s="2" t="s">
        <v>3</v>
      </c>
      <c r="B227" s="2" t="s">
        <v>37</v>
      </c>
      <c r="C227" s="5">
        <v>35147</v>
      </c>
      <c r="D227" s="5">
        <v>43888</v>
      </c>
    </row>
    <row r="228" spans="1:4" x14ac:dyDescent="0.35">
      <c r="A228" s="2" t="s">
        <v>4</v>
      </c>
      <c r="B228" s="2" t="s">
        <v>38</v>
      </c>
      <c r="C228" s="5">
        <v>48020</v>
      </c>
      <c r="D228" s="5">
        <v>51079</v>
      </c>
    </row>
    <row r="229" spans="1:4" x14ac:dyDescent="0.35">
      <c r="A229" s="3" t="s">
        <v>1</v>
      </c>
      <c r="B229" s="2" t="s">
        <v>39</v>
      </c>
      <c r="C229" s="5">
        <v>49986</v>
      </c>
      <c r="D229" s="5">
        <v>46295</v>
      </c>
    </row>
    <row r="230" spans="1:4" x14ac:dyDescent="0.35">
      <c r="A230" s="3" t="s">
        <v>9</v>
      </c>
      <c r="B230" s="2" t="s">
        <v>28</v>
      </c>
      <c r="C230" s="5">
        <v>67715</v>
      </c>
      <c r="D230" s="5">
        <v>49181</v>
      </c>
    </row>
    <row r="231" spans="1:4" x14ac:dyDescent="0.35">
      <c r="A231" s="3" t="s">
        <v>10</v>
      </c>
      <c r="B231" s="2" t="s">
        <v>29</v>
      </c>
      <c r="C231" s="5">
        <v>64783</v>
      </c>
      <c r="D231" s="5">
        <v>37412</v>
      </c>
    </row>
    <row r="232" spans="1:4" x14ac:dyDescent="0.35">
      <c r="A232" s="3" t="s">
        <v>11</v>
      </c>
      <c r="B232" s="2" t="s">
        <v>30</v>
      </c>
      <c r="C232" s="5">
        <v>33996</v>
      </c>
      <c r="D232" s="5">
        <v>57772</v>
      </c>
    </row>
    <row r="233" spans="1:4" x14ac:dyDescent="0.35">
      <c r="A233" s="3" t="s">
        <v>12</v>
      </c>
      <c r="B233" s="2" t="s">
        <v>31</v>
      </c>
      <c r="C233" s="5">
        <v>34137</v>
      </c>
      <c r="D233" s="5">
        <v>44745</v>
      </c>
    </row>
    <row r="234" spans="1:4" x14ac:dyDescent="0.35">
      <c r="A234" s="3" t="s">
        <v>4</v>
      </c>
      <c r="B234" s="2" t="s">
        <v>32</v>
      </c>
      <c r="C234" s="5">
        <v>48794</v>
      </c>
      <c r="D234" s="5">
        <v>58984</v>
      </c>
    </row>
    <row r="235" spans="1:4" x14ac:dyDescent="0.35">
      <c r="A235" s="3" t="s">
        <v>13</v>
      </c>
      <c r="B235" s="2" t="s">
        <v>33</v>
      </c>
      <c r="C235" s="5">
        <v>36088</v>
      </c>
      <c r="D235" s="5">
        <v>34639</v>
      </c>
    </row>
    <row r="236" spans="1:4" x14ac:dyDescent="0.35">
      <c r="A236" s="3" t="s">
        <v>14</v>
      </c>
      <c r="B236" s="2" t="s">
        <v>34</v>
      </c>
      <c r="C236" s="5">
        <v>46676</v>
      </c>
      <c r="D236" s="5">
        <v>36167</v>
      </c>
    </row>
    <row r="237" spans="1:4" x14ac:dyDescent="0.35">
      <c r="A237" s="3" t="s">
        <v>15</v>
      </c>
      <c r="B237" s="2" t="s">
        <v>35</v>
      </c>
      <c r="C237" s="5">
        <v>68480</v>
      </c>
      <c r="D237" s="5">
        <v>68243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9910-A606-410B-A306-FA951682F999}">
  <dimension ref="A1:A20"/>
  <sheetViews>
    <sheetView workbookViewId="0">
      <selection activeCell="A20" sqref="A20"/>
    </sheetView>
  </sheetViews>
  <sheetFormatPr defaultColWidth="97.21875" defaultRowHeight="14.4" x14ac:dyDescent="0.3"/>
  <cols>
    <col min="1" max="1" width="119.109375" customWidth="1"/>
  </cols>
  <sheetData>
    <row r="1" spans="1:1" x14ac:dyDescent="0.3">
      <c r="A1" t="s">
        <v>16</v>
      </c>
    </row>
    <row r="2" spans="1:1" x14ac:dyDescent="0.3">
      <c r="A2" t="s">
        <v>43</v>
      </c>
    </row>
    <row r="3" spans="1:1" x14ac:dyDescent="0.3">
      <c r="A3" t="s">
        <v>44</v>
      </c>
    </row>
    <row r="4" spans="1:1" x14ac:dyDescent="0.3">
      <c r="A4" t="s">
        <v>17</v>
      </c>
    </row>
    <row r="5" spans="1:1" x14ac:dyDescent="0.3">
      <c r="A5" t="s">
        <v>18</v>
      </c>
    </row>
    <row r="6" spans="1:1" x14ac:dyDescent="0.3">
      <c r="A6" t="s">
        <v>45</v>
      </c>
    </row>
    <row r="7" spans="1:1" x14ac:dyDescent="0.3">
      <c r="A7" t="s">
        <v>22</v>
      </c>
    </row>
    <row r="8" spans="1:1" x14ac:dyDescent="0.3">
      <c r="A8" t="s">
        <v>19</v>
      </c>
    </row>
    <row r="9" spans="1:1" x14ac:dyDescent="0.3">
      <c r="A9" t="s">
        <v>23</v>
      </c>
    </row>
    <row r="10" spans="1:1" x14ac:dyDescent="0.3">
      <c r="A10" t="s">
        <v>46</v>
      </c>
    </row>
    <row r="11" spans="1:1" x14ac:dyDescent="0.3">
      <c r="A11" t="s">
        <v>47</v>
      </c>
    </row>
    <row r="12" spans="1:1" x14ac:dyDescent="0.3">
      <c r="A12" t="s">
        <v>41</v>
      </c>
    </row>
    <row r="13" spans="1:1" x14ac:dyDescent="0.3">
      <c r="A13" t="s">
        <v>40</v>
      </c>
    </row>
    <row r="14" spans="1:1" x14ac:dyDescent="0.3">
      <c r="A14" t="s">
        <v>20</v>
      </c>
    </row>
    <row r="15" spans="1:1" x14ac:dyDescent="0.3">
      <c r="A15" t="s">
        <v>21</v>
      </c>
    </row>
    <row r="16" spans="1:1" x14ac:dyDescent="0.3">
      <c r="A16" t="s">
        <v>24</v>
      </c>
    </row>
    <row r="17" spans="1:1" x14ac:dyDescent="0.3">
      <c r="A17" t="s">
        <v>48</v>
      </c>
    </row>
    <row r="18" spans="1:1" x14ac:dyDescent="0.3">
      <c r="A18" t="s">
        <v>25</v>
      </c>
    </row>
    <row r="19" spans="1:1" x14ac:dyDescent="0.3">
      <c r="A19" t="s">
        <v>26</v>
      </c>
    </row>
    <row r="20" spans="1:1" x14ac:dyDescent="0.3">
      <c r="A20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EB57-D407-4C4B-86B2-91AC41ABBBCC}">
  <dimension ref="A1:F241"/>
  <sheetViews>
    <sheetView tabSelected="1" workbookViewId="0">
      <selection activeCell="E242" sqref="E242"/>
    </sheetView>
  </sheetViews>
  <sheetFormatPr defaultRowHeight="14.4" x14ac:dyDescent="0.3"/>
  <cols>
    <col min="1" max="2" width="19.77734375" customWidth="1"/>
    <col min="3" max="4" width="19.77734375" style="7" customWidth="1"/>
    <col min="5" max="5" width="19.6640625" customWidth="1"/>
    <col min="6" max="6" width="19.77734375" customWidth="1"/>
  </cols>
  <sheetData>
    <row r="1" spans="1:6" x14ac:dyDescent="0.3">
      <c r="A1" s="26" t="s">
        <v>51</v>
      </c>
      <c r="B1" s="26"/>
      <c r="C1" s="26"/>
      <c r="D1" s="26"/>
      <c r="E1" s="26"/>
      <c r="F1" s="26"/>
    </row>
    <row r="2" spans="1:6" x14ac:dyDescent="0.3">
      <c r="A2" s="12" t="s">
        <v>0</v>
      </c>
      <c r="B2" s="9" t="s">
        <v>27</v>
      </c>
      <c r="C2" s="10" t="s">
        <v>5</v>
      </c>
      <c r="D2" s="10" t="s">
        <v>6</v>
      </c>
      <c r="E2" s="11" t="s">
        <v>49</v>
      </c>
      <c r="F2" s="13" t="s">
        <v>50</v>
      </c>
    </row>
    <row r="3" spans="1:6" hidden="1" x14ac:dyDescent="0.3">
      <c r="A3" s="20" t="s">
        <v>10</v>
      </c>
      <c r="B3" s="15" t="s">
        <v>33</v>
      </c>
      <c r="C3" s="19">
        <v>30262</v>
      </c>
      <c r="D3" s="19">
        <v>55070</v>
      </c>
      <c r="E3" s="17">
        <f t="shared" ref="E3:E66" si="0">(D3-C3)/C3</f>
        <v>0.81977397396074281</v>
      </c>
      <c r="F3" s="18">
        <f t="shared" ref="F3:F66" si="1">(E3*13)/100</f>
        <v>0.10657061661489657</v>
      </c>
    </row>
    <row r="4" spans="1:6" hidden="1" x14ac:dyDescent="0.3">
      <c r="A4" s="20" t="s">
        <v>10</v>
      </c>
      <c r="B4" s="15" t="s">
        <v>31</v>
      </c>
      <c r="C4" s="19">
        <v>37941</v>
      </c>
      <c r="D4" s="19">
        <v>64478</v>
      </c>
      <c r="E4" s="17">
        <f t="shared" si="0"/>
        <v>0.69942805935531482</v>
      </c>
      <c r="F4" s="18">
        <f t="shared" si="1"/>
        <v>9.0925647716190938E-2</v>
      </c>
    </row>
    <row r="5" spans="1:6" hidden="1" x14ac:dyDescent="0.3">
      <c r="A5" s="20" t="s">
        <v>10</v>
      </c>
      <c r="B5" s="15" t="s">
        <v>38</v>
      </c>
      <c r="C5" s="19">
        <v>30313</v>
      </c>
      <c r="D5" s="19">
        <v>51395</v>
      </c>
      <c r="E5" s="17">
        <f t="shared" si="0"/>
        <v>0.69547718800514635</v>
      </c>
      <c r="F5" s="18">
        <f t="shared" si="1"/>
        <v>9.0412034440669017E-2</v>
      </c>
    </row>
    <row r="6" spans="1:6" hidden="1" x14ac:dyDescent="0.3">
      <c r="A6" s="20" t="s">
        <v>10</v>
      </c>
      <c r="B6" s="15" t="s">
        <v>38</v>
      </c>
      <c r="C6" s="19">
        <v>41753</v>
      </c>
      <c r="D6" s="19">
        <v>67636</v>
      </c>
      <c r="E6" s="17">
        <f t="shared" si="0"/>
        <v>0.61990755155318178</v>
      </c>
      <c r="F6" s="18">
        <f t="shared" si="1"/>
        <v>8.0587981701913627E-2</v>
      </c>
    </row>
    <row r="7" spans="1:6" hidden="1" x14ac:dyDescent="0.3">
      <c r="A7" s="20" t="s">
        <v>10</v>
      </c>
      <c r="B7" s="15" t="s">
        <v>39</v>
      </c>
      <c r="C7" s="19">
        <v>39138</v>
      </c>
      <c r="D7" s="19">
        <v>61797</v>
      </c>
      <c r="E7" s="17">
        <f t="shared" si="0"/>
        <v>0.57895140272880574</v>
      </c>
      <c r="F7" s="18">
        <f t="shared" si="1"/>
        <v>7.5263682354744746E-2</v>
      </c>
    </row>
    <row r="8" spans="1:6" hidden="1" x14ac:dyDescent="0.3">
      <c r="A8" s="20" t="s">
        <v>10</v>
      </c>
      <c r="B8" s="15" t="s">
        <v>31</v>
      </c>
      <c r="C8" s="19">
        <v>37657</v>
      </c>
      <c r="D8" s="19">
        <v>58930</v>
      </c>
      <c r="E8" s="17">
        <f t="shared" si="0"/>
        <v>0.56491488966194869</v>
      </c>
      <c r="F8" s="18">
        <f t="shared" si="1"/>
        <v>7.3438935656053334E-2</v>
      </c>
    </row>
    <row r="9" spans="1:6" hidden="1" x14ac:dyDescent="0.3">
      <c r="A9" s="20" t="s">
        <v>10</v>
      </c>
      <c r="B9" s="15" t="s">
        <v>28</v>
      </c>
      <c r="C9" s="19">
        <v>37323</v>
      </c>
      <c r="D9" s="19">
        <v>54445</v>
      </c>
      <c r="E9" s="17">
        <f t="shared" si="0"/>
        <v>0.45875197599335532</v>
      </c>
      <c r="F9" s="18">
        <f t="shared" si="1"/>
        <v>5.9637756879136194E-2</v>
      </c>
    </row>
    <row r="10" spans="1:6" hidden="1" x14ac:dyDescent="0.3">
      <c r="A10" s="20" t="s">
        <v>10</v>
      </c>
      <c r="B10" s="15" t="s">
        <v>29</v>
      </c>
      <c r="C10" s="19">
        <v>36232</v>
      </c>
      <c r="D10" s="19">
        <v>48652</v>
      </c>
      <c r="E10" s="17">
        <f t="shared" si="0"/>
        <v>0.3427909030691102</v>
      </c>
      <c r="F10" s="18">
        <f t="shared" si="1"/>
        <v>4.4562817398984329E-2</v>
      </c>
    </row>
    <row r="11" spans="1:6" hidden="1" x14ac:dyDescent="0.3">
      <c r="A11" s="20" t="s">
        <v>10</v>
      </c>
      <c r="B11" s="15" t="s">
        <v>39</v>
      </c>
      <c r="C11" s="19">
        <v>36856</v>
      </c>
      <c r="D11" s="19">
        <v>48667</v>
      </c>
      <c r="E11" s="17">
        <f t="shared" si="0"/>
        <v>0.3204634252224875</v>
      </c>
      <c r="F11" s="18">
        <f t="shared" si="1"/>
        <v>4.1660245278923369E-2</v>
      </c>
    </row>
    <row r="12" spans="1:6" hidden="1" x14ac:dyDescent="0.3">
      <c r="A12" s="20" t="s">
        <v>10</v>
      </c>
      <c r="B12" s="15" t="s">
        <v>38</v>
      </c>
      <c r="C12" s="19">
        <v>56548</v>
      </c>
      <c r="D12" s="19">
        <v>68000</v>
      </c>
      <c r="E12" s="17">
        <f t="shared" si="0"/>
        <v>0.20251821461413314</v>
      </c>
      <c r="F12" s="18">
        <f t="shared" si="1"/>
        <v>2.632736789983731E-2</v>
      </c>
    </row>
    <row r="13" spans="1:6" hidden="1" x14ac:dyDescent="0.3">
      <c r="A13" s="20" t="s">
        <v>10</v>
      </c>
      <c r="B13" s="15" t="s">
        <v>37</v>
      </c>
      <c r="C13" s="19">
        <v>49717</v>
      </c>
      <c r="D13" s="19">
        <v>59049</v>
      </c>
      <c r="E13" s="17">
        <f t="shared" si="0"/>
        <v>0.18770239555886317</v>
      </c>
      <c r="F13" s="18">
        <f t="shared" si="1"/>
        <v>2.4401311422652214E-2</v>
      </c>
    </row>
    <row r="14" spans="1:6" hidden="1" x14ac:dyDescent="0.3">
      <c r="A14" s="20" t="s">
        <v>10</v>
      </c>
      <c r="B14" s="15" t="s">
        <v>30</v>
      </c>
      <c r="C14" s="19">
        <v>42638</v>
      </c>
      <c r="D14" s="19">
        <v>49991</v>
      </c>
      <c r="E14" s="17">
        <f t="shared" si="0"/>
        <v>0.17245180355551387</v>
      </c>
      <c r="F14" s="18">
        <f t="shared" si="1"/>
        <v>2.2418734462216806E-2</v>
      </c>
    </row>
    <row r="15" spans="1:6" hidden="1" x14ac:dyDescent="0.3">
      <c r="A15" s="20" t="s">
        <v>10</v>
      </c>
      <c r="B15" s="15" t="s">
        <v>36</v>
      </c>
      <c r="C15" s="19">
        <v>53057</v>
      </c>
      <c r="D15" s="19">
        <v>62140</v>
      </c>
      <c r="E15" s="17">
        <f t="shared" si="0"/>
        <v>0.17119324500065966</v>
      </c>
      <c r="F15" s="18">
        <f t="shared" si="1"/>
        <v>2.2255121850085758E-2</v>
      </c>
    </row>
    <row r="16" spans="1:6" hidden="1" x14ac:dyDescent="0.3">
      <c r="A16" s="20" t="s">
        <v>10</v>
      </c>
      <c r="B16" s="15" t="s">
        <v>37</v>
      </c>
      <c r="C16" s="19">
        <v>50048</v>
      </c>
      <c r="D16" s="19">
        <v>57432</v>
      </c>
      <c r="E16" s="17">
        <f t="shared" si="0"/>
        <v>0.14753836317135549</v>
      </c>
      <c r="F16" s="18">
        <f t="shared" si="1"/>
        <v>1.9179987212276216E-2</v>
      </c>
    </row>
    <row r="17" spans="1:6" hidden="1" x14ac:dyDescent="0.3">
      <c r="A17" s="20" t="s">
        <v>10</v>
      </c>
      <c r="B17" s="15" t="s">
        <v>34</v>
      </c>
      <c r="C17" s="19">
        <v>62708</v>
      </c>
      <c r="D17" s="19">
        <v>69592</v>
      </c>
      <c r="E17" s="17">
        <f t="shared" si="0"/>
        <v>0.10977865663073293</v>
      </c>
      <c r="F17" s="18">
        <f t="shared" si="1"/>
        <v>1.4271225361995281E-2</v>
      </c>
    </row>
    <row r="18" spans="1:6" hidden="1" x14ac:dyDescent="0.3">
      <c r="A18" s="20" t="s">
        <v>10</v>
      </c>
      <c r="B18" s="15" t="s">
        <v>30</v>
      </c>
      <c r="C18" s="19">
        <v>31990</v>
      </c>
      <c r="D18" s="19">
        <v>34874</v>
      </c>
      <c r="E18" s="17">
        <f t="shared" si="0"/>
        <v>9.0153172866520789E-2</v>
      </c>
      <c r="F18" s="18">
        <f t="shared" si="1"/>
        <v>1.1719912472647703E-2</v>
      </c>
    </row>
    <row r="19" spans="1:6" hidden="1" x14ac:dyDescent="0.3">
      <c r="A19" s="20" t="s">
        <v>10</v>
      </c>
      <c r="B19" s="15" t="s">
        <v>35</v>
      </c>
      <c r="C19" s="19">
        <v>42813</v>
      </c>
      <c r="D19" s="19">
        <v>45723</v>
      </c>
      <c r="E19" s="17">
        <f t="shared" si="0"/>
        <v>6.7970009109382667E-2</v>
      </c>
      <c r="F19" s="18">
        <f t="shared" si="1"/>
        <v>8.8361011842197461E-3</v>
      </c>
    </row>
    <row r="20" spans="1:6" hidden="1" x14ac:dyDescent="0.3">
      <c r="A20" s="20" t="s">
        <v>10</v>
      </c>
      <c r="B20" s="15" t="s">
        <v>29</v>
      </c>
      <c r="C20" s="19">
        <v>63427</v>
      </c>
      <c r="D20" s="19">
        <v>67017</v>
      </c>
      <c r="E20" s="17">
        <f t="shared" si="0"/>
        <v>5.6600501363772523E-2</v>
      </c>
      <c r="F20" s="18">
        <f t="shared" si="1"/>
        <v>7.3580651772904284E-3</v>
      </c>
    </row>
    <row r="21" spans="1:6" hidden="1" x14ac:dyDescent="0.3">
      <c r="A21" s="20" t="s">
        <v>10</v>
      </c>
      <c r="B21" s="15" t="s">
        <v>30</v>
      </c>
      <c r="C21" s="19">
        <v>37625</v>
      </c>
      <c r="D21" s="19">
        <v>38259</v>
      </c>
      <c r="E21" s="17">
        <f t="shared" si="0"/>
        <v>1.685049833887043E-2</v>
      </c>
      <c r="F21" s="18">
        <f t="shared" si="1"/>
        <v>2.190564784053156E-3</v>
      </c>
    </row>
    <row r="22" spans="1:6" hidden="1" x14ac:dyDescent="0.3">
      <c r="A22" s="20" t="s">
        <v>10</v>
      </c>
      <c r="B22" s="15" t="s">
        <v>32</v>
      </c>
      <c r="C22" s="19">
        <v>67041</v>
      </c>
      <c r="D22" s="19">
        <v>63722</v>
      </c>
      <c r="E22" s="17">
        <f t="shared" si="0"/>
        <v>-4.9507018093405526E-2</v>
      </c>
      <c r="F22" s="18">
        <f t="shared" si="1"/>
        <v>-6.4359123521427189E-3</v>
      </c>
    </row>
    <row r="23" spans="1:6" hidden="1" x14ac:dyDescent="0.3">
      <c r="A23" s="20" t="s">
        <v>10</v>
      </c>
      <c r="B23" s="15" t="s">
        <v>39</v>
      </c>
      <c r="C23" s="19">
        <v>42610</v>
      </c>
      <c r="D23" s="19">
        <v>37731</v>
      </c>
      <c r="E23" s="17">
        <f t="shared" si="0"/>
        <v>-0.1145036376437456</v>
      </c>
      <c r="F23" s="18">
        <f t="shared" si="1"/>
        <v>-1.4885472893686929E-2</v>
      </c>
    </row>
    <row r="24" spans="1:6" hidden="1" x14ac:dyDescent="0.3">
      <c r="A24" s="20" t="s">
        <v>10</v>
      </c>
      <c r="B24" s="15" t="s">
        <v>30</v>
      </c>
      <c r="C24" s="19">
        <v>43495</v>
      </c>
      <c r="D24" s="19">
        <v>38343</v>
      </c>
      <c r="E24" s="17">
        <f t="shared" si="0"/>
        <v>-0.11845039659731003</v>
      </c>
      <c r="F24" s="18">
        <f t="shared" si="1"/>
        <v>-1.5398551557650304E-2</v>
      </c>
    </row>
    <row r="25" spans="1:6" hidden="1" x14ac:dyDescent="0.3">
      <c r="A25" s="20" t="s">
        <v>10</v>
      </c>
      <c r="B25" s="15" t="s">
        <v>28</v>
      </c>
      <c r="C25" s="19">
        <v>60978</v>
      </c>
      <c r="D25" s="19">
        <v>53562</v>
      </c>
      <c r="E25" s="17">
        <f t="shared" si="0"/>
        <v>-0.12161763258880252</v>
      </c>
      <c r="F25" s="18">
        <f t="shared" si="1"/>
        <v>-1.5810292236544329E-2</v>
      </c>
    </row>
    <row r="26" spans="1:6" hidden="1" x14ac:dyDescent="0.3">
      <c r="A26" s="20" t="s">
        <v>10</v>
      </c>
      <c r="B26" s="15" t="s">
        <v>37</v>
      </c>
      <c r="C26" s="19">
        <v>56405</v>
      </c>
      <c r="D26" s="19">
        <v>48746</v>
      </c>
      <c r="E26" s="17">
        <f t="shared" si="0"/>
        <v>-0.13578583458913218</v>
      </c>
      <c r="F26" s="18">
        <f t="shared" si="1"/>
        <v>-1.7652158496587186E-2</v>
      </c>
    </row>
    <row r="27" spans="1:6" hidden="1" x14ac:dyDescent="0.3">
      <c r="A27" s="20" t="s">
        <v>10</v>
      </c>
      <c r="B27" s="15" t="s">
        <v>35</v>
      </c>
      <c r="C27" s="19">
        <v>63770</v>
      </c>
      <c r="D27" s="19">
        <v>51503</v>
      </c>
      <c r="E27" s="17">
        <f t="shared" si="0"/>
        <v>-0.19236318017876744</v>
      </c>
      <c r="F27" s="18">
        <f t="shared" si="1"/>
        <v>-2.5007213423239767E-2</v>
      </c>
    </row>
    <row r="28" spans="1:6" hidden="1" x14ac:dyDescent="0.3">
      <c r="A28" s="20" t="s">
        <v>10</v>
      </c>
      <c r="B28" s="15" t="s">
        <v>31</v>
      </c>
      <c r="C28" s="19">
        <v>54643</v>
      </c>
      <c r="D28" s="19">
        <v>42879</v>
      </c>
      <c r="E28" s="17">
        <f t="shared" si="0"/>
        <v>-0.21528832604359205</v>
      </c>
      <c r="F28" s="18">
        <f t="shared" si="1"/>
        <v>-2.7987482385666968E-2</v>
      </c>
    </row>
    <row r="29" spans="1:6" hidden="1" x14ac:dyDescent="0.3">
      <c r="A29" s="20" t="s">
        <v>10</v>
      </c>
      <c r="B29" s="15" t="s">
        <v>37</v>
      </c>
      <c r="C29" s="19">
        <v>66580</v>
      </c>
      <c r="D29" s="19">
        <v>51803</v>
      </c>
      <c r="E29" s="17">
        <f t="shared" si="0"/>
        <v>-0.22194352658455993</v>
      </c>
      <c r="F29" s="18">
        <f t="shared" si="1"/>
        <v>-2.8852658455992788E-2</v>
      </c>
    </row>
    <row r="30" spans="1:6" hidden="1" x14ac:dyDescent="0.3">
      <c r="A30" s="20" t="s">
        <v>10</v>
      </c>
      <c r="B30" s="15" t="s">
        <v>32</v>
      </c>
      <c r="C30" s="19">
        <v>58132</v>
      </c>
      <c r="D30" s="19">
        <v>44755</v>
      </c>
      <c r="E30" s="17">
        <f t="shared" si="0"/>
        <v>-0.23011422280327531</v>
      </c>
      <c r="F30" s="18">
        <f t="shared" si="1"/>
        <v>-2.991484896442579E-2</v>
      </c>
    </row>
    <row r="31" spans="1:6" hidden="1" x14ac:dyDescent="0.3">
      <c r="A31" s="20" t="s">
        <v>10</v>
      </c>
      <c r="B31" s="15" t="s">
        <v>28</v>
      </c>
      <c r="C31" s="19">
        <v>67715</v>
      </c>
      <c r="D31" s="19">
        <v>49181</v>
      </c>
      <c r="E31" s="17">
        <f t="shared" si="0"/>
        <v>-0.27370597356567966</v>
      </c>
      <c r="F31" s="18">
        <f t="shared" si="1"/>
        <v>-3.5581776563538357E-2</v>
      </c>
    </row>
    <row r="32" spans="1:6" hidden="1" x14ac:dyDescent="0.3">
      <c r="A32" s="20" t="s">
        <v>10</v>
      </c>
      <c r="B32" s="15" t="s">
        <v>36</v>
      </c>
      <c r="C32" s="19">
        <v>68377</v>
      </c>
      <c r="D32" s="19">
        <v>42239</v>
      </c>
      <c r="E32" s="17">
        <f t="shared" si="0"/>
        <v>-0.38226304166605729</v>
      </c>
      <c r="F32" s="18">
        <f t="shared" si="1"/>
        <v>-4.9694195416587449E-2</v>
      </c>
    </row>
    <row r="33" spans="1:6" hidden="1" x14ac:dyDescent="0.3">
      <c r="A33" s="20" t="s">
        <v>10</v>
      </c>
      <c r="B33" s="15" t="s">
        <v>29</v>
      </c>
      <c r="C33" s="19">
        <v>64783</v>
      </c>
      <c r="D33" s="19">
        <v>37412</v>
      </c>
      <c r="E33" s="17">
        <f t="shared" si="0"/>
        <v>-0.42250281709707793</v>
      </c>
      <c r="F33" s="18">
        <f t="shared" si="1"/>
        <v>-5.4925366222620127E-2</v>
      </c>
    </row>
    <row r="34" spans="1:6" hidden="1" x14ac:dyDescent="0.3">
      <c r="A34" s="20" t="s">
        <v>10</v>
      </c>
      <c r="B34" s="15" t="s">
        <v>36</v>
      </c>
      <c r="C34" s="19">
        <v>69568</v>
      </c>
      <c r="D34" s="19">
        <v>35555</v>
      </c>
      <c r="E34" s="17">
        <f t="shared" si="0"/>
        <v>-0.4889173183072677</v>
      </c>
      <c r="F34" s="18">
        <f t="shared" si="1"/>
        <v>-6.3559251379944795E-2</v>
      </c>
    </row>
    <row r="35" spans="1:6" hidden="1" x14ac:dyDescent="0.3">
      <c r="A35" s="20" t="s">
        <v>14</v>
      </c>
      <c r="B35" s="15" t="s">
        <v>36</v>
      </c>
      <c r="C35" s="19">
        <v>46209</v>
      </c>
      <c r="D35" s="19">
        <v>58645</v>
      </c>
      <c r="E35" s="17">
        <f t="shared" si="0"/>
        <v>0.26912506221731697</v>
      </c>
      <c r="F35" s="18">
        <f t="shared" si="1"/>
        <v>3.4986258088251204E-2</v>
      </c>
    </row>
    <row r="36" spans="1:6" hidden="1" x14ac:dyDescent="0.3">
      <c r="A36" s="20" t="s">
        <v>14</v>
      </c>
      <c r="B36" s="15" t="s">
        <v>34</v>
      </c>
      <c r="C36" s="19">
        <v>46676</v>
      </c>
      <c r="D36" s="19">
        <v>36167</v>
      </c>
      <c r="E36" s="17">
        <f t="shared" si="0"/>
        <v>-0.22514782757734167</v>
      </c>
      <c r="F36" s="18">
        <f t="shared" si="1"/>
        <v>-2.9269217585054418E-2</v>
      </c>
    </row>
    <row r="37" spans="1:6" hidden="1" x14ac:dyDescent="0.3">
      <c r="A37" s="14" t="s">
        <v>3</v>
      </c>
      <c r="B37" s="15" t="s">
        <v>35</v>
      </c>
      <c r="C37" s="19">
        <v>34056</v>
      </c>
      <c r="D37" s="19">
        <v>67820</v>
      </c>
      <c r="E37" s="17">
        <f t="shared" si="0"/>
        <v>0.99142588677472399</v>
      </c>
      <c r="F37" s="18">
        <f t="shared" si="1"/>
        <v>0.12888536528071412</v>
      </c>
    </row>
    <row r="38" spans="1:6" hidden="1" x14ac:dyDescent="0.3">
      <c r="A38" s="14" t="s">
        <v>3</v>
      </c>
      <c r="B38" s="15" t="s">
        <v>38</v>
      </c>
      <c r="C38" s="19">
        <v>33377</v>
      </c>
      <c r="D38" s="19">
        <v>61702</v>
      </c>
      <c r="E38" s="17">
        <f t="shared" si="0"/>
        <v>0.84863828384815887</v>
      </c>
      <c r="F38" s="18">
        <f t="shared" si="1"/>
        <v>0.11032297690026065</v>
      </c>
    </row>
    <row r="39" spans="1:6" hidden="1" x14ac:dyDescent="0.3">
      <c r="A39" s="14" t="s">
        <v>3</v>
      </c>
      <c r="B39" s="15" t="s">
        <v>32</v>
      </c>
      <c r="C39" s="19">
        <v>44914</v>
      </c>
      <c r="D39" s="19">
        <v>69579</v>
      </c>
      <c r="E39" s="17">
        <f t="shared" si="0"/>
        <v>0.54916061807008953</v>
      </c>
      <c r="F39" s="18">
        <f t="shared" si="1"/>
        <v>7.1390880349111632E-2</v>
      </c>
    </row>
    <row r="40" spans="1:6" hidden="1" x14ac:dyDescent="0.3">
      <c r="A40" s="14" t="s">
        <v>3</v>
      </c>
      <c r="B40" s="15" t="s">
        <v>33</v>
      </c>
      <c r="C40" s="19">
        <v>44750</v>
      </c>
      <c r="D40" s="19">
        <v>61988</v>
      </c>
      <c r="E40" s="17">
        <f t="shared" si="0"/>
        <v>0.38520670391061451</v>
      </c>
      <c r="F40" s="18">
        <f t="shared" si="1"/>
        <v>5.0076871508379889E-2</v>
      </c>
    </row>
    <row r="41" spans="1:6" hidden="1" x14ac:dyDescent="0.3">
      <c r="A41" s="14" t="s">
        <v>3</v>
      </c>
      <c r="B41" s="15" t="s">
        <v>39</v>
      </c>
      <c r="C41" s="19">
        <v>54439</v>
      </c>
      <c r="D41" s="19">
        <v>69897</v>
      </c>
      <c r="E41" s="17">
        <f t="shared" si="0"/>
        <v>0.28395084406399823</v>
      </c>
      <c r="F41" s="18">
        <f t="shared" si="1"/>
        <v>3.6913609728319773E-2</v>
      </c>
    </row>
    <row r="42" spans="1:6" hidden="1" x14ac:dyDescent="0.3">
      <c r="A42" s="14" t="s">
        <v>3</v>
      </c>
      <c r="B42" s="15" t="s">
        <v>31</v>
      </c>
      <c r="C42" s="19">
        <v>46091</v>
      </c>
      <c r="D42" s="19">
        <v>58546</v>
      </c>
      <c r="E42" s="17">
        <f t="shared" si="0"/>
        <v>0.27022629146688076</v>
      </c>
      <c r="F42" s="18">
        <f t="shared" si="1"/>
        <v>3.51294178906945E-2</v>
      </c>
    </row>
    <row r="43" spans="1:6" hidden="1" x14ac:dyDescent="0.3">
      <c r="A43" s="14" t="s">
        <v>3</v>
      </c>
      <c r="B43" s="15" t="s">
        <v>37</v>
      </c>
      <c r="C43" s="19">
        <v>35147</v>
      </c>
      <c r="D43" s="19">
        <v>43888</v>
      </c>
      <c r="E43" s="17">
        <f t="shared" si="0"/>
        <v>0.2486983241812957</v>
      </c>
      <c r="F43" s="18">
        <f t="shared" si="1"/>
        <v>3.2330782143568444E-2</v>
      </c>
    </row>
    <row r="44" spans="1:6" hidden="1" x14ac:dyDescent="0.3">
      <c r="A44" s="14" t="s">
        <v>3</v>
      </c>
      <c r="B44" s="15" t="s">
        <v>36</v>
      </c>
      <c r="C44" s="19">
        <v>54898</v>
      </c>
      <c r="D44" s="19">
        <v>67158</v>
      </c>
      <c r="E44" s="17">
        <f t="shared" si="0"/>
        <v>0.22332325403475536</v>
      </c>
      <c r="F44" s="18">
        <f t="shared" si="1"/>
        <v>2.9032023024518197E-2</v>
      </c>
    </row>
    <row r="45" spans="1:6" hidden="1" x14ac:dyDescent="0.3">
      <c r="A45" s="14" t="s">
        <v>3</v>
      </c>
      <c r="B45" s="15" t="s">
        <v>31</v>
      </c>
      <c r="C45" s="19">
        <v>55916</v>
      </c>
      <c r="D45" s="19">
        <v>66663</v>
      </c>
      <c r="E45" s="17">
        <f t="shared" si="0"/>
        <v>0.19219901280492166</v>
      </c>
      <c r="F45" s="18">
        <f t="shared" si="1"/>
        <v>2.4985871664639815E-2</v>
      </c>
    </row>
    <row r="46" spans="1:6" hidden="1" x14ac:dyDescent="0.3">
      <c r="A46" s="14" t="s">
        <v>3</v>
      </c>
      <c r="B46" s="15" t="s">
        <v>36</v>
      </c>
      <c r="C46" s="19">
        <v>31393</v>
      </c>
      <c r="D46" s="19">
        <v>37294</v>
      </c>
      <c r="E46" s="17">
        <f t="shared" si="0"/>
        <v>0.18797184085624183</v>
      </c>
      <c r="F46" s="18">
        <f t="shared" si="1"/>
        <v>2.443633931131144E-2</v>
      </c>
    </row>
    <row r="47" spans="1:6" hidden="1" x14ac:dyDescent="0.3">
      <c r="A47" s="14" t="s">
        <v>3</v>
      </c>
      <c r="B47" s="15" t="s">
        <v>30</v>
      </c>
      <c r="C47" s="16">
        <v>38000</v>
      </c>
      <c r="D47" s="16">
        <v>45000</v>
      </c>
      <c r="E47" s="17">
        <f t="shared" si="0"/>
        <v>0.18421052631578946</v>
      </c>
      <c r="F47" s="18">
        <f t="shared" si="1"/>
        <v>2.3947368421052627E-2</v>
      </c>
    </row>
    <row r="48" spans="1:6" hidden="1" x14ac:dyDescent="0.3">
      <c r="A48" s="14" t="s">
        <v>3</v>
      </c>
      <c r="B48" s="15" t="s">
        <v>28</v>
      </c>
      <c r="C48" s="19">
        <v>36153</v>
      </c>
      <c r="D48" s="19">
        <v>42748</v>
      </c>
      <c r="E48" s="17">
        <f t="shared" si="0"/>
        <v>0.18241916300168728</v>
      </c>
      <c r="F48" s="18">
        <f t="shared" si="1"/>
        <v>2.3714491190219348E-2</v>
      </c>
    </row>
    <row r="49" spans="1:6" hidden="1" x14ac:dyDescent="0.3">
      <c r="A49" s="14" t="s">
        <v>3</v>
      </c>
      <c r="B49" s="15" t="s">
        <v>29</v>
      </c>
      <c r="C49" s="19">
        <v>55313</v>
      </c>
      <c r="D49" s="19">
        <v>64382</v>
      </c>
      <c r="E49" s="17">
        <f t="shared" si="0"/>
        <v>0.16395783992913057</v>
      </c>
      <c r="F49" s="18">
        <f t="shared" si="1"/>
        <v>2.1314519190786974E-2</v>
      </c>
    </row>
    <row r="50" spans="1:6" hidden="1" x14ac:dyDescent="0.3">
      <c r="A50" s="14" t="s">
        <v>3</v>
      </c>
      <c r="B50" s="15" t="s">
        <v>38</v>
      </c>
      <c r="C50" s="19">
        <v>57230</v>
      </c>
      <c r="D50" s="19">
        <v>66224</v>
      </c>
      <c r="E50" s="17">
        <f t="shared" si="0"/>
        <v>0.1571553381093832</v>
      </c>
      <c r="F50" s="18">
        <f t="shared" si="1"/>
        <v>2.0430193954219814E-2</v>
      </c>
    </row>
    <row r="51" spans="1:6" hidden="1" x14ac:dyDescent="0.3">
      <c r="A51" s="14" t="s">
        <v>3</v>
      </c>
      <c r="B51" s="15" t="s">
        <v>29</v>
      </c>
      <c r="C51" s="19">
        <v>39470</v>
      </c>
      <c r="D51" s="19">
        <v>43998</v>
      </c>
      <c r="E51" s="17">
        <f t="shared" si="0"/>
        <v>0.11472004053711679</v>
      </c>
      <c r="F51" s="18">
        <f t="shared" si="1"/>
        <v>1.4913605269825183E-2</v>
      </c>
    </row>
    <row r="52" spans="1:6" hidden="1" x14ac:dyDescent="0.3">
      <c r="A52" s="14" t="s">
        <v>3</v>
      </c>
      <c r="B52" s="15" t="s">
        <v>35</v>
      </c>
      <c r="C52" s="19">
        <v>43586</v>
      </c>
      <c r="D52" s="19">
        <v>48230</v>
      </c>
      <c r="E52" s="17">
        <f t="shared" si="0"/>
        <v>0.10654797412013031</v>
      </c>
      <c r="F52" s="18">
        <f t="shared" si="1"/>
        <v>1.3851236635616942E-2</v>
      </c>
    </row>
    <row r="53" spans="1:6" hidden="1" x14ac:dyDescent="0.3">
      <c r="A53" s="14" t="s">
        <v>3</v>
      </c>
      <c r="B53" s="15" t="s">
        <v>36</v>
      </c>
      <c r="C53" s="19">
        <v>49196</v>
      </c>
      <c r="D53" s="19">
        <v>53210</v>
      </c>
      <c r="E53" s="17">
        <f t="shared" si="0"/>
        <v>8.1591999349540617E-2</v>
      </c>
      <c r="F53" s="18">
        <f t="shared" si="1"/>
        <v>1.060695991544028E-2</v>
      </c>
    </row>
    <row r="54" spans="1:6" hidden="1" x14ac:dyDescent="0.3">
      <c r="A54" s="14" t="s">
        <v>3</v>
      </c>
      <c r="B54" s="15" t="s">
        <v>33</v>
      </c>
      <c r="C54" s="19">
        <v>61430</v>
      </c>
      <c r="D54" s="19">
        <v>63680</v>
      </c>
      <c r="E54" s="17">
        <f t="shared" si="0"/>
        <v>3.6627055184763148E-2</v>
      </c>
      <c r="F54" s="18">
        <f t="shared" si="1"/>
        <v>4.7615171740192095E-3</v>
      </c>
    </row>
    <row r="55" spans="1:6" hidden="1" x14ac:dyDescent="0.3">
      <c r="A55" s="14" t="s">
        <v>3</v>
      </c>
      <c r="B55" s="15" t="s">
        <v>32</v>
      </c>
      <c r="C55" s="19">
        <v>64882</v>
      </c>
      <c r="D55" s="19">
        <v>67117</v>
      </c>
      <c r="E55" s="17">
        <f t="shared" si="0"/>
        <v>3.4447150211152557E-2</v>
      </c>
      <c r="F55" s="18">
        <f t="shared" si="1"/>
        <v>4.478129527449832E-3</v>
      </c>
    </row>
    <row r="56" spans="1:6" hidden="1" x14ac:dyDescent="0.3">
      <c r="A56" s="14" t="s">
        <v>3</v>
      </c>
      <c r="B56" s="15" t="s">
        <v>39</v>
      </c>
      <c r="C56" s="19">
        <v>54274</v>
      </c>
      <c r="D56" s="19">
        <v>52878</v>
      </c>
      <c r="E56" s="17">
        <f t="shared" si="0"/>
        <v>-2.5721339868076794E-2</v>
      </c>
      <c r="F56" s="18">
        <f t="shared" si="1"/>
        <v>-3.3437741828499833E-3</v>
      </c>
    </row>
    <row r="57" spans="1:6" hidden="1" x14ac:dyDescent="0.3">
      <c r="A57" s="14" t="s">
        <v>3</v>
      </c>
      <c r="B57" s="15" t="s">
        <v>33</v>
      </c>
      <c r="C57" s="19">
        <v>38736</v>
      </c>
      <c r="D57" s="19">
        <v>36178</v>
      </c>
      <c r="E57" s="17">
        <f t="shared" si="0"/>
        <v>-6.603676166873193E-2</v>
      </c>
      <c r="F57" s="18">
        <f t="shared" si="1"/>
        <v>-8.5847790169351519E-3</v>
      </c>
    </row>
    <row r="58" spans="1:6" hidden="1" x14ac:dyDescent="0.3">
      <c r="A58" s="14" t="s">
        <v>3</v>
      </c>
      <c r="B58" s="15" t="s">
        <v>34</v>
      </c>
      <c r="C58" s="19">
        <v>61966</v>
      </c>
      <c r="D58" s="19">
        <v>55904</v>
      </c>
      <c r="E58" s="17">
        <f t="shared" si="0"/>
        <v>-9.7827841074137431E-2</v>
      </c>
      <c r="F58" s="18">
        <f t="shared" si="1"/>
        <v>-1.2717619339637866E-2</v>
      </c>
    </row>
    <row r="59" spans="1:6" hidden="1" x14ac:dyDescent="0.3">
      <c r="A59" s="14" t="s">
        <v>3</v>
      </c>
      <c r="B59" s="15" t="s">
        <v>34</v>
      </c>
      <c r="C59" s="19">
        <v>51101</v>
      </c>
      <c r="D59" s="19">
        <v>43843</v>
      </c>
      <c r="E59" s="17">
        <f t="shared" si="0"/>
        <v>-0.14203244554901079</v>
      </c>
      <c r="F59" s="18">
        <f t="shared" si="1"/>
        <v>-1.8464217921371401E-2</v>
      </c>
    </row>
    <row r="60" spans="1:6" hidden="1" x14ac:dyDescent="0.3">
      <c r="A60" s="14" t="s">
        <v>3</v>
      </c>
      <c r="B60" s="15" t="s">
        <v>31</v>
      </c>
      <c r="C60" s="19">
        <v>62009</v>
      </c>
      <c r="D60" s="19">
        <v>51478</v>
      </c>
      <c r="E60" s="17">
        <f t="shared" si="0"/>
        <v>-0.16983018594075053</v>
      </c>
      <c r="F60" s="18">
        <f t="shared" si="1"/>
        <v>-2.2077924172297571E-2</v>
      </c>
    </row>
    <row r="61" spans="1:6" hidden="1" x14ac:dyDescent="0.3">
      <c r="A61" s="14" t="s">
        <v>3</v>
      </c>
      <c r="B61" s="15" t="s">
        <v>29</v>
      </c>
      <c r="C61" s="19">
        <v>69008</v>
      </c>
      <c r="D61" s="19">
        <v>55767</v>
      </c>
      <c r="E61" s="17">
        <f t="shared" si="0"/>
        <v>-0.19187630419661489</v>
      </c>
      <c r="F61" s="18">
        <f t="shared" si="1"/>
        <v>-2.4943919545559936E-2</v>
      </c>
    </row>
    <row r="62" spans="1:6" hidden="1" x14ac:dyDescent="0.3">
      <c r="A62" s="14" t="s">
        <v>3</v>
      </c>
      <c r="B62" s="15" t="s">
        <v>28</v>
      </c>
      <c r="C62" s="19">
        <v>57108</v>
      </c>
      <c r="D62" s="19">
        <v>43430</v>
      </c>
      <c r="E62" s="17">
        <f t="shared" si="0"/>
        <v>-0.23951110177208096</v>
      </c>
      <c r="F62" s="18">
        <f t="shared" si="1"/>
        <v>-3.1136443230370524E-2</v>
      </c>
    </row>
    <row r="63" spans="1:6" hidden="1" x14ac:dyDescent="0.3">
      <c r="A63" s="14" t="s">
        <v>3</v>
      </c>
      <c r="B63" s="15" t="s">
        <v>38</v>
      </c>
      <c r="C63" s="19">
        <v>49228</v>
      </c>
      <c r="D63" s="19">
        <v>32027</v>
      </c>
      <c r="E63" s="17">
        <f t="shared" si="0"/>
        <v>-0.3494149670918989</v>
      </c>
      <c r="F63" s="18">
        <f t="shared" si="1"/>
        <v>-4.5423945721946864E-2</v>
      </c>
    </row>
    <row r="64" spans="1:6" hidden="1" x14ac:dyDescent="0.3">
      <c r="A64" s="14" t="s">
        <v>3</v>
      </c>
      <c r="B64" s="15" t="s">
        <v>39</v>
      </c>
      <c r="C64" s="19">
        <v>56941</v>
      </c>
      <c r="D64" s="19">
        <v>36609</v>
      </c>
      <c r="E64" s="17">
        <f t="shared" si="0"/>
        <v>-0.35707135455998312</v>
      </c>
      <c r="F64" s="18">
        <f t="shared" si="1"/>
        <v>-4.6419276092797807E-2</v>
      </c>
    </row>
    <row r="65" spans="1:6" hidden="1" x14ac:dyDescent="0.3">
      <c r="A65" s="14" t="s">
        <v>3</v>
      </c>
      <c r="B65" s="15" t="s">
        <v>28</v>
      </c>
      <c r="C65" s="19">
        <v>55241</v>
      </c>
      <c r="D65" s="19">
        <v>33554</v>
      </c>
      <c r="E65" s="17">
        <f t="shared" si="0"/>
        <v>-0.39258883800076033</v>
      </c>
      <c r="F65" s="18">
        <f t="shared" si="1"/>
        <v>-5.1036548940098847E-2</v>
      </c>
    </row>
    <row r="66" spans="1:6" hidden="1" x14ac:dyDescent="0.3">
      <c r="A66" s="14" t="s">
        <v>3</v>
      </c>
      <c r="B66" s="15" t="s">
        <v>34</v>
      </c>
      <c r="C66" s="19">
        <v>63796</v>
      </c>
      <c r="D66" s="19">
        <v>38052</v>
      </c>
      <c r="E66" s="17">
        <f t="shared" si="0"/>
        <v>-0.4035362718665747</v>
      </c>
      <c r="F66" s="18">
        <f t="shared" si="1"/>
        <v>-5.2459715342654707E-2</v>
      </c>
    </row>
    <row r="67" spans="1:6" hidden="1" x14ac:dyDescent="0.3">
      <c r="A67" s="14" t="s">
        <v>3</v>
      </c>
      <c r="B67" s="15" t="s">
        <v>33</v>
      </c>
      <c r="C67" s="19">
        <v>51624</v>
      </c>
      <c r="D67" s="19">
        <v>30140</v>
      </c>
      <c r="E67" s="17">
        <f t="shared" ref="E67:E130" si="2">(D67-C67)/C67</f>
        <v>-0.41616302494963581</v>
      </c>
      <c r="F67" s="18">
        <f t="shared" ref="F67:F130" si="3">(E67*13)/100</f>
        <v>-5.4101193243452653E-2</v>
      </c>
    </row>
    <row r="68" spans="1:6" hidden="1" x14ac:dyDescent="0.3">
      <c r="A68" s="14" t="s">
        <v>3</v>
      </c>
      <c r="B68" s="15" t="s">
        <v>34</v>
      </c>
      <c r="C68" s="19">
        <v>66839</v>
      </c>
      <c r="D68" s="19">
        <v>37051</v>
      </c>
      <c r="E68" s="17">
        <f t="shared" si="2"/>
        <v>-0.4456679483535062</v>
      </c>
      <c r="F68" s="18">
        <f t="shared" si="3"/>
        <v>-5.7936833285955808E-2</v>
      </c>
    </row>
    <row r="69" spans="1:6" hidden="1" x14ac:dyDescent="0.3">
      <c r="A69" s="20" t="s">
        <v>13</v>
      </c>
      <c r="B69" s="15" t="s">
        <v>32</v>
      </c>
      <c r="C69" s="19">
        <v>34153</v>
      </c>
      <c r="D69" s="19">
        <v>59560</v>
      </c>
      <c r="E69" s="17">
        <f t="shared" si="2"/>
        <v>0.74391707902673265</v>
      </c>
      <c r="F69" s="18">
        <f t="shared" si="3"/>
        <v>9.6709220273475241E-2</v>
      </c>
    </row>
    <row r="70" spans="1:6" hidden="1" x14ac:dyDescent="0.3">
      <c r="A70" s="20" t="s">
        <v>13</v>
      </c>
      <c r="B70" s="15" t="s">
        <v>35</v>
      </c>
      <c r="C70" s="19">
        <v>38692</v>
      </c>
      <c r="D70" s="19">
        <v>67185</v>
      </c>
      <c r="E70" s="17">
        <f t="shared" si="2"/>
        <v>0.73640545849271166</v>
      </c>
      <c r="F70" s="18">
        <f t="shared" si="3"/>
        <v>9.5732709604052516E-2</v>
      </c>
    </row>
    <row r="71" spans="1:6" hidden="1" x14ac:dyDescent="0.3">
      <c r="A71" s="20" t="s">
        <v>13</v>
      </c>
      <c r="B71" s="15" t="s">
        <v>37</v>
      </c>
      <c r="C71" s="19">
        <v>44787</v>
      </c>
      <c r="D71" s="19">
        <v>63973</v>
      </c>
      <c r="E71" s="17">
        <f t="shared" si="2"/>
        <v>0.42838323620693503</v>
      </c>
      <c r="F71" s="18">
        <f t="shared" si="3"/>
        <v>5.5689820706901552E-2</v>
      </c>
    </row>
    <row r="72" spans="1:6" hidden="1" x14ac:dyDescent="0.3">
      <c r="A72" s="20" t="s">
        <v>13</v>
      </c>
      <c r="B72" s="15" t="s">
        <v>28</v>
      </c>
      <c r="C72" s="19">
        <v>41901</v>
      </c>
      <c r="D72" s="19">
        <v>58538</v>
      </c>
      <c r="E72" s="17">
        <f t="shared" si="2"/>
        <v>0.39705496288871389</v>
      </c>
      <c r="F72" s="18">
        <f t="shared" si="3"/>
        <v>5.16171451755328E-2</v>
      </c>
    </row>
    <row r="73" spans="1:6" hidden="1" x14ac:dyDescent="0.3">
      <c r="A73" s="20" t="s">
        <v>13</v>
      </c>
      <c r="B73" s="15" t="s">
        <v>30</v>
      </c>
      <c r="C73" s="19">
        <v>55454</v>
      </c>
      <c r="D73" s="19">
        <v>58073</v>
      </c>
      <c r="E73" s="17">
        <f t="shared" si="2"/>
        <v>4.7228333393443213E-2</v>
      </c>
      <c r="F73" s="18">
        <f t="shared" si="3"/>
        <v>6.1396833411476179E-3</v>
      </c>
    </row>
    <row r="74" spans="1:6" hidden="1" x14ac:dyDescent="0.3">
      <c r="A74" s="20" t="s">
        <v>13</v>
      </c>
      <c r="B74" s="15" t="s">
        <v>33</v>
      </c>
      <c r="C74" s="19">
        <v>36088</v>
      </c>
      <c r="D74" s="19">
        <v>34639</v>
      </c>
      <c r="E74" s="17">
        <f t="shared" si="2"/>
        <v>-4.0151851030813569E-2</v>
      </c>
      <c r="F74" s="18">
        <f t="shared" si="3"/>
        <v>-5.2197406340057642E-3</v>
      </c>
    </row>
    <row r="75" spans="1:6" hidden="1" x14ac:dyDescent="0.3">
      <c r="A75" s="20" t="s">
        <v>13</v>
      </c>
      <c r="B75" s="15" t="s">
        <v>30</v>
      </c>
      <c r="C75" s="19">
        <v>65491</v>
      </c>
      <c r="D75" s="19">
        <v>54092</v>
      </c>
      <c r="E75" s="17">
        <f t="shared" si="2"/>
        <v>-0.17405445022980257</v>
      </c>
      <c r="F75" s="18">
        <f t="shared" si="3"/>
        <v>-2.2627078529874334E-2</v>
      </c>
    </row>
    <row r="76" spans="1:6" hidden="1" x14ac:dyDescent="0.3">
      <c r="A76" s="20" t="s">
        <v>13</v>
      </c>
      <c r="B76" s="15" t="s">
        <v>35</v>
      </c>
      <c r="C76" s="19">
        <v>58119</v>
      </c>
      <c r="D76" s="19">
        <v>40612</v>
      </c>
      <c r="E76" s="17">
        <f t="shared" si="2"/>
        <v>-0.30122679330339475</v>
      </c>
      <c r="F76" s="18">
        <f t="shared" si="3"/>
        <v>-3.9159483129441314E-2</v>
      </c>
    </row>
    <row r="77" spans="1:6" hidden="1" x14ac:dyDescent="0.3">
      <c r="A77" s="14" t="s">
        <v>2</v>
      </c>
      <c r="B77" s="15" t="s">
        <v>39</v>
      </c>
      <c r="C77" s="19">
        <v>30535</v>
      </c>
      <c r="D77" s="19">
        <v>52561</v>
      </c>
      <c r="E77" s="17">
        <f t="shared" si="2"/>
        <v>0.72133617160635333</v>
      </c>
      <c r="F77" s="18">
        <f t="shared" si="3"/>
        <v>9.3773702308825937E-2</v>
      </c>
    </row>
    <row r="78" spans="1:6" hidden="1" x14ac:dyDescent="0.3">
      <c r="A78" s="14" t="s">
        <v>2</v>
      </c>
      <c r="B78" s="15" t="s">
        <v>37</v>
      </c>
      <c r="C78" s="19">
        <v>37809</v>
      </c>
      <c r="D78" s="19">
        <v>58891</v>
      </c>
      <c r="E78" s="17">
        <f t="shared" si="2"/>
        <v>0.55759210769922507</v>
      </c>
      <c r="F78" s="18">
        <f t="shared" si="3"/>
        <v>7.2486974000899262E-2</v>
      </c>
    </row>
    <row r="79" spans="1:6" hidden="1" x14ac:dyDescent="0.3">
      <c r="A79" s="14" t="s">
        <v>2</v>
      </c>
      <c r="B79" s="15" t="s">
        <v>39</v>
      </c>
      <c r="C79" s="19">
        <v>34474</v>
      </c>
      <c r="D79" s="19">
        <v>52095</v>
      </c>
      <c r="E79" s="17">
        <f t="shared" si="2"/>
        <v>0.51113882926263265</v>
      </c>
      <c r="F79" s="18">
        <f t="shared" si="3"/>
        <v>6.6448047804142249E-2</v>
      </c>
    </row>
    <row r="80" spans="1:6" hidden="1" x14ac:dyDescent="0.3">
      <c r="A80" s="14" t="s">
        <v>2</v>
      </c>
      <c r="B80" s="15" t="s">
        <v>38</v>
      </c>
      <c r="C80" s="19">
        <v>40106</v>
      </c>
      <c r="D80" s="19">
        <v>59273</v>
      </c>
      <c r="E80" s="17">
        <f t="shared" si="2"/>
        <v>0.47790854236273872</v>
      </c>
      <c r="F80" s="18">
        <f t="shared" si="3"/>
        <v>6.2128110507156033E-2</v>
      </c>
    </row>
    <row r="81" spans="1:6" hidden="1" x14ac:dyDescent="0.3">
      <c r="A81" s="14" t="s">
        <v>2</v>
      </c>
      <c r="B81" s="15" t="s">
        <v>31</v>
      </c>
      <c r="C81" s="19">
        <v>44372</v>
      </c>
      <c r="D81" s="19">
        <v>65309</v>
      </c>
      <c r="E81" s="17">
        <f t="shared" si="2"/>
        <v>0.47185161813756421</v>
      </c>
      <c r="F81" s="18">
        <f t="shared" si="3"/>
        <v>6.1340710357883348E-2</v>
      </c>
    </row>
    <row r="82" spans="1:6" hidden="1" x14ac:dyDescent="0.3">
      <c r="A82" s="14" t="s">
        <v>2</v>
      </c>
      <c r="B82" s="15" t="s">
        <v>34</v>
      </c>
      <c r="C82" s="19">
        <v>45768</v>
      </c>
      <c r="D82" s="19">
        <v>67067</v>
      </c>
      <c r="E82" s="17">
        <f t="shared" si="2"/>
        <v>0.46536881664044749</v>
      </c>
      <c r="F82" s="18">
        <f t="shared" si="3"/>
        <v>6.0497946163258175E-2</v>
      </c>
    </row>
    <row r="83" spans="1:6" hidden="1" x14ac:dyDescent="0.3">
      <c r="A83" s="14" t="s">
        <v>2</v>
      </c>
      <c r="B83" s="15" t="s">
        <v>32</v>
      </c>
      <c r="C83" s="19">
        <v>31848</v>
      </c>
      <c r="D83" s="19">
        <v>46597</v>
      </c>
      <c r="E83" s="17">
        <f t="shared" si="2"/>
        <v>0.46310600351670433</v>
      </c>
      <c r="F83" s="18">
        <f t="shared" si="3"/>
        <v>6.0203780457171563E-2</v>
      </c>
    </row>
    <row r="84" spans="1:6" hidden="1" x14ac:dyDescent="0.3">
      <c r="A84" s="14" t="s">
        <v>2</v>
      </c>
      <c r="B84" s="15" t="s">
        <v>30</v>
      </c>
      <c r="C84" s="19">
        <v>48776</v>
      </c>
      <c r="D84" s="19">
        <v>64734</v>
      </c>
      <c r="E84" s="17">
        <f t="shared" si="2"/>
        <v>0.32716909955715928</v>
      </c>
      <c r="F84" s="18">
        <f t="shared" si="3"/>
        <v>4.2531982942430713E-2</v>
      </c>
    </row>
    <row r="85" spans="1:6" hidden="1" x14ac:dyDescent="0.3">
      <c r="A85" s="14" t="s">
        <v>2</v>
      </c>
      <c r="B85" s="15" t="s">
        <v>32</v>
      </c>
      <c r="C85" s="19">
        <v>38084</v>
      </c>
      <c r="D85" s="19">
        <v>47314</v>
      </c>
      <c r="E85" s="17">
        <f t="shared" si="2"/>
        <v>0.24235899590379162</v>
      </c>
      <c r="F85" s="18">
        <f t="shared" si="3"/>
        <v>3.1506669467492913E-2</v>
      </c>
    </row>
    <row r="86" spans="1:6" hidden="1" x14ac:dyDescent="0.3">
      <c r="A86" s="14" t="s">
        <v>2</v>
      </c>
      <c r="B86" s="15" t="s">
        <v>35</v>
      </c>
      <c r="C86" s="19">
        <v>43124</v>
      </c>
      <c r="D86" s="19">
        <v>47604</v>
      </c>
      <c r="E86" s="17">
        <f t="shared" si="2"/>
        <v>0.10388646693256655</v>
      </c>
      <c r="F86" s="18">
        <f t="shared" si="3"/>
        <v>1.3505240701233651E-2</v>
      </c>
    </row>
    <row r="87" spans="1:6" hidden="1" x14ac:dyDescent="0.3">
      <c r="A87" s="14" t="s">
        <v>2</v>
      </c>
      <c r="B87" s="15" t="s">
        <v>37</v>
      </c>
      <c r="C87" s="19">
        <v>58868</v>
      </c>
      <c r="D87" s="19">
        <v>63524</v>
      </c>
      <c r="E87" s="17">
        <f t="shared" si="2"/>
        <v>7.9092206292043221E-2</v>
      </c>
      <c r="F87" s="18">
        <f t="shared" si="3"/>
        <v>1.0281986817965619E-2</v>
      </c>
    </row>
    <row r="88" spans="1:6" hidden="1" x14ac:dyDescent="0.3">
      <c r="A88" s="14" t="s">
        <v>2</v>
      </c>
      <c r="B88" s="15" t="s">
        <v>31</v>
      </c>
      <c r="C88" s="19">
        <v>54582</v>
      </c>
      <c r="D88" s="19">
        <v>58731</v>
      </c>
      <c r="E88" s="17">
        <f t="shared" si="2"/>
        <v>7.601407057271628E-2</v>
      </c>
      <c r="F88" s="18">
        <f t="shared" si="3"/>
        <v>9.8818291744531168E-3</v>
      </c>
    </row>
    <row r="89" spans="1:6" hidden="1" x14ac:dyDescent="0.3">
      <c r="A89" s="14" t="s">
        <v>2</v>
      </c>
      <c r="B89" s="15" t="s">
        <v>38</v>
      </c>
      <c r="C89" s="19">
        <v>32725</v>
      </c>
      <c r="D89" s="19">
        <v>35089</v>
      </c>
      <c r="E89" s="17">
        <f t="shared" si="2"/>
        <v>7.2238349885408712E-2</v>
      </c>
      <c r="F89" s="18">
        <f t="shared" si="3"/>
        <v>9.3909854851031323E-3</v>
      </c>
    </row>
    <row r="90" spans="1:6" hidden="1" x14ac:dyDescent="0.3">
      <c r="A90" s="14" t="s">
        <v>2</v>
      </c>
      <c r="B90" s="15" t="s">
        <v>29</v>
      </c>
      <c r="C90" s="16">
        <v>47500</v>
      </c>
      <c r="D90" s="16">
        <v>48900</v>
      </c>
      <c r="E90" s="17">
        <f t="shared" si="2"/>
        <v>2.9473684210526315E-2</v>
      </c>
      <c r="F90" s="18">
        <f t="shared" si="3"/>
        <v>3.8315789473684207E-3</v>
      </c>
    </row>
    <row r="91" spans="1:6" hidden="1" x14ac:dyDescent="0.3">
      <c r="A91" s="14" t="s">
        <v>2</v>
      </c>
      <c r="B91" s="15" t="s">
        <v>30</v>
      </c>
      <c r="C91" s="19">
        <v>47318</v>
      </c>
      <c r="D91" s="19">
        <v>48578</v>
      </c>
      <c r="E91" s="17">
        <f t="shared" si="2"/>
        <v>2.6628344393254153E-2</v>
      </c>
      <c r="F91" s="18">
        <f t="shared" si="3"/>
        <v>3.4616847711230396E-3</v>
      </c>
    </row>
    <row r="92" spans="1:6" hidden="1" x14ac:dyDescent="0.3">
      <c r="A92" s="14" t="s">
        <v>2</v>
      </c>
      <c r="B92" s="15" t="s">
        <v>33</v>
      </c>
      <c r="C92" s="19">
        <v>69198</v>
      </c>
      <c r="D92" s="19">
        <v>68264</v>
      </c>
      <c r="E92" s="17">
        <f t="shared" si="2"/>
        <v>-1.3497499927743576E-2</v>
      </c>
      <c r="F92" s="18">
        <f t="shared" si="3"/>
        <v>-1.754674990606665E-3</v>
      </c>
    </row>
    <row r="93" spans="1:6" hidden="1" x14ac:dyDescent="0.3">
      <c r="A93" s="14" t="s">
        <v>2</v>
      </c>
      <c r="B93" s="15" t="s">
        <v>39</v>
      </c>
      <c r="C93" s="19">
        <v>33094</v>
      </c>
      <c r="D93" s="19">
        <v>31873</v>
      </c>
      <c r="E93" s="17">
        <f t="shared" si="2"/>
        <v>-3.6894905420922219E-2</v>
      </c>
      <c r="F93" s="18">
        <f t="shared" si="3"/>
        <v>-4.7963377047198887E-3</v>
      </c>
    </row>
    <row r="94" spans="1:6" hidden="1" x14ac:dyDescent="0.3">
      <c r="A94" s="14" t="s">
        <v>2</v>
      </c>
      <c r="B94" s="15" t="s">
        <v>33</v>
      </c>
      <c r="C94" s="19">
        <v>42380</v>
      </c>
      <c r="D94" s="19">
        <v>39790</v>
      </c>
      <c r="E94" s="17">
        <f t="shared" si="2"/>
        <v>-6.1113732892873994E-2</v>
      </c>
      <c r="F94" s="18">
        <f t="shared" si="3"/>
        <v>-7.9447852760736199E-3</v>
      </c>
    </row>
    <row r="95" spans="1:6" hidden="1" x14ac:dyDescent="0.3">
      <c r="A95" s="14" t="s">
        <v>2</v>
      </c>
      <c r="B95" s="15" t="s">
        <v>37</v>
      </c>
      <c r="C95" s="19">
        <v>46145</v>
      </c>
      <c r="D95" s="19">
        <v>41507</v>
      </c>
      <c r="E95" s="17">
        <f t="shared" si="2"/>
        <v>-0.10050926427565283</v>
      </c>
      <c r="F95" s="18">
        <f t="shared" si="3"/>
        <v>-1.306620435583487E-2</v>
      </c>
    </row>
    <row r="96" spans="1:6" hidden="1" x14ac:dyDescent="0.3">
      <c r="A96" s="14" t="s">
        <v>2</v>
      </c>
      <c r="B96" s="15" t="s">
        <v>35</v>
      </c>
      <c r="C96" s="19">
        <v>68668</v>
      </c>
      <c r="D96" s="19">
        <v>61604</v>
      </c>
      <c r="E96" s="17">
        <f t="shared" si="2"/>
        <v>-0.10287178889730296</v>
      </c>
      <c r="F96" s="18">
        <f t="shared" si="3"/>
        <v>-1.3373332556649385E-2</v>
      </c>
    </row>
    <row r="97" spans="1:6" hidden="1" x14ac:dyDescent="0.3">
      <c r="A97" s="14" t="s">
        <v>2</v>
      </c>
      <c r="B97" s="15" t="s">
        <v>34</v>
      </c>
      <c r="C97" s="19">
        <v>69557</v>
      </c>
      <c r="D97" s="19">
        <v>59326</v>
      </c>
      <c r="E97" s="17">
        <f t="shared" si="2"/>
        <v>-0.14708799976997283</v>
      </c>
      <c r="F97" s="18">
        <f t="shared" si="3"/>
        <v>-1.9121439970096469E-2</v>
      </c>
    </row>
    <row r="98" spans="1:6" hidden="1" x14ac:dyDescent="0.3">
      <c r="A98" s="14" t="s">
        <v>2</v>
      </c>
      <c r="B98" s="15" t="s">
        <v>33</v>
      </c>
      <c r="C98" s="19">
        <v>60405</v>
      </c>
      <c r="D98" s="19">
        <v>50451</v>
      </c>
      <c r="E98" s="17">
        <f t="shared" si="2"/>
        <v>-0.16478768313881301</v>
      </c>
      <c r="F98" s="18">
        <f t="shared" si="3"/>
        <v>-2.1422398808045692E-2</v>
      </c>
    </row>
    <row r="99" spans="1:6" hidden="1" x14ac:dyDescent="0.3">
      <c r="A99" s="14" t="s">
        <v>2</v>
      </c>
      <c r="B99" s="15" t="s">
        <v>36</v>
      </c>
      <c r="C99" s="19">
        <v>52526</v>
      </c>
      <c r="D99" s="19">
        <v>42186</v>
      </c>
      <c r="E99" s="17">
        <f t="shared" si="2"/>
        <v>-0.19685489091116781</v>
      </c>
      <c r="F99" s="18">
        <f t="shared" si="3"/>
        <v>-2.5591135818451818E-2</v>
      </c>
    </row>
    <row r="100" spans="1:6" hidden="1" x14ac:dyDescent="0.3">
      <c r="A100" s="14" t="s">
        <v>2</v>
      </c>
      <c r="B100" s="15" t="s">
        <v>30</v>
      </c>
      <c r="C100" s="19">
        <v>56886</v>
      </c>
      <c r="D100" s="19">
        <v>44112</v>
      </c>
      <c r="E100" s="17">
        <f t="shared" si="2"/>
        <v>-0.22455437190169814</v>
      </c>
      <c r="F100" s="18">
        <f t="shared" si="3"/>
        <v>-2.9192068347220757E-2</v>
      </c>
    </row>
    <row r="101" spans="1:6" hidden="1" x14ac:dyDescent="0.3">
      <c r="A101" s="14" t="s">
        <v>2</v>
      </c>
      <c r="B101" s="15" t="s">
        <v>35</v>
      </c>
      <c r="C101" s="19">
        <v>59094</v>
      </c>
      <c r="D101" s="19">
        <v>44313</v>
      </c>
      <c r="E101" s="17">
        <f t="shared" si="2"/>
        <v>-0.25012691643821705</v>
      </c>
      <c r="F101" s="18">
        <f t="shared" si="3"/>
        <v>-3.2516499136968219E-2</v>
      </c>
    </row>
    <row r="102" spans="1:6" hidden="1" x14ac:dyDescent="0.3">
      <c r="A102" s="14" t="s">
        <v>2</v>
      </c>
      <c r="B102" s="15" t="s">
        <v>28</v>
      </c>
      <c r="C102" s="19">
        <v>62152</v>
      </c>
      <c r="D102" s="19">
        <v>44143</v>
      </c>
      <c r="E102" s="17">
        <f t="shared" si="2"/>
        <v>-0.28975736903076327</v>
      </c>
      <c r="F102" s="18">
        <f t="shared" si="3"/>
        <v>-3.7668457973999224E-2</v>
      </c>
    </row>
    <row r="103" spans="1:6" hidden="1" x14ac:dyDescent="0.3">
      <c r="A103" s="14" t="s">
        <v>2</v>
      </c>
      <c r="B103" s="15" t="s">
        <v>28</v>
      </c>
      <c r="C103" s="19">
        <v>65174</v>
      </c>
      <c r="D103" s="19">
        <v>43873</v>
      </c>
      <c r="E103" s="17">
        <f t="shared" si="2"/>
        <v>-0.32683278608033878</v>
      </c>
      <c r="F103" s="18">
        <f t="shared" si="3"/>
        <v>-4.2488262190444041E-2</v>
      </c>
    </row>
    <row r="104" spans="1:6" hidden="1" x14ac:dyDescent="0.3">
      <c r="A104" s="14" t="s">
        <v>2</v>
      </c>
      <c r="B104" s="15" t="s">
        <v>32</v>
      </c>
      <c r="C104" s="19">
        <v>51398</v>
      </c>
      <c r="D104" s="19">
        <v>34311</v>
      </c>
      <c r="E104" s="17">
        <f t="shared" si="2"/>
        <v>-0.33244484221175924</v>
      </c>
      <c r="F104" s="18">
        <f t="shared" si="3"/>
        <v>-4.3217829487528697E-2</v>
      </c>
    </row>
    <row r="105" spans="1:6" hidden="1" x14ac:dyDescent="0.3">
      <c r="A105" s="14" t="s">
        <v>2</v>
      </c>
      <c r="B105" s="15" t="s">
        <v>33</v>
      </c>
      <c r="C105" s="19">
        <v>58936</v>
      </c>
      <c r="D105" s="19">
        <v>39122</v>
      </c>
      <c r="E105" s="17">
        <f t="shared" si="2"/>
        <v>-0.33619519478756615</v>
      </c>
      <c r="F105" s="18">
        <f t="shared" si="3"/>
        <v>-4.3705375322383597E-2</v>
      </c>
    </row>
    <row r="106" spans="1:6" hidden="1" x14ac:dyDescent="0.3">
      <c r="A106" s="14" t="s">
        <v>2</v>
      </c>
      <c r="B106" s="15" t="s">
        <v>28</v>
      </c>
      <c r="C106" s="19">
        <v>65910</v>
      </c>
      <c r="D106" s="19">
        <v>42202</v>
      </c>
      <c r="E106" s="17">
        <f t="shared" si="2"/>
        <v>-0.35970262479138221</v>
      </c>
      <c r="F106" s="18">
        <f t="shared" si="3"/>
        <v>-4.6761341222879685E-2</v>
      </c>
    </row>
    <row r="107" spans="1:6" hidden="1" x14ac:dyDescent="0.3">
      <c r="A107" s="14" t="s">
        <v>2</v>
      </c>
      <c r="B107" s="15" t="s">
        <v>32</v>
      </c>
      <c r="C107" s="19">
        <v>56573</v>
      </c>
      <c r="D107" s="19">
        <v>34131</v>
      </c>
      <c r="E107" s="17">
        <f t="shared" si="2"/>
        <v>-0.39669100100754778</v>
      </c>
      <c r="F107" s="18">
        <f t="shared" si="3"/>
        <v>-5.1569830130981209E-2</v>
      </c>
    </row>
    <row r="108" spans="1:6" hidden="1" x14ac:dyDescent="0.3">
      <c r="A108" s="14" t="s">
        <v>2</v>
      </c>
      <c r="B108" s="15" t="s">
        <v>38</v>
      </c>
      <c r="C108" s="19">
        <v>55347</v>
      </c>
      <c r="D108" s="19">
        <v>30247</v>
      </c>
      <c r="E108" s="17">
        <f t="shared" si="2"/>
        <v>-0.45350244819050717</v>
      </c>
      <c r="F108" s="18">
        <f t="shared" si="3"/>
        <v>-5.8955318264765931E-2</v>
      </c>
    </row>
    <row r="109" spans="1:6" hidden="1" x14ac:dyDescent="0.3">
      <c r="A109" s="20" t="s">
        <v>1</v>
      </c>
      <c r="B109" s="15" t="s">
        <v>28</v>
      </c>
      <c r="C109" s="19">
        <v>38717</v>
      </c>
      <c r="D109" s="19">
        <v>69133</v>
      </c>
      <c r="E109" s="17">
        <f t="shared" si="2"/>
        <v>0.78559805770075164</v>
      </c>
      <c r="F109" s="18">
        <f t="shared" si="3"/>
        <v>0.10212774750109771</v>
      </c>
    </row>
    <row r="110" spans="1:6" hidden="1" x14ac:dyDescent="0.3">
      <c r="A110" s="20" t="s">
        <v>1</v>
      </c>
      <c r="B110" s="15" t="s">
        <v>29</v>
      </c>
      <c r="C110" s="19">
        <v>40114</v>
      </c>
      <c r="D110" s="19">
        <v>68464</v>
      </c>
      <c r="E110" s="17">
        <f t="shared" si="2"/>
        <v>0.70673580296155958</v>
      </c>
      <c r="F110" s="18">
        <f t="shared" si="3"/>
        <v>9.1875654385002753E-2</v>
      </c>
    </row>
    <row r="111" spans="1:6" hidden="1" x14ac:dyDescent="0.3">
      <c r="A111" s="20" t="s">
        <v>1</v>
      </c>
      <c r="B111" s="15" t="s">
        <v>38</v>
      </c>
      <c r="C111" s="19">
        <v>41898</v>
      </c>
      <c r="D111" s="19">
        <v>56472</v>
      </c>
      <c r="E111" s="17">
        <f t="shared" si="2"/>
        <v>0.34784476585994556</v>
      </c>
      <c r="F111" s="18">
        <f t="shared" si="3"/>
        <v>4.5219819561792926E-2</v>
      </c>
    </row>
    <row r="112" spans="1:6" hidden="1" x14ac:dyDescent="0.3">
      <c r="A112" s="20" t="s">
        <v>1</v>
      </c>
      <c r="B112" s="15" t="s">
        <v>36</v>
      </c>
      <c r="C112" s="19">
        <v>45463</v>
      </c>
      <c r="D112" s="19">
        <v>60174</v>
      </c>
      <c r="E112" s="17">
        <f t="shared" si="2"/>
        <v>0.32358181378263645</v>
      </c>
      <c r="F112" s="18">
        <f t="shared" si="3"/>
        <v>4.2065635791742738E-2</v>
      </c>
    </row>
    <row r="113" spans="1:6" hidden="1" x14ac:dyDescent="0.3">
      <c r="A113" s="20" t="s">
        <v>1</v>
      </c>
      <c r="B113" s="15" t="s">
        <v>31</v>
      </c>
      <c r="C113" s="19">
        <v>34784</v>
      </c>
      <c r="D113" s="19">
        <v>45575</v>
      </c>
      <c r="E113" s="17">
        <f t="shared" si="2"/>
        <v>0.31022884084636615</v>
      </c>
      <c r="F113" s="18">
        <f t="shared" si="3"/>
        <v>4.0329749310027599E-2</v>
      </c>
    </row>
    <row r="114" spans="1:6" hidden="1" x14ac:dyDescent="0.3">
      <c r="A114" s="20" t="s">
        <v>1</v>
      </c>
      <c r="B114" s="15" t="s">
        <v>30</v>
      </c>
      <c r="C114" s="19">
        <v>42053</v>
      </c>
      <c r="D114" s="19">
        <v>54991</v>
      </c>
      <c r="E114" s="17">
        <f t="shared" si="2"/>
        <v>0.30765938220816591</v>
      </c>
      <c r="F114" s="18">
        <f t="shared" si="3"/>
        <v>3.9995719687061566E-2</v>
      </c>
    </row>
    <row r="115" spans="1:6" hidden="1" x14ac:dyDescent="0.3">
      <c r="A115" s="20" t="s">
        <v>1</v>
      </c>
      <c r="B115" s="15" t="s">
        <v>33</v>
      </c>
      <c r="C115" s="19">
        <v>58090</v>
      </c>
      <c r="D115" s="19">
        <v>68711</v>
      </c>
      <c r="E115" s="17">
        <f t="shared" si="2"/>
        <v>0.18283697710449304</v>
      </c>
      <c r="F115" s="18">
        <f t="shared" si="3"/>
        <v>2.3768807023584096E-2</v>
      </c>
    </row>
    <row r="116" spans="1:6" hidden="1" x14ac:dyDescent="0.3">
      <c r="A116" s="20" t="s">
        <v>1</v>
      </c>
      <c r="B116" s="15" t="s">
        <v>36</v>
      </c>
      <c r="C116" s="19">
        <v>48163</v>
      </c>
      <c r="D116" s="19">
        <v>56719</v>
      </c>
      <c r="E116" s="17">
        <f t="shared" si="2"/>
        <v>0.17764674127442229</v>
      </c>
      <c r="F116" s="18">
        <f t="shared" si="3"/>
        <v>2.3094076365674895E-2</v>
      </c>
    </row>
    <row r="117" spans="1:6" hidden="1" x14ac:dyDescent="0.3">
      <c r="A117" s="20" t="s">
        <v>1</v>
      </c>
      <c r="B117" s="15" t="s">
        <v>29</v>
      </c>
      <c r="C117" s="19">
        <v>38505</v>
      </c>
      <c r="D117" s="19">
        <v>39707</v>
      </c>
      <c r="E117" s="17">
        <f t="shared" si="2"/>
        <v>3.1216725100636281E-2</v>
      </c>
      <c r="F117" s="18">
        <f t="shared" si="3"/>
        <v>4.0581742630827165E-3</v>
      </c>
    </row>
    <row r="118" spans="1:6" hidden="1" x14ac:dyDescent="0.3">
      <c r="A118" s="20" t="s">
        <v>1</v>
      </c>
      <c r="B118" s="15" t="s">
        <v>28</v>
      </c>
      <c r="C118" s="19">
        <v>59297</v>
      </c>
      <c r="D118" s="19">
        <v>57335</v>
      </c>
      <c r="E118" s="17">
        <f t="shared" si="2"/>
        <v>-3.3087677285528777E-2</v>
      </c>
      <c r="F118" s="18">
        <f t="shared" si="3"/>
        <v>-4.3013980471187409E-3</v>
      </c>
    </row>
    <row r="119" spans="1:6" hidden="1" x14ac:dyDescent="0.3">
      <c r="A119" s="20" t="s">
        <v>1</v>
      </c>
      <c r="B119" s="15" t="s">
        <v>35</v>
      </c>
      <c r="C119" s="19">
        <v>51220</v>
      </c>
      <c r="D119" s="19">
        <v>48261</v>
      </c>
      <c r="E119" s="17">
        <f t="shared" si="2"/>
        <v>-5.7770402186645843E-2</v>
      </c>
      <c r="F119" s="18">
        <f t="shared" si="3"/>
        <v>-7.5101522842639604E-3</v>
      </c>
    </row>
    <row r="120" spans="1:6" hidden="1" x14ac:dyDescent="0.3">
      <c r="A120" s="20" t="s">
        <v>1</v>
      </c>
      <c r="B120" s="15" t="s">
        <v>39</v>
      </c>
      <c r="C120" s="19">
        <v>49986</v>
      </c>
      <c r="D120" s="19">
        <v>46295</v>
      </c>
      <c r="E120" s="17">
        <f t="shared" si="2"/>
        <v>-7.3840675389108948E-2</v>
      </c>
      <c r="F120" s="18">
        <f t="shared" si="3"/>
        <v>-9.5992878005841629E-3</v>
      </c>
    </row>
    <row r="121" spans="1:6" hidden="1" x14ac:dyDescent="0.3">
      <c r="A121" s="20" t="s">
        <v>1</v>
      </c>
      <c r="B121" s="15" t="s">
        <v>35</v>
      </c>
      <c r="C121" s="19">
        <v>69037</v>
      </c>
      <c r="D121" s="19">
        <v>62399</v>
      </c>
      <c r="E121" s="17">
        <f t="shared" si="2"/>
        <v>-9.6151339136984509E-2</v>
      </c>
      <c r="F121" s="18">
        <f t="shared" si="3"/>
        <v>-1.2499674087807985E-2</v>
      </c>
    </row>
    <row r="122" spans="1:6" hidden="1" x14ac:dyDescent="0.3">
      <c r="A122" s="20" t="s">
        <v>1</v>
      </c>
      <c r="B122" s="15" t="s">
        <v>34</v>
      </c>
      <c r="C122" s="19">
        <v>51149</v>
      </c>
      <c r="D122" s="19">
        <v>43599</v>
      </c>
      <c r="E122" s="17">
        <f t="shared" si="2"/>
        <v>-0.14760796887524683</v>
      </c>
      <c r="F122" s="18">
        <f t="shared" si="3"/>
        <v>-1.9189035953782088E-2</v>
      </c>
    </row>
    <row r="123" spans="1:6" hidden="1" x14ac:dyDescent="0.3">
      <c r="A123" s="20" t="s">
        <v>1</v>
      </c>
      <c r="B123" s="15" t="s">
        <v>37</v>
      </c>
      <c r="C123" s="19">
        <v>43313</v>
      </c>
      <c r="D123" s="19">
        <v>32667</v>
      </c>
      <c r="E123" s="17">
        <f t="shared" si="2"/>
        <v>-0.24579225636644889</v>
      </c>
      <c r="F123" s="18">
        <f t="shared" si="3"/>
        <v>-3.1952993327638353E-2</v>
      </c>
    </row>
    <row r="124" spans="1:6" hidden="1" x14ac:dyDescent="0.3">
      <c r="A124" s="20" t="s">
        <v>1</v>
      </c>
      <c r="B124" s="15" t="s">
        <v>38</v>
      </c>
      <c r="C124" s="19">
        <v>59263</v>
      </c>
      <c r="D124" s="19">
        <v>30784</v>
      </c>
      <c r="E124" s="17">
        <f t="shared" si="2"/>
        <v>-0.48055279010512464</v>
      </c>
      <c r="F124" s="18">
        <f t="shared" si="3"/>
        <v>-6.2471862713666199E-2</v>
      </c>
    </row>
    <row r="125" spans="1:6" hidden="1" x14ac:dyDescent="0.3">
      <c r="A125" s="14" t="s">
        <v>8</v>
      </c>
      <c r="B125" s="15" t="s">
        <v>32</v>
      </c>
      <c r="C125" s="19">
        <v>30172</v>
      </c>
      <c r="D125" s="19">
        <v>55563</v>
      </c>
      <c r="E125" s="17">
        <f t="shared" si="2"/>
        <v>0.84154182685933976</v>
      </c>
      <c r="F125" s="18">
        <f t="shared" si="3"/>
        <v>0.10940043749171417</v>
      </c>
    </row>
    <row r="126" spans="1:6" hidden="1" x14ac:dyDescent="0.3">
      <c r="A126" s="14" t="s">
        <v>8</v>
      </c>
      <c r="B126" s="15" t="s">
        <v>37</v>
      </c>
      <c r="C126" s="19">
        <v>38384</v>
      </c>
      <c r="D126" s="19">
        <v>64713</v>
      </c>
      <c r="E126" s="17">
        <f t="shared" si="2"/>
        <v>0.68593684868695293</v>
      </c>
      <c r="F126" s="18">
        <f t="shared" si="3"/>
        <v>8.9171790329303877E-2</v>
      </c>
    </row>
    <row r="127" spans="1:6" hidden="1" x14ac:dyDescent="0.3">
      <c r="A127" s="14" t="s">
        <v>8</v>
      </c>
      <c r="B127" s="15" t="s">
        <v>39</v>
      </c>
      <c r="C127" s="19">
        <v>36080</v>
      </c>
      <c r="D127" s="19">
        <v>55282</v>
      </c>
      <c r="E127" s="17">
        <f t="shared" si="2"/>
        <v>0.53220620842572064</v>
      </c>
      <c r="F127" s="18">
        <f t="shared" si="3"/>
        <v>6.918680709534368E-2</v>
      </c>
    </row>
    <row r="128" spans="1:6" hidden="1" x14ac:dyDescent="0.3">
      <c r="A128" s="14" t="s">
        <v>8</v>
      </c>
      <c r="B128" s="15" t="s">
        <v>32</v>
      </c>
      <c r="C128" s="19">
        <v>45939</v>
      </c>
      <c r="D128" s="19">
        <v>61683</v>
      </c>
      <c r="E128" s="17">
        <f t="shared" si="2"/>
        <v>0.34271533990726832</v>
      </c>
      <c r="F128" s="18">
        <f t="shared" si="3"/>
        <v>4.455299418794488E-2</v>
      </c>
    </row>
    <row r="129" spans="1:6" hidden="1" x14ac:dyDescent="0.3">
      <c r="A129" s="14" t="s">
        <v>8</v>
      </c>
      <c r="B129" s="15" t="s">
        <v>38</v>
      </c>
      <c r="C129" s="19">
        <v>50390</v>
      </c>
      <c r="D129" s="19">
        <v>67359</v>
      </c>
      <c r="E129" s="17">
        <f t="shared" si="2"/>
        <v>0.33675332407223657</v>
      </c>
      <c r="F129" s="18">
        <f t="shared" si="3"/>
        <v>4.3777932129390761E-2</v>
      </c>
    </row>
    <row r="130" spans="1:6" hidden="1" x14ac:dyDescent="0.3">
      <c r="A130" s="14" t="s">
        <v>8</v>
      </c>
      <c r="B130" s="15" t="s">
        <v>30</v>
      </c>
      <c r="C130" s="19">
        <v>47556</v>
      </c>
      <c r="D130" s="19">
        <v>60279</v>
      </c>
      <c r="E130" s="17">
        <f t="shared" si="2"/>
        <v>0.26753721927832452</v>
      </c>
      <c r="F130" s="18">
        <f t="shared" si="3"/>
        <v>3.4779838506182187E-2</v>
      </c>
    </row>
    <row r="131" spans="1:6" hidden="1" x14ac:dyDescent="0.3">
      <c r="A131" s="14" t="s">
        <v>8</v>
      </c>
      <c r="B131" s="15" t="s">
        <v>34</v>
      </c>
      <c r="C131" s="19">
        <v>57513</v>
      </c>
      <c r="D131" s="19">
        <v>69841</v>
      </c>
      <c r="E131" s="17">
        <f t="shared" ref="E131:E194" si="4">(D131-C131)/C131</f>
        <v>0.21435153791316747</v>
      </c>
      <c r="F131" s="18">
        <f t="shared" ref="F131:F194" si="5">(E131*13)/100</f>
        <v>2.7865699928711768E-2</v>
      </c>
    </row>
    <row r="132" spans="1:6" hidden="1" x14ac:dyDescent="0.3">
      <c r="A132" s="14" t="s">
        <v>8</v>
      </c>
      <c r="B132" s="15" t="s">
        <v>32</v>
      </c>
      <c r="C132" s="19">
        <v>35523</v>
      </c>
      <c r="D132" s="19">
        <v>41710</v>
      </c>
      <c r="E132" s="17">
        <f t="shared" si="4"/>
        <v>0.1741688483517721</v>
      </c>
      <c r="F132" s="18">
        <f t="shared" si="5"/>
        <v>2.2641950285730371E-2</v>
      </c>
    </row>
    <row r="133" spans="1:6" hidden="1" x14ac:dyDescent="0.3">
      <c r="A133" s="14" t="s">
        <v>8</v>
      </c>
      <c r="B133" s="15" t="s">
        <v>28</v>
      </c>
      <c r="C133" s="16">
        <v>57480</v>
      </c>
      <c r="D133" s="16">
        <v>65000</v>
      </c>
      <c r="E133" s="17">
        <f t="shared" si="4"/>
        <v>0.13082811412665274</v>
      </c>
      <c r="F133" s="18">
        <f t="shared" si="5"/>
        <v>1.7007654836464856E-2</v>
      </c>
    </row>
    <row r="134" spans="1:6" hidden="1" x14ac:dyDescent="0.3">
      <c r="A134" s="14" t="s">
        <v>8</v>
      </c>
      <c r="B134" s="15" t="s">
        <v>36</v>
      </c>
      <c r="C134" s="19">
        <v>35542</v>
      </c>
      <c r="D134" s="19">
        <v>38067</v>
      </c>
      <c r="E134" s="17">
        <f t="shared" si="4"/>
        <v>7.104271003320016E-2</v>
      </c>
      <c r="F134" s="18">
        <f t="shared" si="5"/>
        <v>9.2355523043160196E-3</v>
      </c>
    </row>
    <row r="135" spans="1:6" hidden="1" x14ac:dyDescent="0.3">
      <c r="A135" s="14" t="s">
        <v>8</v>
      </c>
      <c r="B135" s="15" t="s">
        <v>34</v>
      </c>
      <c r="C135" s="19">
        <v>61617</v>
      </c>
      <c r="D135" s="19">
        <v>59659</v>
      </c>
      <c r="E135" s="17">
        <f t="shared" si="4"/>
        <v>-3.1776944674359348E-2</v>
      </c>
      <c r="F135" s="18">
        <f t="shared" si="5"/>
        <v>-4.1310028076667147E-3</v>
      </c>
    </row>
    <row r="136" spans="1:6" hidden="1" x14ac:dyDescent="0.3">
      <c r="A136" s="14" t="s">
        <v>8</v>
      </c>
      <c r="B136" s="15" t="s">
        <v>37</v>
      </c>
      <c r="C136" s="19">
        <v>51293</v>
      </c>
      <c r="D136" s="19">
        <v>49413</v>
      </c>
      <c r="E136" s="17">
        <f t="shared" si="4"/>
        <v>-3.6652174760688591E-2</v>
      </c>
      <c r="F136" s="18">
        <f t="shared" si="5"/>
        <v>-4.7647827188895169E-3</v>
      </c>
    </row>
    <row r="137" spans="1:6" hidden="1" x14ac:dyDescent="0.3">
      <c r="A137" s="14" t="s">
        <v>8</v>
      </c>
      <c r="B137" s="15" t="s">
        <v>31</v>
      </c>
      <c r="C137" s="19">
        <v>34801</v>
      </c>
      <c r="D137" s="19">
        <v>33012</v>
      </c>
      <c r="E137" s="17">
        <f t="shared" si="4"/>
        <v>-5.1406568776759289E-2</v>
      </c>
      <c r="F137" s="18">
        <f t="shared" si="5"/>
        <v>-6.682853940978708E-3</v>
      </c>
    </row>
    <row r="138" spans="1:6" hidden="1" x14ac:dyDescent="0.3">
      <c r="A138" s="14" t="s">
        <v>8</v>
      </c>
      <c r="B138" s="15" t="s">
        <v>37</v>
      </c>
      <c r="C138" s="19">
        <v>36188</v>
      </c>
      <c r="D138" s="19">
        <v>34036</v>
      </c>
      <c r="E138" s="17">
        <f t="shared" si="4"/>
        <v>-5.9467226704985075E-2</v>
      </c>
      <c r="F138" s="18">
        <f t="shared" si="5"/>
        <v>-7.7307394716480595E-3</v>
      </c>
    </row>
    <row r="139" spans="1:6" hidden="1" x14ac:dyDescent="0.3">
      <c r="A139" s="14" t="s">
        <v>8</v>
      </c>
      <c r="B139" s="15" t="s">
        <v>31</v>
      </c>
      <c r="C139" s="19">
        <v>65322</v>
      </c>
      <c r="D139" s="19">
        <v>58759</v>
      </c>
      <c r="E139" s="17">
        <f t="shared" si="4"/>
        <v>-0.10047151036404274</v>
      </c>
      <c r="F139" s="18">
        <f t="shared" si="5"/>
        <v>-1.3061296347325557E-2</v>
      </c>
    </row>
    <row r="140" spans="1:6" hidden="1" x14ac:dyDescent="0.3">
      <c r="A140" s="14" t="s">
        <v>8</v>
      </c>
      <c r="B140" s="15" t="s">
        <v>29</v>
      </c>
      <c r="C140" s="19">
        <v>66391</v>
      </c>
      <c r="D140" s="19">
        <v>58013</v>
      </c>
      <c r="E140" s="17">
        <f t="shared" si="4"/>
        <v>-0.12619180310584266</v>
      </c>
      <c r="F140" s="18">
        <f t="shared" si="5"/>
        <v>-1.6404934403759546E-2</v>
      </c>
    </row>
    <row r="141" spans="1:6" hidden="1" x14ac:dyDescent="0.3">
      <c r="A141" s="14" t="s">
        <v>8</v>
      </c>
      <c r="B141" s="15" t="s">
        <v>34</v>
      </c>
      <c r="C141" s="19">
        <v>38987</v>
      </c>
      <c r="D141" s="19">
        <v>32852</v>
      </c>
      <c r="E141" s="17">
        <f t="shared" si="4"/>
        <v>-0.15736014568958884</v>
      </c>
      <c r="F141" s="18">
        <f t="shared" si="5"/>
        <v>-2.045681893964655E-2</v>
      </c>
    </row>
    <row r="142" spans="1:6" hidden="1" x14ac:dyDescent="0.3">
      <c r="A142" s="14" t="s">
        <v>8</v>
      </c>
      <c r="B142" s="15" t="s">
        <v>33</v>
      </c>
      <c r="C142" s="19">
        <v>46533</v>
      </c>
      <c r="D142" s="19">
        <v>38579</v>
      </c>
      <c r="E142" s="17">
        <f t="shared" si="4"/>
        <v>-0.17093245653622161</v>
      </c>
      <c r="F142" s="18">
        <f t="shared" si="5"/>
        <v>-2.2221219349708807E-2</v>
      </c>
    </row>
    <row r="143" spans="1:6" hidden="1" x14ac:dyDescent="0.3">
      <c r="A143" s="14" t="s">
        <v>8</v>
      </c>
      <c r="B143" s="15" t="s">
        <v>30</v>
      </c>
      <c r="C143" s="19">
        <v>56116</v>
      </c>
      <c r="D143" s="19">
        <v>45408</v>
      </c>
      <c r="E143" s="17">
        <f t="shared" si="4"/>
        <v>-0.19081901774894861</v>
      </c>
      <c r="F143" s="18">
        <f t="shared" si="5"/>
        <v>-2.4806472307363315E-2</v>
      </c>
    </row>
    <row r="144" spans="1:6" hidden="1" x14ac:dyDescent="0.3">
      <c r="A144" s="14" t="s">
        <v>8</v>
      </c>
      <c r="B144" s="15" t="s">
        <v>39</v>
      </c>
      <c r="C144" s="19">
        <v>46139</v>
      </c>
      <c r="D144" s="19">
        <v>36778</v>
      </c>
      <c r="E144" s="17">
        <f t="shared" si="4"/>
        <v>-0.20288692862870891</v>
      </c>
      <c r="F144" s="18">
        <f t="shared" si="5"/>
        <v>-2.6375300721732158E-2</v>
      </c>
    </row>
    <row r="145" spans="1:6" hidden="1" x14ac:dyDescent="0.3">
      <c r="A145" s="14" t="s">
        <v>8</v>
      </c>
      <c r="B145" s="15" t="s">
        <v>38</v>
      </c>
      <c r="C145" s="19">
        <v>56617</v>
      </c>
      <c r="D145" s="19">
        <v>44363</v>
      </c>
      <c r="E145" s="17">
        <f t="shared" si="4"/>
        <v>-0.21643675927724887</v>
      </c>
      <c r="F145" s="18">
        <f t="shared" si="5"/>
        <v>-2.8136778706042351E-2</v>
      </c>
    </row>
    <row r="146" spans="1:6" hidden="1" x14ac:dyDescent="0.3">
      <c r="A146" s="14" t="s">
        <v>8</v>
      </c>
      <c r="B146" s="15" t="s">
        <v>38</v>
      </c>
      <c r="C146" s="19">
        <v>54461</v>
      </c>
      <c r="D146" s="19">
        <v>42017</v>
      </c>
      <c r="E146" s="17">
        <f t="shared" si="4"/>
        <v>-0.22849378454306751</v>
      </c>
      <c r="F146" s="18">
        <f t="shared" si="5"/>
        <v>-2.9704191990598774E-2</v>
      </c>
    </row>
    <row r="147" spans="1:6" hidden="1" x14ac:dyDescent="0.3">
      <c r="A147" s="14" t="s">
        <v>8</v>
      </c>
      <c r="B147" s="15" t="s">
        <v>31</v>
      </c>
      <c r="C147" s="19">
        <v>66308</v>
      </c>
      <c r="D147" s="19">
        <v>51133</v>
      </c>
      <c r="E147" s="17">
        <f t="shared" si="4"/>
        <v>-0.22885624660674428</v>
      </c>
      <c r="F147" s="18">
        <f t="shared" si="5"/>
        <v>-2.9751312058876756E-2</v>
      </c>
    </row>
    <row r="148" spans="1:6" hidden="1" x14ac:dyDescent="0.3">
      <c r="A148" s="14" t="s">
        <v>8</v>
      </c>
      <c r="B148" s="15" t="s">
        <v>29</v>
      </c>
      <c r="C148" s="19">
        <v>54841</v>
      </c>
      <c r="D148" s="19">
        <v>38637</v>
      </c>
      <c r="E148" s="17">
        <f t="shared" si="4"/>
        <v>-0.29547236556590872</v>
      </c>
      <c r="F148" s="18">
        <f t="shared" si="5"/>
        <v>-3.8411407523568135E-2</v>
      </c>
    </row>
    <row r="149" spans="1:6" hidden="1" x14ac:dyDescent="0.3">
      <c r="A149" s="14" t="s">
        <v>8</v>
      </c>
      <c r="B149" s="15" t="s">
        <v>29</v>
      </c>
      <c r="C149" s="19">
        <v>52192</v>
      </c>
      <c r="D149" s="19">
        <v>34697</v>
      </c>
      <c r="E149" s="17">
        <f t="shared" si="4"/>
        <v>-0.33520462906192522</v>
      </c>
      <c r="F149" s="18">
        <f t="shared" si="5"/>
        <v>-4.3576601778050277E-2</v>
      </c>
    </row>
    <row r="150" spans="1:6" hidden="1" x14ac:dyDescent="0.3">
      <c r="A150" s="14" t="s">
        <v>8</v>
      </c>
      <c r="B150" s="15" t="s">
        <v>32</v>
      </c>
      <c r="C150" s="19">
        <v>57521</v>
      </c>
      <c r="D150" s="19">
        <v>37627</v>
      </c>
      <c r="E150" s="17">
        <f t="shared" si="4"/>
        <v>-0.34585629596147494</v>
      </c>
      <c r="F150" s="18">
        <f t="shared" si="5"/>
        <v>-4.4961318474991741E-2</v>
      </c>
    </row>
    <row r="151" spans="1:6" hidden="1" x14ac:dyDescent="0.3">
      <c r="A151" s="14" t="s">
        <v>8</v>
      </c>
      <c r="B151" s="15" t="s">
        <v>35</v>
      </c>
      <c r="C151" s="19">
        <v>61415</v>
      </c>
      <c r="D151" s="19">
        <v>38765</v>
      </c>
      <c r="E151" s="17">
        <f t="shared" si="4"/>
        <v>-0.36880240983473095</v>
      </c>
      <c r="F151" s="18">
        <f t="shared" si="5"/>
        <v>-4.7944313278515026E-2</v>
      </c>
    </row>
    <row r="152" spans="1:6" hidden="1" x14ac:dyDescent="0.3">
      <c r="A152" s="14" t="s">
        <v>8</v>
      </c>
      <c r="B152" s="15" t="s">
        <v>33</v>
      </c>
      <c r="C152" s="19">
        <v>53549</v>
      </c>
      <c r="D152" s="19">
        <v>33528</v>
      </c>
      <c r="E152" s="17">
        <f t="shared" si="4"/>
        <v>-0.37388186520756689</v>
      </c>
      <c r="F152" s="18">
        <f t="shared" si="5"/>
        <v>-4.8604642476983699E-2</v>
      </c>
    </row>
    <row r="153" spans="1:6" hidden="1" x14ac:dyDescent="0.3">
      <c r="A153" s="14" t="s">
        <v>8</v>
      </c>
      <c r="B153" s="15" t="s">
        <v>39</v>
      </c>
      <c r="C153" s="19">
        <v>55921</v>
      </c>
      <c r="D153" s="19">
        <v>33355</v>
      </c>
      <c r="E153" s="17">
        <f t="shared" si="4"/>
        <v>-0.40353355626687648</v>
      </c>
      <c r="F153" s="18">
        <f t="shared" si="5"/>
        <v>-5.245936231469394E-2</v>
      </c>
    </row>
    <row r="154" spans="1:6" hidden="1" x14ac:dyDescent="0.3">
      <c r="A154" s="14" t="s">
        <v>8</v>
      </c>
      <c r="B154" s="15" t="s">
        <v>36</v>
      </c>
      <c r="C154" s="19">
        <v>65424</v>
      </c>
      <c r="D154" s="19">
        <v>38987</v>
      </c>
      <c r="E154" s="17">
        <f t="shared" si="4"/>
        <v>-0.40408718513083886</v>
      </c>
      <c r="F154" s="18">
        <f t="shared" si="5"/>
        <v>-5.253133406700905E-2</v>
      </c>
    </row>
    <row r="155" spans="1:6" hidden="1" x14ac:dyDescent="0.3">
      <c r="A155" s="14" t="s">
        <v>8</v>
      </c>
      <c r="B155" s="15" t="s">
        <v>36</v>
      </c>
      <c r="C155" s="19">
        <v>56395</v>
      </c>
      <c r="D155" s="19">
        <v>33109</v>
      </c>
      <c r="E155" s="17">
        <f t="shared" si="4"/>
        <v>-0.41290894582853088</v>
      </c>
      <c r="F155" s="18">
        <f t="shared" si="5"/>
        <v>-5.3678162957709018E-2</v>
      </c>
    </row>
    <row r="156" spans="1:6" hidden="1" x14ac:dyDescent="0.3">
      <c r="A156" s="14" t="s">
        <v>8</v>
      </c>
      <c r="B156" s="15" t="s">
        <v>31</v>
      </c>
      <c r="C156" s="19">
        <v>61983</v>
      </c>
      <c r="D156" s="19">
        <v>34364</v>
      </c>
      <c r="E156" s="17">
        <f t="shared" si="4"/>
        <v>-0.44558991981672397</v>
      </c>
      <c r="F156" s="18">
        <f t="shared" si="5"/>
        <v>-5.7926689576174119E-2</v>
      </c>
    </row>
    <row r="157" spans="1:6" hidden="1" x14ac:dyDescent="0.3">
      <c r="A157" s="20" t="s">
        <v>15</v>
      </c>
      <c r="B157" s="15" t="s">
        <v>35</v>
      </c>
      <c r="C157" s="19">
        <v>68480</v>
      </c>
      <c r="D157" s="19">
        <v>68243</v>
      </c>
      <c r="E157" s="17">
        <f t="shared" si="4"/>
        <v>-3.4608644859813083E-3</v>
      </c>
      <c r="F157" s="18">
        <f t="shared" si="5"/>
        <v>-4.4991238317757003E-4</v>
      </c>
    </row>
    <row r="158" spans="1:6" hidden="1" x14ac:dyDescent="0.3">
      <c r="A158" s="20" t="s">
        <v>15</v>
      </c>
      <c r="B158" s="15" t="s">
        <v>37</v>
      </c>
      <c r="C158" s="19">
        <v>64694</v>
      </c>
      <c r="D158" s="19">
        <v>61932</v>
      </c>
      <c r="E158" s="17">
        <f t="shared" si="4"/>
        <v>-4.2693294586824124E-2</v>
      </c>
      <c r="F158" s="18">
        <f t="shared" si="5"/>
        <v>-5.550128296287136E-3</v>
      </c>
    </row>
    <row r="159" spans="1:6" hidden="1" x14ac:dyDescent="0.3">
      <c r="A159" s="14" t="s">
        <v>0</v>
      </c>
      <c r="B159" s="15" t="s">
        <v>38</v>
      </c>
      <c r="C159" s="19">
        <v>33211</v>
      </c>
      <c r="D159" s="19">
        <v>62778</v>
      </c>
      <c r="E159" s="17">
        <f t="shared" si="4"/>
        <v>0.89027731775616514</v>
      </c>
      <c r="F159" s="18">
        <f t="shared" si="5"/>
        <v>0.11573605130830147</v>
      </c>
    </row>
    <row r="160" spans="1:6" hidden="1" x14ac:dyDescent="0.3">
      <c r="A160" s="14" t="s">
        <v>0</v>
      </c>
      <c r="B160" s="15" t="s">
        <v>30</v>
      </c>
      <c r="C160" s="19">
        <v>35742</v>
      </c>
      <c r="D160" s="19">
        <v>67043</v>
      </c>
      <c r="E160" s="17">
        <f t="shared" si="4"/>
        <v>0.87574841922668012</v>
      </c>
      <c r="F160" s="18">
        <f t="shared" si="5"/>
        <v>0.11384729449946841</v>
      </c>
    </row>
    <row r="161" spans="1:6" hidden="1" x14ac:dyDescent="0.3">
      <c r="A161" s="14" t="s">
        <v>0</v>
      </c>
      <c r="B161" s="15" t="s">
        <v>36</v>
      </c>
      <c r="C161" s="19">
        <v>34905</v>
      </c>
      <c r="D161" s="19">
        <v>58305</v>
      </c>
      <c r="E161" s="17">
        <f t="shared" si="4"/>
        <v>0.67039106145251393</v>
      </c>
      <c r="F161" s="18">
        <f t="shared" si="5"/>
        <v>8.7150837988826807E-2</v>
      </c>
    </row>
    <row r="162" spans="1:6" hidden="1" x14ac:dyDescent="0.3">
      <c r="A162" s="14" t="s">
        <v>0</v>
      </c>
      <c r="B162" s="15" t="s">
        <v>35</v>
      </c>
      <c r="C162" s="19">
        <v>39588</v>
      </c>
      <c r="D162" s="19">
        <v>64875</v>
      </c>
      <c r="E162" s="17">
        <f t="shared" si="4"/>
        <v>0.63875416792967565</v>
      </c>
      <c r="F162" s="18">
        <f t="shared" si="5"/>
        <v>8.3038041830857848E-2</v>
      </c>
    </row>
    <row r="163" spans="1:6" hidden="1" x14ac:dyDescent="0.3">
      <c r="A163" s="14" t="s">
        <v>0</v>
      </c>
      <c r="B163" s="15" t="s">
        <v>37</v>
      </c>
      <c r="C163" s="19">
        <v>36640</v>
      </c>
      <c r="D163" s="19">
        <v>57386</v>
      </c>
      <c r="E163" s="17">
        <f t="shared" si="4"/>
        <v>0.56621179039301306</v>
      </c>
      <c r="F163" s="18">
        <f t="shared" si="5"/>
        <v>7.3607532751091706E-2</v>
      </c>
    </row>
    <row r="164" spans="1:6" hidden="1" x14ac:dyDescent="0.3">
      <c r="A164" s="14" t="s">
        <v>0</v>
      </c>
      <c r="B164" s="15" t="s">
        <v>29</v>
      </c>
      <c r="C164" s="19">
        <v>32976</v>
      </c>
      <c r="D164" s="19">
        <v>49591</v>
      </c>
      <c r="E164" s="17">
        <f t="shared" si="4"/>
        <v>0.50385128578360017</v>
      </c>
      <c r="F164" s="18">
        <f t="shared" si="5"/>
        <v>6.5500667151868031E-2</v>
      </c>
    </row>
    <row r="165" spans="1:6" hidden="1" x14ac:dyDescent="0.3">
      <c r="A165" s="14" t="s">
        <v>0</v>
      </c>
      <c r="B165" s="15" t="s">
        <v>33</v>
      </c>
      <c r="C165" s="19">
        <v>49996</v>
      </c>
      <c r="D165" s="19">
        <v>68631</v>
      </c>
      <c r="E165" s="17">
        <f t="shared" si="4"/>
        <v>0.37272981838547081</v>
      </c>
      <c r="F165" s="18">
        <f t="shared" si="5"/>
        <v>4.8454876390111208E-2</v>
      </c>
    </row>
    <row r="166" spans="1:6" hidden="1" x14ac:dyDescent="0.3">
      <c r="A166" s="14" t="s">
        <v>0</v>
      </c>
      <c r="B166" s="15" t="s">
        <v>31</v>
      </c>
      <c r="C166" s="19">
        <v>50677</v>
      </c>
      <c r="D166" s="19">
        <v>64825</v>
      </c>
      <c r="E166" s="17">
        <f t="shared" si="4"/>
        <v>0.27917990409850624</v>
      </c>
      <c r="F166" s="18">
        <f t="shared" si="5"/>
        <v>3.629338753280581E-2</v>
      </c>
    </row>
    <row r="167" spans="1:6" hidden="1" x14ac:dyDescent="0.3">
      <c r="A167" s="14" t="s">
        <v>0</v>
      </c>
      <c r="B167" s="15" t="s">
        <v>32</v>
      </c>
      <c r="C167" s="19">
        <v>49394</v>
      </c>
      <c r="D167" s="19">
        <v>62757</v>
      </c>
      <c r="E167" s="17">
        <f t="shared" si="4"/>
        <v>0.27053893185407135</v>
      </c>
      <c r="F167" s="18">
        <f t="shared" si="5"/>
        <v>3.5170061141029274E-2</v>
      </c>
    </row>
    <row r="168" spans="1:6" hidden="1" x14ac:dyDescent="0.3">
      <c r="A168" s="14" t="s">
        <v>0</v>
      </c>
      <c r="B168" s="15" t="s">
        <v>29</v>
      </c>
      <c r="C168" s="19">
        <v>40277</v>
      </c>
      <c r="D168" s="19">
        <v>48445</v>
      </c>
      <c r="E168" s="17">
        <f t="shared" si="4"/>
        <v>0.20279564019167268</v>
      </c>
      <c r="F168" s="18">
        <f t="shared" si="5"/>
        <v>2.6363433224917451E-2</v>
      </c>
    </row>
    <row r="169" spans="1:6" hidden="1" x14ac:dyDescent="0.3">
      <c r="A169" s="14" t="s">
        <v>0</v>
      </c>
      <c r="B169" s="15" t="s">
        <v>31</v>
      </c>
      <c r="C169" s="19">
        <v>45876</v>
      </c>
      <c r="D169" s="19">
        <v>55162</v>
      </c>
      <c r="E169" s="17">
        <f t="shared" si="4"/>
        <v>0.20241520620803907</v>
      </c>
      <c r="F169" s="18">
        <f t="shared" si="5"/>
        <v>2.6313976807045079E-2</v>
      </c>
    </row>
    <row r="170" spans="1:6" hidden="1" x14ac:dyDescent="0.3">
      <c r="A170" s="14" t="s">
        <v>0</v>
      </c>
      <c r="B170" s="15" t="s">
        <v>28</v>
      </c>
      <c r="C170" s="19">
        <v>60278</v>
      </c>
      <c r="D170" s="19">
        <v>69829</v>
      </c>
      <c r="E170" s="17">
        <f t="shared" si="4"/>
        <v>0.15844918544079101</v>
      </c>
      <c r="F170" s="18">
        <f t="shared" si="5"/>
        <v>2.0598394107302829E-2</v>
      </c>
    </row>
    <row r="171" spans="1:6" hidden="1" x14ac:dyDescent="0.3">
      <c r="A171" s="14" t="s">
        <v>0</v>
      </c>
      <c r="B171" s="15" t="s">
        <v>33</v>
      </c>
      <c r="C171" s="19">
        <v>44281</v>
      </c>
      <c r="D171" s="19">
        <v>48478</v>
      </c>
      <c r="E171" s="17">
        <f t="shared" si="4"/>
        <v>9.4781057338361827E-2</v>
      </c>
      <c r="F171" s="18">
        <f t="shared" si="5"/>
        <v>1.2321537453987038E-2</v>
      </c>
    </row>
    <row r="172" spans="1:6" hidden="1" x14ac:dyDescent="0.3">
      <c r="A172" s="14" t="s">
        <v>0</v>
      </c>
      <c r="B172" s="15" t="s">
        <v>36</v>
      </c>
      <c r="C172" s="19">
        <v>65759</v>
      </c>
      <c r="D172" s="19">
        <v>64999</v>
      </c>
      <c r="E172" s="17">
        <f t="shared" si="4"/>
        <v>-1.1557353366079168E-2</v>
      </c>
      <c r="F172" s="18">
        <f t="shared" si="5"/>
        <v>-1.5024559375902918E-3</v>
      </c>
    </row>
    <row r="173" spans="1:6" hidden="1" x14ac:dyDescent="0.3">
      <c r="A173" s="14" t="s">
        <v>0</v>
      </c>
      <c r="B173" s="15" t="s">
        <v>36</v>
      </c>
      <c r="C173" s="19">
        <v>39994</v>
      </c>
      <c r="D173" s="19">
        <v>38256</v>
      </c>
      <c r="E173" s="17">
        <f t="shared" si="4"/>
        <v>-4.3456518477771669E-2</v>
      </c>
      <c r="F173" s="18">
        <f t="shared" si="5"/>
        <v>-5.6493474021103171E-3</v>
      </c>
    </row>
    <row r="174" spans="1:6" hidden="1" x14ac:dyDescent="0.3">
      <c r="A174" s="14" t="s">
        <v>0</v>
      </c>
      <c r="B174" s="15" t="s">
        <v>30</v>
      </c>
      <c r="C174" s="19">
        <v>48366</v>
      </c>
      <c r="D174" s="19">
        <v>45756</v>
      </c>
      <c r="E174" s="17">
        <f t="shared" si="4"/>
        <v>-5.3963528098250835E-2</v>
      </c>
      <c r="F174" s="18">
        <f t="shared" si="5"/>
        <v>-7.0152586527726093E-3</v>
      </c>
    </row>
    <row r="175" spans="1:6" hidden="1" x14ac:dyDescent="0.3">
      <c r="A175" s="14" t="s">
        <v>0</v>
      </c>
      <c r="B175" s="15" t="s">
        <v>33</v>
      </c>
      <c r="C175" s="19">
        <v>35867</v>
      </c>
      <c r="D175" s="19">
        <v>33376</v>
      </c>
      <c r="E175" s="17">
        <f t="shared" si="4"/>
        <v>-6.9451027406808488E-2</v>
      </c>
      <c r="F175" s="18">
        <f t="shared" si="5"/>
        <v>-9.0286335628851026E-3</v>
      </c>
    </row>
    <row r="176" spans="1:6" hidden="1" x14ac:dyDescent="0.3">
      <c r="A176" s="14" t="s">
        <v>0</v>
      </c>
      <c r="B176" s="15" t="s">
        <v>34</v>
      </c>
      <c r="C176" s="19">
        <v>61026</v>
      </c>
      <c r="D176" s="19">
        <v>54686</v>
      </c>
      <c r="E176" s="17">
        <f t="shared" si="4"/>
        <v>-0.10389014518401993</v>
      </c>
      <c r="F176" s="18">
        <f t="shared" si="5"/>
        <v>-1.350571887392259E-2</v>
      </c>
    </row>
    <row r="177" spans="1:6" hidden="1" x14ac:dyDescent="0.3">
      <c r="A177" s="14" t="s">
        <v>0</v>
      </c>
      <c r="B177" s="15" t="s">
        <v>31</v>
      </c>
      <c r="C177" s="19">
        <v>60691</v>
      </c>
      <c r="D177" s="19">
        <v>47489</v>
      </c>
      <c r="E177" s="17">
        <f t="shared" si="4"/>
        <v>-0.21752813431975088</v>
      </c>
      <c r="F177" s="18">
        <f t="shared" si="5"/>
        <v>-2.8278657461567613E-2</v>
      </c>
    </row>
    <row r="178" spans="1:6" hidden="1" x14ac:dyDescent="0.3">
      <c r="A178" s="14" t="s">
        <v>0</v>
      </c>
      <c r="B178" s="15" t="s">
        <v>28</v>
      </c>
      <c r="C178" s="19">
        <v>64524</v>
      </c>
      <c r="D178" s="19">
        <v>46637</v>
      </c>
      <c r="E178" s="17">
        <f t="shared" si="4"/>
        <v>-0.27721467980906328</v>
      </c>
      <c r="F178" s="18">
        <f t="shared" si="5"/>
        <v>-3.6037908375178229E-2</v>
      </c>
    </row>
    <row r="179" spans="1:6" hidden="1" x14ac:dyDescent="0.3">
      <c r="A179" s="14" t="s">
        <v>0</v>
      </c>
      <c r="B179" s="15" t="s">
        <v>31</v>
      </c>
      <c r="C179" s="19">
        <v>47557</v>
      </c>
      <c r="D179" s="19">
        <v>33067</v>
      </c>
      <c r="E179" s="17">
        <f t="shared" si="4"/>
        <v>-0.30468700717034297</v>
      </c>
      <c r="F179" s="18">
        <f t="shared" si="5"/>
        <v>-3.9609310932144585E-2</v>
      </c>
    </row>
    <row r="180" spans="1:6" hidden="1" x14ac:dyDescent="0.3">
      <c r="A180" s="14" t="s">
        <v>0</v>
      </c>
      <c r="B180" s="15" t="s">
        <v>35</v>
      </c>
      <c r="C180" s="19">
        <v>62366</v>
      </c>
      <c r="D180" s="19">
        <v>37061</v>
      </c>
      <c r="E180" s="17">
        <f t="shared" si="4"/>
        <v>-0.40574992784530034</v>
      </c>
      <c r="F180" s="18">
        <f t="shared" si="5"/>
        <v>-5.2747490619889044E-2</v>
      </c>
    </row>
    <row r="181" spans="1:6" hidden="1" x14ac:dyDescent="0.3">
      <c r="A181" s="14" t="s">
        <v>0</v>
      </c>
      <c r="B181" s="15" t="s">
        <v>38</v>
      </c>
      <c r="C181" s="19">
        <v>65922</v>
      </c>
      <c r="D181" s="19">
        <v>35361</v>
      </c>
      <c r="E181" s="17">
        <f t="shared" si="4"/>
        <v>-0.46359333758077731</v>
      </c>
      <c r="F181" s="18">
        <f t="shared" si="5"/>
        <v>-6.0267133885501048E-2</v>
      </c>
    </row>
    <row r="182" spans="1:6" hidden="1" x14ac:dyDescent="0.3">
      <c r="A182" s="14" t="s">
        <v>0</v>
      </c>
      <c r="B182" s="15" t="s">
        <v>38</v>
      </c>
      <c r="C182" s="19">
        <v>61752</v>
      </c>
      <c r="D182" s="19">
        <v>31565</v>
      </c>
      <c r="E182" s="17">
        <f t="shared" si="4"/>
        <v>-0.48884246664075659</v>
      </c>
      <c r="F182" s="18">
        <f t="shared" si="5"/>
        <v>-6.3549520663298359E-2</v>
      </c>
    </row>
    <row r="183" spans="1:6" hidden="1" x14ac:dyDescent="0.3">
      <c r="A183" s="20" t="s">
        <v>11</v>
      </c>
      <c r="B183" s="15" t="s">
        <v>30</v>
      </c>
      <c r="C183" s="19">
        <v>33996</v>
      </c>
      <c r="D183" s="19">
        <v>57772</v>
      </c>
      <c r="E183" s="17">
        <f t="shared" si="4"/>
        <v>0.69937639722320277</v>
      </c>
      <c r="F183" s="18">
        <f t="shared" si="5"/>
        <v>9.0918931639016362E-2</v>
      </c>
    </row>
    <row r="184" spans="1:6" hidden="1" x14ac:dyDescent="0.3">
      <c r="A184" s="20" t="s">
        <v>11</v>
      </c>
      <c r="B184" s="15" t="s">
        <v>32</v>
      </c>
      <c r="C184" s="19">
        <v>44469</v>
      </c>
      <c r="D184" s="19">
        <v>59020</v>
      </c>
      <c r="E184" s="17">
        <f t="shared" si="4"/>
        <v>0.32721671276619668</v>
      </c>
      <c r="F184" s="18">
        <f t="shared" si="5"/>
        <v>4.2538172659605564E-2</v>
      </c>
    </row>
    <row r="185" spans="1:6" hidden="1" x14ac:dyDescent="0.3">
      <c r="A185" s="20" t="s">
        <v>11</v>
      </c>
      <c r="B185" s="15" t="s">
        <v>37</v>
      </c>
      <c r="C185" s="19">
        <v>37586</v>
      </c>
      <c r="D185" s="19">
        <v>43889</v>
      </c>
      <c r="E185" s="17">
        <f t="shared" si="4"/>
        <v>0.16769541850689088</v>
      </c>
      <c r="F185" s="18">
        <f t="shared" si="5"/>
        <v>2.1800404405895812E-2</v>
      </c>
    </row>
    <row r="186" spans="1:6" hidden="1" x14ac:dyDescent="0.3">
      <c r="A186" s="20" t="s">
        <v>11</v>
      </c>
      <c r="B186" s="15" t="s">
        <v>39</v>
      </c>
      <c r="C186" s="19">
        <v>61480</v>
      </c>
      <c r="D186" s="19">
        <v>63440</v>
      </c>
      <c r="E186" s="17">
        <f t="shared" si="4"/>
        <v>3.1880286271958359E-2</v>
      </c>
      <c r="F186" s="18">
        <f t="shared" si="5"/>
        <v>4.1444372153545865E-3</v>
      </c>
    </row>
    <row r="187" spans="1:6" hidden="1" x14ac:dyDescent="0.3">
      <c r="A187" s="20" t="s">
        <v>11</v>
      </c>
      <c r="B187" s="15" t="s">
        <v>34</v>
      </c>
      <c r="C187" s="19">
        <v>34505</v>
      </c>
      <c r="D187" s="19">
        <v>34720</v>
      </c>
      <c r="E187" s="17">
        <f t="shared" si="4"/>
        <v>6.2309810172438774E-3</v>
      </c>
      <c r="F187" s="18">
        <f t="shared" si="5"/>
        <v>8.10027532241704E-4</v>
      </c>
    </row>
    <row r="188" spans="1:6" hidden="1" x14ac:dyDescent="0.3">
      <c r="A188" s="20" t="s">
        <v>11</v>
      </c>
      <c r="B188" s="15" t="s">
        <v>39</v>
      </c>
      <c r="C188" s="19">
        <v>69506</v>
      </c>
      <c r="D188" s="19">
        <v>49796</v>
      </c>
      <c r="E188" s="17">
        <f t="shared" si="4"/>
        <v>-0.2835726412108307</v>
      </c>
      <c r="F188" s="18">
        <f t="shared" si="5"/>
        <v>-3.6864443357407989E-2</v>
      </c>
    </row>
    <row r="189" spans="1:6" hidden="1" x14ac:dyDescent="0.3">
      <c r="A189" s="20" t="s">
        <v>11</v>
      </c>
      <c r="B189" s="15" t="s">
        <v>32</v>
      </c>
      <c r="C189" s="19">
        <v>50951</v>
      </c>
      <c r="D189" s="19">
        <v>33568</v>
      </c>
      <c r="E189" s="17">
        <f t="shared" si="4"/>
        <v>-0.34117092893171869</v>
      </c>
      <c r="F189" s="18">
        <f t="shared" si="5"/>
        <v>-4.4352220761123426E-2</v>
      </c>
    </row>
    <row r="190" spans="1:6" hidden="1" x14ac:dyDescent="0.3">
      <c r="A190" s="20" t="s">
        <v>11</v>
      </c>
      <c r="B190" s="15" t="s">
        <v>29</v>
      </c>
      <c r="C190" s="19">
        <v>57872</v>
      </c>
      <c r="D190" s="19">
        <v>30760</v>
      </c>
      <c r="E190" s="17">
        <f t="shared" si="4"/>
        <v>-0.46848216754216199</v>
      </c>
      <c r="F190" s="18">
        <f t="shared" si="5"/>
        <v>-6.0902681780481062E-2</v>
      </c>
    </row>
    <row r="191" spans="1:6" hidden="1" x14ac:dyDescent="0.3">
      <c r="A191" s="20" t="s">
        <v>12</v>
      </c>
      <c r="B191" s="15" t="s">
        <v>28</v>
      </c>
      <c r="C191" s="19">
        <v>37418</v>
      </c>
      <c r="D191" s="19">
        <v>66893</v>
      </c>
      <c r="E191" s="17">
        <f t="shared" si="4"/>
        <v>0.78772248650382171</v>
      </c>
      <c r="F191" s="18">
        <f t="shared" si="5"/>
        <v>0.10240392324549681</v>
      </c>
    </row>
    <row r="192" spans="1:6" hidden="1" x14ac:dyDescent="0.3">
      <c r="A192" s="20" t="s">
        <v>12</v>
      </c>
      <c r="B192" s="15" t="s">
        <v>33</v>
      </c>
      <c r="C192" s="19">
        <v>45584</v>
      </c>
      <c r="D192" s="19">
        <v>62728</v>
      </c>
      <c r="E192" s="17">
        <f t="shared" si="4"/>
        <v>0.37609687609687609</v>
      </c>
      <c r="F192" s="18">
        <f t="shared" si="5"/>
        <v>4.8892593892593893E-2</v>
      </c>
    </row>
    <row r="193" spans="1:6" hidden="1" x14ac:dyDescent="0.3">
      <c r="A193" s="20" t="s">
        <v>12</v>
      </c>
      <c r="B193" s="15" t="s">
        <v>35</v>
      </c>
      <c r="C193" s="19">
        <v>47790</v>
      </c>
      <c r="D193" s="19">
        <v>64843</v>
      </c>
      <c r="E193" s="17">
        <f t="shared" si="4"/>
        <v>0.35683197321615401</v>
      </c>
      <c r="F193" s="18">
        <f t="shared" si="5"/>
        <v>4.6388156518100028E-2</v>
      </c>
    </row>
    <row r="194" spans="1:6" hidden="1" x14ac:dyDescent="0.3">
      <c r="A194" s="20" t="s">
        <v>12</v>
      </c>
      <c r="B194" s="15" t="s">
        <v>31</v>
      </c>
      <c r="C194" s="19">
        <v>34137</v>
      </c>
      <c r="D194" s="19">
        <v>44745</v>
      </c>
      <c r="E194" s="17">
        <f t="shared" si="4"/>
        <v>0.31074786888127254</v>
      </c>
      <c r="F194" s="18">
        <f t="shared" si="5"/>
        <v>4.039722295456543E-2</v>
      </c>
    </row>
    <row r="195" spans="1:6" hidden="1" x14ac:dyDescent="0.3">
      <c r="A195" s="20" t="s">
        <v>12</v>
      </c>
      <c r="B195" s="15" t="s">
        <v>38</v>
      </c>
      <c r="C195" s="19">
        <v>64100</v>
      </c>
      <c r="D195" s="19">
        <v>69873</v>
      </c>
      <c r="E195" s="17">
        <f t="shared" ref="E195:E258" si="6">(D195-C195)/C195</f>
        <v>9.0062402496099841E-2</v>
      </c>
      <c r="F195" s="18">
        <f t="shared" ref="F195:F258" si="7">(E195*13)/100</f>
        <v>1.1708112324492979E-2</v>
      </c>
    </row>
    <row r="196" spans="1:6" hidden="1" x14ac:dyDescent="0.3">
      <c r="A196" s="20" t="s">
        <v>12</v>
      </c>
      <c r="B196" s="15" t="s">
        <v>28</v>
      </c>
      <c r="C196" s="19">
        <v>54850</v>
      </c>
      <c r="D196" s="19">
        <v>55405</v>
      </c>
      <c r="E196" s="17">
        <f t="shared" si="6"/>
        <v>1.0118505013673656E-2</v>
      </c>
      <c r="F196" s="18">
        <f t="shared" si="7"/>
        <v>1.3154056517775752E-3</v>
      </c>
    </row>
    <row r="197" spans="1:6" hidden="1" x14ac:dyDescent="0.3">
      <c r="A197" s="20" t="s">
        <v>12</v>
      </c>
      <c r="B197" s="15" t="s">
        <v>30</v>
      </c>
      <c r="C197" s="19">
        <v>57811</v>
      </c>
      <c r="D197" s="19">
        <v>41816</v>
      </c>
      <c r="E197" s="17">
        <f t="shared" si="6"/>
        <v>-0.27667744892840462</v>
      </c>
      <c r="F197" s="18">
        <f t="shared" si="7"/>
        <v>-3.59680683606926E-2</v>
      </c>
    </row>
    <row r="198" spans="1:6" hidden="1" x14ac:dyDescent="0.3">
      <c r="A198" s="20" t="s">
        <v>12</v>
      </c>
      <c r="B198" s="15" t="s">
        <v>33</v>
      </c>
      <c r="C198" s="19">
        <v>60128</v>
      </c>
      <c r="D198" s="19">
        <v>34035</v>
      </c>
      <c r="E198" s="17">
        <f t="shared" si="6"/>
        <v>-0.4339575572112826</v>
      </c>
      <c r="F198" s="18">
        <f t="shared" si="7"/>
        <v>-5.6414482437466738E-2</v>
      </c>
    </row>
    <row r="199" spans="1:6" hidden="1" x14ac:dyDescent="0.3">
      <c r="A199" s="20" t="s">
        <v>4</v>
      </c>
      <c r="B199" s="15" t="s">
        <v>39</v>
      </c>
      <c r="C199" s="19">
        <v>35288</v>
      </c>
      <c r="D199" s="19">
        <v>67535</v>
      </c>
      <c r="E199" s="17">
        <f t="shared" si="6"/>
        <v>0.91382339605531626</v>
      </c>
      <c r="F199" s="18">
        <f t="shared" si="7"/>
        <v>0.11879704148719111</v>
      </c>
    </row>
    <row r="200" spans="1:6" hidden="1" x14ac:dyDescent="0.3">
      <c r="A200" s="14" t="s">
        <v>4</v>
      </c>
      <c r="B200" s="15" t="s">
        <v>34</v>
      </c>
      <c r="C200" s="19">
        <v>37253</v>
      </c>
      <c r="D200" s="19">
        <v>65806</v>
      </c>
      <c r="E200" s="17">
        <f t="shared" si="6"/>
        <v>0.76646176146887501</v>
      </c>
      <c r="F200" s="18">
        <f t="shared" si="7"/>
        <v>9.9640028990953755E-2</v>
      </c>
    </row>
    <row r="201" spans="1:6" hidden="1" x14ac:dyDescent="0.3">
      <c r="A201" s="14" t="s">
        <v>4</v>
      </c>
      <c r="B201" s="15" t="s">
        <v>33</v>
      </c>
      <c r="C201" s="19">
        <v>35876</v>
      </c>
      <c r="D201" s="19">
        <v>56399</v>
      </c>
      <c r="E201" s="17">
        <f t="shared" si="6"/>
        <v>0.57205374066228121</v>
      </c>
      <c r="F201" s="18">
        <f t="shared" si="7"/>
        <v>7.4366986286096559E-2</v>
      </c>
    </row>
    <row r="202" spans="1:6" hidden="1" x14ac:dyDescent="0.3">
      <c r="A202" s="14" t="s">
        <v>4</v>
      </c>
      <c r="B202" s="15" t="s">
        <v>29</v>
      </c>
      <c r="C202" s="19">
        <v>50378</v>
      </c>
      <c r="D202" s="19">
        <v>69783</v>
      </c>
      <c r="E202" s="17">
        <f t="shared" si="6"/>
        <v>0.38518797887966971</v>
      </c>
      <c r="F202" s="18">
        <f t="shared" si="7"/>
        <v>5.0074437254357063E-2</v>
      </c>
    </row>
    <row r="203" spans="1:6" hidden="1" x14ac:dyDescent="0.3">
      <c r="A203" s="20" t="s">
        <v>4</v>
      </c>
      <c r="B203" s="15" t="s">
        <v>36</v>
      </c>
      <c r="C203" s="19">
        <v>49106</v>
      </c>
      <c r="D203" s="19">
        <v>67065</v>
      </c>
      <c r="E203" s="17">
        <f t="shared" si="6"/>
        <v>0.3657190567344113</v>
      </c>
      <c r="F203" s="18">
        <f t="shared" si="7"/>
        <v>4.7543477375473465E-2</v>
      </c>
    </row>
    <row r="204" spans="1:6" hidden="1" x14ac:dyDescent="0.3">
      <c r="A204" s="20" t="s">
        <v>4</v>
      </c>
      <c r="B204" s="15" t="s">
        <v>29</v>
      </c>
      <c r="C204" s="19">
        <v>46867</v>
      </c>
      <c r="D204" s="19">
        <v>63156</v>
      </c>
      <c r="E204" s="17">
        <f t="shared" si="6"/>
        <v>0.34755798322913778</v>
      </c>
      <c r="F204" s="18">
        <f t="shared" si="7"/>
        <v>4.5182537819787906E-2</v>
      </c>
    </row>
    <row r="205" spans="1:6" hidden="1" x14ac:dyDescent="0.3">
      <c r="A205" s="20" t="s">
        <v>4</v>
      </c>
      <c r="B205" s="15" t="s">
        <v>34</v>
      </c>
      <c r="C205" s="19">
        <v>48274</v>
      </c>
      <c r="D205" s="19">
        <v>64074</v>
      </c>
      <c r="E205" s="17">
        <f t="shared" si="6"/>
        <v>0.32729833865020508</v>
      </c>
      <c r="F205" s="18">
        <f t="shared" si="7"/>
        <v>4.2548784024526665E-2</v>
      </c>
    </row>
    <row r="206" spans="1:6" x14ac:dyDescent="0.3">
      <c r="A206" s="14" t="s">
        <v>4</v>
      </c>
      <c r="B206" s="15" t="s">
        <v>28</v>
      </c>
      <c r="C206" s="19">
        <v>33484</v>
      </c>
      <c r="D206" s="19">
        <v>43561</v>
      </c>
      <c r="E206" s="17">
        <f t="shared" si="6"/>
        <v>0.30094970732290049</v>
      </c>
      <c r="F206" s="18">
        <f t="shared" si="7"/>
        <v>3.9123461951977065E-2</v>
      </c>
    </row>
    <row r="207" spans="1:6" x14ac:dyDescent="0.3">
      <c r="A207" s="14" t="s">
        <v>4</v>
      </c>
      <c r="B207" s="15" t="s">
        <v>28</v>
      </c>
      <c r="C207" s="19">
        <v>41073</v>
      </c>
      <c r="D207" s="19">
        <v>50809</v>
      </c>
      <c r="E207" s="17">
        <f t="shared" si="6"/>
        <v>0.23704136537384657</v>
      </c>
      <c r="F207" s="18">
        <f t="shared" si="7"/>
        <v>3.0815377498600052E-2</v>
      </c>
    </row>
    <row r="208" spans="1:6" hidden="1" x14ac:dyDescent="0.3">
      <c r="A208" s="20" t="s">
        <v>4</v>
      </c>
      <c r="B208" s="15" t="s">
        <v>32</v>
      </c>
      <c r="C208" s="19">
        <v>48794</v>
      </c>
      <c r="D208" s="19">
        <v>58984</v>
      </c>
      <c r="E208" s="17">
        <f t="shared" si="6"/>
        <v>0.20883715210886583</v>
      </c>
      <c r="F208" s="18">
        <f t="shared" si="7"/>
        <v>2.7148829774152557E-2</v>
      </c>
    </row>
    <row r="209" spans="1:6" hidden="1" x14ac:dyDescent="0.3">
      <c r="A209" s="14" t="s">
        <v>4</v>
      </c>
      <c r="B209" s="15" t="s">
        <v>31</v>
      </c>
      <c r="C209" s="16">
        <v>47000</v>
      </c>
      <c r="D209" s="16">
        <v>56000</v>
      </c>
      <c r="E209" s="17">
        <f t="shared" si="6"/>
        <v>0.19148936170212766</v>
      </c>
      <c r="F209" s="18">
        <f t="shared" si="7"/>
        <v>2.4893617021276598E-2</v>
      </c>
    </row>
    <row r="210" spans="1:6" hidden="1" x14ac:dyDescent="0.3">
      <c r="A210" s="14" t="s">
        <v>4</v>
      </c>
      <c r="B210" s="15" t="s">
        <v>37</v>
      </c>
      <c r="C210" s="19">
        <v>42006</v>
      </c>
      <c r="D210" s="19">
        <v>48410</v>
      </c>
      <c r="E210" s="17">
        <f t="shared" si="6"/>
        <v>0.15245441127457982</v>
      </c>
      <c r="F210" s="18">
        <f t="shared" si="7"/>
        <v>1.9819073465695378E-2</v>
      </c>
    </row>
    <row r="211" spans="1:6" hidden="1" x14ac:dyDescent="0.3">
      <c r="A211" s="14" t="s">
        <v>4</v>
      </c>
      <c r="B211" s="15" t="s">
        <v>39</v>
      </c>
      <c r="C211" s="19">
        <v>58006</v>
      </c>
      <c r="D211" s="19">
        <v>65656</v>
      </c>
      <c r="E211" s="17">
        <f t="shared" si="6"/>
        <v>0.13188290866462091</v>
      </c>
      <c r="F211" s="18">
        <f t="shared" si="7"/>
        <v>1.7144778126400716E-2</v>
      </c>
    </row>
    <row r="212" spans="1:6" hidden="1" x14ac:dyDescent="0.3">
      <c r="A212" s="14" t="s">
        <v>4</v>
      </c>
      <c r="B212" s="15" t="s">
        <v>37</v>
      </c>
      <c r="C212" s="19">
        <v>54247</v>
      </c>
      <c r="D212" s="19">
        <v>60882</v>
      </c>
      <c r="E212" s="17">
        <f t="shared" si="6"/>
        <v>0.1223109112024628</v>
      </c>
      <c r="F212" s="18">
        <f t="shared" si="7"/>
        <v>1.5900418456320165E-2</v>
      </c>
    </row>
    <row r="213" spans="1:6" hidden="1" x14ac:dyDescent="0.3">
      <c r="A213" s="14" t="s">
        <v>4</v>
      </c>
      <c r="B213" s="15" t="s">
        <v>34</v>
      </c>
      <c r="C213" s="19">
        <v>42287</v>
      </c>
      <c r="D213" s="19">
        <v>45138</v>
      </c>
      <c r="E213" s="17">
        <f t="shared" si="6"/>
        <v>6.7420247357343865E-2</v>
      </c>
      <c r="F213" s="18">
        <f t="shared" si="7"/>
        <v>8.764632156454703E-3</v>
      </c>
    </row>
    <row r="214" spans="1:6" hidden="1" x14ac:dyDescent="0.3">
      <c r="A214" s="14" t="s">
        <v>4</v>
      </c>
      <c r="B214" s="15" t="s">
        <v>38</v>
      </c>
      <c r="C214" s="19">
        <v>48020</v>
      </c>
      <c r="D214" s="19">
        <v>51079</v>
      </c>
      <c r="E214" s="17">
        <f t="shared" si="6"/>
        <v>6.3702623906705544E-2</v>
      </c>
      <c r="F214" s="18">
        <f t="shared" si="7"/>
        <v>8.2813411078717196E-3</v>
      </c>
    </row>
    <row r="215" spans="1:6" hidden="1" x14ac:dyDescent="0.3">
      <c r="A215" s="14" t="s">
        <v>4</v>
      </c>
      <c r="B215" s="15" t="s">
        <v>32</v>
      </c>
      <c r="C215" s="19">
        <v>33775</v>
      </c>
      <c r="D215" s="19">
        <v>35631</v>
      </c>
      <c r="E215" s="17">
        <f t="shared" si="6"/>
        <v>5.4951887490747593E-2</v>
      </c>
      <c r="F215" s="18">
        <f t="shared" si="7"/>
        <v>7.1437453737971867E-3</v>
      </c>
    </row>
    <row r="216" spans="1:6" hidden="1" x14ac:dyDescent="0.3">
      <c r="A216" s="14" t="s">
        <v>4</v>
      </c>
      <c r="B216" s="15" t="s">
        <v>36</v>
      </c>
      <c r="C216" s="19">
        <v>59404</v>
      </c>
      <c r="D216" s="19">
        <v>61083</v>
      </c>
      <c r="E216" s="17">
        <f t="shared" si="6"/>
        <v>2.8264089960272035E-2</v>
      </c>
      <c r="F216" s="18">
        <f t="shared" si="7"/>
        <v>3.6743316948353645E-3</v>
      </c>
    </row>
    <row r="217" spans="1:6" hidden="1" x14ac:dyDescent="0.3">
      <c r="A217" s="14" t="s">
        <v>4</v>
      </c>
      <c r="B217" s="15" t="s">
        <v>30</v>
      </c>
      <c r="C217" s="19">
        <v>44045</v>
      </c>
      <c r="D217" s="19">
        <v>45167</v>
      </c>
      <c r="E217" s="17">
        <f t="shared" si="6"/>
        <v>2.5473947099557272E-2</v>
      </c>
      <c r="F217" s="18">
        <f t="shared" si="7"/>
        <v>3.3116131229424454E-3</v>
      </c>
    </row>
    <row r="218" spans="1:6" hidden="1" x14ac:dyDescent="0.3">
      <c r="A218" s="14" t="s">
        <v>4</v>
      </c>
      <c r="B218" s="15" t="s">
        <v>30</v>
      </c>
      <c r="C218" s="19">
        <v>53517</v>
      </c>
      <c r="D218" s="19">
        <v>54864</v>
      </c>
      <c r="E218" s="17">
        <f t="shared" si="6"/>
        <v>2.5169572285442008E-2</v>
      </c>
      <c r="F218" s="18">
        <f t="shared" si="7"/>
        <v>3.2720443971074611E-3</v>
      </c>
    </row>
    <row r="219" spans="1:6" hidden="1" x14ac:dyDescent="0.3">
      <c r="A219" s="14" t="s">
        <v>4</v>
      </c>
      <c r="B219" s="15" t="s">
        <v>30</v>
      </c>
      <c r="C219" s="19">
        <v>50313</v>
      </c>
      <c r="D219" s="19">
        <v>49660</v>
      </c>
      <c r="E219" s="17">
        <f t="shared" si="6"/>
        <v>-1.2978753006181305E-2</v>
      </c>
      <c r="F219" s="18">
        <f t="shared" si="7"/>
        <v>-1.6872378908035696E-3</v>
      </c>
    </row>
    <row r="220" spans="1:6" hidden="1" x14ac:dyDescent="0.3">
      <c r="A220" s="14" t="s">
        <v>4</v>
      </c>
      <c r="B220" s="15" t="s">
        <v>35</v>
      </c>
      <c r="C220" s="19">
        <v>37896</v>
      </c>
      <c r="D220" s="19">
        <v>37236</v>
      </c>
      <c r="E220" s="17">
        <f t="shared" si="6"/>
        <v>-1.7416086130462319E-2</v>
      </c>
      <c r="F220" s="18">
        <f t="shared" si="7"/>
        <v>-2.2640911969601012E-3</v>
      </c>
    </row>
    <row r="221" spans="1:6" hidden="1" x14ac:dyDescent="0.3">
      <c r="A221" s="14" t="s">
        <v>4</v>
      </c>
      <c r="B221" s="15" t="s">
        <v>32</v>
      </c>
      <c r="C221" s="19">
        <v>53358</v>
      </c>
      <c r="D221" s="19">
        <v>51824</v>
      </c>
      <c r="E221" s="17">
        <f t="shared" si="6"/>
        <v>-2.874920349338431E-2</v>
      </c>
      <c r="F221" s="18">
        <f t="shared" si="7"/>
        <v>-3.73739645413996E-3</v>
      </c>
    </row>
    <row r="222" spans="1:6" hidden="1" x14ac:dyDescent="0.3">
      <c r="A222" s="20" t="s">
        <v>4</v>
      </c>
      <c r="B222" s="15" t="s">
        <v>31</v>
      </c>
      <c r="C222" s="19">
        <v>37192</v>
      </c>
      <c r="D222" s="19">
        <v>35858</v>
      </c>
      <c r="E222" s="17">
        <f t="shared" si="6"/>
        <v>-3.5867928586792858E-2</v>
      </c>
      <c r="F222" s="18">
        <f t="shared" si="7"/>
        <v>-4.6628307162830717E-3</v>
      </c>
    </row>
    <row r="223" spans="1:6" hidden="1" x14ac:dyDescent="0.3">
      <c r="A223" s="14" t="s">
        <v>4</v>
      </c>
      <c r="B223" s="15" t="s">
        <v>34</v>
      </c>
      <c r="C223" s="19">
        <v>54746</v>
      </c>
      <c r="D223" s="19">
        <v>51717</v>
      </c>
      <c r="E223" s="17">
        <f t="shared" si="6"/>
        <v>-5.5328243159317579E-2</v>
      </c>
      <c r="F223" s="18">
        <f t="shared" si="7"/>
        <v>-7.1926716107112857E-3</v>
      </c>
    </row>
    <row r="224" spans="1:6" hidden="1" x14ac:dyDescent="0.3">
      <c r="A224" s="20" t="s">
        <v>4</v>
      </c>
      <c r="B224" s="15" t="s">
        <v>29</v>
      </c>
      <c r="C224" s="19">
        <v>36453</v>
      </c>
      <c r="D224" s="19">
        <v>34124</v>
      </c>
      <c r="E224" s="17">
        <f t="shared" si="6"/>
        <v>-6.3890489122980273E-2</v>
      </c>
      <c r="F224" s="18">
        <f t="shared" si="7"/>
        <v>-8.3057635859874364E-3</v>
      </c>
    </row>
    <row r="225" spans="1:6" hidden="1" x14ac:dyDescent="0.3">
      <c r="A225" s="14" t="s">
        <v>4</v>
      </c>
      <c r="B225" s="15" t="s">
        <v>34</v>
      </c>
      <c r="C225" s="19">
        <v>62731</v>
      </c>
      <c r="D225" s="19">
        <v>58477</v>
      </c>
      <c r="E225" s="17">
        <f t="shared" si="6"/>
        <v>-6.7813361814732742E-2</v>
      </c>
      <c r="F225" s="18">
        <f t="shared" si="7"/>
        <v>-8.8157370359152557E-3</v>
      </c>
    </row>
    <row r="226" spans="1:6" hidden="1" x14ac:dyDescent="0.3">
      <c r="A226" s="14" t="s">
        <v>4</v>
      </c>
      <c r="B226" s="15" t="s">
        <v>29</v>
      </c>
      <c r="C226" s="19">
        <v>58188</v>
      </c>
      <c r="D226" s="19">
        <v>52748</v>
      </c>
      <c r="E226" s="17">
        <f t="shared" si="6"/>
        <v>-9.3490066680415207E-2</v>
      </c>
      <c r="F226" s="18">
        <f t="shared" si="7"/>
        <v>-1.2153708668453977E-2</v>
      </c>
    </row>
    <row r="227" spans="1:6" hidden="1" x14ac:dyDescent="0.3">
      <c r="A227" s="14" t="s">
        <v>4</v>
      </c>
      <c r="B227" s="15" t="s">
        <v>29</v>
      </c>
      <c r="C227" s="19">
        <v>54937</v>
      </c>
      <c r="D227" s="19">
        <v>49077</v>
      </c>
      <c r="E227" s="17">
        <f t="shared" si="6"/>
        <v>-0.10666763747565393</v>
      </c>
      <c r="F227" s="18">
        <f t="shared" si="7"/>
        <v>-1.386679287183501E-2</v>
      </c>
    </row>
    <row r="228" spans="1:6" hidden="1" x14ac:dyDescent="0.3">
      <c r="A228" s="14" t="s">
        <v>4</v>
      </c>
      <c r="B228" s="15" t="s">
        <v>32</v>
      </c>
      <c r="C228" s="19">
        <v>38661</v>
      </c>
      <c r="D228" s="19">
        <v>33210</v>
      </c>
      <c r="E228" s="17">
        <f t="shared" si="6"/>
        <v>-0.14099480096220998</v>
      </c>
      <c r="F228" s="18">
        <f t="shared" si="7"/>
        <v>-1.8329324125087299E-2</v>
      </c>
    </row>
    <row r="229" spans="1:6" hidden="1" x14ac:dyDescent="0.3">
      <c r="A229" s="14" t="s">
        <v>4</v>
      </c>
      <c r="B229" s="15" t="s">
        <v>39</v>
      </c>
      <c r="C229" s="19">
        <v>48834</v>
      </c>
      <c r="D229" s="19">
        <v>41174</v>
      </c>
      <c r="E229" s="17">
        <f t="shared" si="6"/>
        <v>-0.15685792685424091</v>
      </c>
      <c r="F229" s="18">
        <f t="shared" si="7"/>
        <v>-2.0391530491051316E-2</v>
      </c>
    </row>
    <row r="230" spans="1:6" hidden="1" x14ac:dyDescent="0.3">
      <c r="A230" s="20" t="s">
        <v>4</v>
      </c>
      <c r="B230" s="15" t="s">
        <v>34</v>
      </c>
      <c r="C230" s="19">
        <v>37124</v>
      </c>
      <c r="D230" s="19">
        <v>30863</v>
      </c>
      <c r="E230" s="17">
        <f t="shared" si="6"/>
        <v>-0.1686510074345437</v>
      </c>
      <c r="F230" s="18">
        <f t="shared" si="7"/>
        <v>-2.192463096649068E-2</v>
      </c>
    </row>
    <row r="231" spans="1:6" hidden="1" x14ac:dyDescent="0.3">
      <c r="A231" s="14" t="s">
        <v>4</v>
      </c>
      <c r="B231" s="15" t="s">
        <v>39</v>
      </c>
      <c r="C231" s="19">
        <v>39914</v>
      </c>
      <c r="D231" s="19">
        <v>33081</v>
      </c>
      <c r="E231" s="17">
        <f t="shared" si="6"/>
        <v>-0.17119306508994339</v>
      </c>
      <c r="F231" s="18">
        <f t="shared" si="7"/>
        <v>-2.2255098461692643E-2</v>
      </c>
    </row>
    <row r="232" spans="1:6" hidden="1" x14ac:dyDescent="0.3">
      <c r="A232" s="14" t="s">
        <v>4</v>
      </c>
      <c r="B232" s="15" t="s">
        <v>35</v>
      </c>
      <c r="C232" s="19">
        <v>43263</v>
      </c>
      <c r="D232" s="19">
        <v>34638</v>
      </c>
      <c r="E232" s="17">
        <f t="shared" si="6"/>
        <v>-0.19936204146730463</v>
      </c>
      <c r="F232" s="18">
        <f t="shared" si="7"/>
        <v>-2.5917065390749602E-2</v>
      </c>
    </row>
    <row r="233" spans="1:6" x14ac:dyDescent="0.3">
      <c r="A233" s="14" t="s">
        <v>4</v>
      </c>
      <c r="B233" s="15" t="s">
        <v>28</v>
      </c>
      <c r="C233" s="19">
        <v>52865</v>
      </c>
      <c r="D233" s="19">
        <v>40915</v>
      </c>
      <c r="E233" s="17">
        <f t="shared" si="6"/>
        <v>-0.22604747942873357</v>
      </c>
      <c r="F233" s="18">
        <f t="shared" si="7"/>
        <v>-2.9386172325735361E-2</v>
      </c>
    </row>
    <row r="234" spans="1:6" hidden="1" x14ac:dyDescent="0.3">
      <c r="A234" s="14" t="s">
        <v>4</v>
      </c>
      <c r="B234" s="15" t="s">
        <v>33</v>
      </c>
      <c r="C234" s="19">
        <v>51865</v>
      </c>
      <c r="D234" s="19">
        <v>38761</v>
      </c>
      <c r="E234" s="17">
        <f t="shared" si="6"/>
        <v>-0.25265593367396122</v>
      </c>
      <c r="F234" s="18">
        <f t="shared" si="7"/>
        <v>-3.2845271377614955E-2</v>
      </c>
    </row>
    <row r="235" spans="1:6" hidden="1" x14ac:dyDescent="0.3">
      <c r="A235" s="14" t="s">
        <v>4</v>
      </c>
      <c r="B235" s="15" t="s">
        <v>35</v>
      </c>
      <c r="C235" s="19">
        <v>47116</v>
      </c>
      <c r="D235" s="19">
        <v>33676</v>
      </c>
      <c r="E235" s="17">
        <f t="shared" si="6"/>
        <v>-0.28525341709822566</v>
      </c>
      <c r="F235" s="18">
        <f t="shared" si="7"/>
        <v>-3.7082944222769337E-2</v>
      </c>
    </row>
    <row r="236" spans="1:6" hidden="1" x14ac:dyDescent="0.3">
      <c r="A236" s="14" t="s">
        <v>4</v>
      </c>
      <c r="B236" s="15" t="s">
        <v>37</v>
      </c>
      <c r="C236" s="19">
        <v>48161</v>
      </c>
      <c r="D236" s="19">
        <v>31798</v>
      </c>
      <c r="E236" s="17">
        <f t="shared" si="6"/>
        <v>-0.3397562342974606</v>
      </c>
      <c r="F236" s="18">
        <f t="shared" si="7"/>
        <v>-4.4168310458669875E-2</v>
      </c>
    </row>
    <row r="237" spans="1:6" hidden="1" x14ac:dyDescent="0.3">
      <c r="A237" s="14" t="s">
        <v>4</v>
      </c>
      <c r="B237" s="15" t="s">
        <v>36</v>
      </c>
      <c r="C237" s="19">
        <v>47663</v>
      </c>
      <c r="D237" s="19">
        <v>31017</v>
      </c>
      <c r="E237" s="17">
        <f t="shared" si="6"/>
        <v>-0.3492436481127919</v>
      </c>
      <c r="F237" s="18">
        <f t="shared" si="7"/>
        <v>-4.5401674254662946E-2</v>
      </c>
    </row>
    <row r="238" spans="1:6" hidden="1" x14ac:dyDescent="0.3">
      <c r="A238" s="25" t="s">
        <v>4</v>
      </c>
      <c r="B238" s="21" t="s">
        <v>35</v>
      </c>
      <c r="C238" s="22">
        <v>56505</v>
      </c>
      <c r="D238" s="22">
        <v>32159</v>
      </c>
      <c r="E238" s="23">
        <f t="shared" si="6"/>
        <v>-0.43086452526325103</v>
      </c>
      <c r="F238" s="24">
        <f t="shared" si="7"/>
        <v>-5.6012388284222635E-2</v>
      </c>
    </row>
    <row r="240" spans="1:6" x14ac:dyDescent="0.3">
      <c r="C240" s="8">
        <f>SUM(C3:C238)</f>
        <v>11662309</v>
      </c>
      <c r="D240" s="8">
        <f>SUM(D3:D238)</f>
        <v>11856624</v>
      </c>
    </row>
    <row r="241" spans="3:4" x14ac:dyDescent="0.3">
      <c r="C241" s="8">
        <f>AVERAGE(C3:C238)</f>
        <v>49416.563559322036</v>
      </c>
      <c r="D241" s="8">
        <f>AVERAGE(D3:D238)</f>
        <v>50239.932203389828</v>
      </c>
    </row>
  </sheetData>
  <mergeCells count="1">
    <mergeCell ref="A1:F1"/>
  </mergeCells>
  <phoneticPr fontId="3" type="noConversion"/>
  <pageMargins left="0.7" right="0.7" top="0.75" bottom="0.75" header="0.3" footer="0.3"/>
  <pageSetup paperSize="9" fitToWidth="0" fitToHeight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6F88-B0FA-49AD-A4B4-3D3E4FCB15FE}">
  <dimension ref="A1:F106"/>
  <sheetViews>
    <sheetView workbookViewId="0">
      <selection activeCell="C110" sqref="C110"/>
    </sheetView>
  </sheetViews>
  <sheetFormatPr defaultRowHeight="14.4" x14ac:dyDescent="0.3"/>
  <cols>
    <col min="1" max="6" width="19.6640625" customWidth="1"/>
  </cols>
  <sheetData>
    <row r="1" spans="1:6" x14ac:dyDescent="0.3">
      <c r="A1" s="26" t="s">
        <v>51</v>
      </c>
      <c r="B1" s="26"/>
      <c r="C1" s="26"/>
      <c r="D1" s="26"/>
      <c r="E1" s="26"/>
      <c r="F1" s="26"/>
    </row>
    <row r="2" spans="1:6" x14ac:dyDescent="0.3">
      <c r="A2" s="12" t="s">
        <v>0</v>
      </c>
      <c r="B2" s="9" t="s">
        <v>27</v>
      </c>
      <c r="C2" s="10" t="s">
        <v>5</v>
      </c>
      <c r="D2" s="10" t="s">
        <v>6</v>
      </c>
      <c r="E2" s="11" t="s">
        <v>49</v>
      </c>
      <c r="F2" s="13" t="s">
        <v>50</v>
      </c>
    </row>
    <row r="3" spans="1:6" x14ac:dyDescent="0.3">
      <c r="A3" s="14" t="s">
        <v>2</v>
      </c>
      <c r="B3" s="15" t="s">
        <v>39</v>
      </c>
      <c r="C3" s="19">
        <v>30535</v>
      </c>
      <c r="D3" s="19">
        <v>52561</v>
      </c>
      <c r="E3" s="17">
        <v>0.72133617160635333</v>
      </c>
      <c r="F3" s="18">
        <v>9.3773702308825937E-2</v>
      </c>
    </row>
    <row r="4" spans="1:6" x14ac:dyDescent="0.3">
      <c r="A4" s="14" t="s">
        <v>2</v>
      </c>
      <c r="B4" s="15" t="s">
        <v>37</v>
      </c>
      <c r="C4" s="19">
        <v>37809</v>
      </c>
      <c r="D4" s="19">
        <v>58891</v>
      </c>
      <c r="E4" s="17">
        <v>0.55759210769922507</v>
      </c>
      <c r="F4" s="18">
        <v>7.2486974000899262E-2</v>
      </c>
    </row>
    <row r="5" spans="1:6" x14ac:dyDescent="0.3">
      <c r="A5" s="14" t="s">
        <v>2</v>
      </c>
      <c r="B5" s="15" t="s">
        <v>39</v>
      </c>
      <c r="C5" s="19">
        <v>34474</v>
      </c>
      <c r="D5" s="19">
        <v>52095</v>
      </c>
      <c r="E5" s="17">
        <v>0.51113882926263265</v>
      </c>
      <c r="F5" s="18">
        <v>6.6448047804142249E-2</v>
      </c>
    </row>
    <row r="6" spans="1:6" x14ac:dyDescent="0.3">
      <c r="A6" s="14" t="s">
        <v>2</v>
      </c>
      <c r="B6" s="15" t="s">
        <v>38</v>
      </c>
      <c r="C6" s="19">
        <v>40106</v>
      </c>
      <c r="D6" s="19">
        <v>59273</v>
      </c>
      <c r="E6" s="17">
        <v>0.47790854236273872</v>
      </c>
      <c r="F6" s="18">
        <v>6.2128110507156033E-2</v>
      </c>
    </row>
    <row r="7" spans="1:6" x14ac:dyDescent="0.3">
      <c r="A7" s="14" t="s">
        <v>2</v>
      </c>
      <c r="B7" s="15" t="s">
        <v>31</v>
      </c>
      <c r="C7" s="19">
        <v>44372</v>
      </c>
      <c r="D7" s="19">
        <v>65309</v>
      </c>
      <c r="E7" s="17">
        <v>0.47185161813756421</v>
      </c>
      <c r="F7" s="18">
        <v>6.1340710357883348E-2</v>
      </c>
    </row>
    <row r="8" spans="1:6" x14ac:dyDescent="0.3">
      <c r="A8" s="14" t="s">
        <v>2</v>
      </c>
      <c r="B8" s="15" t="s">
        <v>34</v>
      </c>
      <c r="C8" s="19">
        <v>45768</v>
      </c>
      <c r="D8" s="19">
        <v>67067</v>
      </c>
      <c r="E8" s="17">
        <v>0.46536881664044749</v>
      </c>
      <c r="F8" s="18">
        <v>6.0497946163258175E-2</v>
      </c>
    </row>
    <row r="9" spans="1:6" x14ac:dyDescent="0.3">
      <c r="A9" s="14" t="s">
        <v>2</v>
      </c>
      <c r="B9" s="15" t="s">
        <v>32</v>
      </c>
      <c r="C9" s="19">
        <v>31848</v>
      </c>
      <c r="D9" s="19">
        <v>46597</v>
      </c>
      <c r="E9" s="17">
        <v>0.46310600351670433</v>
      </c>
      <c r="F9" s="18">
        <v>6.0203780457171563E-2</v>
      </c>
    </row>
    <row r="10" spans="1:6" x14ac:dyDescent="0.3">
      <c r="A10" s="14" t="s">
        <v>2</v>
      </c>
      <c r="B10" s="15" t="s">
        <v>30</v>
      </c>
      <c r="C10" s="19">
        <v>48776</v>
      </c>
      <c r="D10" s="19">
        <v>64734</v>
      </c>
      <c r="E10" s="17">
        <v>0.32716909955715928</v>
      </c>
      <c r="F10" s="18">
        <v>4.2531982942430713E-2</v>
      </c>
    </row>
    <row r="11" spans="1:6" x14ac:dyDescent="0.3">
      <c r="A11" s="14" t="s">
        <v>2</v>
      </c>
      <c r="B11" s="15" t="s">
        <v>32</v>
      </c>
      <c r="C11" s="19">
        <v>38084</v>
      </c>
      <c r="D11" s="19">
        <v>47314</v>
      </c>
      <c r="E11" s="17">
        <v>0.24235899590379162</v>
      </c>
      <c r="F11" s="18">
        <v>3.1506669467492913E-2</v>
      </c>
    </row>
    <row r="12" spans="1:6" x14ac:dyDescent="0.3">
      <c r="A12" s="14" t="s">
        <v>2</v>
      </c>
      <c r="B12" s="15" t="s">
        <v>35</v>
      </c>
      <c r="C12" s="19">
        <v>43124</v>
      </c>
      <c r="D12" s="19">
        <v>47604</v>
      </c>
      <c r="E12" s="17">
        <v>0.10388646693256655</v>
      </c>
      <c r="F12" s="18">
        <v>1.3505240701233651E-2</v>
      </c>
    </row>
    <row r="13" spans="1:6" x14ac:dyDescent="0.3">
      <c r="A13" s="14" t="s">
        <v>2</v>
      </c>
      <c r="B13" s="15" t="s">
        <v>37</v>
      </c>
      <c r="C13" s="19">
        <v>58868</v>
      </c>
      <c r="D13" s="19">
        <v>63524</v>
      </c>
      <c r="E13" s="17">
        <v>7.9092206292043221E-2</v>
      </c>
      <c r="F13" s="18">
        <v>1.0281986817965619E-2</v>
      </c>
    </row>
    <row r="14" spans="1:6" x14ac:dyDescent="0.3">
      <c r="A14" s="14" t="s">
        <v>2</v>
      </c>
      <c r="B14" s="15" t="s">
        <v>31</v>
      </c>
      <c r="C14" s="19">
        <v>54582</v>
      </c>
      <c r="D14" s="19">
        <v>58731</v>
      </c>
      <c r="E14" s="17">
        <v>7.601407057271628E-2</v>
      </c>
      <c r="F14" s="18">
        <v>9.8818291744531168E-3</v>
      </c>
    </row>
    <row r="15" spans="1:6" x14ac:dyDescent="0.3">
      <c r="A15" s="14" t="s">
        <v>2</v>
      </c>
      <c r="B15" s="15" t="s">
        <v>38</v>
      </c>
      <c r="C15" s="19">
        <v>32725</v>
      </c>
      <c r="D15" s="19">
        <v>35089</v>
      </c>
      <c r="E15" s="17">
        <v>7.2238349885408712E-2</v>
      </c>
      <c r="F15" s="18">
        <v>9.3909854851031323E-3</v>
      </c>
    </row>
    <row r="16" spans="1:6" x14ac:dyDescent="0.3">
      <c r="A16" s="14" t="s">
        <v>2</v>
      </c>
      <c r="B16" s="15" t="s">
        <v>29</v>
      </c>
      <c r="C16" s="16">
        <v>47500</v>
      </c>
      <c r="D16" s="16">
        <v>48900</v>
      </c>
      <c r="E16" s="17">
        <v>2.9473684210526315E-2</v>
      </c>
      <c r="F16" s="18">
        <v>3.8315789473684207E-3</v>
      </c>
    </row>
    <row r="17" spans="1:6" x14ac:dyDescent="0.3">
      <c r="A17" s="14" t="s">
        <v>2</v>
      </c>
      <c r="B17" s="15" t="s">
        <v>30</v>
      </c>
      <c r="C17" s="19">
        <v>47318</v>
      </c>
      <c r="D17" s="19">
        <v>48578</v>
      </c>
      <c r="E17" s="17">
        <v>2.6628344393254153E-2</v>
      </c>
      <c r="F17" s="18">
        <v>3.4616847711230396E-3</v>
      </c>
    </row>
    <row r="18" spans="1:6" x14ac:dyDescent="0.3">
      <c r="A18" s="14" t="s">
        <v>2</v>
      </c>
      <c r="B18" s="15" t="s">
        <v>33</v>
      </c>
      <c r="C18" s="19">
        <v>69198</v>
      </c>
      <c r="D18" s="19">
        <v>68264</v>
      </c>
      <c r="E18" s="17">
        <v>-1.3497499927743576E-2</v>
      </c>
      <c r="F18" s="18">
        <v>-1.754674990606665E-3</v>
      </c>
    </row>
    <row r="19" spans="1:6" x14ac:dyDescent="0.3">
      <c r="A19" s="14" t="s">
        <v>2</v>
      </c>
      <c r="B19" s="15" t="s">
        <v>39</v>
      </c>
      <c r="C19" s="19">
        <v>33094</v>
      </c>
      <c r="D19" s="19">
        <v>31873</v>
      </c>
      <c r="E19" s="17">
        <v>-3.6894905420922219E-2</v>
      </c>
      <c r="F19" s="18">
        <v>-4.7963377047198887E-3</v>
      </c>
    </row>
    <row r="20" spans="1:6" x14ac:dyDescent="0.3">
      <c r="A20" s="14" t="s">
        <v>2</v>
      </c>
      <c r="B20" s="15" t="s">
        <v>33</v>
      </c>
      <c r="C20" s="19">
        <v>42380</v>
      </c>
      <c r="D20" s="19">
        <v>39790</v>
      </c>
      <c r="E20" s="17">
        <v>-6.1113732892873994E-2</v>
      </c>
      <c r="F20" s="18">
        <v>-7.9447852760736199E-3</v>
      </c>
    </row>
    <row r="21" spans="1:6" x14ac:dyDescent="0.3">
      <c r="A21" s="14" t="s">
        <v>2</v>
      </c>
      <c r="B21" s="15" t="s">
        <v>37</v>
      </c>
      <c r="C21" s="19">
        <v>46145</v>
      </c>
      <c r="D21" s="19">
        <v>41507</v>
      </c>
      <c r="E21" s="17">
        <v>-0.10050926427565283</v>
      </c>
      <c r="F21" s="18">
        <v>-1.306620435583487E-2</v>
      </c>
    </row>
    <row r="22" spans="1:6" x14ac:dyDescent="0.3">
      <c r="A22" s="14" t="s">
        <v>2</v>
      </c>
      <c r="B22" s="15" t="s">
        <v>35</v>
      </c>
      <c r="C22" s="19">
        <v>68668</v>
      </c>
      <c r="D22" s="19">
        <v>61604</v>
      </c>
      <c r="E22" s="17">
        <v>-0.10287178889730296</v>
      </c>
      <c r="F22" s="18">
        <v>-1.3373332556649385E-2</v>
      </c>
    </row>
    <row r="23" spans="1:6" x14ac:dyDescent="0.3">
      <c r="A23" s="14" t="s">
        <v>2</v>
      </c>
      <c r="B23" s="15" t="s">
        <v>34</v>
      </c>
      <c r="C23" s="19">
        <v>69557</v>
      </c>
      <c r="D23" s="19">
        <v>59326</v>
      </c>
      <c r="E23" s="17">
        <v>-0.14708799976997283</v>
      </c>
      <c r="F23" s="18">
        <v>-1.9121439970096469E-2</v>
      </c>
    </row>
    <row r="24" spans="1:6" x14ac:dyDescent="0.3">
      <c r="A24" s="14" t="s">
        <v>2</v>
      </c>
      <c r="B24" s="15" t="s">
        <v>33</v>
      </c>
      <c r="C24" s="19">
        <v>60405</v>
      </c>
      <c r="D24" s="19">
        <v>50451</v>
      </c>
      <c r="E24" s="17">
        <v>-0.16478768313881301</v>
      </c>
      <c r="F24" s="18">
        <v>-2.1422398808045692E-2</v>
      </c>
    </row>
    <row r="25" spans="1:6" x14ac:dyDescent="0.3">
      <c r="A25" s="14" t="s">
        <v>2</v>
      </c>
      <c r="B25" s="15" t="s">
        <v>36</v>
      </c>
      <c r="C25" s="19">
        <v>52526</v>
      </c>
      <c r="D25" s="19">
        <v>42186</v>
      </c>
      <c r="E25" s="17">
        <v>-0.19685489091116781</v>
      </c>
      <c r="F25" s="18">
        <v>-2.5591135818451818E-2</v>
      </c>
    </row>
    <row r="26" spans="1:6" x14ac:dyDescent="0.3">
      <c r="A26" s="14" t="s">
        <v>2</v>
      </c>
      <c r="B26" s="15" t="s">
        <v>30</v>
      </c>
      <c r="C26" s="19">
        <v>56886</v>
      </c>
      <c r="D26" s="19">
        <v>44112</v>
      </c>
      <c r="E26" s="17">
        <v>-0.22455437190169814</v>
      </c>
      <c r="F26" s="18">
        <v>-2.9192068347220757E-2</v>
      </c>
    </row>
    <row r="27" spans="1:6" x14ac:dyDescent="0.3">
      <c r="A27" s="14" t="s">
        <v>2</v>
      </c>
      <c r="B27" s="15" t="s">
        <v>35</v>
      </c>
      <c r="C27" s="19">
        <v>59094</v>
      </c>
      <c r="D27" s="19">
        <v>44313</v>
      </c>
      <c r="E27" s="17">
        <v>-0.25012691643821705</v>
      </c>
      <c r="F27" s="18">
        <v>-3.2516499136968219E-2</v>
      </c>
    </row>
    <row r="28" spans="1:6" x14ac:dyDescent="0.3">
      <c r="A28" s="14" t="s">
        <v>2</v>
      </c>
      <c r="B28" s="15" t="s">
        <v>28</v>
      </c>
      <c r="C28" s="19">
        <v>62152</v>
      </c>
      <c r="D28" s="19">
        <v>44143</v>
      </c>
      <c r="E28" s="17">
        <v>-0.28975736903076327</v>
      </c>
      <c r="F28" s="18">
        <v>-3.7668457973999224E-2</v>
      </c>
    </row>
    <row r="29" spans="1:6" x14ac:dyDescent="0.3">
      <c r="A29" s="14" t="s">
        <v>2</v>
      </c>
      <c r="B29" s="15" t="s">
        <v>28</v>
      </c>
      <c r="C29" s="19">
        <v>65174</v>
      </c>
      <c r="D29" s="19">
        <v>43873</v>
      </c>
      <c r="E29" s="17">
        <v>-0.32683278608033878</v>
      </c>
      <c r="F29" s="18">
        <v>-4.2488262190444041E-2</v>
      </c>
    </row>
    <row r="30" spans="1:6" x14ac:dyDescent="0.3">
      <c r="A30" s="14" t="s">
        <v>2</v>
      </c>
      <c r="B30" s="15" t="s">
        <v>32</v>
      </c>
      <c r="C30" s="19">
        <v>51398</v>
      </c>
      <c r="D30" s="19">
        <v>34311</v>
      </c>
      <c r="E30" s="17">
        <v>-0.33244484221175924</v>
      </c>
      <c r="F30" s="18">
        <v>-4.3217829487528697E-2</v>
      </c>
    </row>
    <row r="31" spans="1:6" x14ac:dyDescent="0.3">
      <c r="A31" s="14" t="s">
        <v>2</v>
      </c>
      <c r="B31" s="15" t="s">
        <v>33</v>
      </c>
      <c r="C31" s="19">
        <v>58936</v>
      </c>
      <c r="D31" s="19">
        <v>39122</v>
      </c>
      <c r="E31" s="17">
        <v>-0.33619519478756615</v>
      </c>
      <c r="F31" s="18">
        <v>-4.3705375322383597E-2</v>
      </c>
    </row>
    <row r="32" spans="1:6" x14ac:dyDescent="0.3">
      <c r="A32" s="14" t="s">
        <v>2</v>
      </c>
      <c r="B32" s="15" t="s">
        <v>28</v>
      </c>
      <c r="C32" s="19">
        <v>65910</v>
      </c>
      <c r="D32" s="19">
        <v>42202</v>
      </c>
      <c r="E32" s="17">
        <v>-0.35970262479138221</v>
      </c>
      <c r="F32" s="18">
        <v>-4.6761341222879685E-2</v>
      </c>
    </row>
    <row r="33" spans="1:6" x14ac:dyDescent="0.3">
      <c r="A33" s="14" t="s">
        <v>2</v>
      </c>
      <c r="B33" s="15" t="s">
        <v>32</v>
      </c>
      <c r="C33" s="19">
        <v>56573</v>
      </c>
      <c r="D33" s="19">
        <v>34131</v>
      </c>
      <c r="E33" s="17">
        <v>-0.39669100100754778</v>
      </c>
      <c r="F33" s="18">
        <v>-5.1569830130981209E-2</v>
      </c>
    </row>
    <row r="34" spans="1:6" x14ac:dyDescent="0.3">
      <c r="A34" s="14" t="s">
        <v>2</v>
      </c>
      <c r="B34" s="15" t="s">
        <v>38</v>
      </c>
      <c r="C34" s="19">
        <v>55347</v>
      </c>
      <c r="D34" s="19">
        <v>30247</v>
      </c>
      <c r="E34" s="17">
        <v>-0.45350244819050717</v>
      </c>
      <c r="F34" s="18">
        <v>-5.8955318264765931E-2</v>
      </c>
    </row>
    <row r="35" spans="1:6" x14ac:dyDescent="0.3">
      <c r="A35" s="14" t="s">
        <v>8</v>
      </c>
      <c r="B35" s="15" t="s">
        <v>32</v>
      </c>
      <c r="C35" s="19">
        <v>30172</v>
      </c>
      <c r="D35" s="19">
        <v>55563</v>
      </c>
      <c r="E35" s="17">
        <v>0.84154182685933976</v>
      </c>
      <c r="F35" s="18">
        <v>0.10940043749171417</v>
      </c>
    </row>
    <row r="36" spans="1:6" x14ac:dyDescent="0.3">
      <c r="A36" s="14" t="s">
        <v>8</v>
      </c>
      <c r="B36" s="15" t="s">
        <v>37</v>
      </c>
      <c r="C36" s="19">
        <v>38384</v>
      </c>
      <c r="D36" s="19">
        <v>64713</v>
      </c>
      <c r="E36" s="17">
        <v>0.68593684868695293</v>
      </c>
      <c r="F36" s="18">
        <v>8.9171790329303877E-2</v>
      </c>
    </row>
    <row r="37" spans="1:6" x14ac:dyDescent="0.3">
      <c r="A37" s="14" t="s">
        <v>8</v>
      </c>
      <c r="B37" s="15" t="s">
        <v>39</v>
      </c>
      <c r="C37" s="19">
        <v>36080</v>
      </c>
      <c r="D37" s="19">
        <v>55282</v>
      </c>
      <c r="E37" s="17">
        <v>0.53220620842572064</v>
      </c>
      <c r="F37" s="18">
        <v>6.918680709534368E-2</v>
      </c>
    </row>
    <row r="38" spans="1:6" x14ac:dyDescent="0.3">
      <c r="A38" s="14" t="s">
        <v>8</v>
      </c>
      <c r="B38" s="15" t="s">
        <v>32</v>
      </c>
      <c r="C38" s="19">
        <v>45939</v>
      </c>
      <c r="D38" s="19">
        <v>61683</v>
      </c>
      <c r="E38" s="17">
        <v>0.34271533990726832</v>
      </c>
      <c r="F38" s="18">
        <v>4.455299418794488E-2</v>
      </c>
    </row>
    <row r="39" spans="1:6" x14ac:dyDescent="0.3">
      <c r="A39" s="14" t="s">
        <v>8</v>
      </c>
      <c r="B39" s="15" t="s">
        <v>38</v>
      </c>
      <c r="C39" s="19">
        <v>50390</v>
      </c>
      <c r="D39" s="19">
        <v>67359</v>
      </c>
      <c r="E39" s="17">
        <v>0.33675332407223657</v>
      </c>
      <c r="F39" s="18">
        <v>4.3777932129390761E-2</v>
      </c>
    </row>
    <row r="40" spans="1:6" x14ac:dyDescent="0.3">
      <c r="A40" s="14" t="s">
        <v>8</v>
      </c>
      <c r="B40" s="15" t="s">
        <v>30</v>
      </c>
      <c r="C40" s="19">
        <v>47556</v>
      </c>
      <c r="D40" s="19">
        <v>60279</v>
      </c>
      <c r="E40" s="17">
        <v>0.26753721927832452</v>
      </c>
      <c r="F40" s="18">
        <v>3.4779838506182187E-2</v>
      </c>
    </row>
    <row r="41" spans="1:6" x14ac:dyDescent="0.3">
      <c r="A41" s="14" t="s">
        <v>8</v>
      </c>
      <c r="B41" s="15" t="s">
        <v>34</v>
      </c>
      <c r="C41" s="19">
        <v>57513</v>
      </c>
      <c r="D41" s="19">
        <v>69841</v>
      </c>
      <c r="E41" s="17">
        <v>0.21435153791316747</v>
      </c>
      <c r="F41" s="18">
        <v>2.7865699928711768E-2</v>
      </c>
    </row>
    <row r="42" spans="1:6" x14ac:dyDescent="0.3">
      <c r="A42" s="14" t="s">
        <v>8</v>
      </c>
      <c r="B42" s="15" t="s">
        <v>32</v>
      </c>
      <c r="C42" s="19">
        <v>35523</v>
      </c>
      <c r="D42" s="19">
        <v>41710</v>
      </c>
      <c r="E42" s="17">
        <v>0.1741688483517721</v>
      </c>
      <c r="F42" s="18">
        <v>2.2641950285730371E-2</v>
      </c>
    </row>
    <row r="43" spans="1:6" x14ac:dyDescent="0.3">
      <c r="A43" s="14" t="s">
        <v>8</v>
      </c>
      <c r="B43" s="15" t="s">
        <v>28</v>
      </c>
      <c r="C43" s="16">
        <v>57480</v>
      </c>
      <c r="D43" s="16">
        <v>65000</v>
      </c>
      <c r="E43" s="17">
        <v>0.13082811412665274</v>
      </c>
      <c r="F43" s="18">
        <v>1.7007654836464856E-2</v>
      </c>
    </row>
    <row r="44" spans="1:6" x14ac:dyDescent="0.3">
      <c r="A44" s="14" t="s">
        <v>8</v>
      </c>
      <c r="B44" s="15" t="s">
        <v>36</v>
      </c>
      <c r="C44" s="19">
        <v>35542</v>
      </c>
      <c r="D44" s="19">
        <v>38067</v>
      </c>
      <c r="E44" s="17">
        <v>7.104271003320016E-2</v>
      </c>
      <c r="F44" s="18">
        <v>9.2355523043160196E-3</v>
      </c>
    </row>
    <row r="45" spans="1:6" x14ac:dyDescent="0.3">
      <c r="A45" s="14" t="s">
        <v>8</v>
      </c>
      <c r="B45" s="15" t="s">
        <v>34</v>
      </c>
      <c r="C45" s="19">
        <v>61617</v>
      </c>
      <c r="D45" s="19">
        <v>59659</v>
      </c>
      <c r="E45" s="17">
        <v>-3.1776944674359348E-2</v>
      </c>
      <c r="F45" s="18">
        <v>-4.1310028076667147E-3</v>
      </c>
    </row>
    <row r="46" spans="1:6" x14ac:dyDescent="0.3">
      <c r="A46" s="14" t="s">
        <v>8</v>
      </c>
      <c r="B46" s="15" t="s">
        <v>37</v>
      </c>
      <c r="C46" s="19">
        <v>51293</v>
      </c>
      <c r="D46" s="19">
        <v>49413</v>
      </c>
      <c r="E46" s="17">
        <v>-3.6652174760688591E-2</v>
      </c>
      <c r="F46" s="18">
        <v>-4.7647827188895169E-3</v>
      </c>
    </row>
    <row r="47" spans="1:6" x14ac:dyDescent="0.3">
      <c r="A47" s="14" t="s">
        <v>8</v>
      </c>
      <c r="B47" s="15" t="s">
        <v>31</v>
      </c>
      <c r="C47" s="19">
        <v>34801</v>
      </c>
      <c r="D47" s="19">
        <v>33012</v>
      </c>
      <c r="E47" s="17">
        <v>-5.1406568776759289E-2</v>
      </c>
      <c r="F47" s="18">
        <v>-6.682853940978708E-3</v>
      </c>
    </row>
    <row r="48" spans="1:6" x14ac:dyDescent="0.3">
      <c r="A48" s="14" t="s">
        <v>8</v>
      </c>
      <c r="B48" s="15" t="s">
        <v>37</v>
      </c>
      <c r="C48" s="19">
        <v>36188</v>
      </c>
      <c r="D48" s="19">
        <v>34036</v>
      </c>
      <c r="E48" s="17">
        <v>-5.9467226704985075E-2</v>
      </c>
      <c r="F48" s="18">
        <v>-7.7307394716480595E-3</v>
      </c>
    </row>
    <row r="49" spans="1:6" x14ac:dyDescent="0.3">
      <c r="A49" s="14" t="s">
        <v>8</v>
      </c>
      <c r="B49" s="15" t="s">
        <v>31</v>
      </c>
      <c r="C49" s="19">
        <v>65322</v>
      </c>
      <c r="D49" s="19">
        <v>58759</v>
      </c>
      <c r="E49" s="17">
        <v>-0.10047151036404274</v>
      </c>
      <c r="F49" s="18">
        <v>-1.3061296347325557E-2</v>
      </c>
    </row>
    <row r="50" spans="1:6" x14ac:dyDescent="0.3">
      <c r="A50" s="14" t="s">
        <v>8</v>
      </c>
      <c r="B50" s="15" t="s">
        <v>29</v>
      </c>
      <c r="C50" s="19">
        <v>66391</v>
      </c>
      <c r="D50" s="19">
        <v>58013</v>
      </c>
      <c r="E50" s="17">
        <v>-0.12619180310584266</v>
      </c>
      <c r="F50" s="18">
        <v>-1.6404934403759546E-2</v>
      </c>
    </row>
    <row r="51" spans="1:6" x14ac:dyDescent="0.3">
      <c r="A51" s="14" t="s">
        <v>8</v>
      </c>
      <c r="B51" s="15" t="s">
        <v>34</v>
      </c>
      <c r="C51" s="19">
        <v>38987</v>
      </c>
      <c r="D51" s="19">
        <v>32852</v>
      </c>
      <c r="E51" s="17">
        <v>-0.15736014568958884</v>
      </c>
      <c r="F51" s="18">
        <v>-2.045681893964655E-2</v>
      </c>
    </row>
    <row r="52" spans="1:6" x14ac:dyDescent="0.3">
      <c r="A52" s="14" t="s">
        <v>8</v>
      </c>
      <c r="B52" s="15" t="s">
        <v>33</v>
      </c>
      <c r="C52" s="19">
        <v>46533</v>
      </c>
      <c r="D52" s="19">
        <v>38579</v>
      </c>
      <c r="E52" s="17">
        <v>-0.17093245653622161</v>
      </c>
      <c r="F52" s="18">
        <v>-2.2221219349708807E-2</v>
      </c>
    </row>
    <row r="53" spans="1:6" x14ac:dyDescent="0.3">
      <c r="A53" s="14" t="s">
        <v>8</v>
      </c>
      <c r="B53" s="15" t="s">
        <v>30</v>
      </c>
      <c r="C53" s="19">
        <v>56116</v>
      </c>
      <c r="D53" s="19">
        <v>45408</v>
      </c>
      <c r="E53" s="17">
        <v>-0.19081901774894861</v>
      </c>
      <c r="F53" s="18">
        <v>-2.4806472307363315E-2</v>
      </c>
    </row>
    <row r="54" spans="1:6" x14ac:dyDescent="0.3">
      <c r="A54" s="14" t="s">
        <v>8</v>
      </c>
      <c r="B54" s="15" t="s">
        <v>39</v>
      </c>
      <c r="C54" s="19">
        <v>46139</v>
      </c>
      <c r="D54" s="19">
        <v>36778</v>
      </c>
      <c r="E54" s="17">
        <v>-0.20288692862870891</v>
      </c>
      <c r="F54" s="18">
        <v>-2.6375300721732158E-2</v>
      </c>
    </row>
    <row r="55" spans="1:6" x14ac:dyDescent="0.3">
      <c r="A55" s="14" t="s">
        <v>8</v>
      </c>
      <c r="B55" s="15" t="s">
        <v>38</v>
      </c>
      <c r="C55" s="19">
        <v>56617</v>
      </c>
      <c r="D55" s="19">
        <v>44363</v>
      </c>
      <c r="E55" s="17">
        <v>-0.21643675927724887</v>
      </c>
      <c r="F55" s="18">
        <v>-2.8136778706042351E-2</v>
      </c>
    </row>
    <row r="56" spans="1:6" x14ac:dyDescent="0.3">
      <c r="A56" s="14" t="s">
        <v>8</v>
      </c>
      <c r="B56" s="15" t="s">
        <v>38</v>
      </c>
      <c r="C56" s="19">
        <v>54461</v>
      </c>
      <c r="D56" s="19">
        <v>42017</v>
      </c>
      <c r="E56" s="17">
        <v>-0.22849378454306751</v>
      </c>
      <c r="F56" s="18">
        <v>-2.9704191990598774E-2</v>
      </c>
    </row>
    <row r="57" spans="1:6" x14ac:dyDescent="0.3">
      <c r="A57" s="14" t="s">
        <v>8</v>
      </c>
      <c r="B57" s="15" t="s">
        <v>31</v>
      </c>
      <c r="C57" s="19">
        <v>66308</v>
      </c>
      <c r="D57" s="19">
        <v>51133</v>
      </c>
      <c r="E57" s="17">
        <v>-0.22885624660674428</v>
      </c>
      <c r="F57" s="18">
        <v>-2.9751312058876756E-2</v>
      </c>
    </row>
    <row r="58" spans="1:6" x14ac:dyDescent="0.3">
      <c r="A58" s="14" t="s">
        <v>8</v>
      </c>
      <c r="B58" s="15" t="s">
        <v>29</v>
      </c>
      <c r="C58" s="19">
        <v>54841</v>
      </c>
      <c r="D58" s="19">
        <v>38637</v>
      </c>
      <c r="E58" s="17">
        <v>-0.29547236556590872</v>
      </c>
      <c r="F58" s="18">
        <v>-3.8411407523568135E-2</v>
      </c>
    </row>
    <row r="59" spans="1:6" x14ac:dyDescent="0.3">
      <c r="A59" s="14" t="s">
        <v>8</v>
      </c>
      <c r="B59" s="15" t="s">
        <v>29</v>
      </c>
      <c r="C59" s="19">
        <v>52192</v>
      </c>
      <c r="D59" s="19">
        <v>34697</v>
      </c>
      <c r="E59" s="17">
        <v>-0.33520462906192522</v>
      </c>
      <c r="F59" s="18">
        <v>-4.3576601778050277E-2</v>
      </c>
    </row>
    <row r="60" spans="1:6" x14ac:dyDescent="0.3">
      <c r="A60" s="14" t="s">
        <v>8</v>
      </c>
      <c r="B60" s="15" t="s">
        <v>32</v>
      </c>
      <c r="C60" s="19">
        <v>57521</v>
      </c>
      <c r="D60" s="19">
        <v>37627</v>
      </c>
      <c r="E60" s="17">
        <v>-0.34585629596147494</v>
      </c>
      <c r="F60" s="18">
        <v>-4.4961318474991741E-2</v>
      </c>
    </row>
    <row r="61" spans="1:6" x14ac:dyDescent="0.3">
      <c r="A61" s="14" t="s">
        <v>8</v>
      </c>
      <c r="B61" s="15" t="s">
        <v>35</v>
      </c>
      <c r="C61" s="19">
        <v>61415</v>
      </c>
      <c r="D61" s="19">
        <v>38765</v>
      </c>
      <c r="E61" s="17">
        <v>-0.36880240983473095</v>
      </c>
      <c r="F61" s="18">
        <v>-4.7944313278515026E-2</v>
      </c>
    </row>
    <row r="62" spans="1:6" x14ac:dyDescent="0.3">
      <c r="A62" s="14" t="s">
        <v>8</v>
      </c>
      <c r="B62" s="15" t="s">
        <v>33</v>
      </c>
      <c r="C62" s="19">
        <v>53549</v>
      </c>
      <c r="D62" s="19">
        <v>33528</v>
      </c>
      <c r="E62" s="17">
        <v>-0.37388186520756689</v>
      </c>
      <c r="F62" s="18">
        <v>-4.8604642476983699E-2</v>
      </c>
    </row>
    <row r="63" spans="1:6" x14ac:dyDescent="0.3">
      <c r="A63" s="14" t="s">
        <v>8</v>
      </c>
      <c r="B63" s="15" t="s">
        <v>39</v>
      </c>
      <c r="C63" s="19">
        <v>55921</v>
      </c>
      <c r="D63" s="19">
        <v>33355</v>
      </c>
      <c r="E63" s="17">
        <v>-0.40353355626687648</v>
      </c>
      <c r="F63" s="18">
        <v>-5.245936231469394E-2</v>
      </c>
    </row>
    <row r="64" spans="1:6" x14ac:dyDescent="0.3">
      <c r="A64" s="14" t="s">
        <v>8</v>
      </c>
      <c r="B64" s="15" t="s">
        <v>36</v>
      </c>
      <c r="C64" s="19">
        <v>65424</v>
      </c>
      <c r="D64" s="19">
        <v>38987</v>
      </c>
      <c r="E64" s="17">
        <v>-0.40408718513083886</v>
      </c>
      <c r="F64" s="18">
        <v>-5.253133406700905E-2</v>
      </c>
    </row>
    <row r="65" spans="1:6" x14ac:dyDescent="0.3">
      <c r="A65" s="14" t="s">
        <v>8</v>
      </c>
      <c r="B65" s="15" t="s">
        <v>36</v>
      </c>
      <c r="C65" s="19">
        <v>56395</v>
      </c>
      <c r="D65" s="19">
        <v>33109</v>
      </c>
      <c r="E65" s="17">
        <v>-0.41290894582853088</v>
      </c>
      <c r="F65" s="18">
        <v>-5.3678162957709018E-2</v>
      </c>
    </row>
    <row r="66" spans="1:6" x14ac:dyDescent="0.3">
      <c r="A66" s="14" t="s">
        <v>8</v>
      </c>
      <c r="B66" s="15" t="s">
        <v>31</v>
      </c>
      <c r="C66" s="19">
        <v>61983</v>
      </c>
      <c r="D66" s="19">
        <v>34364</v>
      </c>
      <c r="E66" s="17">
        <v>-0.44558991981672397</v>
      </c>
      <c r="F66" s="18">
        <v>-5.7926689576174119E-2</v>
      </c>
    </row>
    <row r="67" spans="1:6" x14ac:dyDescent="0.3">
      <c r="A67" s="20" t="s">
        <v>4</v>
      </c>
      <c r="B67" s="15" t="s">
        <v>39</v>
      </c>
      <c r="C67" s="19">
        <v>35288</v>
      </c>
      <c r="D67" s="19">
        <v>67535</v>
      </c>
      <c r="E67" s="17">
        <v>0.91382339605531626</v>
      </c>
      <c r="F67" s="18">
        <v>0.11879704148719111</v>
      </c>
    </row>
    <row r="68" spans="1:6" x14ac:dyDescent="0.3">
      <c r="A68" s="14" t="s">
        <v>4</v>
      </c>
      <c r="B68" s="15" t="s">
        <v>34</v>
      </c>
      <c r="C68" s="19">
        <v>37253</v>
      </c>
      <c r="D68" s="19">
        <v>65806</v>
      </c>
      <c r="E68" s="17">
        <v>0.76646176146887501</v>
      </c>
      <c r="F68" s="18">
        <v>9.9640028990953755E-2</v>
      </c>
    </row>
    <row r="69" spans="1:6" x14ac:dyDescent="0.3">
      <c r="A69" s="14" t="s">
        <v>4</v>
      </c>
      <c r="B69" s="15" t="s">
        <v>33</v>
      </c>
      <c r="C69" s="19">
        <v>35876</v>
      </c>
      <c r="D69" s="19">
        <v>56399</v>
      </c>
      <c r="E69" s="17">
        <v>0.57205374066228121</v>
      </c>
      <c r="F69" s="18">
        <v>7.4366986286096559E-2</v>
      </c>
    </row>
    <row r="70" spans="1:6" x14ac:dyDescent="0.3">
      <c r="A70" s="14" t="s">
        <v>4</v>
      </c>
      <c r="B70" s="15" t="s">
        <v>29</v>
      </c>
      <c r="C70" s="19">
        <v>50378</v>
      </c>
      <c r="D70" s="19">
        <v>69783</v>
      </c>
      <c r="E70" s="17">
        <v>0.38518797887966971</v>
      </c>
      <c r="F70" s="18">
        <v>5.0074437254357063E-2</v>
      </c>
    </row>
    <row r="71" spans="1:6" x14ac:dyDescent="0.3">
      <c r="A71" s="20" t="s">
        <v>4</v>
      </c>
      <c r="B71" s="15" t="s">
        <v>36</v>
      </c>
      <c r="C71" s="19">
        <v>49106</v>
      </c>
      <c r="D71" s="19">
        <v>67065</v>
      </c>
      <c r="E71" s="17">
        <v>0.3657190567344113</v>
      </c>
      <c r="F71" s="18">
        <v>4.7543477375473465E-2</v>
      </c>
    </row>
    <row r="72" spans="1:6" x14ac:dyDescent="0.3">
      <c r="A72" s="20" t="s">
        <v>4</v>
      </c>
      <c r="B72" s="15" t="s">
        <v>29</v>
      </c>
      <c r="C72" s="19">
        <v>46867</v>
      </c>
      <c r="D72" s="19">
        <v>63156</v>
      </c>
      <c r="E72" s="17">
        <v>0.34755798322913778</v>
      </c>
      <c r="F72" s="18">
        <v>4.5182537819787906E-2</v>
      </c>
    </row>
    <row r="73" spans="1:6" x14ac:dyDescent="0.3">
      <c r="A73" s="20" t="s">
        <v>4</v>
      </c>
      <c r="B73" s="15" t="s">
        <v>34</v>
      </c>
      <c r="C73" s="19">
        <v>48274</v>
      </c>
      <c r="D73" s="19">
        <v>64074</v>
      </c>
      <c r="E73" s="17">
        <v>0.32729833865020508</v>
      </c>
      <c r="F73" s="18">
        <v>4.2548784024526665E-2</v>
      </c>
    </row>
    <row r="74" spans="1:6" x14ac:dyDescent="0.3">
      <c r="A74" s="14" t="s">
        <v>4</v>
      </c>
      <c r="B74" s="15" t="s">
        <v>28</v>
      </c>
      <c r="C74" s="19">
        <v>33484</v>
      </c>
      <c r="D74" s="19">
        <v>43561</v>
      </c>
      <c r="E74" s="17">
        <v>0.30094970732290049</v>
      </c>
      <c r="F74" s="18">
        <v>3.9123461951977065E-2</v>
      </c>
    </row>
    <row r="75" spans="1:6" x14ac:dyDescent="0.3">
      <c r="A75" s="14" t="s">
        <v>4</v>
      </c>
      <c r="B75" s="15" t="s">
        <v>28</v>
      </c>
      <c r="C75" s="19">
        <v>41073</v>
      </c>
      <c r="D75" s="19">
        <v>50809</v>
      </c>
      <c r="E75" s="17">
        <v>0.23704136537384657</v>
      </c>
      <c r="F75" s="18">
        <v>3.0815377498600052E-2</v>
      </c>
    </row>
    <row r="76" spans="1:6" x14ac:dyDescent="0.3">
      <c r="A76" s="20" t="s">
        <v>4</v>
      </c>
      <c r="B76" s="15" t="s">
        <v>32</v>
      </c>
      <c r="C76" s="19">
        <v>48794</v>
      </c>
      <c r="D76" s="19">
        <v>58984</v>
      </c>
      <c r="E76" s="17">
        <v>0.20883715210886583</v>
      </c>
      <c r="F76" s="18">
        <v>2.7148829774152557E-2</v>
      </c>
    </row>
    <row r="77" spans="1:6" x14ac:dyDescent="0.3">
      <c r="A77" s="14" t="s">
        <v>4</v>
      </c>
      <c r="B77" s="15" t="s">
        <v>31</v>
      </c>
      <c r="C77" s="16">
        <v>47000</v>
      </c>
      <c r="D77" s="16">
        <v>56000</v>
      </c>
      <c r="E77" s="17">
        <v>0.19148936170212766</v>
      </c>
      <c r="F77" s="18">
        <v>2.4893617021276598E-2</v>
      </c>
    </row>
    <row r="78" spans="1:6" x14ac:dyDescent="0.3">
      <c r="A78" s="14" t="s">
        <v>4</v>
      </c>
      <c r="B78" s="15" t="s">
        <v>37</v>
      </c>
      <c r="C78" s="19">
        <v>42006</v>
      </c>
      <c r="D78" s="19">
        <v>48410</v>
      </c>
      <c r="E78" s="17">
        <v>0.15245441127457982</v>
      </c>
      <c r="F78" s="18">
        <v>1.9819073465695378E-2</v>
      </c>
    </row>
    <row r="79" spans="1:6" x14ac:dyDescent="0.3">
      <c r="A79" s="14" t="s">
        <v>4</v>
      </c>
      <c r="B79" s="15" t="s">
        <v>39</v>
      </c>
      <c r="C79" s="19">
        <v>58006</v>
      </c>
      <c r="D79" s="19">
        <v>65656</v>
      </c>
      <c r="E79" s="17">
        <v>0.13188290866462091</v>
      </c>
      <c r="F79" s="18">
        <v>1.7144778126400716E-2</v>
      </c>
    </row>
    <row r="80" spans="1:6" x14ac:dyDescent="0.3">
      <c r="A80" s="14" t="s">
        <v>4</v>
      </c>
      <c r="B80" s="15" t="s">
        <v>37</v>
      </c>
      <c r="C80" s="19">
        <v>54247</v>
      </c>
      <c r="D80" s="19">
        <v>60882</v>
      </c>
      <c r="E80" s="17">
        <v>0.1223109112024628</v>
      </c>
      <c r="F80" s="18">
        <v>1.5900418456320165E-2</v>
      </c>
    </row>
    <row r="81" spans="1:6" x14ac:dyDescent="0.3">
      <c r="A81" s="14" t="s">
        <v>4</v>
      </c>
      <c r="B81" s="15" t="s">
        <v>34</v>
      </c>
      <c r="C81" s="19">
        <v>42287</v>
      </c>
      <c r="D81" s="19">
        <v>45138</v>
      </c>
      <c r="E81" s="17">
        <v>6.7420247357343865E-2</v>
      </c>
      <c r="F81" s="18">
        <v>8.764632156454703E-3</v>
      </c>
    </row>
    <row r="82" spans="1:6" x14ac:dyDescent="0.3">
      <c r="A82" s="14" t="s">
        <v>4</v>
      </c>
      <c r="B82" s="15" t="s">
        <v>38</v>
      </c>
      <c r="C82" s="19">
        <v>48020</v>
      </c>
      <c r="D82" s="19">
        <v>51079</v>
      </c>
      <c r="E82" s="17">
        <v>6.3702623906705544E-2</v>
      </c>
      <c r="F82" s="18">
        <v>8.2813411078717196E-3</v>
      </c>
    </row>
    <row r="83" spans="1:6" x14ac:dyDescent="0.3">
      <c r="A83" s="14" t="s">
        <v>4</v>
      </c>
      <c r="B83" s="15" t="s">
        <v>32</v>
      </c>
      <c r="C83" s="19">
        <v>33775</v>
      </c>
      <c r="D83" s="19">
        <v>35631</v>
      </c>
      <c r="E83" s="17">
        <v>5.4951887490747593E-2</v>
      </c>
      <c r="F83" s="18">
        <v>7.1437453737971867E-3</v>
      </c>
    </row>
    <row r="84" spans="1:6" x14ac:dyDescent="0.3">
      <c r="A84" s="14" t="s">
        <v>4</v>
      </c>
      <c r="B84" s="15" t="s">
        <v>36</v>
      </c>
      <c r="C84" s="19">
        <v>59404</v>
      </c>
      <c r="D84" s="19">
        <v>61083</v>
      </c>
      <c r="E84" s="17">
        <v>2.8264089960272035E-2</v>
      </c>
      <c r="F84" s="18">
        <v>3.6743316948353645E-3</v>
      </c>
    </row>
    <row r="85" spans="1:6" x14ac:dyDescent="0.3">
      <c r="A85" s="14" t="s">
        <v>4</v>
      </c>
      <c r="B85" s="15" t="s">
        <v>30</v>
      </c>
      <c r="C85" s="19">
        <v>44045</v>
      </c>
      <c r="D85" s="19">
        <v>45167</v>
      </c>
      <c r="E85" s="17">
        <v>2.5473947099557272E-2</v>
      </c>
      <c r="F85" s="18">
        <v>3.3116131229424454E-3</v>
      </c>
    </row>
    <row r="86" spans="1:6" x14ac:dyDescent="0.3">
      <c r="A86" s="14" t="s">
        <v>4</v>
      </c>
      <c r="B86" s="15" t="s">
        <v>30</v>
      </c>
      <c r="C86" s="19">
        <v>53517</v>
      </c>
      <c r="D86" s="19">
        <v>54864</v>
      </c>
      <c r="E86" s="17">
        <v>2.5169572285442008E-2</v>
      </c>
      <c r="F86" s="18">
        <v>3.2720443971074611E-3</v>
      </c>
    </row>
    <row r="87" spans="1:6" x14ac:dyDescent="0.3">
      <c r="A87" s="14" t="s">
        <v>4</v>
      </c>
      <c r="B87" s="15" t="s">
        <v>30</v>
      </c>
      <c r="C87" s="19">
        <v>50313</v>
      </c>
      <c r="D87" s="19">
        <v>49660</v>
      </c>
      <c r="E87" s="17">
        <v>-1.2978753006181305E-2</v>
      </c>
      <c r="F87" s="18">
        <v>-1.6872378908035696E-3</v>
      </c>
    </row>
    <row r="88" spans="1:6" x14ac:dyDescent="0.3">
      <c r="A88" s="14" t="s">
        <v>4</v>
      </c>
      <c r="B88" s="15" t="s">
        <v>35</v>
      </c>
      <c r="C88" s="19">
        <v>37896</v>
      </c>
      <c r="D88" s="19">
        <v>37236</v>
      </c>
      <c r="E88" s="17">
        <v>-1.7416086130462319E-2</v>
      </c>
      <c r="F88" s="18">
        <v>-2.2640911969601012E-3</v>
      </c>
    </row>
    <row r="89" spans="1:6" x14ac:dyDescent="0.3">
      <c r="A89" s="14" t="s">
        <v>4</v>
      </c>
      <c r="B89" s="15" t="s">
        <v>32</v>
      </c>
      <c r="C89" s="19">
        <v>53358</v>
      </c>
      <c r="D89" s="19">
        <v>51824</v>
      </c>
      <c r="E89" s="17">
        <v>-2.874920349338431E-2</v>
      </c>
      <c r="F89" s="18">
        <v>-3.73739645413996E-3</v>
      </c>
    </row>
    <row r="90" spans="1:6" x14ac:dyDescent="0.3">
      <c r="A90" s="20" t="s">
        <v>4</v>
      </c>
      <c r="B90" s="15" t="s">
        <v>31</v>
      </c>
      <c r="C90" s="19">
        <v>37192</v>
      </c>
      <c r="D90" s="19">
        <v>35858</v>
      </c>
      <c r="E90" s="17">
        <v>-3.5867928586792858E-2</v>
      </c>
      <c r="F90" s="18">
        <v>-4.6628307162830717E-3</v>
      </c>
    </row>
    <row r="91" spans="1:6" x14ac:dyDescent="0.3">
      <c r="A91" s="14" t="s">
        <v>4</v>
      </c>
      <c r="B91" s="15" t="s">
        <v>34</v>
      </c>
      <c r="C91" s="19">
        <v>54746</v>
      </c>
      <c r="D91" s="19">
        <v>51717</v>
      </c>
      <c r="E91" s="17">
        <v>-5.5328243159317579E-2</v>
      </c>
      <c r="F91" s="18">
        <v>-7.1926716107112857E-3</v>
      </c>
    </row>
    <row r="92" spans="1:6" x14ac:dyDescent="0.3">
      <c r="A92" s="20" t="s">
        <v>4</v>
      </c>
      <c r="B92" s="15" t="s">
        <v>29</v>
      </c>
      <c r="C92" s="19">
        <v>36453</v>
      </c>
      <c r="D92" s="19">
        <v>34124</v>
      </c>
      <c r="E92" s="17">
        <v>-6.3890489122980273E-2</v>
      </c>
      <c r="F92" s="18">
        <v>-8.3057635859874364E-3</v>
      </c>
    </row>
    <row r="93" spans="1:6" x14ac:dyDescent="0.3">
      <c r="A93" s="14" t="s">
        <v>4</v>
      </c>
      <c r="B93" s="15" t="s">
        <v>34</v>
      </c>
      <c r="C93" s="19">
        <v>62731</v>
      </c>
      <c r="D93" s="19">
        <v>58477</v>
      </c>
      <c r="E93" s="17">
        <v>-6.7813361814732742E-2</v>
      </c>
      <c r="F93" s="18">
        <v>-8.8157370359152557E-3</v>
      </c>
    </row>
    <row r="94" spans="1:6" x14ac:dyDescent="0.3">
      <c r="A94" s="14" t="s">
        <v>4</v>
      </c>
      <c r="B94" s="15" t="s">
        <v>29</v>
      </c>
      <c r="C94" s="19">
        <v>58188</v>
      </c>
      <c r="D94" s="19">
        <v>52748</v>
      </c>
      <c r="E94" s="17">
        <v>-9.3490066680415207E-2</v>
      </c>
      <c r="F94" s="18">
        <v>-1.2153708668453977E-2</v>
      </c>
    </row>
    <row r="95" spans="1:6" x14ac:dyDescent="0.3">
      <c r="A95" s="14" t="s">
        <v>4</v>
      </c>
      <c r="B95" s="15" t="s">
        <v>29</v>
      </c>
      <c r="C95" s="19">
        <v>54937</v>
      </c>
      <c r="D95" s="19">
        <v>49077</v>
      </c>
      <c r="E95" s="17">
        <v>-0.10666763747565393</v>
      </c>
      <c r="F95" s="18">
        <v>-1.386679287183501E-2</v>
      </c>
    </row>
    <row r="96" spans="1:6" x14ac:dyDescent="0.3">
      <c r="A96" s="14" t="s">
        <v>4</v>
      </c>
      <c r="B96" s="15" t="s">
        <v>32</v>
      </c>
      <c r="C96" s="19">
        <v>38661</v>
      </c>
      <c r="D96" s="19">
        <v>33210</v>
      </c>
      <c r="E96" s="17">
        <v>-0.14099480096220998</v>
      </c>
      <c r="F96" s="18">
        <v>-1.8329324125087299E-2</v>
      </c>
    </row>
    <row r="97" spans="1:6" x14ac:dyDescent="0.3">
      <c r="A97" s="14" t="s">
        <v>4</v>
      </c>
      <c r="B97" s="15" t="s">
        <v>39</v>
      </c>
      <c r="C97" s="19">
        <v>48834</v>
      </c>
      <c r="D97" s="19">
        <v>41174</v>
      </c>
      <c r="E97" s="17">
        <v>-0.15685792685424091</v>
      </c>
      <c r="F97" s="18">
        <v>-2.0391530491051316E-2</v>
      </c>
    </row>
    <row r="98" spans="1:6" x14ac:dyDescent="0.3">
      <c r="A98" s="20" t="s">
        <v>4</v>
      </c>
      <c r="B98" s="15" t="s">
        <v>34</v>
      </c>
      <c r="C98" s="19">
        <v>37124</v>
      </c>
      <c r="D98" s="19">
        <v>30863</v>
      </c>
      <c r="E98" s="17">
        <v>-0.1686510074345437</v>
      </c>
      <c r="F98" s="18">
        <v>-2.192463096649068E-2</v>
      </c>
    </row>
    <row r="99" spans="1:6" x14ac:dyDescent="0.3">
      <c r="A99" s="14" t="s">
        <v>4</v>
      </c>
      <c r="B99" s="15" t="s">
        <v>39</v>
      </c>
      <c r="C99" s="19">
        <v>39914</v>
      </c>
      <c r="D99" s="19">
        <v>33081</v>
      </c>
      <c r="E99" s="17">
        <v>-0.17119306508994339</v>
      </c>
      <c r="F99" s="18">
        <v>-2.2255098461692643E-2</v>
      </c>
    </row>
    <row r="100" spans="1:6" x14ac:dyDescent="0.3">
      <c r="A100" s="14" t="s">
        <v>4</v>
      </c>
      <c r="B100" s="15" t="s">
        <v>35</v>
      </c>
      <c r="C100" s="19">
        <v>43263</v>
      </c>
      <c r="D100" s="19">
        <v>34638</v>
      </c>
      <c r="E100" s="17">
        <v>-0.19936204146730463</v>
      </c>
      <c r="F100" s="18">
        <v>-2.5917065390749602E-2</v>
      </c>
    </row>
    <row r="101" spans="1:6" x14ac:dyDescent="0.3">
      <c r="A101" s="14" t="s">
        <v>4</v>
      </c>
      <c r="B101" s="15" t="s">
        <v>28</v>
      </c>
      <c r="C101" s="19">
        <v>52865</v>
      </c>
      <c r="D101" s="19">
        <v>40915</v>
      </c>
      <c r="E101" s="17">
        <v>-0.22604747942873357</v>
      </c>
      <c r="F101" s="18">
        <v>-2.9386172325735361E-2</v>
      </c>
    </row>
    <row r="102" spans="1:6" x14ac:dyDescent="0.3">
      <c r="A102" s="14" t="s">
        <v>4</v>
      </c>
      <c r="B102" s="15" t="s">
        <v>33</v>
      </c>
      <c r="C102" s="19">
        <v>51865</v>
      </c>
      <c r="D102" s="19">
        <v>38761</v>
      </c>
      <c r="E102" s="17">
        <v>-0.25265593367396122</v>
      </c>
      <c r="F102" s="18">
        <v>-3.2845271377614955E-2</v>
      </c>
    </row>
    <row r="103" spans="1:6" x14ac:dyDescent="0.3">
      <c r="A103" s="14" t="s">
        <v>4</v>
      </c>
      <c r="B103" s="15" t="s">
        <v>35</v>
      </c>
      <c r="C103" s="19">
        <v>47116</v>
      </c>
      <c r="D103" s="19">
        <v>33676</v>
      </c>
      <c r="E103" s="17">
        <v>-0.28525341709822566</v>
      </c>
      <c r="F103" s="18">
        <v>-3.7082944222769337E-2</v>
      </c>
    </row>
    <row r="104" spans="1:6" x14ac:dyDescent="0.3">
      <c r="A104" s="14" t="s">
        <v>4</v>
      </c>
      <c r="B104" s="15" t="s">
        <v>37</v>
      </c>
      <c r="C104" s="19">
        <v>48161</v>
      </c>
      <c r="D104" s="19">
        <v>31798</v>
      </c>
      <c r="E104" s="17">
        <v>-0.3397562342974606</v>
      </c>
      <c r="F104" s="18">
        <v>-4.4168310458669875E-2</v>
      </c>
    </row>
    <row r="105" spans="1:6" x14ac:dyDescent="0.3">
      <c r="A105" s="14" t="s">
        <v>4</v>
      </c>
      <c r="B105" s="15" t="s">
        <v>36</v>
      </c>
      <c r="C105" s="19">
        <v>47663</v>
      </c>
      <c r="D105" s="19">
        <v>31017</v>
      </c>
      <c r="E105" s="17">
        <v>-0.3492436481127919</v>
      </c>
      <c r="F105" s="18">
        <v>-4.5401674254662946E-2</v>
      </c>
    </row>
    <row r="106" spans="1:6" x14ac:dyDescent="0.3">
      <c r="A106" s="25" t="s">
        <v>4</v>
      </c>
      <c r="B106" s="21" t="s">
        <v>35</v>
      </c>
      <c r="C106" s="22">
        <v>56505</v>
      </c>
      <c r="D106" s="22">
        <v>32159</v>
      </c>
      <c r="E106" s="23">
        <v>-0.43086452526325103</v>
      </c>
      <c r="F106" s="24">
        <v>-5.6012388284222635E-2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Foglio1</vt:lpstr>
      <vt:lpstr>richieste</vt:lpstr>
      <vt:lpstr>Output</vt:lpstr>
      <vt:lpstr>Output1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Alexa Tiddia</cp:lastModifiedBy>
  <dcterms:created xsi:type="dcterms:W3CDTF">2022-04-28T13:30:20Z</dcterms:created>
  <dcterms:modified xsi:type="dcterms:W3CDTF">2023-05-01T15:43:59Z</dcterms:modified>
</cp:coreProperties>
</file>