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<sst xmlns="http://schemas.openxmlformats.org/spreadsheetml/2006/main" count="462" uniqueCount="263">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</sst>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1</v>
      </c>
      <c r="C6" s="7" t="s">
        <v>6</v>
      </c>
      <c r="D6" s="7" t="s">
        <v>15</v>
      </c>
      <c r="E6" s="8" t="n">
        <f aca="false">B6</f>
        <v>1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235</v>
      </c>
      <c r="B2" s="29" t="n">
        <v>0.1</v>
      </c>
      <c r="C2" s="28" t="s">
        <v>55</v>
      </c>
      <c r="D2" s="28" t="s">
        <v>118</v>
      </c>
      <c r="E2" s="30" t="n">
        <f aca="false">B2</f>
        <v>0.1</v>
      </c>
      <c r="F2" s="7"/>
    </row>
    <row r="3" customFormat="false" ht="13.8" hidden="false" customHeight="false" outlineLevel="0" collapsed="false">
      <c r="A3" s="5" t="s">
        <v>236</v>
      </c>
      <c r="B3" s="29" t="n">
        <v>0.2</v>
      </c>
      <c r="C3" s="7" t="s">
        <v>55</v>
      </c>
      <c r="D3" s="7" t="s">
        <v>120</v>
      </c>
      <c r="E3" s="30" t="n">
        <f aca="false">B3</f>
        <v>0.2</v>
      </c>
      <c r="F3" s="7"/>
    </row>
    <row r="4" customFormat="false" ht="13.8" hidden="false" customHeight="false" outlineLevel="0" collapsed="false">
      <c r="A4" s="5" t="s">
        <v>237</v>
      </c>
      <c r="B4" s="29" t="n">
        <v>0.3</v>
      </c>
      <c r="C4" s="26" t="s">
        <v>55</v>
      </c>
      <c r="D4" s="26" t="s">
        <v>122</v>
      </c>
      <c r="E4" s="33" t="n">
        <f aca="false">B4</f>
        <v>0.3</v>
      </c>
      <c r="F4" s="7"/>
    </row>
    <row r="5" customFormat="false" ht="13.8" hidden="false" customHeight="false" outlineLevel="0" collapsed="false">
      <c r="A5" s="5" t="s">
        <v>238</v>
      </c>
      <c r="B5" s="31" t="n">
        <v>1</v>
      </c>
      <c r="C5" s="7" t="s">
        <v>239</v>
      </c>
      <c r="D5" s="28" t="s">
        <v>118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240</v>
      </c>
      <c r="B6" s="31" t="n">
        <v>2</v>
      </c>
      <c r="C6" s="7" t="s">
        <v>239</v>
      </c>
      <c r="D6" s="7" t="s">
        <v>120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241</v>
      </c>
      <c r="B7" s="31" t="n">
        <v>3</v>
      </c>
      <c r="C7" s="7" t="s">
        <v>239</v>
      </c>
      <c r="D7" s="7" t="s">
        <v>122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242</v>
      </c>
      <c r="B8" s="34" t="n">
        <v>0.1</v>
      </c>
      <c r="C8" s="13" t="s">
        <v>68</v>
      </c>
      <c r="D8" s="13" t="s">
        <v>128</v>
      </c>
      <c r="E8" s="14" t="n">
        <f aca="false">RADIANS(B8)</f>
        <v>0.00174532925199433</v>
      </c>
      <c r="F8" s="7"/>
    </row>
    <row r="9" customFormat="false" ht="13.8" hidden="false" customHeight="false" outlineLevel="0" collapsed="false">
      <c r="A9" s="5" t="s">
        <v>243</v>
      </c>
      <c r="B9" s="35" t="n">
        <v>0.2</v>
      </c>
      <c r="C9" s="7" t="s">
        <v>68</v>
      </c>
      <c r="D9" s="7" t="s">
        <v>130</v>
      </c>
      <c r="E9" s="16" t="n">
        <f aca="false">RADIANS(B9)</f>
        <v>0.00349065850398866</v>
      </c>
      <c r="F9" s="7"/>
    </row>
    <row r="10" customFormat="false" ht="13.8" hidden="false" customHeight="false" outlineLevel="0" collapsed="false">
      <c r="A10" s="5" t="s">
        <v>244</v>
      </c>
      <c r="B10" s="35" t="n">
        <v>0.3</v>
      </c>
      <c r="C10" s="26" t="s">
        <v>68</v>
      </c>
      <c r="D10" s="26" t="s">
        <v>132</v>
      </c>
      <c r="E10" s="27" t="n">
        <f aca="false">RADIANS(B10)</f>
        <v>0.00523598775598299</v>
      </c>
      <c r="F10" s="7"/>
    </row>
    <row r="11" customFormat="false" ht="13.8" hidden="false" customHeight="false" outlineLevel="0" collapsed="false">
      <c r="A11" s="5" t="s">
        <v>245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  <c r="F12" s="7"/>
    </row>
    <row r="13" customFormat="false" ht="13.8" hidden="false" customHeight="false" outlineLevel="0" collapsed="false">
      <c r="A13" s="5" t="s">
        <v>247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  <c r="F13" s="7"/>
    </row>
    <row r="14" customFormat="false" ht="13.8" hidden="false" customHeight="false" outlineLevel="0" collapsed="false">
      <c r="A14" s="5" t="s">
        <v>248</v>
      </c>
      <c r="B14" s="29" t="n">
        <v>0.1</v>
      </c>
      <c r="C14" s="13" t="s">
        <v>55</v>
      </c>
      <c r="D14" s="28" t="s">
        <v>141</v>
      </c>
      <c r="E14" s="40" t="n">
        <f aca="false">B14</f>
        <v>0.1</v>
      </c>
      <c r="F14" s="7"/>
    </row>
    <row r="15" customFormat="false" ht="13.8" hidden="false" customHeight="false" outlineLevel="0" collapsed="false">
      <c r="A15" s="5" t="s">
        <v>249</v>
      </c>
      <c r="B15" s="29" t="n">
        <v>0.2</v>
      </c>
      <c r="C15" s="7" t="s">
        <v>55</v>
      </c>
      <c r="D15" s="7" t="s">
        <v>143</v>
      </c>
      <c r="E15" s="41" t="n">
        <f aca="false">B15</f>
        <v>0.2</v>
      </c>
      <c r="F15" s="7"/>
    </row>
    <row r="16" customFormat="false" ht="13.8" hidden="false" customHeight="false" outlineLevel="0" collapsed="false">
      <c r="A16" s="5" t="s">
        <v>250</v>
      </c>
      <c r="B16" s="29" t="n">
        <v>0.3</v>
      </c>
      <c r="C16" s="26" t="s">
        <v>55</v>
      </c>
      <c r="D16" s="26" t="s">
        <v>145</v>
      </c>
      <c r="E16" s="42" t="n">
        <f aca="false">B16</f>
        <v>0.3</v>
      </c>
      <c r="F16" s="7"/>
    </row>
    <row r="17" customFormat="false" ht="13.8" hidden="false" customHeight="false" outlineLevel="0" collapsed="false">
      <c r="A17" s="5" t="s">
        <v>251</v>
      </c>
      <c r="B17" s="29" t="n">
        <v>0.1</v>
      </c>
      <c r="C17" s="13" t="s">
        <v>55</v>
      </c>
      <c r="D17" s="28" t="s">
        <v>147</v>
      </c>
      <c r="E17" s="40" t="n">
        <f aca="false">B17</f>
        <v>0.1</v>
      </c>
      <c r="F17" s="7"/>
    </row>
    <row r="18" customFormat="false" ht="13.8" hidden="false" customHeight="false" outlineLevel="0" collapsed="false">
      <c r="A18" s="5" t="s">
        <v>252</v>
      </c>
      <c r="B18" s="29" t="n">
        <v>0.2</v>
      </c>
      <c r="C18" s="7" t="s">
        <v>55</v>
      </c>
      <c r="D18" s="7" t="s">
        <v>149</v>
      </c>
      <c r="E18" s="41" t="n">
        <f aca="false">B18</f>
        <v>0.2</v>
      </c>
      <c r="F18" s="7"/>
    </row>
    <row r="19" customFormat="false" ht="13.8" hidden="false" customHeight="false" outlineLevel="0" collapsed="false">
      <c r="A19" s="5" t="s">
        <v>253</v>
      </c>
      <c r="B19" s="29" t="n">
        <v>0.3</v>
      </c>
      <c r="C19" s="26" t="s">
        <v>55</v>
      </c>
      <c r="D19" s="26" t="s">
        <v>151</v>
      </c>
      <c r="E19" s="42" t="n">
        <f aca="false">B19</f>
        <v>0.3</v>
      </c>
      <c r="F19" s="26"/>
    </row>
    <row r="20" customFormat="false" ht="13.8" hidden="false" customHeight="false" outlineLevel="0" collapsed="false">
      <c r="A20" s="5" t="s">
        <v>254</v>
      </c>
      <c r="B20" s="29" t="n">
        <v>0.1</v>
      </c>
      <c r="C20" s="13" t="s">
        <v>55</v>
      </c>
      <c r="D20" s="28" t="s">
        <v>153</v>
      </c>
      <c r="E20" s="40" t="n">
        <f aca="false">B20</f>
        <v>0.1</v>
      </c>
    </row>
    <row r="21" customFormat="false" ht="13.8" hidden="false" customHeight="false" outlineLevel="0" collapsed="false">
      <c r="A21" s="5" t="s">
        <v>255</v>
      </c>
      <c r="B21" s="29" t="n">
        <v>0.2</v>
      </c>
      <c r="C21" s="7" t="s">
        <v>55</v>
      </c>
      <c r="D21" s="7" t="s">
        <v>155</v>
      </c>
      <c r="E21" s="41" t="n">
        <f aca="false">B21</f>
        <v>0.2</v>
      </c>
    </row>
    <row r="22" customFormat="false" ht="13.8" hidden="false" customHeight="false" outlineLevel="0" collapsed="false">
      <c r="A22" s="5" t="s">
        <v>256</v>
      </c>
      <c r="B22" s="29" t="n">
        <v>0.3</v>
      </c>
      <c r="C22" s="26" t="s">
        <v>55</v>
      </c>
      <c r="D22" s="26" t="s">
        <v>157</v>
      </c>
      <c r="E22" s="42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257</v>
      </c>
      <c r="B1" s="0" t="n">
        <v>60</v>
      </c>
    </row>
    <row r="2" customFormat="false" ht="15" hidden="false" customHeight="false" outlineLevel="0" collapsed="false">
      <c r="A2" s="0" t="s">
        <v>258</v>
      </c>
      <c r="B2" s="0" t="n">
        <v>60</v>
      </c>
    </row>
    <row r="3" customFormat="false" ht="15" hidden="false" customHeight="false" outlineLevel="0" collapsed="false">
      <c r="A3" s="0" t="s">
        <v>259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260</v>
      </c>
      <c r="B4" s="0" t="n">
        <v>9.81</v>
      </c>
    </row>
    <row r="5" customFormat="false" ht="15" hidden="false" customHeight="false" outlineLevel="0" collapsed="false">
      <c r="A5" s="0" t="s">
        <v>261</v>
      </c>
      <c r="B5" s="0" t="n">
        <v>24</v>
      </c>
    </row>
    <row r="6" customFormat="false" ht="15" hidden="false" customHeight="false" outlineLevel="0" collapsed="false">
      <c r="A6" s="0" t="s">
        <v>262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45" activeCellId="0" sqref="D4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5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5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6809.42020199087</v>
      </c>
      <c r="C5" s="7" t="s">
        <v>23</v>
      </c>
      <c r="D5" s="7" t="s">
        <v>30</v>
      </c>
      <c r="E5" s="16" t="n">
        <f aca="false">B5</f>
        <v>6809.42020199087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5" hidden="false" customHeight="false" outlineLevel="0" collapsed="false">
      <c r="A11" s="5" t="s">
        <v>42</v>
      </c>
      <c r="B11" s="15" t="n">
        <v>100</v>
      </c>
      <c r="C11" s="7" t="s">
        <v>43</v>
      </c>
      <c r="D11" s="7" t="s">
        <v>44</v>
      </c>
      <c r="E11" s="16" t="n">
        <f aca="false">B11*1000</f>
        <v>100000</v>
      </c>
    </row>
    <row r="12" customFormat="false" ht="15" hidden="false" customHeight="false" outlineLevel="0" collapsed="false">
      <c r="A12" s="5" t="s">
        <v>45</v>
      </c>
      <c r="B12" s="15" t="n">
        <v>10</v>
      </c>
      <c r="C12" s="7" t="s">
        <v>43</v>
      </c>
      <c r="D12" s="7" t="s">
        <v>46</v>
      </c>
      <c r="E12" s="16" t="n">
        <f aca="false">B12*1000</f>
        <v>10000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3404.71010099543</v>
      </c>
      <c r="C19" s="17" t="s">
        <v>23</v>
      </c>
      <c r="D19" s="7" t="s">
        <v>62</v>
      </c>
      <c r="E19" s="16" t="n">
        <f aca="false">B19</f>
        <v>3404.71010099543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3404.71010099543</v>
      </c>
      <c r="C20" s="17" t="s">
        <v>23</v>
      </c>
      <c r="D20" s="7" t="s">
        <v>64</v>
      </c>
      <c r="E20" s="16" t="n">
        <f aca="false">B20</f>
        <v>3404.71010099543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3404.71010099543</v>
      </c>
      <c r="C21" s="17" t="s">
        <v>23</v>
      </c>
      <c r="D21" s="7" t="s">
        <v>66</v>
      </c>
      <c r="E21" s="16" t="n">
        <f aca="false">B21</f>
        <v>3404.71010099543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1</v>
      </c>
      <c r="C40" s="7" t="s">
        <v>55</v>
      </c>
      <c r="D40" s="7" t="s">
        <v>108</v>
      </c>
      <c r="E40" s="16" t="n">
        <f aca="false">B40</f>
        <v>1</v>
      </c>
    </row>
    <row r="41" customFormat="false" ht="13.8" hidden="false" customHeight="false" outlineLevel="0" collapsed="false">
      <c r="A41" s="5" t="s">
        <v>109</v>
      </c>
      <c r="B41" s="15" t="n">
        <v>0</v>
      </c>
      <c r="C41" s="7" t="s">
        <v>55</v>
      </c>
      <c r="D41" s="7" t="s">
        <v>110</v>
      </c>
      <c r="E41" s="16" t="n">
        <f aca="false">B41</f>
        <v>0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13" t="n">
        <v>4000</v>
      </c>
      <c r="C2" s="13" t="s">
        <v>55</v>
      </c>
      <c r="D2" s="13" t="s">
        <v>210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211</v>
      </c>
      <c r="B3" s="7" t="n">
        <v>4000</v>
      </c>
      <c r="C3" s="7" t="s">
        <v>55</v>
      </c>
      <c r="D3" s="7" t="s">
        <v>210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212</v>
      </c>
      <c r="B4" s="7" t="n">
        <v>4000</v>
      </c>
      <c r="C4" s="7" t="s">
        <v>55</v>
      </c>
      <c r="D4" s="7" t="s">
        <v>210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213</v>
      </c>
      <c r="B5" s="7" t="n">
        <v>3</v>
      </c>
      <c r="C5" s="7" t="s">
        <v>214</v>
      </c>
      <c r="D5" s="7" t="s">
        <v>215</v>
      </c>
      <c r="E5" s="16" t="n">
        <f aca="false">B5/3</f>
        <v>1</v>
      </c>
    </row>
    <row r="6" customFormat="false" ht="15" hidden="false" customHeight="false" outlineLevel="0" collapsed="false">
      <c r="A6" s="5" t="s">
        <v>216</v>
      </c>
      <c r="B6" s="7" t="n">
        <v>3</v>
      </c>
      <c r="C6" s="7" t="s">
        <v>214</v>
      </c>
      <c r="D6" s="7" t="s">
        <v>215</v>
      </c>
      <c r="E6" s="16" t="n">
        <f aca="false">B6/3</f>
        <v>1</v>
      </c>
    </row>
    <row r="7" customFormat="false" ht="15" hidden="false" customHeight="false" outlineLevel="0" collapsed="false">
      <c r="A7" s="5" t="s">
        <v>217</v>
      </c>
      <c r="B7" s="7" t="n">
        <v>3</v>
      </c>
      <c r="C7" s="7" t="s">
        <v>214</v>
      </c>
      <c r="D7" s="7" t="s">
        <v>215</v>
      </c>
      <c r="E7" s="16" t="n">
        <f aca="false">B7/3</f>
        <v>1</v>
      </c>
    </row>
    <row r="8" customFormat="false" ht="15" hidden="false" customHeight="false" outlineLevel="0" collapsed="false">
      <c r="A8" s="5" t="s">
        <v>218</v>
      </c>
      <c r="B8" s="7" t="n">
        <v>0.0005</v>
      </c>
      <c r="C8" s="7" t="s">
        <v>219</v>
      </c>
      <c r="D8" s="7" t="s">
        <v>220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221</v>
      </c>
      <c r="B9" s="7" t="n">
        <v>0.0005</v>
      </c>
      <c r="C9" s="7" t="s">
        <v>219</v>
      </c>
      <c r="D9" s="7" t="s">
        <v>220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222</v>
      </c>
      <c r="B10" s="7" t="n">
        <v>0.0005</v>
      </c>
      <c r="C10" s="7" t="s">
        <v>219</v>
      </c>
      <c r="D10" s="7" t="s">
        <v>220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223</v>
      </c>
      <c r="B11" s="7" t="n">
        <f aca="false">truthStateParams!$B$5</f>
        <v>20</v>
      </c>
      <c r="C11" s="7" t="s">
        <v>194</v>
      </c>
      <c r="D11" s="7" t="s">
        <v>224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225</v>
      </c>
      <c r="B12" s="7" t="n">
        <f aca="false">truthStateParams!$B$5</f>
        <v>20</v>
      </c>
      <c r="C12" s="7" t="s">
        <v>194</v>
      </c>
      <c r="D12" s="7" t="s">
        <v>224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226</v>
      </c>
      <c r="B13" s="7" t="n">
        <f aca="false">truthStateParams!$B$5</f>
        <v>20</v>
      </c>
      <c r="C13" s="7" t="s">
        <v>194</v>
      </c>
      <c r="D13" s="7" t="s">
        <v>224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227</v>
      </c>
      <c r="B14" s="7" t="n">
        <f aca="false">truthStateParams!$B$6</f>
        <v>20</v>
      </c>
      <c r="C14" s="7" t="s">
        <v>194</v>
      </c>
      <c r="D14" s="7" t="s">
        <v>228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229</v>
      </c>
      <c r="B15" s="7" t="n">
        <f aca="false">truthStateParams!$B$6</f>
        <v>20</v>
      </c>
      <c r="C15" s="7" t="s">
        <v>194</v>
      </c>
      <c r="D15" s="7" t="s">
        <v>228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230</v>
      </c>
      <c r="B16" s="7" t="n">
        <f aca="false">truthStateParams!$B$6</f>
        <v>20</v>
      </c>
      <c r="C16" s="7" t="s">
        <v>194</v>
      </c>
      <c r="D16" s="7" t="s">
        <v>228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231</v>
      </c>
      <c r="B17" s="7" t="n">
        <f aca="false">truthStateParams!$B$3</f>
        <v>5</v>
      </c>
      <c r="C17" s="17" t="s">
        <v>183</v>
      </c>
      <c r="D17" s="7" t="s">
        <v>232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233</v>
      </c>
      <c r="B18" s="7" t="n">
        <f aca="false">truthStateParams!$B$3</f>
        <v>5</v>
      </c>
      <c r="C18" s="17" t="s">
        <v>183</v>
      </c>
      <c r="D18" s="7" t="s">
        <v>232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234</v>
      </c>
      <c r="B19" s="26" t="n">
        <f aca="false">truthStateParams!$B$3</f>
        <v>5</v>
      </c>
      <c r="C19" s="51" t="s">
        <v>183</v>
      </c>
      <c r="D19" s="26" t="s">
        <v>232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2021-12-13T08:36:41Z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