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tgovexec-my.sharepoint.com/personal/claire_rutledge_ct_gov/Documents/prey diversity/OFT/"/>
    </mc:Choice>
  </mc:AlternateContent>
  <xr:revisionPtr revIDLastSave="1344" documentId="13_ncr:1_{7FD6F8B1-BD5C-42AF-B941-EBB36123278E}" xr6:coauthVersionLast="47" xr6:coauthVersionMax="47" xr10:uidLastSave="{BB805095-B1A3-4E8C-B14C-A7CEF0736DBA}"/>
  <bookViews>
    <workbookView xWindow="-120" yWindow="-120" windowWidth="24240" windowHeight="13140" xr2:uid="{FB995900-B9F3-42E1-8B21-A38D4297AF1B}"/>
  </bookViews>
  <sheets>
    <sheet name="Sheet1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21" i="1" l="1"/>
  <c r="N230" i="1"/>
  <c r="N234" i="1"/>
  <c r="N237" i="1"/>
  <c r="N238" i="1"/>
  <c r="N248" i="1"/>
  <c r="N255" i="1"/>
  <c r="N266" i="1"/>
  <c r="N269" i="1"/>
  <c r="N273" i="1"/>
  <c r="N276" i="1"/>
  <c r="N278" i="1"/>
  <c r="N282" i="1"/>
  <c r="N287" i="1"/>
  <c r="N290" i="1"/>
  <c r="N291" i="1"/>
  <c r="N306" i="1"/>
  <c r="N316" i="1"/>
  <c r="N119" i="1"/>
  <c r="N121" i="1"/>
  <c r="N127" i="1"/>
  <c r="N131" i="1"/>
  <c r="N132" i="1"/>
  <c r="N134" i="1"/>
  <c r="N135" i="1"/>
  <c r="N144" i="1"/>
  <c r="N145" i="1"/>
  <c r="N153" i="1"/>
  <c r="N165" i="1"/>
  <c r="N168" i="1"/>
  <c r="N172" i="1"/>
  <c r="N175" i="1"/>
  <c r="N177" i="1"/>
  <c r="N186" i="1"/>
  <c r="N189" i="1"/>
  <c r="N190" i="1"/>
  <c r="N205" i="1"/>
  <c r="N215" i="1"/>
  <c r="N4" i="1"/>
  <c r="N5" i="1"/>
  <c r="N6" i="1"/>
  <c r="N8" i="1"/>
  <c r="N9" i="1"/>
  <c r="N14" i="1"/>
  <c r="N16" i="1"/>
  <c r="N17" i="1"/>
  <c r="N18" i="1"/>
  <c r="N20" i="1"/>
  <c r="N21" i="1"/>
  <c r="N22" i="1"/>
  <c r="N25" i="1"/>
  <c r="N27" i="1"/>
  <c r="N29" i="1"/>
  <c r="N33" i="1"/>
  <c r="N34" i="1"/>
  <c r="N36" i="1"/>
  <c r="N39" i="1"/>
  <c r="N47" i="1"/>
  <c r="N48" i="1"/>
  <c r="N56" i="1"/>
  <c r="N58" i="1"/>
  <c r="N59" i="1"/>
  <c r="N60" i="1"/>
  <c r="N62" i="1"/>
  <c r="N65" i="1"/>
  <c r="N68" i="1"/>
  <c r="N73" i="1"/>
  <c r="N76" i="1"/>
  <c r="N77" i="1"/>
  <c r="N78" i="1"/>
  <c r="N83" i="1"/>
  <c r="N86" i="1"/>
  <c r="N87" i="1"/>
  <c r="N89" i="1"/>
  <c r="N90" i="1"/>
  <c r="N97" i="1"/>
  <c r="N103" i="1"/>
  <c r="N112" i="1"/>
  <c r="N114" i="1"/>
  <c r="N3" i="1"/>
  <c r="M219" i="1"/>
  <c r="J4" i="1"/>
  <c r="L4" i="1"/>
  <c r="D5" i="1"/>
  <c r="F5" i="1"/>
  <c r="H5" i="1"/>
  <c r="J5" i="1"/>
  <c r="K5" i="1"/>
  <c r="L5" i="1"/>
  <c r="M5" i="1"/>
  <c r="F6" i="1"/>
  <c r="G6" i="1"/>
  <c r="I6" i="1"/>
  <c r="J6" i="1"/>
  <c r="K6" i="1"/>
  <c r="L6" i="1"/>
  <c r="M6" i="1"/>
  <c r="G7" i="1"/>
  <c r="E8" i="1"/>
  <c r="F8" i="1"/>
  <c r="G8" i="1"/>
  <c r="H8" i="1"/>
  <c r="I8" i="1"/>
  <c r="J8" i="1"/>
  <c r="K8" i="1"/>
  <c r="L8" i="1"/>
  <c r="M8" i="1"/>
  <c r="D9" i="1"/>
  <c r="E9" i="1"/>
  <c r="F9" i="1"/>
  <c r="G9" i="1"/>
  <c r="H9" i="1"/>
  <c r="I9" i="1"/>
  <c r="J9" i="1"/>
  <c r="K9" i="1"/>
  <c r="L9" i="1"/>
  <c r="M9" i="1"/>
  <c r="D10" i="1"/>
  <c r="F10" i="1"/>
  <c r="G10" i="1"/>
  <c r="F11" i="1"/>
  <c r="E12" i="1"/>
  <c r="F12" i="1"/>
  <c r="G12" i="1"/>
  <c r="J12" i="1"/>
  <c r="K12" i="1"/>
  <c r="L12" i="1"/>
  <c r="M12" i="1"/>
  <c r="D13" i="1"/>
  <c r="F13" i="1"/>
  <c r="E14" i="1"/>
  <c r="F14" i="1"/>
  <c r="G14" i="1"/>
  <c r="H14" i="1"/>
  <c r="I14" i="1"/>
  <c r="J14" i="1"/>
  <c r="K14" i="1"/>
  <c r="F15" i="1"/>
  <c r="F16" i="1"/>
  <c r="G16" i="1"/>
  <c r="H16" i="1"/>
  <c r="I16" i="1"/>
  <c r="J16" i="1"/>
  <c r="K16" i="1"/>
  <c r="L16" i="1"/>
  <c r="M16" i="1"/>
  <c r="D17" i="1"/>
  <c r="E17" i="1"/>
  <c r="F17" i="1"/>
  <c r="G17" i="1"/>
  <c r="H17" i="1"/>
  <c r="I17" i="1"/>
  <c r="J17" i="1"/>
  <c r="K17" i="1"/>
  <c r="L17" i="1"/>
  <c r="D18" i="1"/>
  <c r="E18" i="1"/>
  <c r="F18" i="1"/>
  <c r="G18" i="1"/>
  <c r="H18" i="1"/>
  <c r="J18" i="1"/>
  <c r="K18" i="1"/>
  <c r="L18" i="1"/>
  <c r="F19" i="1"/>
  <c r="D20" i="1"/>
  <c r="G20" i="1"/>
  <c r="H20" i="1"/>
  <c r="I20" i="1"/>
  <c r="J20" i="1"/>
  <c r="K20" i="1"/>
  <c r="L20" i="1"/>
  <c r="M20" i="1"/>
  <c r="I21" i="1"/>
  <c r="J21" i="1"/>
  <c r="K21" i="1"/>
  <c r="L21" i="1"/>
  <c r="D22" i="1"/>
  <c r="E22" i="1"/>
  <c r="F22" i="1"/>
  <c r="G22" i="1"/>
  <c r="H22" i="1"/>
  <c r="K22" i="1"/>
  <c r="L22" i="1"/>
  <c r="M22" i="1"/>
  <c r="D23" i="1"/>
  <c r="E23" i="1"/>
  <c r="F23" i="1"/>
  <c r="G23" i="1"/>
  <c r="H23" i="1"/>
  <c r="I23" i="1"/>
  <c r="J23" i="1"/>
  <c r="K23" i="1"/>
  <c r="L23" i="1"/>
  <c r="J24" i="1"/>
  <c r="F25" i="1"/>
  <c r="G25" i="1"/>
  <c r="H25" i="1"/>
  <c r="I25" i="1"/>
  <c r="K25" i="1"/>
  <c r="L25" i="1"/>
  <c r="M25" i="1"/>
  <c r="D26" i="1"/>
  <c r="I27" i="1"/>
  <c r="J27" i="1"/>
  <c r="K27" i="1"/>
  <c r="L27" i="1"/>
  <c r="M27" i="1"/>
  <c r="F28" i="1"/>
  <c r="J28" i="1"/>
  <c r="K28" i="1"/>
  <c r="J29" i="1"/>
  <c r="K29" i="1"/>
  <c r="L29" i="1"/>
  <c r="M29" i="1"/>
  <c r="K30" i="1"/>
  <c r="D31" i="1"/>
  <c r="K31" i="1"/>
  <c r="L32" i="1"/>
  <c r="J33" i="1"/>
  <c r="K33" i="1"/>
  <c r="F34" i="1"/>
  <c r="G34" i="1"/>
  <c r="H34" i="1"/>
  <c r="I34" i="1"/>
  <c r="J34" i="1"/>
  <c r="J35" i="1"/>
  <c r="K35" i="1"/>
  <c r="L35" i="1"/>
  <c r="H36" i="1"/>
  <c r="I36" i="1"/>
  <c r="K36" i="1"/>
  <c r="L36" i="1"/>
  <c r="G37" i="1"/>
  <c r="D38" i="1"/>
  <c r="E38" i="1"/>
  <c r="F38" i="1"/>
  <c r="G38" i="1"/>
  <c r="H38" i="1"/>
  <c r="I38" i="1"/>
  <c r="J38" i="1"/>
  <c r="K38" i="1"/>
  <c r="F39" i="1"/>
  <c r="G39" i="1"/>
  <c r="H39" i="1"/>
  <c r="K39" i="1"/>
  <c r="L39" i="1"/>
  <c r="M39" i="1"/>
  <c r="K40" i="1"/>
  <c r="F41" i="1"/>
  <c r="G41" i="1"/>
  <c r="K41" i="1"/>
  <c r="L41" i="1"/>
  <c r="D42" i="1"/>
  <c r="E42" i="1"/>
  <c r="F42" i="1"/>
  <c r="G42" i="1"/>
  <c r="I42" i="1"/>
  <c r="J42" i="1"/>
  <c r="K42" i="1"/>
  <c r="L42" i="1"/>
  <c r="E43" i="1"/>
  <c r="F43" i="1"/>
  <c r="G43" i="1"/>
  <c r="I43" i="1"/>
  <c r="J43" i="1"/>
  <c r="K43" i="1"/>
  <c r="L43" i="1"/>
  <c r="M43" i="1"/>
  <c r="E44" i="1"/>
  <c r="J45" i="1"/>
  <c r="G46" i="1"/>
  <c r="J46" i="1"/>
  <c r="L46" i="1"/>
  <c r="M46" i="1"/>
  <c r="D47" i="1"/>
  <c r="E47" i="1"/>
  <c r="G47" i="1"/>
  <c r="H47" i="1"/>
  <c r="I47" i="1"/>
  <c r="J47" i="1"/>
  <c r="K47" i="1"/>
  <c r="L47" i="1"/>
  <c r="M47" i="1"/>
  <c r="K48" i="1"/>
  <c r="L48" i="1"/>
  <c r="D49" i="1"/>
  <c r="E49" i="1"/>
  <c r="F49" i="1"/>
  <c r="G49" i="1"/>
  <c r="J49" i="1"/>
  <c r="K49" i="1"/>
  <c r="L49" i="1"/>
  <c r="M49" i="1"/>
  <c r="F50" i="1"/>
  <c r="G50" i="1"/>
  <c r="H50" i="1"/>
  <c r="I50" i="1"/>
  <c r="E51" i="1"/>
  <c r="F51" i="1"/>
  <c r="D52" i="1"/>
  <c r="E52" i="1"/>
  <c r="F52" i="1"/>
  <c r="G52" i="1"/>
  <c r="H52" i="1"/>
  <c r="I52" i="1"/>
  <c r="J52" i="1"/>
  <c r="L52" i="1"/>
  <c r="D53" i="1"/>
  <c r="E53" i="1"/>
  <c r="G54" i="1"/>
  <c r="I54" i="1"/>
  <c r="J54" i="1"/>
  <c r="K54" i="1"/>
  <c r="L54" i="1"/>
  <c r="M54" i="1"/>
  <c r="D55" i="1"/>
  <c r="E55" i="1"/>
  <c r="F55" i="1"/>
  <c r="G55" i="1"/>
  <c r="H55" i="1"/>
  <c r="I55" i="1"/>
  <c r="J55" i="1"/>
  <c r="K55" i="1"/>
  <c r="L55" i="1"/>
  <c r="D56" i="1"/>
  <c r="E56" i="1"/>
  <c r="F56" i="1"/>
  <c r="G56" i="1"/>
  <c r="H56" i="1"/>
  <c r="I56" i="1"/>
  <c r="J56" i="1"/>
  <c r="L56" i="1"/>
  <c r="E57" i="1"/>
  <c r="F57" i="1"/>
  <c r="G57" i="1"/>
  <c r="I57" i="1"/>
  <c r="J57" i="1"/>
  <c r="K57" i="1"/>
  <c r="D58" i="1"/>
  <c r="E58" i="1"/>
  <c r="F58" i="1"/>
  <c r="G58" i="1"/>
  <c r="H58" i="1"/>
  <c r="I58" i="1"/>
  <c r="K58" i="1"/>
  <c r="L58" i="1"/>
  <c r="E59" i="1"/>
  <c r="F59" i="1"/>
  <c r="G59" i="1"/>
  <c r="H59" i="1"/>
  <c r="I59" i="1"/>
  <c r="J59" i="1"/>
  <c r="K59" i="1"/>
  <c r="L59" i="1"/>
  <c r="M59" i="1"/>
  <c r="F60" i="1"/>
  <c r="G60" i="1"/>
  <c r="H60" i="1"/>
  <c r="I60" i="1"/>
  <c r="J60" i="1"/>
  <c r="K60" i="1"/>
  <c r="L60" i="1"/>
  <c r="M60" i="1"/>
  <c r="D61" i="1"/>
  <c r="I61" i="1"/>
  <c r="D62" i="1"/>
  <c r="H62" i="1"/>
  <c r="I62" i="1"/>
  <c r="J62" i="1"/>
  <c r="K62" i="1"/>
  <c r="L62" i="1"/>
  <c r="K63" i="1"/>
  <c r="E64" i="1"/>
  <c r="G64" i="1"/>
  <c r="J64" i="1"/>
  <c r="K64" i="1"/>
  <c r="L64" i="1"/>
  <c r="E65" i="1"/>
  <c r="G65" i="1"/>
  <c r="J65" i="1"/>
  <c r="K65" i="1"/>
  <c r="D66" i="1"/>
  <c r="E66" i="1"/>
  <c r="G66" i="1"/>
  <c r="K66" i="1"/>
  <c r="L66" i="1"/>
  <c r="E67" i="1"/>
  <c r="D68" i="1"/>
  <c r="E68" i="1"/>
  <c r="F68" i="1"/>
  <c r="G68" i="1"/>
  <c r="I68" i="1"/>
  <c r="J68" i="1"/>
  <c r="K68" i="1"/>
  <c r="L68" i="1"/>
  <c r="M68" i="1"/>
  <c r="E69" i="1"/>
  <c r="F69" i="1"/>
  <c r="G69" i="1"/>
  <c r="G70" i="1"/>
  <c r="H70" i="1"/>
  <c r="I70" i="1"/>
  <c r="J70" i="1"/>
  <c r="K70" i="1"/>
  <c r="L70" i="1"/>
  <c r="M70" i="1"/>
  <c r="E71" i="1"/>
  <c r="I71" i="1"/>
  <c r="J71" i="1"/>
  <c r="K71" i="1"/>
  <c r="L71" i="1"/>
  <c r="J72" i="1"/>
  <c r="K72" i="1"/>
  <c r="L72" i="1"/>
  <c r="D73" i="1"/>
  <c r="E73" i="1"/>
  <c r="G73" i="1"/>
  <c r="I73" i="1"/>
  <c r="J73" i="1"/>
  <c r="L73" i="1"/>
  <c r="D74" i="1"/>
  <c r="E74" i="1"/>
  <c r="F74" i="1"/>
  <c r="G74" i="1"/>
  <c r="I74" i="1"/>
  <c r="J74" i="1"/>
  <c r="K74" i="1"/>
  <c r="L74" i="1"/>
  <c r="M74" i="1"/>
  <c r="F75" i="1"/>
  <c r="H75" i="1"/>
  <c r="J75" i="1"/>
  <c r="K75" i="1"/>
  <c r="F76" i="1"/>
  <c r="G76" i="1"/>
  <c r="H76" i="1"/>
  <c r="I77" i="1"/>
  <c r="J77" i="1"/>
  <c r="L77" i="1"/>
  <c r="D78" i="1"/>
  <c r="E78" i="1"/>
  <c r="G78" i="1"/>
  <c r="H78" i="1"/>
  <c r="I78" i="1"/>
  <c r="J78" i="1"/>
  <c r="K78" i="1"/>
  <c r="L78" i="1"/>
  <c r="M78" i="1"/>
  <c r="K79" i="1"/>
  <c r="F80" i="1"/>
  <c r="G80" i="1"/>
  <c r="I80" i="1"/>
  <c r="J80" i="1"/>
  <c r="L80" i="1"/>
  <c r="K81" i="1"/>
  <c r="F82" i="1"/>
  <c r="G82" i="1"/>
  <c r="J82" i="1"/>
  <c r="E83" i="1"/>
  <c r="F83" i="1"/>
  <c r="G83" i="1"/>
  <c r="H83" i="1"/>
  <c r="I83" i="1"/>
  <c r="J83" i="1"/>
  <c r="K83" i="1"/>
  <c r="L83" i="1"/>
  <c r="M83" i="1"/>
  <c r="D84" i="1"/>
  <c r="E84" i="1"/>
  <c r="F84" i="1"/>
  <c r="G84" i="1"/>
  <c r="H84" i="1"/>
  <c r="J84" i="1"/>
  <c r="D85" i="1"/>
  <c r="E85" i="1"/>
  <c r="F85" i="1"/>
  <c r="G85" i="1"/>
  <c r="H85" i="1"/>
  <c r="I85" i="1"/>
  <c r="J85" i="1"/>
  <c r="K85" i="1"/>
  <c r="F86" i="1"/>
  <c r="G86" i="1"/>
  <c r="H86" i="1"/>
  <c r="I86" i="1"/>
  <c r="J86" i="1"/>
  <c r="K86" i="1"/>
  <c r="L86" i="1"/>
  <c r="M86" i="1"/>
  <c r="D87" i="1"/>
  <c r="E87" i="1"/>
  <c r="F87" i="1"/>
  <c r="G87" i="1"/>
  <c r="H87" i="1"/>
  <c r="I87" i="1"/>
  <c r="J87" i="1"/>
  <c r="K87" i="1"/>
  <c r="L87" i="1"/>
  <c r="M87" i="1"/>
  <c r="F88" i="1"/>
  <c r="G88" i="1"/>
  <c r="K88" i="1"/>
  <c r="D89" i="1"/>
  <c r="E89" i="1"/>
  <c r="F89" i="1"/>
  <c r="H89" i="1"/>
  <c r="J89" i="1"/>
  <c r="K89" i="1"/>
  <c r="L89" i="1"/>
  <c r="M89" i="1"/>
  <c r="E90" i="1"/>
  <c r="F90" i="1"/>
  <c r="G90" i="1"/>
  <c r="H90" i="1"/>
  <c r="I90" i="1"/>
  <c r="J90" i="1"/>
  <c r="K90" i="1"/>
  <c r="L90" i="1"/>
  <c r="M90" i="1"/>
  <c r="D91" i="1"/>
  <c r="E91" i="1"/>
  <c r="F91" i="1"/>
  <c r="G91" i="1"/>
  <c r="H91" i="1"/>
  <c r="I91" i="1"/>
  <c r="J91" i="1"/>
  <c r="K91" i="1"/>
  <c r="L91" i="1"/>
  <c r="G92" i="1"/>
  <c r="G93" i="1"/>
  <c r="J93" i="1"/>
  <c r="K93" i="1"/>
  <c r="G94" i="1"/>
  <c r="I94" i="1"/>
  <c r="J94" i="1"/>
  <c r="I95" i="1"/>
  <c r="J95" i="1"/>
  <c r="G96" i="1"/>
  <c r="H96" i="1"/>
  <c r="I96" i="1"/>
  <c r="K96" i="1"/>
  <c r="D97" i="1"/>
  <c r="E97" i="1"/>
  <c r="F97" i="1"/>
  <c r="G97" i="1"/>
  <c r="I97" i="1"/>
  <c r="J97" i="1"/>
  <c r="K97" i="1"/>
  <c r="L97" i="1"/>
  <c r="M97" i="1"/>
  <c r="I98" i="1"/>
  <c r="K98" i="1"/>
  <c r="F99" i="1"/>
  <c r="G99" i="1"/>
  <c r="J99" i="1"/>
  <c r="K99" i="1"/>
  <c r="E100" i="1"/>
  <c r="F100" i="1"/>
  <c r="G100" i="1"/>
  <c r="K100" i="1"/>
  <c r="D101" i="1"/>
  <c r="E101" i="1"/>
  <c r="F101" i="1"/>
  <c r="G101" i="1"/>
  <c r="I101" i="1"/>
  <c r="K101" i="1"/>
  <c r="D102" i="1"/>
  <c r="E102" i="1"/>
  <c r="F102" i="1"/>
  <c r="G102" i="1"/>
  <c r="H102" i="1"/>
  <c r="I102" i="1"/>
  <c r="J102" i="1"/>
  <c r="K102" i="1"/>
  <c r="L102" i="1"/>
  <c r="D103" i="1"/>
  <c r="E103" i="1"/>
  <c r="F103" i="1"/>
  <c r="G103" i="1"/>
  <c r="J103" i="1"/>
  <c r="K103" i="1"/>
  <c r="L103" i="1"/>
  <c r="M103" i="1"/>
  <c r="G104" i="1"/>
  <c r="I104" i="1"/>
  <c r="J104" i="1"/>
  <c r="D105" i="1"/>
  <c r="E105" i="1"/>
  <c r="H105" i="1"/>
  <c r="I105" i="1"/>
  <c r="J105" i="1"/>
  <c r="K105" i="1"/>
  <c r="L105" i="1"/>
  <c r="M105" i="1"/>
  <c r="E106" i="1"/>
  <c r="G106" i="1"/>
  <c r="H106" i="1"/>
  <c r="I106" i="1"/>
  <c r="J106" i="1"/>
  <c r="K106" i="1"/>
  <c r="L106" i="1"/>
  <c r="J107" i="1"/>
  <c r="K107" i="1"/>
  <c r="D108" i="1"/>
  <c r="E108" i="1"/>
  <c r="F108" i="1"/>
  <c r="G108" i="1"/>
  <c r="H108" i="1"/>
  <c r="D109" i="1"/>
  <c r="E109" i="1"/>
  <c r="F109" i="1"/>
  <c r="G109" i="1"/>
  <c r="H109" i="1"/>
  <c r="K109" i="1"/>
  <c r="L109" i="1"/>
  <c r="D110" i="1"/>
  <c r="E110" i="1"/>
  <c r="F110" i="1"/>
  <c r="G110" i="1"/>
  <c r="H110" i="1"/>
  <c r="I110" i="1"/>
  <c r="J110" i="1"/>
  <c r="K110" i="1"/>
  <c r="L110" i="1"/>
  <c r="K111" i="1"/>
  <c r="L111" i="1"/>
  <c r="F112" i="1"/>
  <c r="G112" i="1"/>
  <c r="H112" i="1"/>
  <c r="J112" i="1"/>
  <c r="K112" i="1"/>
  <c r="L112" i="1"/>
  <c r="M112" i="1"/>
  <c r="J113" i="1"/>
  <c r="K113" i="1"/>
  <c r="L113" i="1"/>
  <c r="E114" i="1"/>
  <c r="J114" i="1"/>
  <c r="K114" i="1"/>
  <c r="L114" i="1"/>
  <c r="F3" i="1"/>
  <c r="G3" i="1"/>
  <c r="H3" i="1"/>
  <c r="I3" i="1"/>
  <c r="J3" i="1"/>
  <c r="K3" i="1"/>
  <c r="L3" i="1"/>
  <c r="M3" i="1"/>
  <c r="AP316" i="1"/>
  <c r="AB316" i="1"/>
  <c r="L316" i="1"/>
  <c r="K316" i="1"/>
  <c r="J316" i="1"/>
  <c r="E316" i="1"/>
  <c r="AP315" i="1"/>
  <c r="AB315" i="1"/>
  <c r="L315" i="1"/>
  <c r="K315" i="1"/>
  <c r="J315" i="1"/>
  <c r="AP314" i="1"/>
  <c r="AB314" i="1"/>
  <c r="M314" i="1"/>
  <c r="L314" i="1"/>
  <c r="H314" i="1"/>
  <c r="G314" i="1"/>
  <c r="AP313" i="1"/>
  <c r="AB313" i="1"/>
  <c r="L313" i="1"/>
  <c r="K313" i="1"/>
  <c r="J313" i="1"/>
  <c r="I313" i="1"/>
  <c r="H313" i="1"/>
  <c r="G313" i="1"/>
  <c r="F313" i="1"/>
  <c r="E313" i="1"/>
  <c r="D313" i="1"/>
  <c r="AP312" i="1"/>
  <c r="AB312" i="1"/>
  <c r="L312" i="1"/>
  <c r="K312" i="1"/>
  <c r="H312" i="1"/>
  <c r="G312" i="1"/>
  <c r="F312" i="1"/>
  <c r="E312" i="1"/>
  <c r="D312" i="1"/>
  <c r="AP311" i="1"/>
  <c r="AB311" i="1"/>
  <c r="F311" i="1"/>
  <c r="E311" i="1"/>
  <c r="AP310" i="1"/>
  <c r="AB310" i="1"/>
  <c r="K310" i="1"/>
  <c r="J310" i="1"/>
  <c r="AP309" i="1"/>
  <c r="AB309" i="1"/>
  <c r="L309" i="1"/>
  <c r="K309" i="1"/>
  <c r="J309" i="1"/>
  <c r="H309" i="1"/>
  <c r="AP308" i="1"/>
  <c r="AB308" i="1"/>
  <c r="M308" i="1"/>
  <c r="L308" i="1"/>
  <c r="K308" i="1"/>
  <c r="J308" i="1"/>
  <c r="I308" i="1"/>
  <c r="H308" i="1"/>
  <c r="E308" i="1"/>
  <c r="D308" i="1"/>
  <c r="AP307" i="1"/>
  <c r="AB307" i="1"/>
  <c r="J307" i="1"/>
  <c r="I307" i="1"/>
  <c r="G307" i="1"/>
  <c r="AP306" i="1"/>
  <c r="AB306" i="1"/>
  <c r="M306" i="1"/>
  <c r="L306" i="1"/>
  <c r="K306" i="1"/>
  <c r="J306" i="1"/>
  <c r="G306" i="1"/>
  <c r="F306" i="1"/>
  <c r="E306" i="1"/>
  <c r="D306" i="1"/>
  <c r="AP305" i="1"/>
  <c r="AB305" i="1"/>
  <c r="L305" i="1"/>
  <c r="K305" i="1"/>
  <c r="J305" i="1"/>
  <c r="I305" i="1"/>
  <c r="H305" i="1"/>
  <c r="G305" i="1"/>
  <c r="F305" i="1"/>
  <c r="E305" i="1"/>
  <c r="AP304" i="1"/>
  <c r="AB304" i="1"/>
  <c r="F304" i="1"/>
  <c r="E304" i="1"/>
  <c r="AP303" i="1"/>
  <c r="AB303" i="1"/>
  <c r="G303" i="1"/>
  <c r="AP302" i="1"/>
  <c r="AB302" i="1"/>
  <c r="J302" i="1"/>
  <c r="G302" i="1"/>
  <c r="F302" i="1"/>
  <c r="AP301" i="1"/>
  <c r="AB301" i="1"/>
  <c r="K301" i="1"/>
  <c r="AP300" i="1"/>
  <c r="AB300" i="1"/>
  <c r="M300" i="1"/>
  <c r="L300" i="1"/>
  <c r="K300" i="1"/>
  <c r="J300" i="1"/>
  <c r="I300" i="1"/>
  <c r="E300" i="1"/>
  <c r="D300" i="1"/>
  <c r="AP299" i="1"/>
  <c r="AB299" i="1"/>
  <c r="K299" i="1"/>
  <c r="J299" i="1"/>
  <c r="I299" i="1"/>
  <c r="H299" i="1"/>
  <c r="G299" i="1"/>
  <c r="AP298" i="1"/>
  <c r="AP297" i="1"/>
  <c r="AB297" i="1"/>
  <c r="AP296" i="1"/>
  <c r="AB296" i="1"/>
  <c r="G296" i="1"/>
  <c r="AP295" i="1"/>
  <c r="AB295" i="1"/>
  <c r="L295" i="1"/>
  <c r="K295" i="1"/>
  <c r="J295" i="1"/>
  <c r="I295" i="1"/>
  <c r="H295" i="1"/>
  <c r="G295" i="1"/>
  <c r="F295" i="1"/>
  <c r="E295" i="1"/>
  <c r="AP294" i="1"/>
  <c r="AB294" i="1"/>
  <c r="L294" i="1"/>
  <c r="K294" i="1"/>
  <c r="J294" i="1"/>
  <c r="I294" i="1"/>
  <c r="H294" i="1"/>
  <c r="G294" i="1"/>
  <c r="F294" i="1"/>
  <c r="E294" i="1"/>
  <c r="AP293" i="1"/>
  <c r="AB293" i="1"/>
  <c r="M293" i="1"/>
  <c r="L293" i="1"/>
  <c r="K293" i="1"/>
  <c r="H293" i="1"/>
  <c r="F293" i="1"/>
  <c r="D293" i="1"/>
  <c r="AP292" i="1"/>
  <c r="AB292" i="1"/>
  <c r="G292" i="1"/>
  <c r="F292" i="1"/>
  <c r="AP291" i="1"/>
  <c r="AB291" i="1"/>
  <c r="L291" i="1"/>
  <c r="K291" i="1"/>
  <c r="J291" i="1"/>
  <c r="G291" i="1"/>
  <c r="E291" i="1"/>
  <c r="D291" i="1"/>
  <c r="AP290" i="1"/>
  <c r="AB290" i="1"/>
  <c r="M290" i="1"/>
  <c r="L290" i="1"/>
  <c r="K290" i="1"/>
  <c r="J290" i="1"/>
  <c r="I290" i="1"/>
  <c r="H290" i="1"/>
  <c r="G290" i="1"/>
  <c r="F290" i="1"/>
  <c r="AP289" i="1"/>
  <c r="AB289" i="1"/>
  <c r="J289" i="1"/>
  <c r="I289" i="1"/>
  <c r="H289" i="1"/>
  <c r="G289" i="1"/>
  <c r="F289" i="1"/>
  <c r="E289" i="1"/>
  <c r="AP288" i="1"/>
  <c r="AB288" i="1"/>
  <c r="H288" i="1"/>
  <c r="F288" i="1"/>
  <c r="D288" i="1"/>
  <c r="AP287" i="1"/>
  <c r="AB287" i="1"/>
  <c r="M287" i="1"/>
  <c r="L287" i="1"/>
  <c r="K287" i="1"/>
  <c r="I287" i="1"/>
  <c r="H287" i="1"/>
  <c r="G287" i="1"/>
  <c r="F287" i="1"/>
  <c r="E287" i="1"/>
  <c r="AP286" i="1"/>
  <c r="AB286" i="1"/>
  <c r="F286" i="1"/>
  <c r="AP285" i="1"/>
  <c r="AB285" i="1"/>
  <c r="K285" i="1"/>
  <c r="AP284" i="1"/>
  <c r="AP283" i="1"/>
  <c r="AB283" i="1"/>
  <c r="L283" i="1"/>
  <c r="K283" i="1"/>
  <c r="J283" i="1"/>
  <c r="I283" i="1"/>
  <c r="H283" i="1"/>
  <c r="G283" i="1"/>
  <c r="E283" i="1"/>
  <c r="D283" i="1"/>
  <c r="AP282" i="1"/>
  <c r="AB282" i="1"/>
  <c r="L282" i="1"/>
  <c r="J282" i="1"/>
  <c r="I282" i="1"/>
  <c r="AP281" i="1"/>
  <c r="AB281" i="1"/>
  <c r="F281" i="1"/>
  <c r="AP280" i="1"/>
  <c r="AB280" i="1"/>
  <c r="F280" i="1"/>
  <c r="AP279" i="1"/>
  <c r="AB279" i="1"/>
  <c r="L279" i="1"/>
  <c r="K279" i="1"/>
  <c r="J279" i="1"/>
  <c r="I279" i="1"/>
  <c r="G279" i="1"/>
  <c r="F279" i="1"/>
  <c r="E279" i="1"/>
  <c r="D279" i="1"/>
  <c r="AP278" i="1"/>
  <c r="AB278" i="1"/>
  <c r="J278" i="1"/>
  <c r="E278" i="1"/>
  <c r="D278" i="1"/>
  <c r="AP277" i="1"/>
  <c r="AB277" i="1"/>
  <c r="K277" i="1"/>
  <c r="AP276" i="1"/>
  <c r="AB276" i="1"/>
  <c r="L276" i="1"/>
  <c r="K276" i="1"/>
  <c r="J276" i="1"/>
  <c r="I276" i="1"/>
  <c r="AP275" i="1"/>
  <c r="AB275" i="1"/>
  <c r="M275" i="1"/>
  <c r="L275" i="1"/>
  <c r="K275" i="1"/>
  <c r="J275" i="1"/>
  <c r="AP274" i="1"/>
  <c r="AB274" i="1"/>
  <c r="G274" i="1"/>
  <c r="F274" i="1"/>
  <c r="E274" i="1"/>
  <c r="AP273" i="1"/>
  <c r="AB273" i="1"/>
  <c r="M273" i="1"/>
  <c r="K273" i="1"/>
  <c r="J273" i="1"/>
  <c r="G273" i="1"/>
  <c r="E273" i="1"/>
  <c r="D273" i="1"/>
  <c r="AP272" i="1"/>
  <c r="E272" i="1"/>
  <c r="AP271" i="1"/>
  <c r="AB271" i="1"/>
  <c r="L271" i="1"/>
  <c r="AP270" i="1"/>
  <c r="AB270" i="1"/>
  <c r="K270" i="1"/>
  <c r="J270" i="1"/>
  <c r="AP269" i="1"/>
  <c r="AB269" i="1"/>
  <c r="L269" i="1"/>
  <c r="K269" i="1"/>
  <c r="J269" i="1"/>
  <c r="I269" i="1"/>
  <c r="H269" i="1"/>
  <c r="AP268" i="1"/>
  <c r="AB268" i="1"/>
  <c r="I268" i="1"/>
  <c r="D268" i="1"/>
  <c r="AP267" i="1"/>
  <c r="AB267" i="1"/>
  <c r="M267" i="1"/>
  <c r="L267" i="1"/>
  <c r="K267" i="1"/>
  <c r="J267" i="1"/>
  <c r="I267" i="1"/>
  <c r="G267" i="1"/>
  <c r="AP266" i="1"/>
  <c r="AB266" i="1"/>
  <c r="M266" i="1"/>
  <c r="J266" i="1"/>
  <c r="G266" i="1"/>
  <c r="F266" i="1"/>
  <c r="AP265" i="1"/>
  <c r="AB265" i="1"/>
  <c r="L265" i="1"/>
  <c r="I265" i="1"/>
  <c r="F265" i="1"/>
  <c r="E265" i="1"/>
  <c r="D265" i="1"/>
  <c r="AP264" i="1"/>
  <c r="AB264" i="1"/>
  <c r="K264" i="1"/>
  <c r="I264" i="1"/>
  <c r="F264" i="1"/>
  <c r="E264" i="1"/>
  <c r="AP263" i="1"/>
  <c r="AB263" i="1"/>
  <c r="L263" i="1"/>
  <c r="J263" i="1"/>
  <c r="I263" i="1"/>
  <c r="H263" i="1"/>
  <c r="G263" i="1"/>
  <c r="D263" i="1"/>
  <c r="AP262" i="1"/>
  <c r="AB262" i="1"/>
  <c r="K262" i="1"/>
  <c r="J262" i="1"/>
  <c r="I262" i="1"/>
  <c r="G262" i="1"/>
  <c r="F262" i="1"/>
  <c r="AP261" i="1"/>
  <c r="AB261" i="1"/>
  <c r="L261" i="1"/>
  <c r="K261" i="1"/>
  <c r="J261" i="1"/>
  <c r="AP260" i="1"/>
  <c r="AB260" i="1"/>
  <c r="L260" i="1"/>
  <c r="J260" i="1"/>
  <c r="I260" i="1"/>
  <c r="H260" i="1"/>
  <c r="G260" i="1"/>
  <c r="F260" i="1"/>
  <c r="E260" i="1"/>
  <c r="D260" i="1"/>
  <c r="AP259" i="1"/>
  <c r="F259" i="1"/>
  <c r="E259" i="1"/>
  <c r="AP258" i="1"/>
  <c r="AB258" i="1"/>
  <c r="I258" i="1"/>
  <c r="AP257" i="1"/>
  <c r="AB257" i="1"/>
  <c r="M257" i="1"/>
  <c r="L257" i="1"/>
  <c r="K257" i="1"/>
  <c r="J257" i="1"/>
  <c r="F257" i="1"/>
  <c r="AP256" i="1"/>
  <c r="AB256" i="1"/>
  <c r="K256" i="1"/>
  <c r="AP255" i="1"/>
  <c r="AB255" i="1"/>
  <c r="M255" i="1"/>
  <c r="L255" i="1"/>
  <c r="K255" i="1"/>
  <c r="J255" i="1"/>
  <c r="G255" i="1"/>
  <c r="E255" i="1"/>
  <c r="D255" i="1"/>
  <c r="AP254" i="1"/>
  <c r="AB254" i="1"/>
  <c r="L254" i="1"/>
  <c r="J254" i="1"/>
  <c r="G254" i="1"/>
  <c r="AP253" i="1"/>
  <c r="E253" i="1"/>
  <c r="AP252" i="1"/>
  <c r="AB252" i="1"/>
  <c r="K252" i="1"/>
  <c r="J252" i="1"/>
  <c r="G252" i="1"/>
  <c r="F252" i="1"/>
  <c r="E252" i="1"/>
  <c r="AP251" i="1"/>
  <c r="AB251" i="1"/>
  <c r="K251" i="1"/>
  <c r="I251" i="1"/>
  <c r="F251" i="1"/>
  <c r="E251" i="1"/>
  <c r="D251" i="1"/>
  <c r="AP250" i="1"/>
  <c r="AB250" i="1"/>
  <c r="L250" i="1"/>
  <c r="K250" i="1"/>
  <c r="AP249" i="1"/>
  <c r="AB249" i="1"/>
  <c r="K249" i="1"/>
  <c r="AP248" i="1"/>
  <c r="AB248" i="1"/>
  <c r="L248" i="1"/>
  <c r="K248" i="1"/>
  <c r="H248" i="1"/>
  <c r="G248" i="1"/>
  <c r="AP247" i="1"/>
  <c r="AB247" i="1"/>
  <c r="K247" i="1"/>
  <c r="J247" i="1"/>
  <c r="I247" i="1"/>
  <c r="H247" i="1"/>
  <c r="G247" i="1"/>
  <c r="F247" i="1"/>
  <c r="AP246" i="1"/>
  <c r="AB246" i="1"/>
  <c r="L246" i="1"/>
  <c r="I246" i="1"/>
  <c r="H246" i="1"/>
  <c r="AP245" i="1"/>
  <c r="AB245" i="1"/>
  <c r="L245" i="1"/>
  <c r="K245" i="1"/>
  <c r="AP244" i="1"/>
  <c r="AB244" i="1"/>
  <c r="J244" i="1"/>
  <c r="I244" i="1"/>
  <c r="H244" i="1"/>
  <c r="AP243" i="1"/>
  <c r="AB243" i="1"/>
  <c r="J243" i="1"/>
  <c r="AP242" i="1"/>
  <c r="AB242" i="1"/>
  <c r="K242" i="1"/>
  <c r="D242" i="1"/>
  <c r="AP241" i="1"/>
  <c r="AB241" i="1"/>
  <c r="AP240" i="1"/>
  <c r="AB240" i="1"/>
  <c r="M240" i="1"/>
  <c r="K240" i="1"/>
  <c r="AP239" i="1"/>
  <c r="AB239" i="1"/>
  <c r="F239" i="1"/>
  <c r="AP238" i="1"/>
  <c r="AB238" i="1"/>
  <c r="M238" i="1"/>
  <c r="L238" i="1"/>
  <c r="K238" i="1"/>
  <c r="AP237" i="1"/>
  <c r="AB237" i="1"/>
  <c r="I237" i="1"/>
  <c r="H237" i="1"/>
  <c r="AP236" i="1"/>
  <c r="AB236" i="1"/>
  <c r="K236" i="1"/>
  <c r="J236" i="1"/>
  <c r="I236" i="1"/>
  <c r="H236" i="1"/>
  <c r="G236" i="1"/>
  <c r="F236" i="1"/>
  <c r="E236" i="1"/>
  <c r="D236" i="1"/>
  <c r="AP235" i="1"/>
  <c r="AB235" i="1"/>
  <c r="M235" i="1"/>
  <c r="K235" i="1"/>
  <c r="H235" i="1"/>
  <c r="G235" i="1"/>
  <c r="E235" i="1"/>
  <c r="D235" i="1"/>
  <c r="AP234" i="1"/>
  <c r="AB234" i="1"/>
  <c r="L234" i="1"/>
  <c r="K234" i="1"/>
  <c r="J234" i="1"/>
  <c r="AP233" i="1"/>
  <c r="AB233" i="1"/>
  <c r="J233" i="1"/>
  <c r="I233" i="1"/>
  <c r="H233" i="1"/>
  <c r="G233" i="1"/>
  <c r="D233" i="1"/>
  <c r="AP232" i="1"/>
  <c r="AB232" i="1"/>
  <c r="L232" i="1"/>
  <c r="K232" i="1"/>
  <c r="J232" i="1"/>
  <c r="H232" i="1"/>
  <c r="G232" i="1"/>
  <c r="F232" i="1"/>
  <c r="E232" i="1"/>
  <c r="D232" i="1"/>
  <c r="AP231" i="1"/>
  <c r="AB231" i="1"/>
  <c r="L231" i="1"/>
  <c r="K231" i="1"/>
  <c r="J231" i="1"/>
  <c r="I231" i="1"/>
  <c r="H231" i="1"/>
  <c r="G231" i="1"/>
  <c r="F231" i="1"/>
  <c r="E231" i="1"/>
  <c r="D231" i="1"/>
  <c r="AP230" i="1"/>
  <c r="AB230" i="1"/>
  <c r="M230" i="1"/>
  <c r="L230" i="1"/>
  <c r="K230" i="1"/>
  <c r="J230" i="1"/>
  <c r="I230" i="1"/>
  <c r="H230" i="1"/>
  <c r="G230" i="1"/>
  <c r="F230" i="1"/>
  <c r="AP229" i="1"/>
  <c r="AB229" i="1"/>
  <c r="K229" i="1"/>
  <c r="J229" i="1"/>
  <c r="G229" i="1"/>
  <c r="F229" i="1"/>
  <c r="E229" i="1"/>
  <c r="AP228" i="1"/>
  <c r="AB228" i="1"/>
  <c r="D228" i="1"/>
  <c r="AP227" i="1"/>
  <c r="AB227" i="1"/>
  <c r="M227" i="1"/>
  <c r="L227" i="1"/>
  <c r="K227" i="1"/>
  <c r="F227" i="1"/>
  <c r="E227" i="1"/>
  <c r="AP226" i="1"/>
  <c r="AB226" i="1"/>
  <c r="G226" i="1"/>
  <c r="F226" i="1"/>
  <c r="D226" i="1"/>
  <c r="AP225" i="1"/>
  <c r="AB225" i="1"/>
  <c r="J225" i="1"/>
  <c r="I225" i="1"/>
  <c r="H225" i="1"/>
  <c r="F225" i="1"/>
  <c r="E225" i="1"/>
  <c r="D225" i="1"/>
  <c r="AP224" i="1"/>
  <c r="AB224" i="1"/>
  <c r="M224" i="1"/>
  <c r="L224" i="1"/>
  <c r="K224" i="1"/>
  <c r="J224" i="1"/>
  <c r="F224" i="1"/>
  <c r="E224" i="1"/>
  <c r="AP222" i="1"/>
  <c r="AB222" i="1"/>
  <c r="L222" i="1"/>
  <c r="K222" i="1"/>
  <c r="J222" i="1"/>
  <c r="I222" i="1"/>
  <c r="F222" i="1"/>
  <c r="AP221" i="1"/>
  <c r="AB221" i="1"/>
  <c r="M221" i="1"/>
  <c r="L221" i="1"/>
  <c r="K221" i="1"/>
  <c r="J221" i="1"/>
  <c r="H221" i="1"/>
  <c r="D221" i="1"/>
  <c r="AP220" i="1"/>
  <c r="AB220" i="1"/>
  <c r="L220" i="1"/>
  <c r="J220" i="1"/>
  <c r="AP219" i="1"/>
  <c r="AB219" i="1"/>
  <c r="L219" i="1"/>
  <c r="K219" i="1"/>
  <c r="J219" i="1"/>
  <c r="I219" i="1"/>
  <c r="H219" i="1"/>
  <c r="G219" i="1"/>
  <c r="F219" i="1"/>
  <c r="AP175" i="1"/>
  <c r="J118" i="1"/>
  <c r="L118" i="1"/>
  <c r="M118" i="1"/>
  <c r="D119" i="1"/>
  <c r="H119" i="1"/>
  <c r="J119" i="1"/>
  <c r="K119" i="1"/>
  <c r="L119" i="1"/>
  <c r="M119" i="1"/>
  <c r="F120" i="1"/>
  <c r="I120" i="1"/>
  <c r="J120" i="1"/>
  <c r="K120" i="1"/>
  <c r="L120" i="1"/>
  <c r="M120" i="1"/>
  <c r="E121" i="1"/>
  <c r="F121" i="1"/>
  <c r="J121" i="1"/>
  <c r="K121" i="1"/>
  <c r="L121" i="1"/>
  <c r="M121" i="1"/>
  <c r="D122" i="1"/>
  <c r="E122" i="1"/>
  <c r="F122" i="1"/>
  <c r="G122" i="1"/>
  <c r="H122" i="1"/>
  <c r="I122" i="1"/>
  <c r="J122" i="1"/>
  <c r="K122" i="1"/>
  <c r="L122" i="1"/>
  <c r="M122" i="1"/>
  <c r="D123" i="1"/>
  <c r="F123" i="1"/>
  <c r="G123" i="1"/>
  <c r="E124" i="1"/>
  <c r="F124" i="1"/>
  <c r="K124" i="1"/>
  <c r="L124" i="1"/>
  <c r="M124" i="1"/>
  <c r="D125" i="1"/>
  <c r="E126" i="1"/>
  <c r="F126" i="1"/>
  <c r="G126" i="1"/>
  <c r="J126" i="1"/>
  <c r="K126" i="1"/>
  <c r="L126" i="1"/>
  <c r="F127" i="1"/>
  <c r="G127" i="1"/>
  <c r="H127" i="1"/>
  <c r="I127" i="1"/>
  <c r="J127" i="1"/>
  <c r="K127" i="1"/>
  <c r="L127" i="1"/>
  <c r="M127" i="1"/>
  <c r="D128" i="1"/>
  <c r="E128" i="1"/>
  <c r="F128" i="1"/>
  <c r="G128" i="1"/>
  <c r="H128" i="1"/>
  <c r="I128" i="1"/>
  <c r="J128" i="1"/>
  <c r="K128" i="1"/>
  <c r="L128" i="1"/>
  <c r="D129" i="1"/>
  <c r="E129" i="1"/>
  <c r="F129" i="1"/>
  <c r="G129" i="1"/>
  <c r="H129" i="1"/>
  <c r="J129" i="1"/>
  <c r="K129" i="1"/>
  <c r="L129" i="1"/>
  <c r="D130" i="1"/>
  <c r="G130" i="1"/>
  <c r="H130" i="1"/>
  <c r="I130" i="1"/>
  <c r="J130" i="1"/>
  <c r="K130" i="1"/>
  <c r="J131" i="1"/>
  <c r="K131" i="1"/>
  <c r="L131" i="1"/>
  <c r="D132" i="1"/>
  <c r="E132" i="1"/>
  <c r="G132" i="1"/>
  <c r="H132" i="1"/>
  <c r="K132" i="1"/>
  <c r="M132" i="1"/>
  <c r="D133" i="1"/>
  <c r="E133" i="1"/>
  <c r="F133" i="1"/>
  <c r="G133" i="1"/>
  <c r="H133" i="1"/>
  <c r="J133" i="1"/>
  <c r="K133" i="1"/>
  <c r="H134" i="1"/>
  <c r="I134" i="1"/>
  <c r="K134" i="1"/>
  <c r="K135" i="1"/>
  <c r="L135" i="1"/>
  <c r="M135" i="1"/>
  <c r="F136" i="1"/>
  <c r="J136" i="1"/>
  <c r="K136" i="1"/>
  <c r="K137" i="1"/>
  <c r="L137" i="1"/>
  <c r="M137" i="1"/>
  <c r="K138" i="1"/>
  <c r="D139" i="1"/>
  <c r="K139" i="1"/>
  <c r="J140" i="1"/>
  <c r="K140" i="1"/>
  <c r="H141" i="1"/>
  <c r="I141" i="1"/>
  <c r="J141" i="1"/>
  <c r="J142" i="1"/>
  <c r="K142" i="1"/>
  <c r="L142" i="1"/>
  <c r="H143" i="1"/>
  <c r="I143" i="1"/>
  <c r="L143" i="1"/>
  <c r="F144" i="1"/>
  <c r="G144" i="1"/>
  <c r="H144" i="1"/>
  <c r="I144" i="1"/>
  <c r="J144" i="1"/>
  <c r="K144" i="1"/>
  <c r="G145" i="1"/>
  <c r="H145" i="1"/>
  <c r="K145" i="1"/>
  <c r="L145" i="1"/>
  <c r="K146" i="1"/>
  <c r="L146" i="1"/>
  <c r="K147" i="1"/>
  <c r="L147" i="1"/>
  <c r="D148" i="1"/>
  <c r="E148" i="1"/>
  <c r="F148" i="1"/>
  <c r="G148" i="1"/>
  <c r="I148" i="1"/>
  <c r="J148" i="1"/>
  <c r="K148" i="1"/>
  <c r="E149" i="1"/>
  <c r="F149" i="1"/>
  <c r="G149" i="1"/>
  <c r="J149" i="1"/>
  <c r="K149" i="1"/>
  <c r="E150" i="1"/>
  <c r="I151" i="1"/>
  <c r="J151" i="1"/>
  <c r="G152" i="1"/>
  <c r="J152" i="1"/>
  <c r="L152" i="1"/>
  <c r="D153" i="1"/>
  <c r="E153" i="1"/>
  <c r="G153" i="1"/>
  <c r="J153" i="1"/>
  <c r="K153" i="1"/>
  <c r="L153" i="1"/>
  <c r="M153" i="1"/>
  <c r="K154" i="1"/>
  <c r="F155" i="1"/>
  <c r="J155" i="1"/>
  <c r="K155" i="1"/>
  <c r="L155" i="1"/>
  <c r="M155" i="1"/>
  <c r="G156" i="1"/>
  <c r="H156" i="1"/>
  <c r="I156" i="1"/>
  <c r="E157" i="1"/>
  <c r="F157" i="1"/>
  <c r="D158" i="1"/>
  <c r="E158" i="1"/>
  <c r="F158" i="1"/>
  <c r="G158" i="1"/>
  <c r="H158" i="1"/>
  <c r="I158" i="1"/>
  <c r="J158" i="1"/>
  <c r="L158" i="1"/>
  <c r="E159" i="1"/>
  <c r="J160" i="1"/>
  <c r="K160" i="1"/>
  <c r="L160" i="1"/>
  <c r="D161" i="1"/>
  <c r="E161" i="1"/>
  <c r="F161" i="1"/>
  <c r="G161" i="1"/>
  <c r="H161" i="1"/>
  <c r="I161" i="1"/>
  <c r="J161" i="1"/>
  <c r="K161" i="1"/>
  <c r="D162" i="1"/>
  <c r="G162" i="1"/>
  <c r="H162" i="1"/>
  <c r="I162" i="1"/>
  <c r="J162" i="1"/>
  <c r="L162" i="1"/>
  <c r="E163" i="1"/>
  <c r="F163" i="1"/>
  <c r="I163" i="1"/>
  <c r="K163" i="1"/>
  <c r="D164" i="1"/>
  <c r="E164" i="1"/>
  <c r="F164" i="1"/>
  <c r="H164" i="1"/>
  <c r="I164" i="1"/>
  <c r="L164" i="1"/>
  <c r="F165" i="1"/>
  <c r="G165" i="1"/>
  <c r="J165" i="1"/>
  <c r="M165" i="1"/>
  <c r="G166" i="1"/>
  <c r="H166" i="1"/>
  <c r="I166" i="1"/>
  <c r="J166" i="1"/>
  <c r="K166" i="1"/>
  <c r="L166" i="1"/>
  <c r="M166" i="1"/>
  <c r="D167" i="1"/>
  <c r="I167" i="1"/>
  <c r="H168" i="1"/>
  <c r="I168" i="1"/>
  <c r="J168" i="1"/>
  <c r="K168" i="1"/>
  <c r="L168" i="1"/>
  <c r="E169" i="1"/>
  <c r="G169" i="1"/>
  <c r="J169" i="1"/>
  <c r="K169" i="1"/>
  <c r="L170" i="1"/>
  <c r="E171" i="1"/>
  <c r="D172" i="1"/>
  <c r="E172" i="1"/>
  <c r="F172" i="1"/>
  <c r="G172" i="1"/>
  <c r="I172" i="1"/>
  <c r="J172" i="1"/>
  <c r="K172" i="1"/>
  <c r="L172" i="1"/>
  <c r="M172" i="1"/>
  <c r="E173" i="1"/>
  <c r="F173" i="1"/>
  <c r="G173" i="1"/>
  <c r="J174" i="1"/>
  <c r="K174" i="1"/>
  <c r="L174" i="1"/>
  <c r="M174" i="1"/>
  <c r="I175" i="1"/>
  <c r="J175" i="1"/>
  <c r="K175" i="1"/>
  <c r="L175" i="1"/>
  <c r="K176" i="1"/>
  <c r="D177" i="1"/>
  <c r="E177" i="1"/>
  <c r="J177" i="1"/>
  <c r="D178" i="1"/>
  <c r="E178" i="1"/>
  <c r="F178" i="1"/>
  <c r="G178" i="1"/>
  <c r="I178" i="1"/>
  <c r="J178" i="1"/>
  <c r="K178" i="1"/>
  <c r="L178" i="1"/>
  <c r="F179" i="1"/>
  <c r="F180" i="1"/>
  <c r="I181" i="1"/>
  <c r="J181" i="1"/>
  <c r="L181" i="1"/>
  <c r="D182" i="1"/>
  <c r="E182" i="1"/>
  <c r="G182" i="1"/>
  <c r="H182" i="1"/>
  <c r="I182" i="1"/>
  <c r="J182" i="1"/>
  <c r="K182" i="1"/>
  <c r="L182" i="1"/>
  <c r="M182" i="1"/>
  <c r="K183" i="1"/>
  <c r="K184" i="1"/>
  <c r="F185" i="1"/>
  <c r="E186" i="1"/>
  <c r="F186" i="1"/>
  <c r="G186" i="1"/>
  <c r="J186" i="1"/>
  <c r="K186" i="1"/>
  <c r="L186" i="1"/>
  <c r="M186" i="1"/>
  <c r="D187" i="1"/>
  <c r="F187" i="1"/>
  <c r="H187" i="1"/>
  <c r="E188" i="1"/>
  <c r="F188" i="1"/>
  <c r="G188" i="1"/>
  <c r="H188" i="1"/>
  <c r="I188" i="1"/>
  <c r="J188" i="1"/>
  <c r="F189" i="1"/>
  <c r="G189" i="1"/>
  <c r="H189" i="1"/>
  <c r="I189" i="1"/>
  <c r="J189" i="1"/>
  <c r="K189" i="1"/>
  <c r="L189" i="1"/>
  <c r="M189" i="1"/>
  <c r="D190" i="1"/>
  <c r="E190" i="1"/>
  <c r="G190" i="1"/>
  <c r="J190" i="1"/>
  <c r="K190" i="1"/>
  <c r="L190" i="1"/>
  <c r="M190" i="1"/>
  <c r="F191" i="1"/>
  <c r="G191" i="1"/>
  <c r="D192" i="1"/>
  <c r="E192" i="1"/>
  <c r="F192" i="1"/>
  <c r="H192" i="1"/>
  <c r="K192" i="1"/>
  <c r="L192" i="1"/>
  <c r="M192" i="1"/>
  <c r="E193" i="1"/>
  <c r="F193" i="1"/>
  <c r="G193" i="1"/>
  <c r="H193" i="1"/>
  <c r="I193" i="1"/>
  <c r="J193" i="1"/>
  <c r="K193" i="1"/>
  <c r="L193" i="1"/>
  <c r="E194" i="1"/>
  <c r="F194" i="1"/>
  <c r="G194" i="1"/>
  <c r="H194" i="1"/>
  <c r="I194" i="1"/>
  <c r="J194" i="1"/>
  <c r="K194" i="1"/>
  <c r="L194" i="1"/>
  <c r="H198" i="1"/>
  <c r="I198" i="1"/>
  <c r="K198" i="1"/>
  <c r="D199" i="1"/>
  <c r="E199" i="1"/>
  <c r="I199" i="1"/>
  <c r="J199" i="1"/>
  <c r="K199" i="1"/>
  <c r="L199" i="1"/>
  <c r="M199" i="1"/>
  <c r="K200" i="1"/>
  <c r="F201" i="1"/>
  <c r="G201" i="1"/>
  <c r="J201" i="1"/>
  <c r="G202" i="1"/>
  <c r="E203" i="1"/>
  <c r="F203" i="1"/>
  <c r="E204" i="1"/>
  <c r="F204" i="1"/>
  <c r="G204" i="1"/>
  <c r="H204" i="1"/>
  <c r="I204" i="1"/>
  <c r="J204" i="1"/>
  <c r="K204" i="1"/>
  <c r="L204" i="1"/>
  <c r="D205" i="1"/>
  <c r="E205" i="1"/>
  <c r="F205" i="1"/>
  <c r="G205" i="1"/>
  <c r="J205" i="1"/>
  <c r="K205" i="1"/>
  <c r="L205" i="1"/>
  <c r="M205" i="1"/>
  <c r="G206" i="1"/>
  <c r="I206" i="1"/>
  <c r="J206" i="1"/>
  <c r="D207" i="1"/>
  <c r="E207" i="1"/>
  <c r="H207" i="1"/>
  <c r="I207" i="1"/>
  <c r="J207" i="1"/>
  <c r="K207" i="1"/>
  <c r="L207" i="1"/>
  <c r="M207" i="1"/>
  <c r="H208" i="1"/>
  <c r="J208" i="1"/>
  <c r="K208" i="1"/>
  <c r="L208" i="1"/>
  <c r="J209" i="1"/>
  <c r="K209" i="1"/>
  <c r="E210" i="1"/>
  <c r="F210" i="1"/>
  <c r="D211" i="1"/>
  <c r="E211" i="1"/>
  <c r="F211" i="1"/>
  <c r="G211" i="1"/>
  <c r="H211" i="1"/>
  <c r="K211" i="1"/>
  <c r="L211" i="1"/>
  <c r="D212" i="1"/>
  <c r="E212" i="1"/>
  <c r="F212" i="1"/>
  <c r="G212" i="1"/>
  <c r="H212" i="1"/>
  <c r="I212" i="1"/>
  <c r="J212" i="1"/>
  <c r="K212" i="1"/>
  <c r="L212" i="1"/>
  <c r="G213" i="1"/>
  <c r="H213" i="1"/>
  <c r="J213" i="1"/>
  <c r="L213" i="1"/>
  <c r="M213" i="1"/>
  <c r="J214" i="1"/>
  <c r="K214" i="1"/>
  <c r="L214" i="1"/>
  <c r="E215" i="1"/>
  <c r="J215" i="1"/>
  <c r="K215" i="1"/>
  <c r="L215" i="1"/>
  <c r="F117" i="1"/>
  <c r="G117" i="1"/>
  <c r="H117" i="1"/>
  <c r="I117" i="1"/>
  <c r="J117" i="1"/>
  <c r="K117" i="1"/>
  <c r="L117" i="1"/>
  <c r="M117" i="1"/>
  <c r="AB151" i="1"/>
  <c r="AP151" i="1"/>
  <c r="AP215" i="1" l="1"/>
  <c r="AB215" i="1"/>
  <c r="AP214" i="1"/>
  <c r="AB214" i="1"/>
  <c r="AP213" i="1"/>
  <c r="AB213" i="1"/>
  <c r="AP212" i="1"/>
  <c r="AB212" i="1"/>
  <c r="AP211" i="1"/>
  <c r="AB211" i="1"/>
  <c r="AP210" i="1"/>
  <c r="AB210" i="1"/>
  <c r="AP209" i="1"/>
  <c r="AB209" i="1"/>
  <c r="AP208" i="1"/>
  <c r="AB208" i="1"/>
  <c r="AP207" i="1"/>
  <c r="AB207" i="1"/>
  <c r="AP206" i="1"/>
  <c r="AB206" i="1"/>
  <c r="AP205" i="1"/>
  <c r="AB205" i="1"/>
  <c r="AP204" i="1"/>
  <c r="AB204" i="1"/>
  <c r="AP203" i="1"/>
  <c r="AB203" i="1"/>
  <c r="AP202" i="1"/>
  <c r="AB202" i="1"/>
  <c r="AP201" i="1"/>
  <c r="AB201" i="1"/>
  <c r="AP200" i="1"/>
  <c r="AB200" i="1"/>
  <c r="AP199" i="1"/>
  <c r="AB199" i="1"/>
  <c r="AP198" i="1"/>
  <c r="AB198" i="1"/>
  <c r="AP197" i="1"/>
  <c r="AP196" i="1"/>
  <c r="AB196" i="1"/>
  <c r="AP195" i="1"/>
  <c r="AB195" i="1"/>
  <c r="AP194" i="1"/>
  <c r="AB194" i="1"/>
  <c r="AP193" i="1"/>
  <c r="AB193" i="1"/>
  <c r="AP192" i="1"/>
  <c r="AB192" i="1"/>
  <c r="AP191" i="1"/>
  <c r="AB191" i="1"/>
  <c r="AP190" i="1"/>
  <c r="AB190" i="1"/>
  <c r="AP189" i="1"/>
  <c r="AB189" i="1"/>
  <c r="AP188" i="1"/>
  <c r="AB188" i="1"/>
  <c r="AP187" i="1"/>
  <c r="AB187" i="1"/>
  <c r="AP186" i="1"/>
  <c r="AB186" i="1"/>
  <c r="AP185" i="1"/>
  <c r="AB185" i="1"/>
  <c r="AP184" i="1"/>
  <c r="AB184" i="1"/>
  <c r="AP183" i="1"/>
  <c r="AP182" i="1"/>
  <c r="AB182" i="1"/>
  <c r="AP181" i="1"/>
  <c r="AB181" i="1"/>
  <c r="AP180" i="1"/>
  <c r="AB180" i="1"/>
  <c r="AP179" i="1"/>
  <c r="AB179" i="1"/>
  <c r="AP178" i="1"/>
  <c r="AB178" i="1"/>
  <c r="AP177" i="1"/>
  <c r="AB177" i="1"/>
  <c r="AP176" i="1"/>
  <c r="AB176" i="1"/>
  <c r="AB175" i="1"/>
  <c r="AP174" i="1"/>
  <c r="AB174" i="1"/>
  <c r="AP173" i="1"/>
  <c r="AB173" i="1"/>
  <c r="AP172" i="1"/>
  <c r="AB172" i="1"/>
  <c r="AP171" i="1"/>
  <c r="AP170" i="1"/>
  <c r="AB170" i="1"/>
  <c r="AP169" i="1"/>
  <c r="AB169" i="1"/>
  <c r="AP168" i="1"/>
  <c r="AB168" i="1"/>
  <c r="AP167" i="1"/>
  <c r="AB167" i="1"/>
  <c r="AP166" i="1"/>
  <c r="AB166" i="1"/>
  <c r="AP165" i="1"/>
  <c r="AB165" i="1"/>
  <c r="AP164" i="1"/>
  <c r="AB164" i="1"/>
  <c r="AP163" i="1"/>
  <c r="AB163" i="1"/>
  <c r="AP162" i="1"/>
  <c r="AB162" i="1"/>
  <c r="AP161" i="1"/>
  <c r="AB161" i="1"/>
  <c r="AP160" i="1"/>
  <c r="AB160" i="1"/>
  <c r="AP159" i="1"/>
  <c r="AP158" i="1"/>
  <c r="AB158" i="1"/>
  <c r="AP157" i="1"/>
  <c r="AP156" i="1"/>
  <c r="AB156" i="1"/>
  <c r="AP155" i="1"/>
  <c r="AB155" i="1"/>
  <c r="AP154" i="1"/>
  <c r="AB154" i="1"/>
  <c r="AP153" i="1"/>
  <c r="AB153" i="1"/>
  <c r="AP152" i="1"/>
  <c r="AB152" i="1"/>
  <c r="AP150" i="1"/>
  <c r="AP149" i="1"/>
  <c r="AB149" i="1"/>
  <c r="AP148" i="1"/>
  <c r="AB148" i="1"/>
  <c r="AP147" i="1"/>
  <c r="AB147" i="1"/>
  <c r="AP146" i="1"/>
  <c r="AB146" i="1"/>
  <c r="AP145" i="1"/>
  <c r="AB145" i="1"/>
  <c r="AP144" i="1"/>
  <c r="AB144" i="1"/>
  <c r="AP143" i="1"/>
  <c r="AB143" i="1"/>
  <c r="AP142" i="1"/>
  <c r="AB142" i="1"/>
  <c r="AP141" i="1"/>
  <c r="AB141" i="1"/>
  <c r="AP140" i="1"/>
  <c r="AB140" i="1"/>
  <c r="AP139" i="1"/>
  <c r="AB139" i="1"/>
  <c r="AP138" i="1"/>
  <c r="AB138" i="1"/>
  <c r="AP137" i="1"/>
  <c r="AB137" i="1"/>
  <c r="AP136" i="1"/>
  <c r="AB136" i="1"/>
  <c r="AP135" i="1"/>
  <c r="AB135" i="1"/>
  <c r="AP134" i="1"/>
  <c r="AB134" i="1"/>
  <c r="AP133" i="1"/>
  <c r="AB133" i="1"/>
  <c r="AP132" i="1"/>
  <c r="AB132" i="1"/>
  <c r="AP131" i="1"/>
  <c r="AB131" i="1"/>
  <c r="AP130" i="1"/>
  <c r="AB130" i="1"/>
  <c r="AP129" i="1"/>
  <c r="AB129" i="1"/>
  <c r="AP128" i="1"/>
  <c r="AB128" i="1"/>
  <c r="AP127" i="1"/>
  <c r="AB127" i="1"/>
  <c r="AP126" i="1"/>
  <c r="AB126" i="1"/>
  <c r="AP125" i="1"/>
  <c r="AB125" i="1"/>
  <c r="AP124" i="1"/>
  <c r="AB124" i="1"/>
  <c r="AP216" i="1"/>
  <c r="AP123" i="1"/>
  <c r="AB123" i="1"/>
  <c r="AP122" i="1"/>
  <c r="AB122" i="1"/>
  <c r="AP121" i="1"/>
  <c r="AB121" i="1"/>
  <c r="AP120" i="1"/>
  <c r="AB120" i="1"/>
  <c r="AP119" i="1"/>
  <c r="AB119" i="1"/>
  <c r="AP118" i="1"/>
  <c r="AB118" i="1"/>
  <c r="AP117" i="1"/>
  <c r="AB117" i="1"/>
  <c r="AP7" i="1"/>
  <c r="AB7" i="1"/>
  <c r="AP114" i="1"/>
  <c r="AB114" i="1"/>
  <c r="AP113" i="1"/>
  <c r="AB113" i="1"/>
  <c r="AP112" i="1"/>
  <c r="AB112" i="1"/>
  <c r="AP111" i="1"/>
  <c r="AB111" i="1"/>
  <c r="AP110" i="1"/>
  <c r="AB110" i="1"/>
  <c r="AP109" i="1"/>
  <c r="AB109" i="1"/>
  <c r="AP108" i="1"/>
  <c r="AB108" i="1"/>
  <c r="AP107" i="1"/>
  <c r="AB107" i="1"/>
  <c r="AP106" i="1"/>
  <c r="AB106" i="1"/>
  <c r="AP105" i="1"/>
  <c r="AB105" i="1"/>
  <c r="AP104" i="1"/>
  <c r="AB104" i="1"/>
  <c r="AP103" i="1"/>
  <c r="AB103" i="1"/>
  <c r="AP102" i="1"/>
  <c r="AB102" i="1"/>
  <c r="AP101" i="1"/>
  <c r="AB101" i="1"/>
  <c r="AP100" i="1"/>
  <c r="AB100" i="1"/>
  <c r="AP99" i="1"/>
  <c r="AB99" i="1"/>
  <c r="AP98" i="1"/>
  <c r="AB98" i="1"/>
  <c r="AP97" i="1"/>
  <c r="AB97" i="1"/>
  <c r="AP96" i="1"/>
  <c r="AB96" i="1"/>
  <c r="AP95" i="1"/>
  <c r="AP94" i="1"/>
  <c r="AB94" i="1"/>
  <c r="AP93" i="1"/>
  <c r="AB93" i="1"/>
  <c r="AP92" i="1"/>
  <c r="AB92" i="1"/>
  <c r="AP91" i="1"/>
  <c r="AB91" i="1"/>
  <c r="AP90" i="1"/>
  <c r="AB90" i="1"/>
  <c r="AP89" i="1"/>
  <c r="AB89" i="1"/>
  <c r="AP88" i="1"/>
  <c r="AB88" i="1"/>
  <c r="AP87" i="1"/>
  <c r="AB87" i="1"/>
  <c r="AP86" i="1"/>
  <c r="AB86" i="1"/>
  <c r="AP85" i="1"/>
  <c r="AB85" i="1"/>
  <c r="AP84" i="1"/>
  <c r="AB84" i="1"/>
  <c r="AP83" i="1"/>
  <c r="AB83" i="1"/>
  <c r="AP82" i="1"/>
  <c r="AB82" i="1"/>
  <c r="AP81" i="1"/>
  <c r="AB81" i="1"/>
  <c r="AP80" i="1"/>
  <c r="AB80" i="1"/>
  <c r="AP79" i="1"/>
  <c r="AP78" i="1"/>
  <c r="AB78" i="1"/>
  <c r="AP77" i="1"/>
  <c r="AB77" i="1"/>
  <c r="AP76" i="1"/>
  <c r="AB76" i="1"/>
  <c r="AP75" i="1"/>
  <c r="AB75" i="1"/>
  <c r="AP74" i="1"/>
  <c r="AB74" i="1"/>
  <c r="AP73" i="1"/>
  <c r="AB73" i="1"/>
  <c r="AP72" i="1"/>
  <c r="AB72" i="1"/>
  <c r="AP71" i="1"/>
  <c r="AB71" i="1"/>
  <c r="AP70" i="1"/>
  <c r="AB70" i="1"/>
  <c r="AP69" i="1"/>
  <c r="AB69" i="1"/>
  <c r="AP68" i="1"/>
  <c r="AB68" i="1"/>
  <c r="AP67" i="1"/>
  <c r="AP66" i="1"/>
  <c r="AB66" i="1"/>
  <c r="AP65" i="1"/>
  <c r="AB65" i="1"/>
  <c r="AP64" i="1"/>
  <c r="AB64" i="1"/>
  <c r="AP63" i="1"/>
  <c r="AB63" i="1"/>
  <c r="AP62" i="1"/>
  <c r="AB62" i="1"/>
  <c r="AP61" i="1"/>
  <c r="AB61" i="1"/>
  <c r="AP60" i="1"/>
  <c r="AB60" i="1"/>
  <c r="AP59" i="1"/>
  <c r="AB59" i="1"/>
  <c r="AP58" i="1"/>
  <c r="AB58" i="1"/>
  <c r="AP57" i="1"/>
  <c r="AB57" i="1"/>
  <c r="AP56" i="1"/>
  <c r="AB56" i="1"/>
  <c r="AP55" i="1"/>
  <c r="AB55" i="1"/>
  <c r="AP54" i="1"/>
  <c r="AB54" i="1"/>
  <c r="AP53" i="1"/>
  <c r="AP52" i="1"/>
  <c r="AB52" i="1"/>
  <c r="AP51" i="1"/>
  <c r="AP50" i="1"/>
  <c r="AB50" i="1"/>
  <c r="AP49" i="1"/>
  <c r="AB49" i="1"/>
  <c r="AP48" i="1"/>
  <c r="AB48" i="1"/>
  <c r="AP47" i="1"/>
  <c r="AB47" i="1"/>
  <c r="AP46" i="1"/>
  <c r="AB46" i="1"/>
  <c r="AP45" i="1"/>
  <c r="AB45" i="1"/>
  <c r="AP44" i="1"/>
  <c r="AP43" i="1"/>
  <c r="AB43" i="1"/>
  <c r="AP42" i="1"/>
  <c r="AB42" i="1"/>
  <c r="AP41" i="1"/>
  <c r="AB41" i="1"/>
  <c r="AP40" i="1"/>
  <c r="AB40" i="1"/>
  <c r="AP39" i="1"/>
  <c r="AB39" i="1"/>
  <c r="AP38" i="1"/>
  <c r="AB38" i="1"/>
  <c r="AP37" i="1"/>
  <c r="AB37" i="1"/>
  <c r="AP36" i="1"/>
  <c r="AB36" i="1"/>
  <c r="AP35" i="1"/>
  <c r="AB35" i="1"/>
  <c r="AP34" i="1"/>
  <c r="AB34" i="1"/>
  <c r="AP33" i="1"/>
  <c r="AB33" i="1"/>
  <c r="AP32" i="1"/>
  <c r="AB32" i="1"/>
  <c r="AP31" i="1"/>
  <c r="AB31" i="1"/>
  <c r="AP30" i="1"/>
  <c r="AB30" i="1"/>
  <c r="AP29" i="1"/>
  <c r="AB29" i="1"/>
  <c r="AP28" i="1"/>
  <c r="AB28" i="1"/>
  <c r="AP27" i="1"/>
  <c r="AB27" i="1"/>
  <c r="AP26" i="1"/>
  <c r="AP25" i="1"/>
  <c r="AB25" i="1"/>
  <c r="AP24" i="1"/>
  <c r="AB24" i="1"/>
  <c r="AP23" i="1"/>
  <c r="AB23" i="1"/>
  <c r="AP22" i="1"/>
  <c r="AB22" i="1"/>
  <c r="AP21" i="1"/>
  <c r="AB21" i="1"/>
  <c r="AP20" i="1"/>
  <c r="AB20" i="1"/>
  <c r="AP19" i="1"/>
  <c r="AP18" i="1"/>
  <c r="AB18" i="1"/>
  <c r="AP17" i="1"/>
  <c r="AB17" i="1"/>
  <c r="AP16" i="1"/>
  <c r="AB16" i="1"/>
  <c r="AP15" i="1"/>
  <c r="AP14" i="1"/>
  <c r="AB14" i="1"/>
  <c r="AP13" i="1"/>
  <c r="AB13" i="1"/>
  <c r="AP12" i="1"/>
  <c r="AB12" i="1"/>
  <c r="AP11" i="1"/>
  <c r="AB11" i="1"/>
  <c r="AP10" i="1"/>
  <c r="AB10" i="1"/>
  <c r="AP9" i="1"/>
  <c r="AB9" i="1"/>
  <c r="AP8" i="1"/>
  <c r="AB8" i="1"/>
  <c r="AP6" i="1"/>
  <c r="AB6" i="1"/>
  <c r="AP5" i="1"/>
  <c r="AB5" i="1"/>
  <c r="AP4" i="1"/>
  <c r="AB4" i="1"/>
  <c r="AP3" i="1"/>
  <c r="AB3" i="1"/>
</calcChain>
</file>

<file path=xl/sharedStrings.xml><?xml version="1.0" encoding="utf-8"?>
<sst xmlns="http://schemas.openxmlformats.org/spreadsheetml/2006/main" count="1218" uniqueCount="189">
  <si>
    <t>Lat</t>
  </si>
  <si>
    <t>Long</t>
  </si>
  <si>
    <t>Ansonia</t>
  </si>
  <si>
    <t>Avon</t>
  </si>
  <si>
    <t>Beacon Falls</t>
  </si>
  <si>
    <t>Berlin</t>
  </si>
  <si>
    <t>Bethleham</t>
  </si>
  <si>
    <t>Bolton</t>
  </si>
  <si>
    <t>Bozrah</t>
  </si>
  <si>
    <t>Branford</t>
  </si>
  <si>
    <t>Bridgeport</t>
  </si>
  <si>
    <t>Bridgewater</t>
  </si>
  <si>
    <t>Bristol</t>
  </si>
  <si>
    <t>Brooklyn</t>
  </si>
  <si>
    <t>Burlington</t>
  </si>
  <si>
    <t>Canaan</t>
  </si>
  <si>
    <t>Canterbury</t>
  </si>
  <si>
    <t>Canton</t>
  </si>
  <si>
    <t>Chaplin</t>
  </si>
  <si>
    <t>Cheshire</t>
  </si>
  <si>
    <t>Chester</t>
  </si>
  <si>
    <t>Clinton</t>
  </si>
  <si>
    <t>Cornwall</t>
  </si>
  <si>
    <t>Coventry</t>
  </si>
  <si>
    <t>Cromwell</t>
  </si>
  <si>
    <t>Darien</t>
  </si>
  <si>
    <t>Deep River</t>
  </si>
  <si>
    <t>Derby</t>
  </si>
  <si>
    <t>Durham</t>
  </si>
  <si>
    <t>East Granby</t>
  </si>
  <si>
    <t>East Haddam</t>
  </si>
  <si>
    <t>East Hartford</t>
  </si>
  <si>
    <t>East Haven</t>
  </si>
  <si>
    <t>Ellington</t>
  </si>
  <si>
    <t>Enfield</t>
  </si>
  <si>
    <t>Essex</t>
  </si>
  <si>
    <t>Fairfield</t>
  </si>
  <si>
    <t>Franklin</t>
  </si>
  <si>
    <t>Glastonbury</t>
  </si>
  <si>
    <t>Granby</t>
  </si>
  <si>
    <t>Guilford</t>
  </si>
  <si>
    <t>Haddam</t>
  </si>
  <si>
    <t>Hamden</t>
  </si>
  <si>
    <t>Hampton</t>
  </si>
  <si>
    <t>Hartland</t>
  </si>
  <si>
    <t>Hebron</t>
  </si>
  <si>
    <t>Kent</t>
  </si>
  <si>
    <t>Killingly</t>
  </si>
  <si>
    <t>Killingworth</t>
  </si>
  <si>
    <t>Lebanon</t>
  </si>
  <si>
    <t>Ledyard</t>
  </si>
  <si>
    <t>Litchfield</t>
  </si>
  <si>
    <t>Lyme</t>
  </si>
  <si>
    <t>Madison</t>
  </si>
  <si>
    <t>Meriden</t>
  </si>
  <si>
    <t>Middlebury</t>
  </si>
  <si>
    <t>Middlefield</t>
  </si>
  <si>
    <t>Middletown</t>
  </si>
  <si>
    <t>Milford</t>
  </si>
  <si>
    <t>Monroe</t>
  </si>
  <si>
    <t>Morris</t>
  </si>
  <si>
    <t>Naugatuck</t>
  </si>
  <si>
    <t>New Canaan</t>
  </si>
  <si>
    <t>New Hartford</t>
  </si>
  <si>
    <t>New Haven</t>
  </si>
  <si>
    <t>New Milford</t>
  </si>
  <si>
    <t>Newtown</t>
  </si>
  <si>
    <t>North Branford</t>
  </si>
  <si>
    <t>North Haven</t>
  </si>
  <si>
    <t>North Stonington</t>
  </si>
  <si>
    <t>Old Lyme</t>
  </si>
  <si>
    <t>Old Saybrook</t>
  </si>
  <si>
    <t>Orange</t>
  </si>
  <si>
    <t>Plainville</t>
  </si>
  <si>
    <t>Pomfret</t>
  </si>
  <si>
    <t>Portland</t>
  </si>
  <si>
    <t>Preston</t>
  </si>
  <si>
    <t>Prospect</t>
  </si>
  <si>
    <t>Putnam</t>
  </si>
  <si>
    <t>Redding</t>
  </si>
  <si>
    <t>Ridgefield</t>
  </si>
  <si>
    <t>Rocky Hill</t>
  </si>
  <si>
    <t>Roxbury</t>
  </si>
  <si>
    <t>Salisbury</t>
  </si>
  <si>
    <t>Scotland</t>
  </si>
  <si>
    <t>Seymour</t>
  </si>
  <si>
    <t>Sharon</t>
  </si>
  <si>
    <t>Shelton</t>
  </si>
  <si>
    <t>Sherman</t>
  </si>
  <si>
    <t>Southbury</t>
  </si>
  <si>
    <t>Southington</t>
  </si>
  <si>
    <t>Sprague</t>
  </si>
  <si>
    <t>Stafford</t>
  </si>
  <si>
    <t>Stamford</t>
  </si>
  <si>
    <t>Sterling</t>
  </si>
  <si>
    <t>Stratford</t>
  </si>
  <si>
    <t xml:space="preserve">Thomaston </t>
  </si>
  <si>
    <t>Thompson</t>
  </si>
  <si>
    <t>Torrington</t>
  </si>
  <si>
    <t>Trumbull</t>
  </si>
  <si>
    <t>Vernon</t>
  </si>
  <si>
    <t>Wallingford</t>
  </si>
  <si>
    <t>Washington</t>
  </si>
  <si>
    <t>Watertown</t>
  </si>
  <si>
    <t>West Haven</t>
  </si>
  <si>
    <t>Westbrook</t>
  </si>
  <si>
    <t>Weston</t>
  </si>
  <si>
    <t>Westport</t>
  </si>
  <si>
    <t>Willington</t>
  </si>
  <si>
    <t>Wilton</t>
  </si>
  <si>
    <t>Windham</t>
  </si>
  <si>
    <t>Wolcott</t>
  </si>
  <si>
    <t>Woodbridge</t>
  </si>
  <si>
    <t>Woodbury</t>
  </si>
  <si>
    <t>Count</t>
  </si>
  <si>
    <t>Mean</t>
  </si>
  <si>
    <t>Root-Mean-Square</t>
  </si>
  <si>
    <t>Input datasets</t>
  </si>
  <si>
    <r>
      <t>-</t>
    </r>
    <r>
      <rPr>
        <b/>
        <sz val="8.15"/>
        <color rgb="FF4A4A4A"/>
        <rFont val="Tahoma"/>
        <family val="2"/>
      </rPr>
      <t>Dataset</t>
    </r>
  </si>
  <si>
    <t>U:\My Documents\ArcGIS\Projects\EAB_ARC\EAB_ARC.gdb\Sheet1_XYTableToPoint1</t>
  </si>
  <si>
    <t>Type</t>
  </si>
  <si>
    <t>Feature Class</t>
  </si>
  <si>
    <t>Data field 1</t>
  </si>
  <si>
    <t>F12arc</t>
  </si>
  <si>
    <t>Records</t>
  </si>
  <si>
    <r>
      <t>-</t>
    </r>
    <r>
      <rPr>
        <b/>
        <sz val="8.15"/>
        <color rgb="FF4A4A4A"/>
        <rFont val="Tahoma"/>
        <family val="2"/>
      </rPr>
      <t>Method</t>
    </r>
  </si>
  <si>
    <t>Inverse Distance Weighted Interpolation</t>
  </si>
  <si>
    <t>Power</t>
  </si>
  <si>
    <r>
      <t>-</t>
    </r>
    <r>
      <rPr>
        <b/>
        <sz val="8.15"/>
        <color rgb="FF4A4A4A"/>
        <rFont val="Tahoma"/>
        <family val="2"/>
      </rPr>
      <t>Searching neighborhood</t>
    </r>
  </si>
  <si>
    <t>Standard</t>
  </si>
  <si>
    <t>Neighbors to include</t>
  </si>
  <si>
    <t>Include at least</t>
  </si>
  <si>
    <t>Sector type</t>
  </si>
  <si>
    <t>Full</t>
  </si>
  <si>
    <t>Major semiaxis</t>
  </si>
  <si>
    <t>Minor semiaxis</t>
  </si>
  <si>
    <t>Angle</t>
  </si>
  <si>
    <t>IDW Arc12</t>
  </si>
  <si>
    <t>Regression function: 0 * x + 0.0316280494375717</t>
  </si>
  <si>
    <t>Average CRPS</t>
  </si>
  <si>
    <t>Inside 90 Percent Interval</t>
  </si>
  <si>
    <t>Inside 95 Percent Interval</t>
  </si>
  <si>
    <t>Mean Standardized</t>
  </si>
  <si>
    <t>Root-Mean-Square Standardized</t>
  </si>
  <si>
    <t>Average Standard Error</t>
  </si>
  <si>
    <t>EBK Arc 12</t>
  </si>
  <si>
    <t>Empirical Bayesian Kriging</t>
  </si>
  <si>
    <t>Output type</t>
  </si>
  <si>
    <t>Prediction</t>
  </si>
  <si>
    <t>Transformation Type</t>
  </si>
  <si>
    <t>None</t>
  </si>
  <si>
    <t>Semivariogram Model Type</t>
  </si>
  <si>
    <t>Subset Size</t>
  </si>
  <si>
    <t>Overlap Factor</t>
  </si>
  <si>
    <t>Number of Simulations</t>
  </si>
  <si>
    <t>Standard-NOSectors-NOEllipse</t>
  </si>
  <si>
    <t>Regression function: 1.76515939921821E-16 * x + 0.0316280494375717</t>
  </si>
  <si>
    <t>EBK12</t>
  </si>
  <si>
    <t>y=-2.75413348221976E-16 * x + 2.56879373170157E-18</t>
  </si>
  <si>
    <t>Dataset</t>
  </si>
  <si>
    <t>F12</t>
  </si>
  <si>
    <t>1.64799590310332E-16 * x + 2.11982305585138E-19</t>
  </si>
  <si>
    <t>IDW 12</t>
  </si>
  <si>
    <t>IDW Arc13</t>
  </si>
  <si>
    <t>IDW 13</t>
  </si>
  <si>
    <t>0.257311748493191 * x + -0.0027032194432831</t>
  </si>
  <si>
    <t>F13</t>
  </si>
  <si>
    <t>0.447505400732113 * x + 0.00658795779568423</t>
  </si>
  <si>
    <t>F13arc</t>
  </si>
  <si>
    <t>EBK Arc 13</t>
  </si>
  <si>
    <t>EBK13</t>
  </si>
  <si>
    <t>Regression function: 0.0528735600093086 * x + 0.000600282327415732</t>
  </si>
  <si>
    <t>IDW Arc19</t>
  </si>
  <si>
    <t>IDW 19</t>
  </si>
  <si>
    <t>EBK Arc 19</t>
  </si>
  <si>
    <t>EBK19</t>
  </si>
  <si>
    <t>Regression function: 1.03174385875201 * x + -0.0027237406999322</t>
  </si>
  <si>
    <t>Regression function: 1.01749152821085 * x + -0.00884794413878764</t>
  </si>
  <si>
    <t>optimized power</t>
  </si>
  <si>
    <t>Regression function: 1.05556409153077 * x + -0.00991872287056472</t>
  </si>
  <si>
    <t>power</t>
  </si>
  <si>
    <t>Row Labels</t>
  </si>
  <si>
    <t>Grand Total</t>
  </si>
  <si>
    <t>&gt;20</t>
  </si>
  <si>
    <t>&gt;40</t>
  </si>
  <si>
    <t>&gt;50</t>
  </si>
  <si>
    <t>EAB collected/ year/ site with a minimum of 20 beetles collected at each site/year</t>
  </si>
  <si>
    <t>Proportion EAB/ site/year with a minimum of 20 beetles collected at each site/year</t>
  </si>
  <si>
    <t>Total beetles collected/ year/ site with a minimum of 20 beetles collected at each site/year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</si>
</sst>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0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8.15"/>
      <color rgb="FF4A4A4A"/>
      <name val="Tahoma"/>
      <family val="2"/>
    </font>
    <font>
      <b/>
      <sz val="8.15"/>
      <color rgb="FF4A4A4A"/>
      <name val="Tahoma"/>
      <family val="2"/>
    </font>
    <font>
      <b/>
      <sz val="8"/>
      <color rgb="FF4A4A4A"/>
      <name val="Courier New"/>
      <family val="3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tted">
        <color rgb="FFC0C0C0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164" fontId="0" fillId="0" borderId="0" xfId="0" applyNumberFormat="1"/>
    <xf numFmtId="0" fontId="1" fillId="0" borderId="0" xfId="0" applyFont="1"/>
    <xf numFmtId="165" fontId="0" fillId="0" borderId="0" xfId="0" applyNumberFormat="1"/>
    <xf numFmtId="166" fontId="1" fillId="0" borderId="0" xfId="0" applyNumberFormat="1" applyFont="1"/>
    <xf numFmtId="165" fontId="2" fillId="0" borderId="0" xfId="0" applyNumberFormat="1" applyFont="1"/>
    <xf numFmtId="165" fontId="1" fillId="0" borderId="0" xfId="0" applyNumberFormat="1" applyFont="1"/>
    <xf numFmtId="165" fontId="1" fillId="0" borderId="0" xfId="0" applyNumberFormat="1" applyFont="1" applyAlignment="1">
      <alignment wrapText="1"/>
    </xf>
    <xf numFmtId="0" fontId="0" fillId="3" borderId="0" xfId="0" applyFill="1"/>
    <xf numFmtId="0" fontId="4" fillId="0" borderId="0" xfId="0" applyFont="1"/>
    <xf numFmtId="0" fontId="5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 indent="1"/>
    </xf>
    <xf numFmtId="0" fontId="4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 indent="2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indent="2"/>
    </xf>
    <xf numFmtId="0" fontId="3" fillId="0" borderId="0" xfId="0" applyFont="1"/>
    <xf numFmtId="2" fontId="0" fillId="0" borderId="0" xfId="0" applyNumberFormat="1"/>
    <xf numFmtId="0" fontId="0" fillId="0" borderId="0" xfId="0" applyAlignment="1">
      <alignment horizontal="left" indent="2"/>
    </xf>
    <xf numFmtId="0" fontId="0" fillId="4" borderId="0" xfId="0" applyFill="1"/>
    <xf numFmtId="0" fontId="0" fillId="4" borderId="2" xfId="0" applyFill="1" applyBorder="1"/>
    <xf numFmtId="0" fontId="0" fillId="0" borderId="3" xfId="0" applyBorder="1"/>
    <xf numFmtId="0" fontId="0" fillId="0" borderId="0" xfId="0" applyFill="1"/>
    <xf numFmtId="2" fontId="0" fillId="0" borderId="0" xfId="0" applyNumberFormat="1" applyFill="1"/>
    <xf numFmtId="164" fontId="0" fillId="2" borderId="0" xfId="0" applyNumberFormat="1" applyFill="1"/>
    <xf numFmtId="164" fontId="0" fillId="0" borderId="4" xfId="0" applyNumberFormat="1" applyBorder="1"/>
    <xf numFmtId="0" fontId="0" fillId="2" borderId="4" xfId="0" applyFill="1" applyBorder="1"/>
    <xf numFmtId="0" fontId="0" fillId="0" borderId="4" xfId="0" applyBorder="1"/>
    <xf numFmtId="0" fontId="0" fillId="4" borderId="4" xfId="0" applyFill="1" applyBorder="1"/>
    <xf numFmtId="0" fontId="0" fillId="4" borderId="5" xfId="0" applyFill="1" applyBorder="1"/>
    <xf numFmtId="0" fontId="6" fillId="0" borderId="4" xfId="0" applyFont="1" applyBorder="1" applyAlignment="1">
      <alignment horizontal="left"/>
    </xf>
    <xf numFmtId="0" fontId="0" fillId="0" borderId="0" xfId="0" applyBorder="1"/>
    <xf numFmtId="0" fontId="0" fillId="0" borderId="6" xfId="0" applyBorder="1"/>
    <xf numFmtId="164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EB992-54FB-4605-A7FF-730646F6F60C}">
  <dimension ref="A1:BC316"/>
  <sheetViews>
    <sheetView tabSelected="1" topLeftCell="A217" workbookViewId="0">
      <pane xSplit="1" topLeftCell="B1" activePane="topRight" state="frozen"/>
      <selection pane="topRight" activeCell="N225" sqref="N224:N225"/>
    </sheetView>
  </sheetViews>
  <sheetFormatPr defaultRowHeight="15" x14ac:dyDescent="0.25"/>
  <cols>
    <col min="1" max="1" width="13" customWidth="1"/>
    <col min="2" max="2" width="10.5703125" customWidth="1"/>
    <col min="3" max="3" width="12.7109375" customWidth="1"/>
    <col min="4" max="13" width="5.5703125" bestFit="1" customWidth="1"/>
    <col min="14" max="14" width="5.5703125" style="34" customWidth="1"/>
    <col min="15" max="15" width="6.28515625" style="33" customWidth="1"/>
    <col min="16" max="16" width="13.7109375" customWidth="1"/>
    <col min="17" max="17" width="3.5703125" style="21" customWidth="1"/>
    <col min="18" max="18" width="4.5703125" customWidth="1"/>
    <col min="19" max="19" width="5.140625" style="21" customWidth="1"/>
    <col min="20" max="20" width="4.85546875" customWidth="1"/>
    <col min="21" max="21" width="4.42578125" style="21" customWidth="1"/>
    <col min="22" max="22" width="4.5703125" customWidth="1"/>
    <col min="23" max="23" width="5" style="21" customWidth="1"/>
    <col min="24" max="24" width="4.7109375" customWidth="1"/>
    <col min="25" max="25" width="5.5703125" style="21" customWidth="1"/>
    <col min="26" max="26" width="5.42578125" customWidth="1"/>
    <col min="27" max="27" width="4.5703125" style="21" customWidth="1"/>
    <col min="30" max="30" width="16.42578125" bestFit="1" customWidth="1"/>
    <col min="31" max="31" width="4" style="21" bestFit="1" customWidth="1"/>
    <col min="32" max="32" width="4" bestFit="1" customWidth="1"/>
    <col min="33" max="33" width="4" style="21" bestFit="1" customWidth="1"/>
    <col min="34" max="34" width="4" bestFit="1" customWidth="1"/>
    <col min="35" max="35" width="4" style="21" bestFit="1" customWidth="1"/>
    <col min="36" max="36" width="4" bestFit="1" customWidth="1"/>
    <col min="37" max="37" width="4" style="21" bestFit="1" customWidth="1"/>
    <col min="38" max="38" width="4" bestFit="1" customWidth="1"/>
    <col min="39" max="39" width="4" style="21" bestFit="1" customWidth="1"/>
    <col min="40" max="40" width="4" bestFit="1" customWidth="1"/>
    <col min="41" max="41" width="4" style="21" bestFit="1" customWidth="1"/>
    <col min="42" max="42" width="11.140625" bestFit="1" customWidth="1"/>
    <col min="44" max="44" width="16.42578125" bestFit="1" customWidth="1"/>
    <col min="45" max="55" width="4.5703125" bestFit="1" customWidth="1"/>
  </cols>
  <sheetData>
    <row r="1" spans="1:55" x14ac:dyDescent="0.25">
      <c r="A1" t="s">
        <v>187</v>
      </c>
      <c r="P1" t="s">
        <v>186</v>
      </c>
      <c r="AD1" t="s">
        <v>188</v>
      </c>
    </row>
    <row r="2" spans="1:55" x14ac:dyDescent="0.25">
      <c r="A2" s="27" t="s">
        <v>183</v>
      </c>
      <c r="B2" s="27" t="s">
        <v>0</v>
      </c>
      <c r="C2" s="27" t="s">
        <v>1</v>
      </c>
      <c r="D2" s="28">
        <v>12</v>
      </c>
      <c r="E2" s="29">
        <v>13</v>
      </c>
      <c r="F2" s="28">
        <v>14</v>
      </c>
      <c r="G2" s="29">
        <v>15</v>
      </c>
      <c r="H2" s="28">
        <v>16</v>
      </c>
      <c r="I2" s="29">
        <v>17</v>
      </c>
      <c r="J2" s="28">
        <v>18</v>
      </c>
      <c r="K2" s="29">
        <v>19</v>
      </c>
      <c r="L2" s="28">
        <v>20</v>
      </c>
      <c r="M2" s="29">
        <v>21</v>
      </c>
      <c r="N2" s="34">
        <v>22</v>
      </c>
      <c r="P2" s="29" t="s">
        <v>181</v>
      </c>
      <c r="Q2" s="30">
        <v>12</v>
      </c>
      <c r="R2" s="29">
        <v>13</v>
      </c>
      <c r="S2" s="30">
        <v>14</v>
      </c>
      <c r="T2" s="29">
        <v>15</v>
      </c>
      <c r="U2" s="30">
        <v>16</v>
      </c>
      <c r="V2" s="29">
        <v>17</v>
      </c>
      <c r="W2" s="30">
        <v>18</v>
      </c>
      <c r="X2" s="29">
        <v>19</v>
      </c>
      <c r="Y2" s="30">
        <v>20</v>
      </c>
      <c r="Z2" s="29">
        <v>21</v>
      </c>
      <c r="AA2" s="30">
        <v>22</v>
      </c>
      <c r="AB2" s="29" t="s">
        <v>182</v>
      </c>
      <c r="AD2" s="29" t="s">
        <v>181</v>
      </c>
      <c r="AE2" s="31">
        <v>12</v>
      </c>
      <c r="AF2" s="29">
        <v>13</v>
      </c>
      <c r="AG2" s="30">
        <v>14</v>
      </c>
      <c r="AH2" s="29">
        <v>15</v>
      </c>
      <c r="AI2" s="30">
        <v>16</v>
      </c>
      <c r="AJ2" s="29">
        <v>17</v>
      </c>
      <c r="AK2" s="30">
        <v>18</v>
      </c>
      <c r="AL2" s="32">
        <v>19</v>
      </c>
      <c r="AM2" s="30">
        <v>20</v>
      </c>
      <c r="AN2" s="29">
        <v>21</v>
      </c>
      <c r="AO2" s="30">
        <v>22</v>
      </c>
      <c r="AP2" s="29" t="s">
        <v>182</v>
      </c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</row>
    <row r="3" spans="1:55" x14ac:dyDescent="0.25">
      <c r="A3" s="1" t="s">
        <v>2</v>
      </c>
      <c r="B3">
        <v>41.354295</v>
      </c>
      <c r="C3">
        <v>-73.091301999999999</v>
      </c>
      <c r="D3" s="26"/>
      <c r="E3" s="26"/>
      <c r="F3" s="26">
        <f>S3/AG3</f>
        <v>4.5801526717557252E-2</v>
      </c>
      <c r="G3" s="26">
        <f>T3/AH3</f>
        <v>0.76168224299065423</v>
      </c>
      <c r="H3" s="26">
        <f>U3/AI3</f>
        <v>0.71962616822429903</v>
      </c>
      <c r="I3" s="26">
        <f>V3/AJ3</f>
        <v>0.83823529411764708</v>
      </c>
      <c r="J3" s="26">
        <f>W3/AK3</f>
        <v>0.71653543307086609</v>
      </c>
      <c r="K3" s="26">
        <f>X3/AL3</f>
        <v>0.91200000000000003</v>
      </c>
      <c r="L3" s="26">
        <f>Y3/AM3</f>
        <v>0.60227272727272729</v>
      </c>
      <c r="M3" s="26">
        <f>Z3/AN3</f>
        <v>0.55555555555555558</v>
      </c>
      <c r="N3" s="26" t="e">
        <f>AA3/AO3</f>
        <v>#DIV/0!</v>
      </c>
      <c r="P3" t="s">
        <v>2</v>
      </c>
      <c r="S3" s="21">
        <v>6</v>
      </c>
      <c r="T3">
        <v>163</v>
      </c>
      <c r="U3" s="21">
        <v>77</v>
      </c>
      <c r="V3">
        <v>57</v>
      </c>
      <c r="W3" s="21">
        <v>91</v>
      </c>
      <c r="X3">
        <v>114</v>
      </c>
      <c r="Y3" s="21">
        <v>53</v>
      </c>
      <c r="Z3">
        <v>35</v>
      </c>
      <c r="AB3">
        <f>SUM(Q3:Z3)</f>
        <v>596</v>
      </c>
      <c r="AD3" t="s">
        <v>2</v>
      </c>
      <c r="AE3" s="22"/>
      <c r="AG3" s="21">
        <v>131</v>
      </c>
      <c r="AH3">
        <v>214</v>
      </c>
      <c r="AI3" s="21">
        <v>107</v>
      </c>
      <c r="AJ3">
        <v>68</v>
      </c>
      <c r="AK3" s="21">
        <v>127</v>
      </c>
      <c r="AL3">
        <v>125</v>
      </c>
      <c r="AM3" s="21">
        <v>88</v>
      </c>
      <c r="AN3">
        <v>63</v>
      </c>
      <c r="AP3">
        <f>SUM(AE3:AN3)</f>
        <v>923</v>
      </c>
      <c r="AR3" s="24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</row>
    <row r="4" spans="1:55" x14ac:dyDescent="0.25">
      <c r="A4" s="1" t="s">
        <v>3</v>
      </c>
      <c r="B4" s="2">
        <v>41.773693999999999</v>
      </c>
      <c r="C4" s="2">
        <v>-72.828834999999998</v>
      </c>
      <c r="D4" s="26"/>
      <c r="E4" s="26"/>
      <c r="F4" s="26"/>
      <c r="G4" s="26"/>
      <c r="H4" s="26"/>
      <c r="I4" s="26"/>
      <c r="J4" s="26">
        <f>W4/AK4</f>
        <v>0.52238805970149249</v>
      </c>
      <c r="K4" s="26"/>
      <c r="L4" s="26">
        <f>Y4/AM4</f>
        <v>0.22950819672131148</v>
      </c>
      <c r="M4" s="26"/>
      <c r="N4" s="26" t="e">
        <f t="shared" ref="N4:N67" si="0">AA4/AO4</f>
        <v>#DIV/0!</v>
      </c>
      <c r="P4" t="s">
        <v>3</v>
      </c>
      <c r="U4" s="21">
        <v>1</v>
      </c>
      <c r="W4" s="21">
        <v>35</v>
      </c>
      <c r="Y4" s="21">
        <v>14</v>
      </c>
      <c r="Z4">
        <v>7</v>
      </c>
      <c r="AB4">
        <f>SUM(Q4:Z4)</f>
        <v>57</v>
      </c>
      <c r="AD4" t="s">
        <v>3</v>
      </c>
      <c r="AE4" s="22"/>
      <c r="AK4" s="21">
        <v>67</v>
      </c>
      <c r="AM4" s="21">
        <v>61</v>
      </c>
      <c r="AP4">
        <f>SUM(AE4:AN4)</f>
        <v>128</v>
      </c>
      <c r="AR4" s="24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</row>
    <row r="5" spans="1:55" x14ac:dyDescent="0.25">
      <c r="A5" s="1" t="s">
        <v>4</v>
      </c>
      <c r="B5" s="3">
        <v>41.421112999999998</v>
      </c>
      <c r="C5" s="3">
        <v>-73.085046000000006</v>
      </c>
      <c r="D5" s="26">
        <f>Q5/AE5</f>
        <v>1.7857142857142856E-2</v>
      </c>
      <c r="E5" s="26"/>
      <c r="F5" s="26">
        <f>S5/AG5</f>
        <v>0.58064516129032262</v>
      </c>
      <c r="G5" s="26"/>
      <c r="H5" s="26">
        <f>U5/AI5</f>
        <v>0.3</v>
      </c>
      <c r="I5" s="26"/>
      <c r="J5" s="26">
        <f>W5/AK5</f>
        <v>0.13513513513513514</v>
      </c>
      <c r="K5" s="26">
        <f>X5/AL5</f>
        <v>0.15486725663716813</v>
      </c>
      <c r="L5" s="26">
        <f>Y5/AM5</f>
        <v>0.32283464566929132</v>
      </c>
      <c r="M5" s="26">
        <f>Z5/AN5</f>
        <v>2.5423728813559324E-2</v>
      </c>
      <c r="N5" s="26">
        <f t="shared" si="0"/>
        <v>7.6086956521739135E-2</v>
      </c>
      <c r="P5" t="s">
        <v>4</v>
      </c>
      <c r="Q5" s="21">
        <v>1</v>
      </c>
      <c r="R5">
        <v>1</v>
      </c>
      <c r="S5" s="21">
        <v>18</v>
      </c>
      <c r="T5">
        <v>2</v>
      </c>
      <c r="U5" s="21">
        <v>21</v>
      </c>
      <c r="V5">
        <v>1</v>
      </c>
      <c r="W5" s="21">
        <v>15</v>
      </c>
      <c r="X5">
        <v>35</v>
      </c>
      <c r="Y5" s="21">
        <v>41</v>
      </c>
      <c r="Z5">
        <v>3</v>
      </c>
      <c r="AA5" s="21">
        <v>7</v>
      </c>
      <c r="AB5">
        <f>SUM(Q5:AA5)</f>
        <v>145</v>
      </c>
      <c r="AD5" t="s">
        <v>4</v>
      </c>
      <c r="AE5" s="22">
        <v>56</v>
      </c>
      <c r="AG5" s="21">
        <v>31</v>
      </c>
      <c r="AI5" s="21">
        <v>70</v>
      </c>
      <c r="AK5" s="21">
        <v>111</v>
      </c>
      <c r="AL5">
        <v>226</v>
      </c>
      <c r="AM5" s="21">
        <v>127</v>
      </c>
      <c r="AN5">
        <v>118</v>
      </c>
      <c r="AO5" s="21">
        <v>92</v>
      </c>
      <c r="AP5">
        <f>SUM(AE5:AO5)</f>
        <v>831</v>
      </c>
      <c r="AR5" s="24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</row>
    <row r="6" spans="1:55" x14ac:dyDescent="0.25">
      <c r="A6" s="1" t="s">
        <v>5</v>
      </c>
      <c r="B6" s="2">
        <v>41.607438999999999</v>
      </c>
      <c r="C6" s="2">
        <v>-72.743499</v>
      </c>
      <c r="D6" s="26"/>
      <c r="E6" s="26"/>
      <c r="F6" s="26">
        <f>S6/AG6</f>
        <v>1.2658227848101266E-2</v>
      </c>
      <c r="G6" s="26">
        <f>T6/AH6</f>
        <v>2.3255813953488372E-2</v>
      </c>
      <c r="H6" s="26"/>
      <c r="I6" s="26">
        <f>V6/AJ6</f>
        <v>0.54666666666666663</v>
      </c>
      <c r="J6" s="26">
        <f>W6/AK6</f>
        <v>0.72727272727272729</v>
      </c>
      <c r="K6" s="26">
        <f>X6/AL6</f>
        <v>0.85321100917431192</v>
      </c>
      <c r="L6" s="26">
        <f>Y6/AM6</f>
        <v>0.37692307692307692</v>
      </c>
      <c r="M6" s="26">
        <f>Z6/AN6</f>
        <v>0.59183673469387754</v>
      </c>
      <c r="N6" s="26">
        <f t="shared" si="0"/>
        <v>0.27027027027027029</v>
      </c>
      <c r="P6" t="s">
        <v>5</v>
      </c>
      <c r="S6" s="21">
        <v>1</v>
      </c>
      <c r="T6">
        <v>1</v>
      </c>
      <c r="V6">
        <v>41</v>
      </c>
      <c r="W6" s="21">
        <v>120</v>
      </c>
      <c r="X6">
        <v>93</v>
      </c>
      <c r="Y6" s="21">
        <v>49</v>
      </c>
      <c r="Z6">
        <v>29</v>
      </c>
      <c r="AA6" s="21">
        <v>10</v>
      </c>
      <c r="AB6">
        <f>SUM(Q6:AA6)</f>
        <v>344</v>
      </c>
      <c r="AD6" t="s">
        <v>5</v>
      </c>
      <c r="AE6" s="22"/>
      <c r="AG6" s="21">
        <v>79</v>
      </c>
      <c r="AH6">
        <v>43</v>
      </c>
      <c r="AJ6">
        <v>75</v>
      </c>
      <c r="AK6" s="21">
        <v>165</v>
      </c>
      <c r="AL6">
        <v>109</v>
      </c>
      <c r="AM6" s="21">
        <v>130</v>
      </c>
      <c r="AN6">
        <v>49</v>
      </c>
      <c r="AO6" s="21">
        <v>37</v>
      </c>
      <c r="AP6">
        <f>SUM(AE6:AO6)</f>
        <v>687</v>
      </c>
      <c r="AR6" s="24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</row>
    <row r="7" spans="1:55" x14ac:dyDescent="0.25">
      <c r="A7" s="1" t="s">
        <v>6</v>
      </c>
      <c r="B7" s="2">
        <v>41.637270999999998</v>
      </c>
      <c r="C7" s="2">
        <v>-73.204521999999997</v>
      </c>
      <c r="D7" s="26"/>
      <c r="E7" s="26"/>
      <c r="F7" s="26"/>
      <c r="G7" s="26">
        <f>T7/AH7</f>
        <v>0.36666666666666664</v>
      </c>
      <c r="H7" s="26"/>
      <c r="I7" s="26"/>
      <c r="J7" s="26"/>
      <c r="K7" s="26"/>
      <c r="L7" s="26"/>
      <c r="M7" s="26"/>
      <c r="N7" s="26"/>
      <c r="P7" t="s">
        <v>6</v>
      </c>
      <c r="T7">
        <v>11</v>
      </c>
      <c r="U7" s="21">
        <v>2</v>
      </c>
      <c r="AB7">
        <f>SUM(Q7:Y7)</f>
        <v>13</v>
      </c>
      <c r="AD7" t="s">
        <v>6</v>
      </c>
      <c r="AE7" s="22"/>
      <c r="AH7">
        <v>30</v>
      </c>
      <c r="AP7">
        <f>SUM(AE7:AM7)</f>
        <v>30</v>
      </c>
      <c r="AR7" s="24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</row>
    <row r="8" spans="1:55" x14ac:dyDescent="0.25">
      <c r="A8" s="1" t="s">
        <v>7</v>
      </c>
      <c r="B8" s="4">
        <v>41.776539999999997</v>
      </c>
      <c r="C8" s="4">
        <v>-72.440730000000002</v>
      </c>
      <c r="D8" s="26"/>
      <c r="E8" s="26">
        <f>R8/AF8</f>
        <v>0</v>
      </c>
      <c r="F8" s="26">
        <f>S8/AG8</f>
        <v>0</v>
      </c>
      <c r="G8" s="26">
        <f>T8/AH8</f>
        <v>0</v>
      </c>
      <c r="H8" s="26">
        <f>U8/AI8</f>
        <v>0.13157894736842105</v>
      </c>
      <c r="I8" s="26">
        <f>V8/AJ8</f>
        <v>0.23809523809523808</v>
      </c>
      <c r="J8" s="26">
        <f>W8/AK8</f>
        <v>4.4247787610619468E-2</v>
      </c>
      <c r="K8" s="26">
        <f>X8/AL8</f>
        <v>0.93951612903225812</v>
      </c>
      <c r="L8" s="26">
        <f>Y8/AM8</f>
        <v>0.48125000000000001</v>
      </c>
      <c r="M8" s="26">
        <f>Z8/AN8</f>
        <v>0.390625</v>
      </c>
      <c r="N8" s="26">
        <f t="shared" si="0"/>
        <v>0.31481481481481483</v>
      </c>
      <c r="P8" t="s">
        <v>7</v>
      </c>
      <c r="U8" s="21">
        <v>5</v>
      </c>
      <c r="V8">
        <v>5</v>
      </c>
      <c r="W8" s="21">
        <v>5</v>
      </c>
      <c r="X8">
        <v>233</v>
      </c>
      <c r="Y8" s="21">
        <v>77</v>
      </c>
      <c r="Z8">
        <v>25</v>
      </c>
      <c r="AA8" s="21">
        <v>17</v>
      </c>
      <c r="AB8">
        <f>SUM(Q8:AA8)</f>
        <v>367</v>
      </c>
      <c r="AD8" t="s">
        <v>7</v>
      </c>
      <c r="AE8" s="22"/>
      <c r="AF8">
        <v>123</v>
      </c>
      <c r="AG8" s="21">
        <v>133</v>
      </c>
      <c r="AH8">
        <v>40</v>
      </c>
      <c r="AI8" s="21">
        <v>38</v>
      </c>
      <c r="AJ8">
        <v>21</v>
      </c>
      <c r="AK8" s="21">
        <v>113</v>
      </c>
      <c r="AL8">
        <v>248</v>
      </c>
      <c r="AM8" s="21">
        <v>160</v>
      </c>
      <c r="AN8">
        <v>64</v>
      </c>
      <c r="AO8" s="21">
        <v>54</v>
      </c>
      <c r="AP8">
        <f>SUM(AE8:AO8)</f>
        <v>994</v>
      </c>
      <c r="AR8" s="24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</row>
    <row r="9" spans="1:55" x14ac:dyDescent="0.25">
      <c r="A9" s="1" t="s">
        <v>8</v>
      </c>
      <c r="B9">
        <v>41.550823999999999</v>
      </c>
      <c r="C9">
        <v>-72.1708</v>
      </c>
      <c r="D9" s="26">
        <f>Q9/AE9</f>
        <v>0</v>
      </c>
      <c r="E9" s="26">
        <f>R9/AF9</f>
        <v>0</v>
      </c>
      <c r="F9" s="26">
        <f>S9/AG9</f>
        <v>0</v>
      </c>
      <c r="G9" s="26">
        <f>T9/AH9</f>
        <v>0</v>
      </c>
      <c r="H9" s="26">
        <f>U9/AI9</f>
        <v>0</v>
      </c>
      <c r="I9" s="26">
        <f>V9/AJ9</f>
        <v>2.3809523809523808E-2</v>
      </c>
      <c r="J9" s="26">
        <f>W9/AK9</f>
        <v>4.1095890410958902E-2</v>
      </c>
      <c r="K9" s="26">
        <f>X9/AL9</f>
        <v>0.5178571428571429</v>
      </c>
      <c r="L9" s="26">
        <f>Y9/AM9</f>
        <v>0.91228070175438591</v>
      </c>
      <c r="M9" s="26">
        <f>Z9/AN9</f>
        <v>0.67307692307692313</v>
      </c>
      <c r="N9" s="26">
        <f t="shared" si="0"/>
        <v>1</v>
      </c>
      <c r="P9" t="s">
        <v>8</v>
      </c>
      <c r="V9">
        <v>2</v>
      </c>
      <c r="W9" s="21">
        <v>3</v>
      </c>
      <c r="X9">
        <v>29</v>
      </c>
      <c r="Y9" s="21">
        <v>52</v>
      </c>
      <c r="Z9">
        <v>35</v>
      </c>
      <c r="AA9" s="21">
        <v>28</v>
      </c>
      <c r="AB9">
        <f>SUM(Q9:AA9)</f>
        <v>149</v>
      </c>
      <c r="AD9" t="s">
        <v>8</v>
      </c>
      <c r="AE9" s="22">
        <v>49</v>
      </c>
      <c r="AF9">
        <v>80</v>
      </c>
      <c r="AG9" s="21">
        <v>61</v>
      </c>
      <c r="AH9">
        <v>54</v>
      </c>
      <c r="AI9" s="21">
        <v>69</v>
      </c>
      <c r="AJ9">
        <v>84</v>
      </c>
      <c r="AK9" s="21">
        <v>73</v>
      </c>
      <c r="AL9">
        <v>56</v>
      </c>
      <c r="AM9" s="21">
        <v>57</v>
      </c>
      <c r="AN9">
        <v>52</v>
      </c>
      <c r="AO9" s="21">
        <v>28</v>
      </c>
      <c r="AP9">
        <f>SUM(AE9:AO9)</f>
        <v>663</v>
      </c>
      <c r="AR9" s="24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</row>
    <row r="10" spans="1:55" x14ac:dyDescent="0.25">
      <c r="A10" s="1" t="s">
        <v>9</v>
      </c>
      <c r="B10" s="5">
        <v>41.284739999999999</v>
      </c>
      <c r="C10" s="5">
        <v>-72.791076000000004</v>
      </c>
      <c r="D10" s="26">
        <f>Q10/AE10</f>
        <v>0</v>
      </c>
      <c r="E10" s="26"/>
      <c r="F10" s="26">
        <f>S10/AG10</f>
        <v>3.3333333333333333E-2</v>
      </c>
      <c r="G10" s="26">
        <f>T10/AH10</f>
        <v>0.44897959183673469</v>
      </c>
      <c r="H10" s="26"/>
      <c r="I10" s="26"/>
      <c r="J10" s="26"/>
      <c r="K10" s="26"/>
      <c r="L10" s="26"/>
      <c r="M10" s="26"/>
      <c r="N10" s="26"/>
      <c r="P10" t="s">
        <v>9</v>
      </c>
      <c r="S10" s="21">
        <v>2</v>
      </c>
      <c r="T10">
        <v>22</v>
      </c>
      <c r="V10">
        <v>9</v>
      </c>
      <c r="AB10">
        <f>SUM(Q10:Y10)</f>
        <v>33</v>
      </c>
      <c r="AD10" t="s">
        <v>9</v>
      </c>
      <c r="AE10" s="22">
        <v>50</v>
      </c>
      <c r="AG10" s="21">
        <v>60</v>
      </c>
      <c r="AH10">
        <v>49</v>
      </c>
      <c r="AP10">
        <f>SUM(AE10:AM10)</f>
        <v>159</v>
      </c>
      <c r="AR10" s="24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</row>
    <row r="11" spans="1:55" x14ac:dyDescent="0.25">
      <c r="A11" s="1" t="s">
        <v>10</v>
      </c>
      <c r="B11" s="2">
        <v>41.220638000000001</v>
      </c>
      <c r="C11">
        <v>-73.178797000000003</v>
      </c>
      <c r="D11" s="26"/>
      <c r="E11" s="26"/>
      <c r="F11" s="26">
        <f>S11/AG11</f>
        <v>5.2631578947368418E-2</v>
      </c>
      <c r="G11" s="26"/>
      <c r="H11" s="26"/>
      <c r="I11" s="26"/>
      <c r="J11" s="26"/>
      <c r="K11" s="26"/>
      <c r="L11" s="26"/>
      <c r="M11" s="26"/>
      <c r="N11" s="26"/>
      <c r="P11" t="s">
        <v>10</v>
      </c>
      <c r="S11" s="21">
        <v>1</v>
      </c>
      <c r="V11">
        <v>1</v>
      </c>
      <c r="AB11">
        <f>SUM(Q11:Y11)</f>
        <v>2</v>
      </c>
      <c r="AD11" t="s">
        <v>10</v>
      </c>
      <c r="AE11" s="22"/>
      <c r="AG11" s="21">
        <v>19</v>
      </c>
      <c r="AP11">
        <f>SUM(AE11:AM11)</f>
        <v>19</v>
      </c>
      <c r="AR11" s="24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</row>
    <row r="12" spans="1:55" x14ac:dyDescent="0.25">
      <c r="A12" s="1" t="s">
        <v>11</v>
      </c>
      <c r="B12" s="2">
        <v>41.525672</v>
      </c>
      <c r="C12" s="2">
        <v>-73.362195</v>
      </c>
      <c r="D12" s="26"/>
      <c r="E12" s="26">
        <f>R12/AF12</f>
        <v>0</v>
      </c>
      <c r="F12" s="26">
        <f>S12/AG12</f>
        <v>0</v>
      </c>
      <c r="G12" s="26">
        <f>T12/AH12</f>
        <v>0.17499999999999999</v>
      </c>
      <c r="H12" s="26"/>
      <c r="I12" s="26"/>
      <c r="J12" s="26">
        <f>W12/AK12</f>
        <v>0.42105263157894735</v>
      </c>
      <c r="K12" s="26">
        <f>X12/AL12</f>
        <v>0.96078431372549022</v>
      </c>
      <c r="L12" s="26">
        <f>Y12/AM12</f>
        <v>0.94339622641509435</v>
      </c>
      <c r="M12" s="26">
        <f>Z12/AN12</f>
        <v>0.8970588235294118</v>
      </c>
      <c r="N12" s="26"/>
      <c r="P12" t="s">
        <v>11</v>
      </c>
      <c r="T12">
        <v>7</v>
      </c>
      <c r="V12">
        <v>8</v>
      </c>
      <c r="W12" s="21">
        <v>16</v>
      </c>
      <c r="X12">
        <v>49</v>
      </c>
      <c r="Y12" s="21">
        <v>50</v>
      </c>
      <c r="Z12">
        <v>61</v>
      </c>
      <c r="AA12" s="21">
        <v>9</v>
      </c>
      <c r="AB12">
        <f>SUM(Q12:AA12)</f>
        <v>200</v>
      </c>
      <c r="AD12" t="s">
        <v>11</v>
      </c>
      <c r="AE12" s="22"/>
      <c r="AF12">
        <v>76</v>
      </c>
      <c r="AG12" s="21">
        <v>71</v>
      </c>
      <c r="AH12">
        <v>40</v>
      </c>
      <c r="AK12" s="21">
        <v>38</v>
      </c>
      <c r="AL12">
        <v>51</v>
      </c>
      <c r="AM12" s="21">
        <v>53</v>
      </c>
      <c r="AN12">
        <v>68</v>
      </c>
      <c r="AP12">
        <f>SUM(AE12:AO12)</f>
        <v>397</v>
      </c>
      <c r="AR12" s="24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</row>
    <row r="13" spans="1:55" x14ac:dyDescent="0.25">
      <c r="A13" s="1" t="s">
        <v>12</v>
      </c>
      <c r="B13">
        <v>41.668590000000002</v>
      </c>
      <c r="C13">
        <v>-72.936880000000002</v>
      </c>
      <c r="D13" s="26">
        <f>Q13/AE13</f>
        <v>0</v>
      </c>
      <c r="E13" s="26"/>
      <c r="F13" s="26">
        <f>S13/AG13</f>
        <v>8.6956521739130432E-2</v>
      </c>
      <c r="G13" s="26"/>
      <c r="H13" s="26"/>
      <c r="I13" s="26"/>
      <c r="J13" s="26"/>
      <c r="K13" s="26"/>
      <c r="L13" s="26"/>
      <c r="M13" s="26"/>
      <c r="N13" s="26"/>
      <c r="P13" t="s">
        <v>12</v>
      </c>
      <c r="S13" s="21">
        <v>2</v>
      </c>
      <c r="AB13">
        <f>SUM(Q13:Y13)</f>
        <v>2</v>
      </c>
      <c r="AD13" t="s">
        <v>12</v>
      </c>
      <c r="AE13" s="22">
        <v>54</v>
      </c>
      <c r="AG13" s="21">
        <v>23</v>
      </c>
      <c r="AP13">
        <f>SUM(AE13:AM13)</f>
        <v>77</v>
      </c>
      <c r="AR13" s="24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</row>
    <row r="14" spans="1:55" x14ac:dyDescent="0.25">
      <c r="A14" s="1" t="s">
        <v>13</v>
      </c>
      <c r="B14">
        <v>41.786833000000001</v>
      </c>
      <c r="C14">
        <v>-71.93535</v>
      </c>
      <c r="D14" s="26"/>
      <c r="E14" s="26">
        <f>R14/AF14</f>
        <v>0</v>
      </c>
      <c r="F14" s="26">
        <f>S14/AG14</f>
        <v>0</v>
      </c>
      <c r="G14" s="26">
        <f>T14/AH14</f>
        <v>0</v>
      </c>
      <c r="H14" s="26">
        <f>U14/AI14</f>
        <v>0</v>
      </c>
      <c r="I14" s="26">
        <f>V14/AJ14</f>
        <v>0</v>
      </c>
      <c r="J14" s="26">
        <f>W14/AK14</f>
        <v>0</v>
      </c>
      <c r="K14" s="26">
        <f>X14/AL14</f>
        <v>1.6393442622950821E-2</v>
      </c>
      <c r="L14" s="26"/>
      <c r="M14" s="26"/>
      <c r="N14" s="26">
        <f t="shared" si="0"/>
        <v>0.88888888888888884</v>
      </c>
      <c r="P14" t="s">
        <v>13</v>
      </c>
      <c r="X14">
        <v>1</v>
      </c>
      <c r="Y14" s="21">
        <v>4</v>
      </c>
      <c r="AA14" s="21">
        <v>24</v>
      </c>
      <c r="AB14">
        <f>SUM(Q14:Y14)</f>
        <v>5</v>
      </c>
      <c r="AD14" t="s">
        <v>13</v>
      </c>
      <c r="AE14" s="22"/>
      <c r="AF14">
        <v>86</v>
      </c>
      <c r="AG14" s="21">
        <v>59</v>
      </c>
      <c r="AH14">
        <v>55</v>
      </c>
      <c r="AI14" s="21">
        <v>27</v>
      </c>
      <c r="AJ14">
        <v>20</v>
      </c>
      <c r="AK14" s="21">
        <v>49</v>
      </c>
      <c r="AL14">
        <v>61</v>
      </c>
      <c r="AO14" s="21">
        <v>27</v>
      </c>
      <c r="AP14">
        <f>SUM(AE14:AO14)</f>
        <v>384</v>
      </c>
      <c r="AR14" s="24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</row>
    <row r="15" spans="1:55" x14ac:dyDescent="0.25">
      <c r="A15" s="1" t="s">
        <v>14</v>
      </c>
      <c r="B15" s="2">
        <v>41.778198000000003</v>
      </c>
      <c r="C15">
        <v>-72.984762000000003</v>
      </c>
      <c r="D15" s="26"/>
      <c r="E15" s="26"/>
      <c r="F15" s="26">
        <f>S15/AG15</f>
        <v>0</v>
      </c>
      <c r="G15" s="26"/>
      <c r="H15" s="26"/>
      <c r="I15" s="26"/>
      <c r="J15" s="26"/>
      <c r="K15" s="26"/>
      <c r="L15" s="26"/>
      <c r="M15" s="26"/>
      <c r="N15" s="26"/>
      <c r="P15" t="s">
        <v>14</v>
      </c>
      <c r="AD15" t="s">
        <v>14</v>
      </c>
      <c r="AE15" s="22"/>
      <c r="AG15" s="21">
        <v>35</v>
      </c>
      <c r="AP15">
        <f>SUM(AE15:AM15)</f>
        <v>35</v>
      </c>
      <c r="AR15" s="24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</row>
    <row r="16" spans="1:55" x14ac:dyDescent="0.25">
      <c r="A16" s="1" t="s">
        <v>15</v>
      </c>
      <c r="B16" s="2">
        <v>41.936444999999999</v>
      </c>
      <c r="C16" s="2">
        <v>-73.364468000000002</v>
      </c>
      <c r="D16" s="26"/>
      <c r="E16" s="26"/>
      <c r="F16" s="26">
        <f>S16/AG16</f>
        <v>0</v>
      </c>
      <c r="G16" s="26">
        <f>T16/AH16</f>
        <v>0</v>
      </c>
      <c r="H16" s="26">
        <f>U16/AI16</f>
        <v>0</v>
      </c>
      <c r="I16" s="26">
        <f>V16/AJ16</f>
        <v>0</v>
      </c>
      <c r="J16" s="26">
        <f>W16/AK16</f>
        <v>9.0322580645161285E-2</v>
      </c>
      <c r="K16" s="26">
        <f>X16/AL16</f>
        <v>0.48837209302325579</v>
      </c>
      <c r="L16" s="26">
        <f>Y16/AM16</f>
        <v>0.65714285714285714</v>
      </c>
      <c r="M16" s="26">
        <f>Z16/AN16</f>
        <v>0.95833333333333337</v>
      </c>
      <c r="N16" s="26">
        <f t="shared" si="0"/>
        <v>0.75</v>
      </c>
      <c r="P16" t="s">
        <v>15</v>
      </c>
      <c r="W16" s="21">
        <v>14</v>
      </c>
      <c r="X16">
        <v>42</v>
      </c>
      <c r="Y16" s="21">
        <v>138</v>
      </c>
      <c r="Z16">
        <v>69</v>
      </c>
      <c r="AA16" s="21">
        <v>39</v>
      </c>
      <c r="AB16">
        <f>SUM(Q16:AA16)</f>
        <v>302</v>
      </c>
      <c r="AD16" t="s">
        <v>15</v>
      </c>
      <c r="AE16" s="22"/>
      <c r="AG16" s="21">
        <v>75</v>
      </c>
      <c r="AH16">
        <v>45</v>
      </c>
      <c r="AI16" s="21">
        <v>56</v>
      </c>
      <c r="AJ16">
        <v>91</v>
      </c>
      <c r="AK16" s="21">
        <v>155</v>
      </c>
      <c r="AL16">
        <v>86</v>
      </c>
      <c r="AM16" s="21">
        <v>210</v>
      </c>
      <c r="AN16">
        <v>72</v>
      </c>
      <c r="AO16" s="21">
        <v>52</v>
      </c>
      <c r="AP16">
        <f>SUM(AE16:AO16)</f>
        <v>842</v>
      </c>
      <c r="AR16" s="24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</row>
    <row r="17" spans="1:55" x14ac:dyDescent="0.25">
      <c r="A17" s="1" t="s">
        <v>16</v>
      </c>
      <c r="B17" s="2">
        <v>41.698407000000003</v>
      </c>
      <c r="C17" s="2">
        <v>-71.978174999999993</v>
      </c>
      <c r="D17" s="26">
        <f>Q17/AE17</f>
        <v>0</v>
      </c>
      <c r="E17" s="26">
        <f>R17/AF17</f>
        <v>0</v>
      </c>
      <c r="F17" s="26">
        <f>S17/AG17</f>
        <v>0</v>
      </c>
      <c r="G17" s="26">
        <f>T17/AH17</f>
        <v>0</v>
      </c>
      <c r="H17" s="26">
        <f>U17/AI17</f>
        <v>0</v>
      </c>
      <c r="I17" s="26">
        <f>V17/AJ17</f>
        <v>0</v>
      </c>
      <c r="J17" s="26">
        <f>W17/AK17</f>
        <v>0</v>
      </c>
      <c r="K17" s="26">
        <f>X17/AL17</f>
        <v>4.5977011494252873E-2</v>
      </c>
      <c r="L17" s="26">
        <f>Y17/AM17</f>
        <v>0</v>
      </c>
      <c r="M17" s="26"/>
      <c r="N17" s="26">
        <f t="shared" si="0"/>
        <v>0.21739130434782608</v>
      </c>
      <c r="P17" t="s">
        <v>16</v>
      </c>
      <c r="X17">
        <v>4</v>
      </c>
      <c r="AA17" s="21">
        <v>5</v>
      </c>
      <c r="AB17">
        <f>SUM(Q17:Y17)</f>
        <v>4</v>
      </c>
      <c r="AD17" t="s">
        <v>16</v>
      </c>
      <c r="AE17" s="22">
        <v>52</v>
      </c>
      <c r="AF17">
        <v>64</v>
      </c>
      <c r="AG17" s="21">
        <v>63</v>
      </c>
      <c r="AH17">
        <v>104</v>
      </c>
      <c r="AI17" s="21">
        <v>97</v>
      </c>
      <c r="AJ17">
        <v>45</v>
      </c>
      <c r="AK17" s="21">
        <v>52</v>
      </c>
      <c r="AL17">
        <v>87</v>
      </c>
      <c r="AM17" s="21">
        <v>53</v>
      </c>
      <c r="AO17" s="21">
        <v>23</v>
      </c>
      <c r="AP17">
        <f>SUM(AE17:AM17)</f>
        <v>617</v>
      </c>
      <c r="AR17" s="24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</row>
    <row r="18" spans="1:55" x14ac:dyDescent="0.25">
      <c r="A18" s="1" t="s">
        <v>17</v>
      </c>
      <c r="B18">
        <v>41.827331000000001</v>
      </c>
      <c r="C18">
        <v>-72.911702000000005</v>
      </c>
      <c r="D18" s="26">
        <f>Q18/AE18</f>
        <v>0</v>
      </c>
      <c r="E18" s="26">
        <f>R18/AF18</f>
        <v>0</v>
      </c>
      <c r="F18" s="26">
        <f>S18/AG18</f>
        <v>0</v>
      </c>
      <c r="G18" s="26">
        <f>T18/AH18</f>
        <v>1.4084507042253521E-2</v>
      </c>
      <c r="H18" s="26">
        <f>U18/AI18</f>
        <v>7.3170731707317069E-2</v>
      </c>
      <c r="I18" s="26"/>
      <c r="J18" s="26">
        <f>W18/AK18</f>
        <v>0.54545454545454541</v>
      </c>
      <c r="K18" s="26">
        <f>X18/AL18</f>
        <v>0.57407407407407407</v>
      </c>
      <c r="L18" s="26">
        <f>Y18/AM18</f>
        <v>0.61904761904761907</v>
      </c>
      <c r="M18" s="26"/>
      <c r="N18" s="26">
        <f t="shared" si="0"/>
        <v>0.80952380952380953</v>
      </c>
      <c r="P18" t="s">
        <v>17</v>
      </c>
      <c r="T18">
        <v>1</v>
      </c>
      <c r="U18" s="21">
        <v>3</v>
      </c>
      <c r="V18">
        <v>3</v>
      </c>
      <c r="W18" s="21">
        <v>36</v>
      </c>
      <c r="X18">
        <v>31</v>
      </c>
      <c r="Y18" s="21">
        <v>39</v>
      </c>
      <c r="AA18" s="21">
        <v>34</v>
      </c>
      <c r="AB18">
        <f>SUM(Q18:Y18)</f>
        <v>113</v>
      </c>
      <c r="AD18" t="s">
        <v>17</v>
      </c>
      <c r="AE18" s="22">
        <v>84</v>
      </c>
      <c r="AF18">
        <v>178</v>
      </c>
      <c r="AG18" s="21">
        <v>60</v>
      </c>
      <c r="AH18">
        <v>71</v>
      </c>
      <c r="AI18" s="21">
        <v>41</v>
      </c>
      <c r="AK18" s="21">
        <v>66</v>
      </c>
      <c r="AL18">
        <v>54</v>
      </c>
      <c r="AM18" s="21">
        <v>63</v>
      </c>
      <c r="AO18" s="21">
        <v>42</v>
      </c>
      <c r="AP18">
        <f>SUM(AE18:AM18)</f>
        <v>617</v>
      </c>
      <c r="AR18" s="24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</row>
    <row r="19" spans="1:55" x14ac:dyDescent="0.25">
      <c r="A19" s="1" t="s">
        <v>18</v>
      </c>
      <c r="B19" s="2">
        <v>41.752391000000003</v>
      </c>
      <c r="C19" s="2">
        <v>-72.106196999999995</v>
      </c>
      <c r="D19" s="26"/>
      <c r="E19" s="26"/>
      <c r="F19" s="26">
        <f>S19/AG19</f>
        <v>0</v>
      </c>
      <c r="G19" s="26"/>
      <c r="H19" s="26"/>
      <c r="I19" s="26"/>
      <c r="J19" s="26"/>
      <c r="K19" s="26"/>
      <c r="L19" s="26"/>
      <c r="M19" s="26"/>
      <c r="N19" s="26"/>
      <c r="P19" t="s">
        <v>18</v>
      </c>
      <c r="AD19" t="s">
        <v>18</v>
      </c>
      <c r="AE19" s="22"/>
      <c r="AG19" s="21">
        <v>20</v>
      </c>
      <c r="AP19">
        <f>SUM(AE19:AM19)</f>
        <v>20</v>
      </c>
      <c r="AR19" s="24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</row>
    <row r="20" spans="1:55" x14ac:dyDescent="0.25">
      <c r="A20" s="1" t="s">
        <v>19</v>
      </c>
      <c r="B20">
        <v>41.49933</v>
      </c>
      <c r="C20">
        <v>-72.922566000000003</v>
      </c>
      <c r="D20" s="26">
        <f>Q20/AE20</f>
        <v>0</v>
      </c>
      <c r="E20" s="26"/>
      <c r="F20" s="26"/>
      <c r="G20" s="26">
        <f>T20/AH20</f>
        <v>0.90721649484536082</v>
      </c>
      <c r="H20" s="26">
        <f>U20/AI20</f>
        <v>0.5078125</v>
      </c>
      <c r="I20" s="26">
        <f>V20/AJ20</f>
        <v>0.6470588235294118</v>
      </c>
      <c r="J20" s="26">
        <f>W20/AK20</f>
        <v>0.15652173913043479</v>
      </c>
      <c r="K20" s="26">
        <f>X20/AL20</f>
        <v>0.29268292682926828</v>
      </c>
      <c r="L20" s="26">
        <f>Y20/AM20</f>
        <v>0</v>
      </c>
      <c r="M20" s="26">
        <f>Z20/AN20</f>
        <v>0</v>
      </c>
      <c r="N20" s="26">
        <f t="shared" si="0"/>
        <v>0.13043478260869565</v>
      </c>
      <c r="P20" t="s">
        <v>19</v>
      </c>
      <c r="R20">
        <v>1</v>
      </c>
      <c r="T20">
        <v>88</v>
      </c>
      <c r="U20" s="21">
        <v>65</v>
      </c>
      <c r="V20">
        <v>33</v>
      </c>
      <c r="W20" s="21">
        <v>18</v>
      </c>
      <c r="X20">
        <v>12</v>
      </c>
      <c r="AA20" s="21">
        <v>3</v>
      </c>
      <c r="AB20">
        <f>SUM(Q20:Y20)</f>
        <v>217</v>
      </c>
      <c r="AD20" t="s">
        <v>19</v>
      </c>
      <c r="AE20" s="22">
        <v>91</v>
      </c>
      <c r="AH20">
        <v>97</v>
      </c>
      <c r="AI20" s="21">
        <v>128</v>
      </c>
      <c r="AJ20">
        <v>51</v>
      </c>
      <c r="AK20" s="21">
        <v>115</v>
      </c>
      <c r="AL20">
        <v>41</v>
      </c>
      <c r="AM20" s="21">
        <v>27</v>
      </c>
      <c r="AN20">
        <v>21</v>
      </c>
      <c r="AO20" s="21">
        <v>23</v>
      </c>
      <c r="AP20">
        <f>SUM(AE20:AO20)</f>
        <v>594</v>
      </c>
      <c r="AR20" s="24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</row>
    <row r="21" spans="1:55" x14ac:dyDescent="0.25">
      <c r="A21" s="1" t="s">
        <v>20</v>
      </c>
      <c r="B21">
        <v>41.403914999999998</v>
      </c>
      <c r="C21">
        <v>-72.458340000000007</v>
      </c>
      <c r="D21" s="26"/>
      <c r="E21" s="26"/>
      <c r="F21" s="26"/>
      <c r="G21" s="26"/>
      <c r="H21" s="26"/>
      <c r="I21" s="26">
        <f>V21/AJ21</f>
        <v>0.23809523809523808</v>
      </c>
      <c r="J21" s="26">
        <f>W21/AK21</f>
        <v>0.38271604938271603</v>
      </c>
      <c r="K21" s="26">
        <f>X21/AL21</f>
        <v>0.69397590361445782</v>
      </c>
      <c r="L21" s="26">
        <f>Y21/AM21</f>
        <v>0.53061224489795922</v>
      </c>
      <c r="M21" s="26"/>
      <c r="N21" s="26">
        <f t="shared" si="0"/>
        <v>9.0225563909774431E-2</v>
      </c>
      <c r="P21" t="s">
        <v>20</v>
      </c>
      <c r="V21">
        <v>5</v>
      </c>
      <c r="W21" s="21">
        <v>31</v>
      </c>
      <c r="X21">
        <v>288</v>
      </c>
      <c r="Y21" s="21">
        <v>156</v>
      </c>
      <c r="Z21">
        <v>26</v>
      </c>
      <c r="AA21" s="21">
        <v>12</v>
      </c>
      <c r="AB21">
        <f>SUM(Q21:AA21)</f>
        <v>518</v>
      </c>
      <c r="AD21" t="s">
        <v>20</v>
      </c>
      <c r="AE21" s="22"/>
      <c r="AJ21">
        <v>21</v>
      </c>
      <c r="AK21" s="21">
        <v>81</v>
      </c>
      <c r="AL21">
        <v>415</v>
      </c>
      <c r="AM21" s="21">
        <v>294</v>
      </c>
      <c r="AO21" s="21">
        <v>133</v>
      </c>
      <c r="AP21">
        <f>SUM(AE21:AM21)</f>
        <v>811</v>
      </c>
      <c r="AR21" s="24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</row>
    <row r="22" spans="1:55" x14ac:dyDescent="0.25">
      <c r="A22" s="1" t="s">
        <v>21</v>
      </c>
      <c r="B22" s="2">
        <v>41.292642999999998</v>
      </c>
      <c r="C22" s="2">
        <v>-72.530249999999995</v>
      </c>
      <c r="D22" s="26">
        <f>Q22/AE22</f>
        <v>0</v>
      </c>
      <c r="E22" s="26">
        <f>R22/AF22</f>
        <v>0</v>
      </c>
      <c r="F22" s="26">
        <f>S22/AG22</f>
        <v>2.7027027027027029E-2</v>
      </c>
      <c r="G22" s="26">
        <f>T22/AH22</f>
        <v>0.25</v>
      </c>
      <c r="H22" s="26">
        <f>U22/AI22</f>
        <v>0.45283018867924529</v>
      </c>
      <c r="I22" s="26"/>
      <c r="J22" s="26"/>
      <c r="K22" s="26">
        <f>X22/AL22</f>
        <v>0.98113207547169812</v>
      </c>
      <c r="L22" s="26">
        <f>Y22/AM22</f>
        <v>0.86206896551724133</v>
      </c>
      <c r="M22" s="26">
        <f>Z22/AN22</f>
        <v>0.34482758620689657</v>
      </c>
      <c r="N22" s="26">
        <f t="shared" si="0"/>
        <v>2.2727272727272728E-2</v>
      </c>
      <c r="P22" t="s">
        <v>21</v>
      </c>
      <c r="S22" s="21">
        <v>1</v>
      </c>
      <c r="T22">
        <v>15</v>
      </c>
      <c r="U22" s="21">
        <v>24</v>
      </c>
      <c r="X22">
        <v>52</v>
      </c>
      <c r="Y22" s="21">
        <v>25</v>
      </c>
      <c r="Z22">
        <v>30</v>
      </c>
      <c r="AA22" s="21">
        <v>1</v>
      </c>
      <c r="AB22">
        <f>SUM(Q22:AA22)</f>
        <v>148</v>
      </c>
      <c r="AD22" t="s">
        <v>21</v>
      </c>
      <c r="AE22" s="22">
        <v>104</v>
      </c>
      <c r="AF22">
        <v>59</v>
      </c>
      <c r="AG22" s="21">
        <v>37</v>
      </c>
      <c r="AH22">
        <v>60</v>
      </c>
      <c r="AI22" s="21">
        <v>53</v>
      </c>
      <c r="AL22">
        <v>53</v>
      </c>
      <c r="AM22" s="21">
        <v>29</v>
      </c>
      <c r="AN22">
        <v>87</v>
      </c>
      <c r="AO22" s="21">
        <v>44</v>
      </c>
      <c r="AP22">
        <f>SUM(AE22:AO22)</f>
        <v>526</v>
      </c>
      <c r="AR22" s="24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</row>
    <row r="23" spans="1:55" x14ac:dyDescent="0.25">
      <c r="A23" s="1" t="s">
        <v>22</v>
      </c>
      <c r="B23" s="6">
        <v>41.876446999999999</v>
      </c>
      <c r="C23" s="6">
        <v>-73.341121999999999</v>
      </c>
      <c r="D23" s="26">
        <f>Q23/AE23</f>
        <v>0</v>
      </c>
      <c r="E23" s="26">
        <f>R23/AF23</f>
        <v>0</v>
      </c>
      <c r="F23" s="26">
        <f>S23/AG23</f>
        <v>0</v>
      </c>
      <c r="G23" s="26">
        <f>T23/AH23</f>
        <v>0</v>
      </c>
      <c r="H23" s="26">
        <f>U23/AI23</f>
        <v>0</v>
      </c>
      <c r="I23" s="26">
        <f>V23/AJ23</f>
        <v>2.7027027027027029E-2</v>
      </c>
      <c r="J23" s="26">
        <f>W23/AK23</f>
        <v>0.14814814814814814</v>
      </c>
      <c r="K23" s="26">
        <f>X23/AL23</f>
        <v>0.62068965517241381</v>
      </c>
      <c r="L23" s="26">
        <f>Y23/AM23</f>
        <v>0.68181818181818177</v>
      </c>
      <c r="M23" s="26"/>
      <c r="N23" s="26"/>
      <c r="P23" t="s">
        <v>22</v>
      </c>
      <c r="V23">
        <v>1</v>
      </c>
      <c r="W23" s="21">
        <v>8</v>
      </c>
      <c r="X23">
        <v>36</v>
      </c>
      <c r="Y23" s="21">
        <v>15</v>
      </c>
      <c r="Z23">
        <v>1</v>
      </c>
      <c r="AB23">
        <f>SUM(Q23:Z23)</f>
        <v>61</v>
      </c>
      <c r="AD23" t="s">
        <v>22</v>
      </c>
      <c r="AE23" s="22">
        <v>89</v>
      </c>
      <c r="AF23">
        <v>71</v>
      </c>
      <c r="AG23" s="21">
        <v>143</v>
      </c>
      <c r="AH23">
        <v>96</v>
      </c>
      <c r="AI23" s="21">
        <v>64</v>
      </c>
      <c r="AJ23">
        <v>37</v>
      </c>
      <c r="AK23" s="21">
        <v>54</v>
      </c>
      <c r="AL23">
        <v>58</v>
      </c>
      <c r="AM23" s="21">
        <v>22</v>
      </c>
      <c r="AP23">
        <f>SUM(AE23:AN23)</f>
        <v>634</v>
      </c>
      <c r="AR23" s="24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</row>
    <row r="24" spans="1:55" x14ac:dyDescent="0.25">
      <c r="A24" s="1" t="s">
        <v>23</v>
      </c>
      <c r="B24">
        <v>41.779832999999996</v>
      </c>
      <c r="C24">
        <v>-72.358675000000005</v>
      </c>
      <c r="D24" s="26"/>
      <c r="E24" s="26"/>
      <c r="F24" s="26"/>
      <c r="G24" s="26"/>
      <c r="H24" s="26"/>
      <c r="I24" s="26"/>
      <c r="J24" s="26">
        <f>W24/AK24</f>
        <v>0.94736842105263153</v>
      </c>
      <c r="K24" s="26"/>
      <c r="L24" s="26"/>
      <c r="M24" s="26"/>
      <c r="N24" s="26"/>
      <c r="P24" t="s">
        <v>23</v>
      </c>
      <c r="W24" s="21">
        <v>18</v>
      </c>
      <c r="AB24">
        <f>SUM(Q24:Y24)</f>
        <v>18</v>
      </c>
      <c r="AD24" t="s">
        <v>23</v>
      </c>
      <c r="AE24" s="22"/>
      <c r="AK24" s="21">
        <v>19</v>
      </c>
      <c r="AP24">
        <f>SUM(AE24:AM24)</f>
        <v>19</v>
      </c>
      <c r="AR24" s="24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</row>
    <row r="25" spans="1:55" x14ac:dyDescent="0.25">
      <c r="A25" s="1" t="s">
        <v>24</v>
      </c>
      <c r="B25">
        <v>41.595820000000003</v>
      </c>
      <c r="C25">
        <v>-72.648231999999993</v>
      </c>
      <c r="D25" s="26"/>
      <c r="E25" s="26"/>
      <c r="F25" s="26">
        <f>S25/AG25</f>
        <v>2.9411764705882353E-2</v>
      </c>
      <c r="G25" s="26">
        <f>T25/AH25</f>
        <v>0.39285714285714285</v>
      </c>
      <c r="H25" s="26">
        <f>U25/AI25</f>
        <v>0.61403508771929827</v>
      </c>
      <c r="I25" s="26">
        <f>V25/AJ25</f>
        <v>0.92156862745098034</v>
      </c>
      <c r="J25" s="26"/>
      <c r="K25" s="26">
        <f>X25/AL25</f>
        <v>1</v>
      </c>
      <c r="L25" s="26">
        <f>Y25/AM25</f>
        <v>1</v>
      </c>
      <c r="M25" s="26">
        <f>Z25/AN25</f>
        <v>0.92307692307692313</v>
      </c>
      <c r="N25" s="26">
        <f t="shared" si="0"/>
        <v>0.59649122807017541</v>
      </c>
      <c r="P25" t="s">
        <v>24</v>
      </c>
      <c r="S25" s="21">
        <v>1</v>
      </c>
      <c r="T25">
        <v>11</v>
      </c>
      <c r="U25" s="21">
        <v>35</v>
      </c>
      <c r="V25">
        <v>47</v>
      </c>
      <c r="X25">
        <v>44</v>
      </c>
      <c r="Y25" s="21">
        <v>19</v>
      </c>
      <c r="Z25">
        <v>24</v>
      </c>
      <c r="AA25" s="21">
        <v>34</v>
      </c>
      <c r="AB25">
        <f>SUM(Q25:AA25)</f>
        <v>215</v>
      </c>
      <c r="AD25" t="s">
        <v>24</v>
      </c>
      <c r="AE25" s="22"/>
      <c r="AG25" s="21">
        <v>34</v>
      </c>
      <c r="AH25">
        <v>28</v>
      </c>
      <c r="AI25" s="21">
        <v>57</v>
      </c>
      <c r="AJ25">
        <v>51</v>
      </c>
      <c r="AL25">
        <v>44</v>
      </c>
      <c r="AM25" s="21">
        <v>19</v>
      </c>
      <c r="AN25">
        <v>26</v>
      </c>
      <c r="AO25" s="21">
        <v>57</v>
      </c>
      <c r="AP25">
        <f>SUM(AE25:AO25)</f>
        <v>316</v>
      </c>
      <c r="AR25" s="24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</row>
    <row r="26" spans="1:55" x14ac:dyDescent="0.25">
      <c r="A26" s="1" t="s">
        <v>25</v>
      </c>
      <c r="B26" s="2">
        <v>41.091853</v>
      </c>
      <c r="C26" s="2">
        <v>-73.466885000000005</v>
      </c>
      <c r="D26" s="26">
        <f>Q26/AE26</f>
        <v>0</v>
      </c>
      <c r="E26" s="26"/>
      <c r="F26" s="26"/>
      <c r="G26" s="26"/>
      <c r="H26" s="26"/>
      <c r="I26" s="26"/>
      <c r="J26" s="26"/>
      <c r="K26" s="26"/>
      <c r="L26" s="26"/>
      <c r="M26" s="26"/>
      <c r="N26" s="26"/>
      <c r="P26" t="s">
        <v>25</v>
      </c>
      <c r="AD26" t="s">
        <v>25</v>
      </c>
      <c r="AE26" s="22">
        <v>20</v>
      </c>
      <c r="AP26">
        <f>SUM(AE26:AM26)</f>
        <v>20</v>
      </c>
      <c r="AR26" s="24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</row>
    <row r="27" spans="1:55" x14ac:dyDescent="0.25">
      <c r="A27" s="1" t="s">
        <v>26</v>
      </c>
      <c r="B27">
        <v>41.379572000000003</v>
      </c>
      <c r="C27">
        <v>-72.433113000000006</v>
      </c>
      <c r="D27" s="26"/>
      <c r="E27" s="26"/>
      <c r="F27" s="26"/>
      <c r="G27" s="26"/>
      <c r="H27" s="26"/>
      <c r="I27" s="26">
        <f>V27/AJ27</f>
        <v>1</v>
      </c>
      <c r="J27" s="26">
        <f>W27/AK27</f>
        <v>0.31818181818181818</v>
      </c>
      <c r="K27" s="26">
        <f>X27/AL27</f>
        <v>0.87922705314009664</v>
      </c>
      <c r="L27" s="26">
        <f>Y27/AM27</f>
        <v>0.69417475728155342</v>
      </c>
      <c r="M27" s="26">
        <f>Z27/AN27</f>
        <v>0.36842105263157893</v>
      </c>
      <c r="N27" s="26">
        <f t="shared" si="0"/>
        <v>9.1836734693877556E-2</v>
      </c>
      <c r="P27" t="s">
        <v>26</v>
      </c>
      <c r="U27" s="21">
        <v>1</v>
      </c>
      <c r="V27">
        <v>1</v>
      </c>
      <c r="W27" s="21">
        <v>7</v>
      </c>
      <c r="X27">
        <v>182</v>
      </c>
      <c r="Y27" s="21">
        <v>143</v>
      </c>
      <c r="Z27">
        <v>28</v>
      </c>
      <c r="AA27" s="21">
        <v>9</v>
      </c>
      <c r="AB27">
        <f>SUM(Q27:AA27)</f>
        <v>371</v>
      </c>
      <c r="AD27" t="s">
        <v>26</v>
      </c>
      <c r="AE27" s="22"/>
      <c r="AJ27">
        <v>1</v>
      </c>
      <c r="AK27" s="21">
        <v>22</v>
      </c>
      <c r="AL27">
        <v>207</v>
      </c>
      <c r="AM27" s="21">
        <v>206</v>
      </c>
      <c r="AN27">
        <v>76</v>
      </c>
      <c r="AO27" s="21">
        <v>98</v>
      </c>
      <c r="AP27">
        <f>SUM(AE27:AO27)</f>
        <v>610</v>
      </c>
      <c r="AR27" s="24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</row>
    <row r="28" spans="1:55" x14ac:dyDescent="0.25">
      <c r="A28" s="1" t="s">
        <v>27</v>
      </c>
      <c r="B28" s="2">
        <v>41.330264999999997</v>
      </c>
      <c r="C28" s="2">
        <v>-73.103136000000006</v>
      </c>
      <c r="D28" s="26"/>
      <c r="E28" s="26"/>
      <c r="F28" s="26">
        <f>S28/AG28</f>
        <v>7.0175438596491224E-2</v>
      </c>
      <c r="G28" s="26"/>
      <c r="H28" s="26"/>
      <c r="I28" s="26"/>
      <c r="J28" s="26">
        <f>W28/AK28</f>
        <v>0.7021276595744681</v>
      </c>
      <c r="K28" s="26">
        <f>X28/AL28</f>
        <v>0.81818181818181823</v>
      </c>
      <c r="L28" s="26"/>
      <c r="M28" s="26"/>
      <c r="N28" s="26"/>
      <c r="P28" t="s">
        <v>27</v>
      </c>
      <c r="S28" s="21">
        <v>4</v>
      </c>
      <c r="T28">
        <v>3</v>
      </c>
      <c r="U28" s="21">
        <v>6</v>
      </c>
      <c r="W28" s="21">
        <v>33</v>
      </c>
      <c r="X28">
        <v>36</v>
      </c>
      <c r="Z28">
        <v>1</v>
      </c>
      <c r="AB28">
        <f>SUM(Q28:Z28)</f>
        <v>83</v>
      </c>
      <c r="AD28" t="s">
        <v>27</v>
      </c>
      <c r="AE28" s="22"/>
      <c r="AG28" s="21">
        <v>57</v>
      </c>
      <c r="AK28" s="21">
        <v>47</v>
      </c>
      <c r="AL28">
        <v>44</v>
      </c>
      <c r="AP28">
        <f>SUM(AE28:AN28)</f>
        <v>148</v>
      </c>
      <c r="AR28" s="24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</row>
    <row r="29" spans="1:55" x14ac:dyDescent="0.25">
      <c r="A29" s="1" t="s">
        <v>28</v>
      </c>
      <c r="B29" s="2">
        <v>41.476486000000001</v>
      </c>
      <c r="C29" s="2">
        <v>-72.672157999999996</v>
      </c>
      <c r="D29" s="26"/>
      <c r="E29" s="26"/>
      <c r="F29" s="26"/>
      <c r="G29" s="26"/>
      <c r="H29" s="26"/>
      <c r="I29" s="26"/>
      <c r="J29" s="26">
        <f>W29/AK29</f>
        <v>0.95454545454545459</v>
      </c>
      <c r="K29" s="26">
        <f>X29/AL29</f>
        <v>0.98484848484848486</v>
      </c>
      <c r="L29" s="26">
        <f>Y29/AM29</f>
        <v>0.72093023255813948</v>
      </c>
      <c r="M29" s="26">
        <f>Z29/AN29</f>
        <v>0.32758620689655171</v>
      </c>
      <c r="N29" s="26">
        <f t="shared" si="0"/>
        <v>0.13793103448275862</v>
      </c>
      <c r="P29" t="s">
        <v>28</v>
      </c>
      <c r="S29" s="21">
        <v>2</v>
      </c>
      <c r="T29">
        <v>3</v>
      </c>
      <c r="U29" s="21">
        <v>5</v>
      </c>
      <c r="W29" s="21">
        <v>21</v>
      </c>
      <c r="X29">
        <v>65</v>
      </c>
      <c r="Y29" s="21">
        <v>31</v>
      </c>
      <c r="Z29">
        <v>19</v>
      </c>
      <c r="AA29" s="21">
        <v>4</v>
      </c>
      <c r="AB29">
        <f>SUM(Q29:AA29)</f>
        <v>150</v>
      </c>
      <c r="AD29" t="s">
        <v>28</v>
      </c>
      <c r="AE29" s="22"/>
      <c r="AK29" s="21">
        <v>22</v>
      </c>
      <c r="AL29">
        <v>66</v>
      </c>
      <c r="AM29" s="21">
        <v>43</v>
      </c>
      <c r="AN29">
        <v>58</v>
      </c>
      <c r="AO29" s="21">
        <v>29</v>
      </c>
      <c r="AP29">
        <f>SUM(AE29:AO29)</f>
        <v>218</v>
      </c>
      <c r="AR29" s="24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</row>
    <row r="30" spans="1:55" x14ac:dyDescent="0.25">
      <c r="A30" s="1" t="s">
        <v>29</v>
      </c>
      <c r="B30">
        <v>41.934168</v>
      </c>
      <c r="C30">
        <v>-72.726073</v>
      </c>
      <c r="D30" s="26"/>
      <c r="E30" s="26"/>
      <c r="F30" s="26"/>
      <c r="G30" s="26"/>
      <c r="H30" s="26"/>
      <c r="I30" s="26"/>
      <c r="J30" s="26"/>
      <c r="K30" s="26">
        <f>X30/AL30</f>
        <v>1</v>
      </c>
      <c r="L30" s="26"/>
      <c r="M30" s="26"/>
      <c r="N30" s="26"/>
      <c r="P30" t="s">
        <v>29</v>
      </c>
      <c r="X30">
        <v>40</v>
      </c>
      <c r="Y30" s="21">
        <v>11</v>
      </c>
      <c r="AB30">
        <f>SUM(Q30:Y30)</f>
        <v>51</v>
      </c>
      <c r="AD30" t="s">
        <v>29</v>
      </c>
      <c r="AE30" s="22"/>
      <c r="AL30">
        <v>40</v>
      </c>
      <c r="AP30">
        <f>SUM(AE30:AM30)</f>
        <v>40</v>
      </c>
      <c r="AR30" s="24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</row>
    <row r="31" spans="1:55" x14ac:dyDescent="0.25">
      <c r="A31" s="1" t="s">
        <v>30</v>
      </c>
      <c r="B31" s="3">
        <v>41.501378000000003</v>
      </c>
      <c r="C31" s="3">
        <v>-72.440027999999998</v>
      </c>
      <c r="D31" s="26">
        <f>Q31/AE31</f>
        <v>0</v>
      </c>
      <c r="E31" s="26"/>
      <c r="F31" s="26"/>
      <c r="G31" s="26"/>
      <c r="H31" s="26"/>
      <c r="I31" s="26"/>
      <c r="J31" s="26"/>
      <c r="K31" s="26">
        <f>X31/AL31</f>
        <v>0.97674418604651159</v>
      </c>
      <c r="L31" s="26"/>
      <c r="M31" s="26"/>
      <c r="N31" s="26"/>
      <c r="P31" t="s">
        <v>30</v>
      </c>
      <c r="W31" s="21">
        <v>3</v>
      </c>
      <c r="X31">
        <v>84</v>
      </c>
      <c r="AB31">
        <f>SUM(Q31:Y31)</f>
        <v>87</v>
      </c>
      <c r="AD31" t="s">
        <v>30</v>
      </c>
      <c r="AE31" s="22">
        <v>64</v>
      </c>
      <c r="AL31">
        <v>86</v>
      </c>
      <c r="AP31">
        <f>SUM(AE31:AM31)</f>
        <v>150</v>
      </c>
      <c r="AR31" s="24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</row>
    <row r="32" spans="1:55" x14ac:dyDescent="0.25">
      <c r="A32" s="1" t="s">
        <v>31</v>
      </c>
      <c r="B32">
        <v>41.755682999999998</v>
      </c>
      <c r="C32">
        <v>-72.607763000000006</v>
      </c>
      <c r="D32" s="26"/>
      <c r="E32" s="26"/>
      <c r="F32" s="26"/>
      <c r="G32" s="26"/>
      <c r="H32" s="26"/>
      <c r="I32" s="26"/>
      <c r="J32" s="26"/>
      <c r="K32" s="26"/>
      <c r="L32" s="26">
        <f>Y32/AM32</f>
        <v>0</v>
      </c>
      <c r="M32" s="26"/>
      <c r="N32" s="26"/>
      <c r="P32" t="s">
        <v>31</v>
      </c>
      <c r="W32" s="21">
        <v>2</v>
      </c>
      <c r="AB32">
        <f>SUM(Q32:Y32)</f>
        <v>2</v>
      </c>
      <c r="AD32" t="s">
        <v>31</v>
      </c>
      <c r="AE32" s="22"/>
      <c r="AM32" s="21">
        <v>35</v>
      </c>
      <c r="AP32">
        <f>SUM(AE32:AM32)</f>
        <v>35</v>
      </c>
      <c r="AR32" s="24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</row>
    <row r="33" spans="1:55" x14ac:dyDescent="0.25">
      <c r="A33" s="1" t="s">
        <v>32</v>
      </c>
      <c r="B33">
        <v>41.330573000000001</v>
      </c>
      <c r="C33">
        <v>-72.832177999999999</v>
      </c>
      <c r="D33" s="26"/>
      <c r="E33" s="26"/>
      <c r="F33" s="26"/>
      <c r="G33" s="26"/>
      <c r="H33" s="26"/>
      <c r="I33" s="26"/>
      <c r="J33" s="26">
        <f>W33/AK33</f>
        <v>0.68604651162790697</v>
      </c>
      <c r="K33" s="26">
        <f>X33/AL33</f>
        <v>0.68181818181818177</v>
      </c>
      <c r="L33" s="26"/>
      <c r="M33" s="26"/>
      <c r="N33" s="26">
        <f t="shared" si="0"/>
        <v>0.12</v>
      </c>
      <c r="P33" t="s">
        <v>32</v>
      </c>
      <c r="W33" s="21">
        <v>59</v>
      </c>
      <c r="X33">
        <v>30</v>
      </c>
      <c r="AA33" s="21">
        <v>3</v>
      </c>
      <c r="AB33">
        <f>SUM(Q33:Y33)</f>
        <v>89</v>
      </c>
      <c r="AD33" t="s">
        <v>32</v>
      </c>
      <c r="AE33" s="22"/>
      <c r="AK33" s="21">
        <v>86</v>
      </c>
      <c r="AL33">
        <v>44</v>
      </c>
      <c r="AO33" s="21">
        <v>25</v>
      </c>
      <c r="AP33">
        <f>SUM(AE33:AM33)</f>
        <v>130</v>
      </c>
      <c r="AR33" s="24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</row>
    <row r="34" spans="1:55" x14ac:dyDescent="0.25">
      <c r="A34" s="1" t="s">
        <v>33</v>
      </c>
      <c r="B34" s="2">
        <v>41.880073000000003</v>
      </c>
      <c r="C34">
        <v>-72.460959000000003</v>
      </c>
      <c r="D34" s="26"/>
      <c r="E34" s="26"/>
      <c r="F34" s="26">
        <f>S34/AG34</f>
        <v>0</v>
      </c>
      <c r="G34" s="26">
        <f>T34/AH34</f>
        <v>2.8571428571428571E-2</v>
      </c>
      <c r="H34" s="26">
        <f>U34/AI34</f>
        <v>3.6363636363636362E-2</v>
      </c>
      <c r="I34" s="26">
        <f>V34/AJ34</f>
        <v>7.5471698113207544E-2</v>
      </c>
      <c r="J34" s="26">
        <f>W34/AK34</f>
        <v>0.74509803921568629</v>
      </c>
      <c r="K34" s="26"/>
      <c r="L34" s="26"/>
      <c r="M34" s="26"/>
      <c r="N34" s="26">
        <f t="shared" si="0"/>
        <v>9.0909090909090912E-2</v>
      </c>
      <c r="P34" t="s">
        <v>33</v>
      </c>
      <c r="T34">
        <v>1</v>
      </c>
      <c r="U34" s="21">
        <v>2</v>
      </c>
      <c r="V34">
        <v>4</v>
      </c>
      <c r="W34" s="21">
        <v>38</v>
      </c>
      <c r="AA34" s="21">
        <v>2</v>
      </c>
      <c r="AB34">
        <f>SUM(Q34:Y34)</f>
        <v>45</v>
      </c>
      <c r="AD34" t="s">
        <v>33</v>
      </c>
      <c r="AE34" s="22"/>
      <c r="AG34" s="21">
        <v>35</v>
      </c>
      <c r="AH34">
        <v>35</v>
      </c>
      <c r="AI34" s="21">
        <v>55</v>
      </c>
      <c r="AJ34">
        <v>53</v>
      </c>
      <c r="AK34" s="21">
        <v>51</v>
      </c>
      <c r="AO34" s="21">
        <v>22</v>
      </c>
      <c r="AP34">
        <f>SUM(AE34:AO34)</f>
        <v>251</v>
      </c>
      <c r="AR34" s="24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</row>
    <row r="35" spans="1:55" x14ac:dyDescent="0.25">
      <c r="A35" s="1" t="s">
        <v>34</v>
      </c>
      <c r="B35">
        <v>41.979703999999998</v>
      </c>
      <c r="C35">
        <v>-72.599340999999995</v>
      </c>
      <c r="D35" s="26"/>
      <c r="E35" s="26"/>
      <c r="F35" s="26"/>
      <c r="G35" s="26"/>
      <c r="H35" s="26"/>
      <c r="I35" s="26"/>
      <c r="J35" s="26">
        <f>W35/AK35</f>
        <v>0</v>
      </c>
      <c r="K35" s="26">
        <f>X35/AL35</f>
        <v>0.38333333333333336</v>
      </c>
      <c r="L35" s="26">
        <f>Y35/AM35</f>
        <v>0.51648351648351654</v>
      </c>
      <c r="M35" s="26"/>
      <c r="N35" s="26"/>
      <c r="P35" t="s">
        <v>34</v>
      </c>
      <c r="X35">
        <v>23</v>
      </c>
      <c r="Y35" s="21">
        <v>47</v>
      </c>
      <c r="AB35">
        <f>SUM(Q35:Y35)</f>
        <v>70</v>
      </c>
      <c r="AD35" t="s">
        <v>34</v>
      </c>
      <c r="AE35" s="22"/>
      <c r="AK35" s="21">
        <v>40</v>
      </c>
      <c r="AL35">
        <v>60</v>
      </c>
      <c r="AM35" s="21">
        <v>91</v>
      </c>
      <c r="AP35">
        <f>SUM(AE35:AN35)</f>
        <v>191</v>
      </c>
      <c r="AR35" s="24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</row>
    <row r="36" spans="1:55" x14ac:dyDescent="0.25">
      <c r="A36" s="1" t="s">
        <v>35</v>
      </c>
      <c r="B36">
        <v>41.349483999999997</v>
      </c>
      <c r="C36">
        <v>-72.417942999999994</v>
      </c>
      <c r="D36" s="26"/>
      <c r="E36" s="26"/>
      <c r="F36" s="26"/>
      <c r="G36" s="26"/>
      <c r="H36" s="26">
        <f>U36/AI36</f>
        <v>7.6923076923076927E-2</v>
      </c>
      <c r="I36" s="26">
        <f>V36/AJ36</f>
        <v>0.31034482758620691</v>
      </c>
      <c r="J36" s="26"/>
      <c r="K36" s="26">
        <f>X36/AL36</f>
        <v>0.68181818181818177</v>
      </c>
      <c r="L36" s="26">
        <f>Y36/AM36</f>
        <v>0.44067796610169491</v>
      </c>
      <c r="M36" s="26"/>
      <c r="N36" s="26">
        <f t="shared" si="0"/>
        <v>5.5555555555555552E-2</v>
      </c>
      <c r="P36" t="s">
        <v>35</v>
      </c>
      <c r="U36" s="21">
        <v>4</v>
      </c>
      <c r="V36">
        <v>18</v>
      </c>
      <c r="X36">
        <v>15</v>
      </c>
      <c r="Y36" s="21">
        <v>52</v>
      </c>
      <c r="AA36" s="21">
        <v>2</v>
      </c>
      <c r="AB36">
        <f>SUM(Q36:Y36)</f>
        <v>89</v>
      </c>
      <c r="AD36" t="s">
        <v>35</v>
      </c>
      <c r="AE36" s="22"/>
      <c r="AI36" s="21">
        <v>52</v>
      </c>
      <c r="AJ36">
        <v>58</v>
      </c>
      <c r="AL36">
        <v>22</v>
      </c>
      <c r="AM36" s="21">
        <v>118</v>
      </c>
      <c r="AO36" s="21">
        <v>36</v>
      </c>
      <c r="AP36">
        <f>SUM(AE36:AO36)</f>
        <v>286</v>
      </c>
      <c r="AR36" s="24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</row>
    <row r="37" spans="1:55" x14ac:dyDescent="0.25">
      <c r="A37" s="1" t="s">
        <v>36</v>
      </c>
      <c r="B37">
        <v>41.18497</v>
      </c>
      <c r="C37">
        <v>-73.250405999999998</v>
      </c>
      <c r="D37" s="26"/>
      <c r="E37" s="26"/>
      <c r="F37" s="26"/>
      <c r="G37" s="26">
        <f>T37/AH37</f>
        <v>0</v>
      </c>
      <c r="H37" s="26"/>
      <c r="I37" s="26"/>
      <c r="J37" s="26"/>
      <c r="K37" s="26"/>
      <c r="L37" s="26"/>
      <c r="M37" s="26"/>
      <c r="N37" s="26"/>
      <c r="P37" t="s">
        <v>36</v>
      </c>
      <c r="U37" s="21">
        <v>4</v>
      </c>
      <c r="AB37">
        <f>SUM(Q37:Y37)</f>
        <v>4</v>
      </c>
      <c r="AD37" t="s">
        <v>36</v>
      </c>
      <c r="AE37" s="22"/>
      <c r="AH37">
        <v>20</v>
      </c>
      <c r="AP37">
        <f>SUM(AE37:AM37)</f>
        <v>20</v>
      </c>
      <c r="AR37" s="24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</row>
    <row r="38" spans="1:55" x14ac:dyDescent="0.25">
      <c r="A38" s="1" t="s">
        <v>37</v>
      </c>
      <c r="B38">
        <v>41.629052999999999</v>
      </c>
      <c r="C38">
        <v>-72.126598000000001</v>
      </c>
      <c r="D38" s="26">
        <f>Q38/AE38</f>
        <v>0</v>
      </c>
      <c r="E38" s="26">
        <f>R38/AF38</f>
        <v>0</v>
      </c>
      <c r="F38" s="26">
        <f>S38/AG38</f>
        <v>0</v>
      </c>
      <c r="G38" s="26">
        <f>T38/AH38</f>
        <v>0</v>
      </c>
      <c r="H38" s="26">
        <f>U38/AI38</f>
        <v>0</v>
      </c>
      <c r="I38" s="26">
        <f>V38/AJ38</f>
        <v>1.0101010101010102E-2</v>
      </c>
      <c r="J38" s="26">
        <f>W38/AK38</f>
        <v>5.7692307692307696E-2</v>
      </c>
      <c r="K38" s="26">
        <f>X38/AL38</f>
        <v>6.5217391304347824E-2</v>
      </c>
      <c r="L38" s="26"/>
      <c r="M38" s="26"/>
      <c r="N38" s="26"/>
      <c r="P38" t="s">
        <v>37</v>
      </c>
      <c r="V38">
        <v>1</v>
      </c>
      <c r="W38" s="21">
        <v>3</v>
      </c>
      <c r="X38">
        <v>3</v>
      </c>
      <c r="AB38">
        <f>SUM(Q37:Y37)</f>
        <v>4</v>
      </c>
      <c r="AD38" t="s">
        <v>37</v>
      </c>
      <c r="AE38" s="22">
        <v>4</v>
      </c>
      <c r="AF38">
        <v>36</v>
      </c>
      <c r="AG38" s="21">
        <v>50</v>
      </c>
      <c r="AH38">
        <v>63</v>
      </c>
      <c r="AI38" s="21">
        <v>53</v>
      </c>
      <c r="AJ38">
        <v>99</v>
      </c>
      <c r="AK38" s="21">
        <v>52</v>
      </c>
      <c r="AL38">
        <v>46</v>
      </c>
      <c r="AP38">
        <f>SUM(AE38:AM38)</f>
        <v>403</v>
      </c>
      <c r="AR38" s="24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</row>
    <row r="39" spans="1:55" x14ac:dyDescent="0.25">
      <c r="A39" s="1" t="s">
        <v>38</v>
      </c>
      <c r="B39" s="2">
        <v>41.702325999999999</v>
      </c>
      <c r="C39" s="2">
        <v>-72.546868000000003</v>
      </c>
      <c r="D39" s="26"/>
      <c r="E39" s="26"/>
      <c r="F39" s="26">
        <f>S39/AG39</f>
        <v>0</v>
      </c>
      <c r="G39" s="26">
        <f>T39/AH39</f>
        <v>3.4090909090909088E-2</v>
      </c>
      <c r="H39" s="26">
        <f>U39/AI39</f>
        <v>0.40789473684210525</v>
      </c>
      <c r="I39" s="26"/>
      <c r="J39" s="26"/>
      <c r="K39" s="26">
        <f>X39/AL39</f>
        <v>0.86538461538461542</v>
      </c>
      <c r="L39" s="26">
        <f>Y39/AM39</f>
        <v>0.47058823529411764</v>
      </c>
      <c r="M39" s="26">
        <f>Z39/AN39</f>
        <v>0.68571428571428572</v>
      </c>
      <c r="N39" s="26">
        <f t="shared" si="0"/>
        <v>0.44</v>
      </c>
      <c r="P39" t="s">
        <v>38</v>
      </c>
      <c r="T39">
        <v>3</v>
      </c>
      <c r="U39" s="21">
        <v>31</v>
      </c>
      <c r="V39">
        <v>12</v>
      </c>
      <c r="W39" s="21">
        <v>7</v>
      </c>
      <c r="X39">
        <v>45</v>
      </c>
      <c r="Y39" s="21">
        <v>24</v>
      </c>
      <c r="Z39">
        <v>24</v>
      </c>
      <c r="AA39" s="21">
        <v>22</v>
      </c>
      <c r="AB39">
        <f>SUM(Q39:AA39)</f>
        <v>168</v>
      </c>
      <c r="AD39" t="s">
        <v>38</v>
      </c>
      <c r="AE39" s="22"/>
      <c r="AG39" s="21">
        <v>30</v>
      </c>
      <c r="AH39">
        <v>88</v>
      </c>
      <c r="AI39" s="21">
        <v>76</v>
      </c>
      <c r="AL39">
        <v>52</v>
      </c>
      <c r="AM39" s="21">
        <v>51</v>
      </c>
      <c r="AN39">
        <v>35</v>
      </c>
      <c r="AO39" s="21">
        <v>50</v>
      </c>
      <c r="AP39">
        <f>SUM(AE39:AO39)</f>
        <v>382</v>
      </c>
      <c r="AR39" s="24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</row>
    <row r="40" spans="1:55" x14ac:dyDescent="0.25">
      <c r="A40" s="1" t="s">
        <v>39</v>
      </c>
      <c r="B40">
        <v>41.946947000000002</v>
      </c>
      <c r="C40">
        <v>-72.796773000000002</v>
      </c>
      <c r="D40" s="26"/>
      <c r="E40" s="26"/>
      <c r="F40" s="26"/>
      <c r="G40" s="26"/>
      <c r="H40" s="26"/>
      <c r="I40" s="26"/>
      <c r="J40" s="26"/>
      <c r="K40" s="26">
        <f>X40/AL40</f>
        <v>0.21212121212121213</v>
      </c>
      <c r="L40" s="26"/>
      <c r="M40" s="26"/>
      <c r="N40" s="26"/>
      <c r="P40" t="s">
        <v>39</v>
      </c>
      <c r="X40">
        <v>14</v>
      </c>
      <c r="Y40" s="21">
        <v>2</v>
      </c>
      <c r="AB40">
        <f>SUM(Q40:Y40)</f>
        <v>16</v>
      </c>
      <c r="AD40" t="s">
        <v>39</v>
      </c>
      <c r="AE40" s="22"/>
      <c r="AL40">
        <v>66</v>
      </c>
      <c r="AP40">
        <f>SUM(AE40:AM40)</f>
        <v>66</v>
      </c>
      <c r="AR40" s="24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</row>
    <row r="41" spans="1:55" x14ac:dyDescent="0.25">
      <c r="A41" s="1" t="s">
        <v>40</v>
      </c>
      <c r="B41">
        <v>41.330419999999997</v>
      </c>
      <c r="C41">
        <v>-72.708657000000002</v>
      </c>
      <c r="D41" s="26"/>
      <c r="E41" s="26"/>
      <c r="F41" s="26">
        <f>S41/AG41</f>
        <v>0</v>
      </c>
      <c r="G41" s="26">
        <f>T41/AH41</f>
        <v>0.70588235294117652</v>
      </c>
      <c r="H41" s="26"/>
      <c r="I41" s="26"/>
      <c r="J41" s="26"/>
      <c r="K41" s="26">
        <f>X41/AL41</f>
        <v>0.96202531645569622</v>
      </c>
      <c r="L41" s="26">
        <f>Y41/AM41</f>
        <v>0.18181818181818182</v>
      </c>
      <c r="M41" s="26"/>
      <c r="N41" s="26"/>
      <c r="P41" t="s">
        <v>40</v>
      </c>
      <c r="T41">
        <v>12</v>
      </c>
      <c r="V41">
        <v>2</v>
      </c>
      <c r="X41">
        <v>76</v>
      </c>
      <c r="Y41" s="21">
        <v>10</v>
      </c>
      <c r="Z41">
        <v>1</v>
      </c>
      <c r="AB41">
        <f>SUM(Q41:Z41)</f>
        <v>101</v>
      </c>
      <c r="AD41" t="s">
        <v>40</v>
      </c>
      <c r="AE41" s="22"/>
      <c r="AG41" s="21">
        <v>9</v>
      </c>
      <c r="AH41">
        <v>17</v>
      </c>
      <c r="AL41">
        <v>79</v>
      </c>
      <c r="AM41" s="21">
        <v>55</v>
      </c>
      <c r="AP41">
        <f>SUM(AE41:AN41)</f>
        <v>160</v>
      </c>
      <c r="AR41" s="24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</row>
    <row r="42" spans="1:55" x14ac:dyDescent="0.25">
      <c r="A42" s="1" t="s">
        <v>41</v>
      </c>
      <c r="B42" s="6">
        <v>41.443517</v>
      </c>
      <c r="C42" s="6">
        <v>-72.553132000000005</v>
      </c>
      <c r="D42" s="26">
        <f>Q42/AE42</f>
        <v>0</v>
      </c>
      <c r="E42" s="26">
        <f>R42/AF42</f>
        <v>0</v>
      </c>
      <c r="F42" s="26">
        <f>S42/AG42</f>
        <v>0</v>
      </c>
      <c r="G42" s="26">
        <f>T42/AH42</f>
        <v>6.8965517241379309E-2</v>
      </c>
      <c r="H42" s="26"/>
      <c r="I42" s="26">
        <f>V42/AJ42</f>
        <v>0.31395348837209303</v>
      </c>
      <c r="J42" s="26">
        <f>W42/AK42</f>
        <v>0.8571428571428571</v>
      </c>
      <c r="K42" s="26">
        <f>X42/AL42</f>
        <v>0.66412213740458015</v>
      </c>
      <c r="L42" s="26">
        <f>Y42/AM42</f>
        <v>0.36363636363636365</v>
      </c>
      <c r="M42" s="26"/>
      <c r="N42" s="26"/>
      <c r="P42" t="s">
        <v>41</v>
      </c>
      <c r="T42">
        <v>2</v>
      </c>
      <c r="U42" s="21">
        <v>1</v>
      </c>
      <c r="V42">
        <v>27</v>
      </c>
      <c r="W42" s="21">
        <v>24</v>
      </c>
      <c r="X42">
        <v>87</v>
      </c>
      <c r="Y42" s="21">
        <v>8</v>
      </c>
      <c r="AB42">
        <f>SUM(Q42:Y42)</f>
        <v>149</v>
      </c>
      <c r="AD42" t="s">
        <v>41</v>
      </c>
      <c r="AE42" s="22">
        <v>51</v>
      </c>
      <c r="AF42">
        <v>54</v>
      </c>
      <c r="AG42" s="21">
        <v>96</v>
      </c>
      <c r="AH42">
        <v>29</v>
      </c>
      <c r="AJ42">
        <v>86</v>
      </c>
      <c r="AK42" s="21">
        <v>28</v>
      </c>
      <c r="AL42">
        <v>131</v>
      </c>
      <c r="AM42" s="21">
        <v>22</v>
      </c>
      <c r="AP42">
        <f>SUM(AE42:AN42)</f>
        <v>497</v>
      </c>
      <c r="AR42" s="24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</row>
    <row r="43" spans="1:55" x14ac:dyDescent="0.25">
      <c r="A43" s="1" t="s">
        <v>42</v>
      </c>
      <c r="B43" s="2">
        <v>41.389785000000003</v>
      </c>
      <c r="C43" s="2">
        <v>-72.894407000000001</v>
      </c>
      <c r="D43" s="26"/>
      <c r="E43" s="26">
        <f>R43/AF43</f>
        <v>3.7499999999999999E-2</v>
      </c>
      <c r="F43" s="26">
        <f>S43/AG43</f>
        <v>0.5013333333333333</v>
      </c>
      <c r="G43" s="26">
        <f>T43/AH43</f>
        <v>0.73558368495077353</v>
      </c>
      <c r="H43" s="26"/>
      <c r="I43" s="26">
        <f>V43/AJ43</f>
        <v>0.8571428571428571</v>
      </c>
      <c r="J43" s="26">
        <f>W43/AK43</f>
        <v>0.64814814814814814</v>
      </c>
      <c r="K43" s="26">
        <f>X43/AL43</f>
        <v>0.828125</v>
      </c>
      <c r="L43" s="26">
        <f>Y43/AM43</f>
        <v>0.27272727272727271</v>
      </c>
      <c r="M43" s="26">
        <f>Z43/AN43</f>
        <v>0.17391304347826086</v>
      </c>
      <c r="N43" s="26"/>
      <c r="P43" t="s">
        <v>42</v>
      </c>
      <c r="R43">
        <v>6</v>
      </c>
      <c r="S43" s="21">
        <v>188</v>
      </c>
      <c r="T43">
        <v>523</v>
      </c>
      <c r="U43" s="21">
        <v>1</v>
      </c>
      <c r="V43">
        <v>18</v>
      </c>
      <c r="W43" s="21">
        <v>35</v>
      </c>
      <c r="X43">
        <v>53</v>
      </c>
      <c r="Y43" s="21">
        <v>6</v>
      </c>
      <c r="Z43">
        <v>4</v>
      </c>
      <c r="AB43">
        <f>SUM(Q43:Z43)</f>
        <v>834</v>
      </c>
      <c r="AD43" t="s">
        <v>42</v>
      </c>
      <c r="AE43" s="22"/>
      <c r="AF43">
        <v>160</v>
      </c>
      <c r="AG43" s="21">
        <v>375</v>
      </c>
      <c r="AH43">
        <v>711</v>
      </c>
      <c r="AJ43">
        <v>21</v>
      </c>
      <c r="AK43" s="21">
        <v>54</v>
      </c>
      <c r="AL43">
        <v>64</v>
      </c>
      <c r="AM43" s="21">
        <v>22</v>
      </c>
      <c r="AN43">
        <v>23</v>
      </c>
      <c r="AP43">
        <f>SUM(AE43:AN43)</f>
        <v>1430</v>
      </c>
      <c r="AR43" s="24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</row>
    <row r="44" spans="1:55" x14ac:dyDescent="0.25">
      <c r="A44" s="1" t="s">
        <v>43</v>
      </c>
      <c r="B44" s="2">
        <v>41.793249000000003</v>
      </c>
      <c r="C44" s="2">
        <v>-72.059240000000003</v>
      </c>
      <c r="D44" s="26"/>
      <c r="E44" s="26">
        <f>R44/AF44</f>
        <v>0</v>
      </c>
      <c r="F44" s="26"/>
      <c r="G44" s="26"/>
      <c r="H44" s="26"/>
      <c r="I44" s="26"/>
      <c r="J44" s="26"/>
      <c r="K44" s="26"/>
      <c r="L44" s="26"/>
      <c r="M44" s="26"/>
      <c r="N44" s="26"/>
      <c r="P44" t="s">
        <v>43</v>
      </c>
      <c r="AD44" t="s">
        <v>43</v>
      </c>
      <c r="AE44" s="22"/>
      <c r="AF44">
        <v>70</v>
      </c>
      <c r="AP44">
        <f>SUM(AE44:AM44)</f>
        <v>70</v>
      </c>
      <c r="AR44" s="24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</row>
    <row r="45" spans="1:55" x14ac:dyDescent="0.25">
      <c r="A45" s="1" t="s">
        <v>44</v>
      </c>
      <c r="B45" s="2">
        <v>41.993855000000003</v>
      </c>
      <c r="C45" s="2">
        <v>-72.901579999999996</v>
      </c>
      <c r="D45" s="26"/>
      <c r="E45" s="26"/>
      <c r="F45" s="26"/>
      <c r="G45" s="26"/>
      <c r="H45" s="26"/>
      <c r="I45" s="26"/>
      <c r="J45" s="26">
        <f>W45/AK45</f>
        <v>3.7037037037037035E-2</v>
      </c>
      <c r="K45" s="26"/>
      <c r="L45" s="26"/>
      <c r="M45" s="26"/>
      <c r="N45" s="26"/>
      <c r="P45" t="s">
        <v>44</v>
      </c>
      <c r="W45" s="21">
        <v>1</v>
      </c>
      <c r="AB45">
        <f>SUM(Q45:Y45)</f>
        <v>1</v>
      </c>
      <c r="AD45" t="s">
        <v>44</v>
      </c>
      <c r="AE45" s="22"/>
      <c r="AK45" s="21">
        <v>27</v>
      </c>
      <c r="AP45">
        <f>SUM(AE45:AM45)</f>
        <v>27</v>
      </c>
      <c r="AR45" s="24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</row>
    <row r="46" spans="1:55" x14ac:dyDescent="0.25">
      <c r="A46" s="1" t="s">
        <v>45</v>
      </c>
      <c r="B46" s="2">
        <v>41.653297000000002</v>
      </c>
      <c r="C46" s="2">
        <v>-72.363265999999996</v>
      </c>
      <c r="D46" s="26"/>
      <c r="E46" s="26"/>
      <c r="F46" s="26"/>
      <c r="G46" s="26">
        <f>T46/AH46</f>
        <v>1.4285714285714285E-2</v>
      </c>
      <c r="H46" s="26"/>
      <c r="I46" s="26"/>
      <c r="J46" s="26">
        <f>W46/AK46</f>
        <v>0</v>
      </c>
      <c r="K46" s="26"/>
      <c r="L46" s="26">
        <f>Y46/AM46</f>
        <v>0.74603174603174605</v>
      </c>
      <c r="M46" s="26">
        <f>Z46/AN46</f>
        <v>0.6785714285714286</v>
      </c>
      <c r="N46" s="26"/>
      <c r="P46" t="s">
        <v>45</v>
      </c>
      <c r="T46">
        <v>1</v>
      </c>
      <c r="V46">
        <v>4</v>
      </c>
      <c r="Y46" s="21">
        <v>47</v>
      </c>
      <c r="Z46">
        <v>19</v>
      </c>
      <c r="AB46">
        <f>SUM(Q46:Y46)</f>
        <v>52</v>
      </c>
      <c r="AD46" t="s">
        <v>45</v>
      </c>
      <c r="AE46" s="22"/>
      <c r="AH46">
        <v>70</v>
      </c>
      <c r="AK46" s="21">
        <v>48</v>
      </c>
      <c r="AM46" s="21">
        <v>63</v>
      </c>
      <c r="AN46">
        <v>28</v>
      </c>
      <c r="AP46">
        <f>SUM(AE46:AN46)</f>
        <v>209</v>
      </c>
      <c r="AR46" s="24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</row>
    <row r="47" spans="1:55" x14ac:dyDescent="0.25">
      <c r="A47" s="1" t="s">
        <v>46</v>
      </c>
      <c r="B47" s="6">
        <v>41.722923000000002</v>
      </c>
      <c r="C47" s="6">
        <v>-73.482698999999997</v>
      </c>
      <c r="D47" s="26">
        <f>Q47/AE47</f>
        <v>0</v>
      </c>
      <c r="E47" s="26">
        <f>R47/AF47</f>
        <v>0</v>
      </c>
      <c r="F47" s="26"/>
      <c r="G47" s="26">
        <f>T47/AH47</f>
        <v>2.9411764705882353E-2</v>
      </c>
      <c r="H47" s="26">
        <f>U47/AI47</f>
        <v>0</v>
      </c>
      <c r="I47" s="26">
        <f>V47/AJ47</f>
        <v>0</v>
      </c>
      <c r="J47" s="26">
        <f>W47/AK47</f>
        <v>0.11538461538461539</v>
      </c>
      <c r="K47" s="26">
        <f>X47/AL47</f>
        <v>0.63636363636363635</v>
      </c>
      <c r="L47" s="26">
        <f>Y47/AM47</f>
        <v>0.6619718309859155</v>
      </c>
      <c r="M47" s="26">
        <f>Z47/AN47</f>
        <v>0.88888888888888884</v>
      </c>
      <c r="N47" s="26">
        <f t="shared" si="0"/>
        <v>0.875</v>
      </c>
      <c r="P47" t="s">
        <v>46</v>
      </c>
      <c r="T47">
        <v>2</v>
      </c>
      <c r="W47" s="21">
        <v>6</v>
      </c>
      <c r="X47">
        <v>91</v>
      </c>
      <c r="Y47" s="21">
        <v>47</v>
      </c>
      <c r="Z47">
        <v>64</v>
      </c>
      <c r="AA47" s="21">
        <v>56</v>
      </c>
      <c r="AB47">
        <f>SUM(Q47:AA47)</f>
        <v>266</v>
      </c>
      <c r="AD47" t="s">
        <v>46</v>
      </c>
      <c r="AE47" s="22">
        <v>67</v>
      </c>
      <c r="AF47">
        <v>180</v>
      </c>
      <c r="AH47">
        <v>68</v>
      </c>
      <c r="AI47" s="21">
        <v>27</v>
      </c>
      <c r="AJ47">
        <v>20</v>
      </c>
      <c r="AK47" s="21">
        <v>52</v>
      </c>
      <c r="AL47">
        <v>143</v>
      </c>
      <c r="AM47" s="21">
        <v>71</v>
      </c>
      <c r="AN47">
        <v>72</v>
      </c>
      <c r="AO47" s="21">
        <v>64</v>
      </c>
      <c r="AP47">
        <f>SUM(AE47:AO47)</f>
        <v>764</v>
      </c>
      <c r="AR47" s="24"/>
      <c r="AS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</row>
    <row r="48" spans="1:55" x14ac:dyDescent="0.25">
      <c r="A48" s="1" t="s">
        <v>47</v>
      </c>
      <c r="B48">
        <v>41.846980000000002</v>
      </c>
      <c r="C48">
        <v>-72.882482999999993</v>
      </c>
      <c r="D48" s="26"/>
      <c r="E48" s="26"/>
      <c r="F48" s="26"/>
      <c r="G48" s="26"/>
      <c r="H48" s="26"/>
      <c r="I48" s="26"/>
      <c r="J48" s="26"/>
      <c r="K48" s="26">
        <f>X48/AL48</f>
        <v>6.3291139240506333E-2</v>
      </c>
      <c r="L48" s="26">
        <f>Y48/AM48</f>
        <v>0.1875</v>
      </c>
      <c r="M48" s="26"/>
      <c r="N48" s="26">
        <f t="shared" si="0"/>
        <v>0.38095238095238093</v>
      </c>
      <c r="P48" t="s">
        <v>47</v>
      </c>
      <c r="X48">
        <v>5</v>
      </c>
      <c r="Y48" s="21">
        <v>6</v>
      </c>
      <c r="AA48" s="21">
        <v>8</v>
      </c>
      <c r="AB48">
        <f>SUM(Q48:Y48)</f>
        <v>11</v>
      </c>
      <c r="AD48" t="s">
        <v>47</v>
      </c>
      <c r="AE48" s="22"/>
      <c r="AL48">
        <v>79</v>
      </c>
      <c r="AM48" s="21">
        <v>32</v>
      </c>
      <c r="AO48" s="21">
        <v>21</v>
      </c>
      <c r="AP48">
        <f>SUM(AE48:AM48)</f>
        <v>111</v>
      </c>
      <c r="AR48" s="24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</row>
    <row r="49" spans="1:55" x14ac:dyDescent="0.25">
      <c r="A49" s="1" t="s">
        <v>48</v>
      </c>
      <c r="B49" s="6">
        <v>41.385921000000003</v>
      </c>
      <c r="C49" s="6">
        <v>-72.563040000000001</v>
      </c>
      <c r="D49" s="26">
        <f>Q49/AE49</f>
        <v>0</v>
      </c>
      <c r="E49" s="26">
        <f>R49/AF49</f>
        <v>0</v>
      </c>
      <c r="F49" s="26">
        <f>S49/AG49</f>
        <v>0</v>
      </c>
      <c r="G49" s="26">
        <f>T49/AH49</f>
        <v>0</v>
      </c>
      <c r="H49" s="26"/>
      <c r="I49" s="26"/>
      <c r="J49" s="26">
        <f>W49/AK49</f>
        <v>0.69230769230769229</v>
      </c>
      <c r="K49" s="26">
        <f>X49/AL49</f>
        <v>0.9653846153846154</v>
      </c>
      <c r="L49" s="26">
        <f>Y49/AM49</f>
        <v>0.54838709677419351</v>
      </c>
      <c r="M49" s="26">
        <f>Z49/AN49</f>
        <v>0.51190476190476186</v>
      </c>
      <c r="N49" s="26"/>
      <c r="P49" t="s">
        <v>48</v>
      </c>
      <c r="U49" s="21">
        <v>3</v>
      </c>
      <c r="V49">
        <v>1</v>
      </c>
      <c r="W49" s="21">
        <v>54</v>
      </c>
      <c r="X49">
        <v>251</v>
      </c>
      <c r="Y49" s="21">
        <v>34</v>
      </c>
      <c r="Z49">
        <v>43</v>
      </c>
      <c r="AB49">
        <f>SUM(Q49:Z49)</f>
        <v>386</v>
      </c>
      <c r="AD49" t="s">
        <v>48</v>
      </c>
      <c r="AE49" s="22">
        <v>28</v>
      </c>
      <c r="AF49">
        <v>33</v>
      </c>
      <c r="AG49" s="21">
        <v>123</v>
      </c>
      <c r="AH49">
        <v>24</v>
      </c>
      <c r="AK49" s="21">
        <v>78</v>
      </c>
      <c r="AL49">
        <v>260</v>
      </c>
      <c r="AM49" s="21">
        <v>62</v>
      </c>
      <c r="AN49">
        <v>84</v>
      </c>
      <c r="AP49">
        <f>SUM(AE49:AN49)</f>
        <v>692</v>
      </c>
      <c r="AR49" s="24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</row>
    <row r="50" spans="1:55" x14ac:dyDescent="0.25">
      <c r="A50" s="1" t="s">
        <v>49</v>
      </c>
      <c r="B50" s="2">
        <v>41.638137999999998</v>
      </c>
      <c r="C50" s="2">
        <v>-72.204369</v>
      </c>
      <c r="D50" s="26"/>
      <c r="E50" s="26"/>
      <c r="F50" s="26">
        <f>S50/AG50</f>
        <v>0</v>
      </c>
      <c r="G50" s="26">
        <f>T50/AH50</f>
        <v>0</v>
      </c>
      <c r="H50" s="26">
        <f>U50/AI50</f>
        <v>0</v>
      </c>
      <c r="I50" s="26">
        <f>V50/AJ50</f>
        <v>5.8823529411764705E-2</v>
      </c>
      <c r="J50" s="26"/>
      <c r="K50" s="26"/>
      <c r="L50" s="26"/>
      <c r="M50" s="26"/>
      <c r="N50" s="26"/>
      <c r="P50" t="s">
        <v>49</v>
      </c>
      <c r="V50">
        <v>3</v>
      </c>
      <c r="AB50">
        <f>SUM(Q49:Y49)</f>
        <v>343</v>
      </c>
      <c r="AD50" t="s">
        <v>49</v>
      </c>
      <c r="AE50" s="22"/>
      <c r="AG50" s="21">
        <v>39</v>
      </c>
      <c r="AH50">
        <v>47</v>
      </c>
      <c r="AI50" s="21">
        <v>48</v>
      </c>
      <c r="AJ50">
        <v>51</v>
      </c>
      <c r="AP50">
        <f>SUM(AE50:AM50)</f>
        <v>185</v>
      </c>
      <c r="AR50" s="24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</row>
    <row r="51" spans="1:55" x14ac:dyDescent="0.25">
      <c r="A51" s="1" t="s">
        <v>50</v>
      </c>
      <c r="B51">
        <v>41.427339000000003</v>
      </c>
      <c r="C51">
        <v>-71.975718000000001</v>
      </c>
      <c r="D51" s="26"/>
      <c r="E51" s="26">
        <f>R51/AF51</f>
        <v>0</v>
      </c>
      <c r="F51" s="26">
        <f>S51/AG51</f>
        <v>0</v>
      </c>
      <c r="G51" s="26"/>
      <c r="H51" s="26"/>
      <c r="I51" s="26"/>
      <c r="J51" s="26"/>
      <c r="K51" s="26"/>
      <c r="L51" s="26"/>
      <c r="M51" s="26"/>
      <c r="N51" s="26"/>
      <c r="P51" t="s">
        <v>50</v>
      </c>
      <c r="AD51" t="s">
        <v>50</v>
      </c>
      <c r="AE51" s="22"/>
      <c r="AF51">
        <v>70</v>
      </c>
      <c r="AG51" s="21">
        <v>68</v>
      </c>
      <c r="AP51">
        <f>SUM(AE51:AM51)</f>
        <v>138</v>
      </c>
      <c r="AR51" s="24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</row>
    <row r="52" spans="1:55" x14ac:dyDescent="0.25">
      <c r="A52" s="1" t="s">
        <v>51</v>
      </c>
      <c r="B52">
        <v>41.741954999999997</v>
      </c>
      <c r="C52">
        <v>-73.206057999999999</v>
      </c>
      <c r="D52" s="26">
        <f>Q52/AE52</f>
        <v>0</v>
      </c>
      <c r="E52" s="26">
        <f>R52/AF52</f>
        <v>0</v>
      </c>
      <c r="F52" s="26">
        <f>S52/AG52</f>
        <v>6.7567567567567571E-3</v>
      </c>
      <c r="G52" s="26">
        <f>T52/AH52</f>
        <v>0.2857142857142857</v>
      </c>
      <c r="H52" s="26">
        <f>U52/AI52</f>
        <v>0.34375</v>
      </c>
      <c r="I52" s="26">
        <f>V52/AJ52</f>
        <v>0.48</v>
      </c>
      <c r="J52" s="26">
        <f>W52/AK52</f>
        <v>0.61176470588235299</v>
      </c>
      <c r="K52" s="26"/>
      <c r="L52" s="26">
        <f>Y52/AM52</f>
        <v>0.91603053435114501</v>
      </c>
      <c r="M52" s="26"/>
      <c r="N52" s="26"/>
      <c r="P52" t="s">
        <v>51</v>
      </c>
      <c r="S52" s="21">
        <v>1</v>
      </c>
      <c r="T52">
        <v>28</v>
      </c>
      <c r="U52" s="21">
        <v>22</v>
      </c>
      <c r="V52">
        <v>48</v>
      </c>
      <c r="W52" s="21">
        <v>52</v>
      </c>
      <c r="X52">
        <v>6</v>
      </c>
      <c r="Y52" s="21">
        <v>120</v>
      </c>
      <c r="AB52">
        <f>SUM(Q52:Y52)</f>
        <v>277</v>
      </c>
      <c r="AD52" t="s">
        <v>51</v>
      </c>
      <c r="AE52" s="22">
        <v>187</v>
      </c>
      <c r="AF52">
        <v>160</v>
      </c>
      <c r="AG52" s="21">
        <v>148</v>
      </c>
      <c r="AH52">
        <v>98</v>
      </c>
      <c r="AI52" s="21">
        <v>64</v>
      </c>
      <c r="AJ52">
        <v>100</v>
      </c>
      <c r="AK52" s="21">
        <v>85</v>
      </c>
      <c r="AM52" s="21">
        <v>131</v>
      </c>
      <c r="AP52">
        <f>SUM(AE52:AM52)</f>
        <v>973</v>
      </c>
      <c r="AR52" s="24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</row>
    <row r="53" spans="1:55" x14ac:dyDescent="0.25">
      <c r="A53" s="1" t="s">
        <v>52</v>
      </c>
      <c r="B53" s="2">
        <v>41.413553999999998</v>
      </c>
      <c r="C53" s="2">
        <v>-72.337052999999997</v>
      </c>
      <c r="D53" s="26">
        <f>Q53/AE53</f>
        <v>0</v>
      </c>
      <c r="E53" s="26">
        <f>R53/AF53</f>
        <v>0</v>
      </c>
      <c r="F53" s="26"/>
      <c r="G53" s="26"/>
      <c r="H53" s="26"/>
      <c r="I53" s="26"/>
      <c r="J53" s="26"/>
      <c r="K53" s="26"/>
      <c r="L53" s="26"/>
      <c r="M53" s="26"/>
      <c r="N53" s="26"/>
      <c r="P53" t="s">
        <v>52</v>
      </c>
      <c r="AD53" t="s">
        <v>52</v>
      </c>
      <c r="AE53" s="22">
        <v>34</v>
      </c>
      <c r="AF53">
        <v>40</v>
      </c>
      <c r="AP53">
        <f>SUM(AE53:AM53)</f>
        <v>74</v>
      </c>
      <c r="AR53" s="24"/>
      <c r="AS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</row>
    <row r="54" spans="1:55" x14ac:dyDescent="0.25">
      <c r="A54" s="1" t="s">
        <v>53</v>
      </c>
      <c r="B54" s="2">
        <v>41.413553999999998</v>
      </c>
      <c r="C54" s="2">
        <v>-72.337052999999997</v>
      </c>
      <c r="D54" s="26"/>
      <c r="E54" s="26"/>
      <c r="F54" s="26"/>
      <c r="G54" s="26">
        <f>T54/AH54</f>
        <v>0.1111111111111111</v>
      </c>
      <c r="H54" s="26"/>
      <c r="I54" s="26">
        <f>V54/AJ54</f>
        <v>0.1</v>
      </c>
      <c r="J54" s="26">
        <f>W54/AK54</f>
        <v>0.63529411764705879</v>
      </c>
      <c r="K54" s="26">
        <f>X54/AL54</f>
        <v>0.74683544303797467</v>
      </c>
      <c r="L54" s="26">
        <f>Y54/AM54</f>
        <v>0.57608695652173914</v>
      </c>
      <c r="M54" s="26">
        <f>Z54/AN54</f>
        <v>0.21739130434782608</v>
      </c>
      <c r="N54" s="26"/>
      <c r="P54" t="s">
        <v>53</v>
      </c>
      <c r="T54">
        <v>4</v>
      </c>
      <c r="U54" s="21">
        <v>5</v>
      </c>
      <c r="V54">
        <v>1</v>
      </c>
      <c r="W54" s="21">
        <v>54</v>
      </c>
      <c r="X54">
        <v>118</v>
      </c>
      <c r="Y54" s="21">
        <v>53</v>
      </c>
      <c r="Z54">
        <v>5</v>
      </c>
      <c r="AB54">
        <f>SUM(Q54:Z54)</f>
        <v>240</v>
      </c>
      <c r="AD54" t="s">
        <v>53</v>
      </c>
      <c r="AE54" s="22"/>
      <c r="AH54">
        <v>36</v>
      </c>
      <c r="AJ54">
        <v>10</v>
      </c>
      <c r="AK54" s="21">
        <v>85</v>
      </c>
      <c r="AL54">
        <v>158</v>
      </c>
      <c r="AM54" s="21">
        <v>92</v>
      </c>
      <c r="AN54">
        <v>23</v>
      </c>
      <c r="AP54">
        <f>SUM(AE54:AN54)</f>
        <v>404</v>
      </c>
      <c r="AR54" s="24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</row>
    <row r="55" spans="1:55" x14ac:dyDescent="0.25">
      <c r="A55" s="1" t="s">
        <v>54</v>
      </c>
      <c r="B55" s="2">
        <v>41.554327000000001</v>
      </c>
      <c r="C55" s="2">
        <v>-72.777855000000002</v>
      </c>
      <c r="D55" s="26">
        <f>Q55/AE55</f>
        <v>0</v>
      </c>
      <c r="E55" s="26">
        <f>R55/AF55</f>
        <v>0</v>
      </c>
      <c r="F55" s="26">
        <f>S55/AG55</f>
        <v>0.23529411764705882</v>
      </c>
      <c r="G55" s="26">
        <f>T55/AH55</f>
        <v>0.8660714285714286</v>
      </c>
      <c r="H55" s="26">
        <f>U55/AI55</f>
        <v>0.44444444444444442</v>
      </c>
      <c r="I55" s="26">
        <f>V55/AJ55</f>
        <v>0.81081081081081086</v>
      </c>
      <c r="J55" s="26">
        <f>W55/AK55</f>
        <v>0.35483870967741937</v>
      </c>
      <c r="K55" s="26">
        <f>X55/AL55</f>
        <v>0.5494505494505495</v>
      </c>
      <c r="L55" s="26">
        <f>Y55/AM55</f>
        <v>0.11764705882352941</v>
      </c>
      <c r="M55" s="26"/>
      <c r="N55" s="26"/>
      <c r="P55" t="s">
        <v>54</v>
      </c>
      <c r="S55" s="21">
        <v>12</v>
      </c>
      <c r="T55">
        <v>97</v>
      </c>
      <c r="U55" s="21">
        <v>12</v>
      </c>
      <c r="V55">
        <v>60</v>
      </c>
      <c r="W55" s="21">
        <v>11</v>
      </c>
      <c r="X55">
        <v>50</v>
      </c>
      <c r="Y55" s="21">
        <v>4</v>
      </c>
      <c r="Z55">
        <v>1</v>
      </c>
      <c r="AB55">
        <f>SUM(Q55:Z55)</f>
        <v>247</v>
      </c>
      <c r="AD55" t="s">
        <v>54</v>
      </c>
      <c r="AE55" s="22">
        <v>30</v>
      </c>
      <c r="AF55">
        <v>34</v>
      </c>
      <c r="AG55" s="21">
        <v>51</v>
      </c>
      <c r="AH55">
        <v>112</v>
      </c>
      <c r="AI55" s="21">
        <v>27</v>
      </c>
      <c r="AJ55">
        <v>74</v>
      </c>
      <c r="AK55" s="21">
        <v>31</v>
      </c>
      <c r="AL55">
        <v>91</v>
      </c>
      <c r="AM55" s="21">
        <v>34</v>
      </c>
      <c r="AP55">
        <f>SUM(AE55:AN55)</f>
        <v>484</v>
      </c>
      <c r="AR55" s="24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</row>
    <row r="56" spans="1:55" x14ac:dyDescent="0.25">
      <c r="A56" s="1" t="s">
        <v>55</v>
      </c>
      <c r="B56" s="3">
        <v>41.539397999999998</v>
      </c>
      <c r="C56" s="3">
        <v>-73.111395999999999</v>
      </c>
      <c r="D56" s="26">
        <f>Q56/AE56</f>
        <v>0</v>
      </c>
      <c r="E56" s="26">
        <f>R56/AF56</f>
        <v>0.1</v>
      </c>
      <c r="F56" s="26">
        <f>S56/AG56</f>
        <v>0.87878787878787878</v>
      </c>
      <c r="G56" s="26">
        <f>T56/AH56</f>
        <v>0.78481012658227844</v>
      </c>
      <c r="H56" s="26">
        <f>U56/AI56</f>
        <v>0.39130434782608697</v>
      </c>
      <c r="I56" s="26">
        <f>V56/AJ56</f>
        <v>0.36559139784946237</v>
      </c>
      <c r="J56" s="26">
        <f>W56/AK56</f>
        <v>0.2283464566929134</v>
      </c>
      <c r="K56" s="26"/>
      <c r="L56" s="26">
        <f>Y56/AM56</f>
        <v>0.13868613138686131</v>
      </c>
      <c r="M56" s="26"/>
      <c r="N56" s="26">
        <f t="shared" si="0"/>
        <v>3.3333333333333333E-2</v>
      </c>
      <c r="P56" t="s">
        <v>55</v>
      </c>
      <c r="R56">
        <v>3</v>
      </c>
      <c r="S56" s="21">
        <v>29</v>
      </c>
      <c r="T56">
        <v>62</v>
      </c>
      <c r="U56" s="21">
        <v>36</v>
      </c>
      <c r="V56">
        <v>34</v>
      </c>
      <c r="W56" s="21">
        <v>29</v>
      </c>
      <c r="X56">
        <v>1</v>
      </c>
      <c r="Y56" s="21">
        <v>19</v>
      </c>
      <c r="AA56" s="21">
        <v>1</v>
      </c>
      <c r="AB56">
        <f>SUM(Q56:Y56)</f>
        <v>213</v>
      </c>
      <c r="AD56" t="s">
        <v>55</v>
      </c>
      <c r="AE56" s="22">
        <v>76</v>
      </c>
      <c r="AF56">
        <v>30</v>
      </c>
      <c r="AG56" s="21">
        <v>33</v>
      </c>
      <c r="AH56">
        <v>79</v>
      </c>
      <c r="AI56" s="21">
        <v>92</v>
      </c>
      <c r="AJ56">
        <v>93</v>
      </c>
      <c r="AK56" s="21">
        <v>127</v>
      </c>
      <c r="AM56" s="21">
        <v>137</v>
      </c>
      <c r="AO56" s="21">
        <v>30</v>
      </c>
      <c r="AP56">
        <f>SUM(AE56:AM56)</f>
        <v>667</v>
      </c>
      <c r="AR56" s="24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</row>
    <row r="57" spans="1:55" x14ac:dyDescent="0.25">
      <c r="A57" s="1" t="s">
        <v>56</v>
      </c>
      <c r="B57" s="2">
        <v>41.292366000000001</v>
      </c>
      <c r="C57" s="2">
        <v>-72.683868000000004</v>
      </c>
      <c r="D57" s="26"/>
      <c r="E57" s="26">
        <f>R57/AF57</f>
        <v>0</v>
      </c>
      <c r="F57" s="26">
        <f>S57/AG57</f>
        <v>0</v>
      </c>
      <c r="G57" s="26">
        <f>T57/AH57</f>
        <v>0.48275862068965519</v>
      </c>
      <c r="H57" s="26"/>
      <c r="I57" s="26">
        <f>V57/AJ57</f>
        <v>0.67391304347826086</v>
      </c>
      <c r="J57" s="26">
        <f>W57/AK57</f>
        <v>0.93333333333333335</v>
      </c>
      <c r="K57" s="26">
        <f>X57/AL57</f>
        <v>0.9821428571428571</v>
      </c>
      <c r="L57" s="26"/>
      <c r="M57" s="26"/>
      <c r="N57" s="26"/>
      <c r="P57" t="s">
        <v>56</v>
      </c>
      <c r="T57">
        <v>14</v>
      </c>
      <c r="U57" s="21">
        <v>2</v>
      </c>
      <c r="V57">
        <v>31</v>
      </c>
      <c r="W57" s="21">
        <v>28</v>
      </c>
      <c r="X57">
        <v>55</v>
      </c>
      <c r="AB57">
        <f>SUM(Q57:Y57)</f>
        <v>130</v>
      </c>
      <c r="AD57" t="s">
        <v>56</v>
      </c>
      <c r="AE57" s="22"/>
      <c r="AF57">
        <v>52</v>
      </c>
      <c r="AG57" s="21">
        <v>45</v>
      </c>
      <c r="AH57">
        <v>29</v>
      </c>
      <c r="AJ57">
        <v>46</v>
      </c>
      <c r="AK57" s="21">
        <v>30</v>
      </c>
      <c r="AL57">
        <v>56</v>
      </c>
      <c r="AP57">
        <f>SUM(AE57:AM57)</f>
        <v>258</v>
      </c>
      <c r="AR57" s="24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</row>
    <row r="58" spans="1:55" x14ac:dyDescent="0.25">
      <c r="A58" s="1" t="s">
        <v>57</v>
      </c>
      <c r="B58" s="6">
        <v>41.561878999999998</v>
      </c>
      <c r="C58" s="6">
        <v>-72.677028000000007</v>
      </c>
      <c r="D58" s="26">
        <f>Q58/AE58</f>
        <v>0</v>
      </c>
      <c r="E58" s="26">
        <f>R58/AF58</f>
        <v>0</v>
      </c>
      <c r="F58" s="26">
        <f>S58/AG58</f>
        <v>0</v>
      </c>
      <c r="G58" s="26">
        <f>T58/AH58</f>
        <v>0.51851851851851849</v>
      </c>
      <c r="H58" s="26">
        <f>U58/AI58</f>
        <v>0.82608695652173914</v>
      </c>
      <c r="I58" s="26">
        <f>V58/AJ58</f>
        <v>0.53636363636363638</v>
      </c>
      <c r="J58" s="26"/>
      <c r="K58" s="26">
        <f>X58/AL58</f>
        <v>0.9642857142857143</v>
      </c>
      <c r="L58" s="26">
        <f>Y58/AM58</f>
        <v>0.50980392156862742</v>
      </c>
      <c r="M58" s="26"/>
      <c r="N58" s="26">
        <f t="shared" si="0"/>
        <v>0.12121212121212122</v>
      </c>
      <c r="P58" t="s">
        <v>57</v>
      </c>
      <c r="T58">
        <v>14</v>
      </c>
      <c r="U58" s="21">
        <v>38</v>
      </c>
      <c r="V58">
        <v>59</v>
      </c>
      <c r="X58">
        <v>27</v>
      </c>
      <c r="Y58" s="21">
        <v>26</v>
      </c>
      <c r="Z58">
        <v>6</v>
      </c>
      <c r="AA58" s="21">
        <v>4</v>
      </c>
      <c r="AB58">
        <f>SUM(Q58:AA58)</f>
        <v>174</v>
      </c>
      <c r="AD58" t="s">
        <v>57</v>
      </c>
      <c r="AE58" s="22">
        <v>53</v>
      </c>
      <c r="AF58">
        <v>87</v>
      </c>
      <c r="AG58" s="21">
        <v>92</v>
      </c>
      <c r="AH58">
        <v>27</v>
      </c>
      <c r="AI58" s="21">
        <v>46</v>
      </c>
      <c r="AJ58">
        <v>110</v>
      </c>
      <c r="AL58">
        <v>28</v>
      </c>
      <c r="AM58" s="21">
        <v>51</v>
      </c>
      <c r="AO58" s="21">
        <v>33</v>
      </c>
      <c r="AP58">
        <f>SUM(AE58:AO58)</f>
        <v>527</v>
      </c>
      <c r="AR58" s="24"/>
      <c r="AS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</row>
    <row r="59" spans="1:55" x14ac:dyDescent="0.25">
      <c r="A59" s="1" t="s">
        <v>58</v>
      </c>
      <c r="B59" s="7">
        <v>41.205151000000001</v>
      </c>
      <c r="C59" s="7">
        <v>-73.077106000000001</v>
      </c>
      <c r="D59" s="26"/>
      <c r="E59" s="26">
        <f>R59/AF59</f>
        <v>0</v>
      </c>
      <c r="F59" s="26">
        <f>S59/AG59</f>
        <v>0</v>
      </c>
      <c r="G59" s="26">
        <f>T59/AH59</f>
        <v>0.38461538461538464</v>
      </c>
      <c r="H59" s="26">
        <f>U59/AI59</f>
        <v>0.55555555555555558</v>
      </c>
      <c r="I59" s="26">
        <f>V59/AJ59</f>
        <v>0.33333333333333331</v>
      </c>
      <c r="J59" s="26">
        <f>W59/AK59</f>
        <v>0.32</v>
      </c>
      <c r="K59" s="26">
        <f>X59/AL59</f>
        <v>0.44444444444444442</v>
      </c>
      <c r="L59" s="26">
        <f>Y59/AM59</f>
        <v>0.2857142857142857</v>
      </c>
      <c r="M59" s="26">
        <f>Z59/AN59</f>
        <v>0.89873417721518989</v>
      </c>
      <c r="N59" s="26">
        <f t="shared" si="0"/>
        <v>0.13333333333333333</v>
      </c>
      <c r="P59" t="s">
        <v>58</v>
      </c>
      <c r="T59">
        <v>15</v>
      </c>
      <c r="U59" s="21">
        <v>15</v>
      </c>
      <c r="V59">
        <v>1</v>
      </c>
      <c r="W59" s="21">
        <v>16</v>
      </c>
      <c r="X59">
        <v>16</v>
      </c>
      <c r="Y59" s="21">
        <v>2</v>
      </c>
      <c r="Z59">
        <v>71</v>
      </c>
      <c r="AA59" s="21">
        <v>10</v>
      </c>
      <c r="AB59">
        <f>SUM(Q59:AA59)</f>
        <v>146</v>
      </c>
      <c r="AD59" t="s">
        <v>58</v>
      </c>
      <c r="AE59" s="22"/>
      <c r="AF59">
        <v>23</v>
      </c>
      <c r="AG59" s="21">
        <v>57</v>
      </c>
      <c r="AH59">
        <v>39</v>
      </c>
      <c r="AI59" s="21">
        <v>27</v>
      </c>
      <c r="AJ59">
        <v>3</v>
      </c>
      <c r="AK59" s="21">
        <v>50</v>
      </c>
      <c r="AL59">
        <v>36</v>
      </c>
      <c r="AM59" s="21">
        <v>7</v>
      </c>
      <c r="AN59">
        <v>79</v>
      </c>
      <c r="AO59" s="21">
        <v>75</v>
      </c>
      <c r="AP59">
        <f>SUM(AE59:AO59)</f>
        <v>396</v>
      </c>
      <c r="AR59" s="24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</row>
    <row r="60" spans="1:55" x14ac:dyDescent="0.25">
      <c r="A60" s="1" t="s">
        <v>59</v>
      </c>
      <c r="B60" s="2">
        <v>41.346822000000003</v>
      </c>
      <c r="C60" s="2">
        <v>-73.196673000000004</v>
      </c>
      <c r="D60" s="26"/>
      <c r="E60" s="26"/>
      <c r="F60" s="26">
        <f>S60/AG60</f>
        <v>0</v>
      </c>
      <c r="G60" s="26">
        <f>T60/AH60</f>
        <v>0.7931034482758621</v>
      </c>
      <c r="H60" s="26">
        <f>U60/AI60</f>
        <v>0.62790697674418605</v>
      </c>
      <c r="I60" s="26">
        <f>V60/AJ60</f>
        <v>0.96129032258064517</v>
      </c>
      <c r="J60" s="26">
        <f>W60/AK60</f>
        <v>0.92592592592592593</v>
      </c>
      <c r="K60" s="26">
        <f>X60/AL60</f>
        <v>0.98130841121495327</v>
      </c>
      <c r="L60" s="26">
        <f>Y60/AM60</f>
        <v>0.76842105263157889</v>
      </c>
      <c r="M60" s="26">
        <f>Z60/AN60</f>
        <v>0.70370370370370372</v>
      </c>
      <c r="N60" s="26">
        <f t="shared" si="0"/>
        <v>0.39473684210526316</v>
      </c>
      <c r="P60" t="s">
        <v>59</v>
      </c>
      <c r="T60">
        <v>46</v>
      </c>
      <c r="U60" s="21">
        <v>27</v>
      </c>
      <c r="V60">
        <v>149</v>
      </c>
      <c r="W60" s="21">
        <v>75</v>
      </c>
      <c r="X60">
        <v>105</v>
      </c>
      <c r="Y60" s="21">
        <v>73</v>
      </c>
      <c r="Z60">
        <v>57</v>
      </c>
      <c r="AA60" s="21">
        <v>15</v>
      </c>
      <c r="AB60">
        <f>SUM(Q60:AA60)</f>
        <v>547</v>
      </c>
      <c r="AD60" t="s">
        <v>59</v>
      </c>
      <c r="AE60" s="22"/>
      <c r="AG60" s="21">
        <v>19</v>
      </c>
      <c r="AH60">
        <v>58</v>
      </c>
      <c r="AI60" s="21">
        <v>43</v>
      </c>
      <c r="AJ60">
        <v>155</v>
      </c>
      <c r="AK60" s="21">
        <v>81</v>
      </c>
      <c r="AL60">
        <v>107</v>
      </c>
      <c r="AM60" s="21">
        <v>95</v>
      </c>
      <c r="AN60">
        <v>81</v>
      </c>
      <c r="AO60" s="21">
        <v>38</v>
      </c>
      <c r="AP60">
        <f>SUM(AE60:AO60)</f>
        <v>677</v>
      </c>
      <c r="AR60" s="24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</row>
    <row r="61" spans="1:55" x14ac:dyDescent="0.25">
      <c r="A61" s="1" t="s">
        <v>60</v>
      </c>
      <c r="B61" s="2">
        <v>41.690716000000002</v>
      </c>
      <c r="C61" s="2">
        <v>-73.277522000000005</v>
      </c>
      <c r="D61" s="26">
        <f>Q61/AE61</f>
        <v>0</v>
      </c>
      <c r="E61" s="26"/>
      <c r="F61" s="26"/>
      <c r="G61" s="26"/>
      <c r="H61" s="26"/>
      <c r="I61" s="26">
        <f>V61/AJ61</f>
        <v>0.70909090909090911</v>
      </c>
      <c r="J61" s="26"/>
      <c r="K61" s="26"/>
      <c r="L61" s="26"/>
      <c r="M61" s="26"/>
      <c r="N61" s="26"/>
      <c r="P61" t="s">
        <v>60</v>
      </c>
      <c r="U61" s="21">
        <v>1</v>
      </c>
      <c r="V61">
        <v>39</v>
      </c>
      <c r="AB61">
        <f>SUM(Q61:Y61)</f>
        <v>40</v>
      </c>
      <c r="AD61" t="s">
        <v>60</v>
      </c>
      <c r="AE61" s="22">
        <v>55</v>
      </c>
      <c r="AJ61">
        <v>55</v>
      </c>
      <c r="AP61">
        <f>SUM(AE61:AM61)</f>
        <v>110</v>
      </c>
      <c r="AR61" s="24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</row>
    <row r="62" spans="1:55" x14ac:dyDescent="0.25">
      <c r="A62" s="1" t="s">
        <v>61</v>
      </c>
      <c r="B62">
        <v>41.469456000000001</v>
      </c>
      <c r="C62">
        <v>-73.050102999999993</v>
      </c>
      <c r="D62" s="26">
        <f>Q62/AE62</f>
        <v>8.6956521739130432E-2</v>
      </c>
      <c r="E62" s="26"/>
      <c r="F62" s="26"/>
      <c r="G62" s="26"/>
      <c r="H62" s="26">
        <f>U62/AI62</f>
        <v>0.29629629629629628</v>
      </c>
      <c r="I62" s="26">
        <f>V62/AJ62</f>
        <v>7.6923076923076927E-2</v>
      </c>
      <c r="J62" s="26">
        <f>W62/AK62</f>
        <v>3.8461538461538464E-2</v>
      </c>
      <c r="K62" s="26">
        <f>X62/AL62</f>
        <v>2.9411764705882353E-2</v>
      </c>
      <c r="L62" s="26">
        <f>Y62/AM62</f>
        <v>0</v>
      </c>
      <c r="M62" s="26"/>
      <c r="N62" s="26">
        <f t="shared" si="0"/>
        <v>0</v>
      </c>
      <c r="P62" t="s">
        <v>61</v>
      </c>
      <c r="Q62" s="21">
        <v>2</v>
      </c>
      <c r="R62">
        <v>2</v>
      </c>
      <c r="S62" s="21">
        <v>4</v>
      </c>
      <c r="T62">
        <v>4</v>
      </c>
      <c r="U62" s="21">
        <v>24</v>
      </c>
      <c r="V62">
        <v>3</v>
      </c>
      <c r="W62" s="21">
        <v>2</v>
      </c>
      <c r="X62">
        <v>3</v>
      </c>
      <c r="AA62" s="21">
        <v>0</v>
      </c>
      <c r="AB62">
        <f>SUM(Q62:Y62)</f>
        <v>44</v>
      </c>
      <c r="AD62" t="s">
        <v>61</v>
      </c>
      <c r="AE62" s="22">
        <v>23</v>
      </c>
      <c r="AI62" s="21">
        <v>81</v>
      </c>
      <c r="AJ62">
        <v>39</v>
      </c>
      <c r="AK62" s="21">
        <v>52</v>
      </c>
      <c r="AL62">
        <v>102</v>
      </c>
      <c r="AM62" s="21">
        <v>59</v>
      </c>
      <c r="AO62" s="21">
        <v>52</v>
      </c>
      <c r="AP62">
        <f>SUM(AE62:AO62)</f>
        <v>408</v>
      </c>
      <c r="AR62" s="24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</row>
    <row r="63" spans="1:55" x14ac:dyDescent="0.25">
      <c r="A63" s="1" t="s">
        <v>62</v>
      </c>
      <c r="B63">
        <v>41.123556999999998</v>
      </c>
      <c r="C63">
        <v>-73.491507999999996</v>
      </c>
      <c r="D63" s="26"/>
      <c r="E63" s="26"/>
      <c r="F63" s="26"/>
      <c r="G63" s="26"/>
      <c r="H63" s="26"/>
      <c r="I63" s="26"/>
      <c r="J63" s="26"/>
      <c r="K63" s="26">
        <f>X63/AL63</f>
        <v>1</v>
      </c>
      <c r="L63" s="26"/>
      <c r="M63" s="26"/>
      <c r="N63" s="26"/>
      <c r="P63" t="s">
        <v>62</v>
      </c>
      <c r="W63" s="21">
        <v>1</v>
      </c>
      <c r="X63">
        <v>36</v>
      </c>
      <c r="AB63">
        <f>SUM(Q63:Y63)</f>
        <v>37</v>
      </c>
      <c r="AD63" t="s">
        <v>62</v>
      </c>
      <c r="AE63" s="22"/>
      <c r="AL63">
        <v>36</v>
      </c>
      <c r="AP63">
        <f>SUM(AE63:AM63)</f>
        <v>36</v>
      </c>
      <c r="AR63" s="24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</row>
    <row r="64" spans="1:55" x14ac:dyDescent="0.25">
      <c r="A64" s="1" t="s">
        <v>63</v>
      </c>
      <c r="B64">
        <v>41.828426</v>
      </c>
      <c r="C64">
        <v>-72.974423000000002</v>
      </c>
      <c r="D64" s="26"/>
      <c r="E64" s="26">
        <f>R64/AF64</f>
        <v>0</v>
      </c>
      <c r="F64" s="26"/>
      <c r="G64" s="26">
        <f>T64/AH64</f>
        <v>0</v>
      </c>
      <c r="H64" s="26"/>
      <c r="I64" s="26"/>
      <c r="J64" s="26">
        <f>W64/AK64</f>
        <v>0.10144927536231885</v>
      </c>
      <c r="K64" s="26">
        <f>X64/AL64</f>
        <v>0.68674698795180722</v>
      </c>
      <c r="L64" s="26">
        <f>Y64/AM64</f>
        <v>0.76470588235294112</v>
      </c>
      <c r="M64" s="26"/>
      <c r="N64" s="26"/>
      <c r="P64" t="s">
        <v>63</v>
      </c>
      <c r="V64">
        <v>2</v>
      </c>
      <c r="W64" s="21">
        <v>7</v>
      </c>
      <c r="X64">
        <v>57</v>
      </c>
      <c r="Y64" s="21">
        <v>26</v>
      </c>
      <c r="AB64">
        <f>SUM(Q64:Y64)</f>
        <v>92</v>
      </c>
      <c r="AD64" t="s">
        <v>63</v>
      </c>
      <c r="AE64" s="22"/>
      <c r="AF64">
        <v>41</v>
      </c>
      <c r="AH64">
        <v>39</v>
      </c>
      <c r="AK64" s="21">
        <v>69</v>
      </c>
      <c r="AL64">
        <v>83</v>
      </c>
      <c r="AM64" s="21">
        <v>34</v>
      </c>
      <c r="AP64">
        <f>SUM(AE64:AM64)</f>
        <v>266</v>
      </c>
      <c r="AR64" s="24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</row>
    <row r="65" spans="1:55" x14ac:dyDescent="0.25">
      <c r="A65" s="1" t="s">
        <v>64</v>
      </c>
      <c r="B65" s="2">
        <v>41.331169000000003</v>
      </c>
      <c r="C65" s="2">
        <v>-72.938982999999993</v>
      </c>
      <c r="D65" s="26"/>
      <c r="E65" s="26">
        <f>R65/AF65</f>
        <v>0</v>
      </c>
      <c r="F65" s="26"/>
      <c r="G65" s="26">
        <f>T65/AH65</f>
        <v>0.6</v>
      </c>
      <c r="H65" s="26"/>
      <c r="I65" s="26"/>
      <c r="J65" s="26">
        <f>W65/AK65</f>
        <v>0.27272727272727271</v>
      </c>
      <c r="K65" s="26">
        <f>X65/AL65</f>
        <v>0.70370370370370372</v>
      </c>
      <c r="L65" s="26"/>
      <c r="M65" s="26"/>
      <c r="N65" s="26">
        <f t="shared" si="0"/>
        <v>7.1428571428571425E-2</v>
      </c>
      <c r="P65" t="s">
        <v>64</v>
      </c>
      <c r="S65" s="21">
        <v>1</v>
      </c>
      <c r="T65">
        <v>15</v>
      </c>
      <c r="W65" s="21">
        <v>6</v>
      </c>
      <c r="X65">
        <v>19</v>
      </c>
      <c r="Y65" s="21">
        <v>4</v>
      </c>
      <c r="AA65" s="21">
        <v>2</v>
      </c>
      <c r="AB65">
        <f>SUM(Q65:Y65)</f>
        <v>45</v>
      </c>
      <c r="AD65" t="s">
        <v>64</v>
      </c>
      <c r="AE65" s="22"/>
      <c r="AF65">
        <v>29</v>
      </c>
      <c r="AH65">
        <v>25</v>
      </c>
      <c r="AK65" s="21">
        <v>22</v>
      </c>
      <c r="AL65">
        <v>27</v>
      </c>
      <c r="AO65" s="21">
        <v>28</v>
      </c>
      <c r="AP65">
        <f>SUM(AE65:AO65)</f>
        <v>131</v>
      </c>
      <c r="AR65" s="24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</row>
    <row r="66" spans="1:55" x14ac:dyDescent="0.25">
      <c r="A66" s="1" t="s">
        <v>65</v>
      </c>
      <c r="B66">
        <v>41.547961000000001</v>
      </c>
      <c r="C66">
        <v>-73.409289999999999</v>
      </c>
      <c r="D66" s="26">
        <f>Q66/AE66</f>
        <v>0</v>
      </c>
      <c r="E66" s="26">
        <f>R66/AF66</f>
        <v>0</v>
      </c>
      <c r="F66" s="26"/>
      <c r="G66" s="26">
        <f>T66/AH66</f>
        <v>0.25</v>
      </c>
      <c r="H66" s="26"/>
      <c r="I66" s="26"/>
      <c r="J66" s="26"/>
      <c r="K66" s="26">
        <f>X66/AL66</f>
        <v>0.70370370370370372</v>
      </c>
      <c r="L66" s="26">
        <f>Y66/AM66</f>
        <v>0.93442622950819676</v>
      </c>
      <c r="M66" s="26"/>
      <c r="N66" s="26"/>
      <c r="P66" t="s">
        <v>65</v>
      </c>
      <c r="T66">
        <v>2</v>
      </c>
      <c r="U66" s="21">
        <v>3</v>
      </c>
      <c r="X66">
        <v>19</v>
      </c>
      <c r="Y66" s="21">
        <v>57</v>
      </c>
      <c r="Z66">
        <v>2</v>
      </c>
      <c r="AB66">
        <f>SUM(Q66:Z66)</f>
        <v>83</v>
      </c>
      <c r="AD66" t="s">
        <v>65</v>
      </c>
      <c r="AE66" s="22">
        <v>19</v>
      </c>
      <c r="AF66">
        <v>21</v>
      </c>
      <c r="AH66">
        <v>8</v>
      </c>
      <c r="AL66">
        <v>27</v>
      </c>
      <c r="AM66" s="21">
        <v>61</v>
      </c>
      <c r="AP66">
        <f>SUM(AE66:AN66)</f>
        <v>136</v>
      </c>
      <c r="AR66" s="24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</row>
    <row r="67" spans="1:55" x14ac:dyDescent="0.25">
      <c r="A67" s="1" t="s">
        <v>66</v>
      </c>
      <c r="B67">
        <v>41.403494999999999</v>
      </c>
      <c r="C67">
        <v>-73.292067000000003</v>
      </c>
      <c r="D67" s="26"/>
      <c r="E67" s="26">
        <f>R67/AF67</f>
        <v>0</v>
      </c>
      <c r="F67" s="26"/>
      <c r="G67" s="26"/>
      <c r="H67" s="26"/>
      <c r="I67" s="26"/>
      <c r="J67" s="26"/>
      <c r="K67" s="26"/>
      <c r="L67" s="26"/>
      <c r="M67" s="26"/>
      <c r="N67" s="26"/>
      <c r="P67" t="s">
        <v>66</v>
      </c>
      <c r="AD67" t="s">
        <v>66</v>
      </c>
      <c r="AE67" s="22"/>
      <c r="AF67">
        <v>61</v>
      </c>
      <c r="AP67">
        <f>SUM(AE67:AM67)</f>
        <v>61</v>
      </c>
      <c r="AR67" s="24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</row>
    <row r="68" spans="1:55" x14ac:dyDescent="0.25">
      <c r="A68" s="1" t="s">
        <v>67</v>
      </c>
      <c r="B68" s="3">
        <v>41.409815999999999</v>
      </c>
      <c r="C68" s="3">
        <v>-72.760583999999994</v>
      </c>
      <c r="D68" s="26">
        <f>Q68/AE68</f>
        <v>0</v>
      </c>
      <c r="E68" s="26">
        <f>R68/AF68</f>
        <v>9.0909090909090905E-3</v>
      </c>
      <c r="F68" s="26">
        <f>S68/AG68</f>
        <v>0</v>
      </c>
      <c r="G68" s="26">
        <f>T68/AH68</f>
        <v>0.68235294117647061</v>
      </c>
      <c r="H68" s="26"/>
      <c r="I68" s="26">
        <f>V68/AJ68</f>
        <v>0.53191489361702127</v>
      </c>
      <c r="J68" s="26">
        <f>W68/AK68</f>
        <v>0.87654320987654322</v>
      </c>
      <c r="K68" s="26">
        <f>X68/AL68</f>
        <v>0.93076923076923079</v>
      </c>
      <c r="L68" s="26">
        <f>Y68/AM68</f>
        <v>0.3</v>
      </c>
      <c r="M68" s="26">
        <f>Z68/AN68</f>
        <v>0.78947368421052633</v>
      </c>
      <c r="N68" s="26">
        <f t="shared" ref="N68:N114" si="1">AA68/AO68</f>
        <v>0.32307692307692309</v>
      </c>
      <c r="P68" t="s">
        <v>67</v>
      </c>
      <c r="R68">
        <v>1</v>
      </c>
      <c r="T68">
        <v>58</v>
      </c>
      <c r="V68">
        <v>25</v>
      </c>
      <c r="W68" s="21">
        <v>71</v>
      </c>
      <c r="X68">
        <v>121</v>
      </c>
      <c r="Y68" s="21">
        <v>12</v>
      </c>
      <c r="Z68">
        <v>45</v>
      </c>
      <c r="AA68" s="21">
        <v>21</v>
      </c>
      <c r="AB68">
        <f>SUM(Q68:AA68)</f>
        <v>354</v>
      </c>
      <c r="AD68" t="s">
        <v>67</v>
      </c>
      <c r="AE68" s="22">
        <v>83</v>
      </c>
      <c r="AF68">
        <v>110</v>
      </c>
      <c r="AG68" s="21">
        <v>42</v>
      </c>
      <c r="AH68">
        <v>85</v>
      </c>
      <c r="AJ68">
        <v>47</v>
      </c>
      <c r="AK68" s="21">
        <v>81</v>
      </c>
      <c r="AL68">
        <v>130</v>
      </c>
      <c r="AM68" s="21">
        <v>40</v>
      </c>
      <c r="AN68">
        <v>57</v>
      </c>
      <c r="AO68" s="21">
        <v>65</v>
      </c>
      <c r="AP68">
        <f>SUM(AE68:AO68)</f>
        <v>740</v>
      </c>
      <c r="AR68" s="24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</row>
    <row r="69" spans="1:55" x14ac:dyDescent="0.25">
      <c r="A69" s="1" t="s">
        <v>68</v>
      </c>
      <c r="B69">
        <v>41.404899</v>
      </c>
      <c r="C69">
        <v>-72.863819000000007</v>
      </c>
      <c r="D69" s="26"/>
      <c r="E69" s="26">
        <f>R69/AF69</f>
        <v>0</v>
      </c>
      <c r="F69" s="26">
        <f>S69/AG69</f>
        <v>0.58441558441558439</v>
      </c>
      <c r="G69" s="26">
        <f>T69/AH69</f>
        <v>0.92771084337349397</v>
      </c>
      <c r="H69" s="26"/>
      <c r="I69" s="26"/>
      <c r="J69" s="26"/>
      <c r="K69" s="26"/>
      <c r="L69" s="26"/>
      <c r="M69" s="26"/>
      <c r="N69" s="26"/>
      <c r="P69" t="s">
        <v>68</v>
      </c>
      <c r="S69" s="21">
        <v>45</v>
      </c>
      <c r="T69">
        <v>77</v>
      </c>
      <c r="U69" s="21">
        <v>1</v>
      </c>
      <c r="X69">
        <v>5</v>
      </c>
      <c r="AB69">
        <f>SUM(Q69:Y69)</f>
        <v>128</v>
      </c>
      <c r="AD69" t="s">
        <v>68</v>
      </c>
      <c r="AE69" s="22"/>
      <c r="AF69">
        <v>83</v>
      </c>
      <c r="AG69" s="21">
        <v>77</v>
      </c>
      <c r="AH69">
        <v>83</v>
      </c>
      <c r="AP69">
        <f>SUM(AE69:AM69)</f>
        <v>243</v>
      </c>
      <c r="AR69" s="24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</row>
    <row r="70" spans="1:55" x14ac:dyDescent="0.25">
      <c r="A70" s="1" t="s">
        <v>69</v>
      </c>
      <c r="B70" s="1">
        <v>41.435985000000002</v>
      </c>
      <c r="C70" s="1">
        <v>-71.881979999999999</v>
      </c>
      <c r="D70" s="26"/>
      <c r="E70" s="26"/>
      <c r="F70" s="26"/>
      <c r="G70" s="26">
        <f>T70/AH70</f>
        <v>0</v>
      </c>
      <c r="H70" s="26">
        <f>U70/AI70</f>
        <v>0</v>
      </c>
      <c r="I70" s="26">
        <f>V70/AJ70</f>
        <v>0</v>
      </c>
      <c r="J70" s="26">
        <f>W70/AK70</f>
        <v>3.9215686274509803E-2</v>
      </c>
      <c r="K70" s="26">
        <f>X70/AL70</f>
        <v>0.64814814814814814</v>
      </c>
      <c r="L70" s="26">
        <f>Y70/AM70</f>
        <v>0.62</v>
      </c>
      <c r="M70" s="26">
        <f>Z70/AN70</f>
        <v>0.75</v>
      </c>
      <c r="N70" s="26"/>
      <c r="P70" t="s">
        <v>69</v>
      </c>
      <c r="W70" s="21">
        <v>2</v>
      </c>
      <c r="X70">
        <v>35</v>
      </c>
      <c r="Y70" s="21">
        <v>31</v>
      </c>
      <c r="Z70">
        <v>30</v>
      </c>
      <c r="AB70">
        <f>SUM(Q67:Y67)</f>
        <v>0</v>
      </c>
      <c r="AD70" t="s">
        <v>69</v>
      </c>
      <c r="AE70" s="22"/>
      <c r="AH70">
        <v>35</v>
      </c>
      <c r="AI70" s="21">
        <v>37</v>
      </c>
      <c r="AJ70">
        <v>35</v>
      </c>
      <c r="AK70" s="21">
        <v>51</v>
      </c>
      <c r="AL70">
        <v>54</v>
      </c>
      <c r="AM70" s="21">
        <v>50</v>
      </c>
      <c r="AN70">
        <v>40</v>
      </c>
      <c r="AP70">
        <f>SUM(AE70:AN70)</f>
        <v>302</v>
      </c>
      <c r="AR70" s="24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</row>
    <row r="71" spans="1:55" x14ac:dyDescent="0.25">
      <c r="A71" s="1" t="s">
        <v>70</v>
      </c>
      <c r="B71">
        <v>41.347946999999998</v>
      </c>
      <c r="C71">
        <v>-72.306944000000001</v>
      </c>
      <c r="D71" s="26"/>
      <c r="E71" s="26">
        <f>R71/AF71</f>
        <v>0</v>
      </c>
      <c r="F71" s="26"/>
      <c r="G71" s="26"/>
      <c r="H71" s="26"/>
      <c r="I71" s="26">
        <f>V71/AJ71</f>
        <v>0.15652173913043479</v>
      </c>
      <c r="J71" s="26">
        <f>W71/AK71</f>
        <v>0.35294117647058826</v>
      </c>
      <c r="K71" s="26">
        <f>X71/AL71</f>
        <v>0.76836158192090398</v>
      </c>
      <c r="L71" s="26">
        <f>Y71/AM71</f>
        <v>0.49295774647887325</v>
      </c>
      <c r="M71" s="26"/>
      <c r="N71" s="26"/>
      <c r="P71" t="s">
        <v>70</v>
      </c>
      <c r="V71">
        <v>18</v>
      </c>
      <c r="W71" s="21">
        <v>24</v>
      </c>
      <c r="X71">
        <v>136</v>
      </c>
      <c r="Y71" s="21">
        <v>35</v>
      </c>
      <c r="AA71" s="21">
        <v>1</v>
      </c>
      <c r="AB71">
        <f>SUM(Q70:Y70)</f>
        <v>68</v>
      </c>
      <c r="AD71" t="s">
        <v>70</v>
      </c>
      <c r="AE71" s="22"/>
      <c r="AF71">
        <v>28</v>
      </c>
      <c r="AJ71">
        <v>115</v>
      </c>
      <c r="AK71" s="21">
        <v>68</v>
      </c>
      <c r="AL71">
        <v>177</v>
      </c>
      <c r="AM71" s="21">
        <v>71</v>
      </c>
      <c r="AP71">
        <f>SUM(AE71:AN71)</f>
        <v>459</v>
      </c>
      <c r="AR71" s="24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</row>
    <row r="72" spans="1:55" x14ac:dyDescent="0.25">
      <c r="A72" s="1" t="s">
        <v>71</v>
      </c>
      <c r="B72">
        <v>41.297455999999997</v>
      </c>
      <c r="C72">
        <v>-72.390457999999995</v>
      </c>
      <c r="D72" s="26"/>
      <c r="E72" s="26"/>
      <c r="F72" s="26"/>
      <c r="G72" s="26"/>
      <c r="H72" s="26"/>
      <c r="I72" s="26"/>
      <c r="J72" s="26">
        <f>W72/AK72</f>
        <v>0.55172413793103448</v>
      </c>
      <c r="K72" s="26">
        <f>X72/AL72</f>
        <v>0.76363636363636367</v>
      </c>
      <c r="L72" s="26">
        <f>Y72/AM72</f>
        <v>0</v>
      </c>
      <c r="M72" s="26"/>
      <c r="N72" s="26"/>
      <c r="P72" t="s">
        <v>71</v>
      </c>
      <c r="U72" s="21">
        <v>1</v>
      </c>
      <c r="V72">
        <v>14</v>
      </c>
      <c r="W72" s="21">
        <v>16</v>
      </c>
      <c r="X72">
        <v>42</v>
      </c>
      <c r="AB72">
        <f>SUM(Q72:Y72)</f>
        <v>73</v>
      </c>
      <c r="AD72" t="s">
        <v>71</v>
      </c>
      <c r="AE72" s="22"/>
      <c r="AK72" s="21">
        <v>29</v>
      </c>
      <c r="AL72">
        <v>55</v>
      </c>
      <c r="AM72" s="21">
        <v>13</v>
      </c>
      <c r="AP72">
        <f>SUM(AE72:AN72)</f>
        <v>97</v>
      </c>
      <c r="AR72" s="24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</row>
    <row r="73" spans="1:55" x14ac:dyDescent="0.25">
      <c r="A73" s="1" t="s">
        <v>72</v>
      </c>
      <c r="B73" s="6">
        <v>41.279483999999997</v>
      </c>
      <c r="C73" s="6">
        <v>-73.024524</v>
      </c>
      <c r="D73" s="26">
        <f>Q73/AE73</f>
        <v>0</v>
      </c>
      <c r="E73" s="26">
        <f>R73/AF73</f>
        <v>0</v>
      </c>
      <c r="F73" s="26"/>
      <c r="G73" s="26">
        <f>T73/AH73</f>
        <v>0.56000000000000005</v>
      </c>
      <c r="H73" s="26"/>
      <c r="I73" s="26">
        <f>V73/AJ73</f>
        <v>0.11538461538461539</v>
      </c>
      <c r="J73" s="26">
        <f>W73/AK73</f>
        <v>0.23529411764705882</v>
      </c>
      <c r="K73" s="26"/>
      <c r="L73" s="26">
        <f>Y73/AM73</f>
        <v>0.2857142857142857</v>
      </c>
      <c r="M73" s="26"/>
      <c r="N73" s="26">
        <f t="shared" si="1"/>
        <v>0.2978723404255319</v>
      </c>
      <c r="P73" t="s">
        <v>72</v>
      </c>
      <c r="T73">
        <v>14</v>
      </c>
      <c r="U73" s="21">
        <v>6</v>
      </c>
      <c r="V73">
        <v>3</v>
      </c>
      <c r="W73" s="21">
        <v>12</v>
      </c>
      <c r="Y73" s="21">
        <v>6</v>
      </c>
      <c r="Z73">
        <v>3</v>
      </c>
      <c r="AA73" s="21">
        <v>14</v>
      </c>
      <c r="AB73">
        <f>SUM(Q73:AA73)</f>
        <v>58</v>
      </c>
      <c r="AD73" t="s">
        <v>72</v>
      </c>
      <c r="AE73" s="22">
        <v>76</v>
      </c>
      <c r="AF73">
        <v>78</v>
      </c>
      <c r="AH73">
        <v>25</v>
      </c>
      <c r="AJ73">
        <v>26</v>
      </c>
      <c r="AK73" s="21">
        <v>51</v>
      </c>
      <c r="AM73" s="21">
        <v>21</v>
      </c>
      <c r="AO73" s="21">
        <v>47</v>
      </c>
      <c r="AP73">
        <f>SUM(AE73:AO73)</f>
        <v>324</v>
      </c>
      <c r="AR73" s="24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</row>
    <row r="74" spans="1:55" x14ac:dyDescent="0.25">
      <c r="A74" s="1" t="s">
        <v>73</v>
      </c>
      <c r="B74">
        <v>41.680689999999998</v>
      </c>
      <c r="C74">
        <v>-72.847390000000004</v>
      </c>
      <c r="D74" s="26">
        <f>Q74/AE74</f>
        <v>0</v>
      </c>
      <c r="E74" s="26">
        <f>R74/AF74</f>
        <v>0</v>
      </c>
      <c r="F74" s="26">
        <f>S74/AG74</f>
        <v>1.7241379310344827E-2</v>
      </c>
      <c r="G74" s="26">
        <f>T74/AH74</f>
        <v>0.11904761904761904</v>
      </c>
      <c r="H74" s="26"/>
      <c r="I74" s="26">
        <f>V74/AJ74</f>
        <v>0.11320754716981132</v>
      </c>
      <c r="J74" s="26">
        <f>W74/AK74</f>
        <v>0.11428571428571428</v>
      </c>
      <c r="K74" s="26">
        <f>X74/AL74</f>
        <v>0.5</v>
      </c>
      <c r="L74" s="26">
        <f>Y74/AM74</f>
        <v>0.49090909090909091</v>
      </c>
      <c r="M74" s="26">
        <f>Z74/AN74</f>
        <v>0.2</v>
      </c>
      <c r="N74" s="26"/>
      <c r="P74" t="s">
        <v>73</v>
      </c>
      <c r="S74" s="21">
        <v>1</v>
      </c>
      <c r="T74">
        <v>5</v>
      </c>
      <c r="V74">
        <v>6</v>
      </c>
      <c r="W74" s="21">
        <v>16</v>
      </c>
      <c r="X74">
        <v>23</v>
      </c>
      <c r="Y74" s="21">
        <v>27</v>
      </c>
      <c r="Z74">
        <v>2</v>
      </c>
      <c r="AB74">
        <f>SUM(Q74:Z74)</f>
        <v>80</v>
      </c>
      <c r="AD74" t="s">
        <v>73</v>
      </c>
      <c r="AE74" s="22">
        <v>136</v>
      </c>
      <c r="AF74">
        <v>59</v>
      </c>
      <c r="AG74" s="21">
        <v>58</v>
      </c>
      <c r="AH74">
        <v>42</v>
      </c>
      <c r="AJ74">
        <v>53</v>
      </c>
      <c r="AK74" s="21">
        <v>140</v>
      </c>
      <c r="AL74">
        <v>46</v>
      </c>
      <c r="AM74" s="21">
        <v>55</v>
      </c>
      <c r="AN74">
        <v>10</v>
      </c>
      <c r="AP74">
        <f>SUM(AE74:AN74)</f>
        <v>599</v>
      </c>
      <c r="AR74" s="24"/>
      <c r="AS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</row>
    <row r="75" spans="1:55" x14ac:dyDescent="0.25">
      <c r="A75" s="1" t="s">
        <v>74</v>
      </c>
      <c r="B75">
        <v>41.874969999999998</v>
      </c>
      <c r="C75">
        <v>-71.980249999999998</v>
      </c>
      <c r="D75" s="26"/>
      <c r="E75" s="26"/>
      <c r="F75" s="26">
        <f>S75/AG75</f>
        <v>0</v>
      </c>
      <c r="G75" s="26"/>
      <c r="H75" s="26">
        <f>U75/AI75</f>
        <v>0</v>
      </c>
      <c r="I75" s="26"/>
      <c r="J75" s="26">
        <f>W75/AK75</f>
        <v>0</v>
      </c>
      <c r="K75" s="26">
        <f>X75/AL75</f>
        <v>4.878048780487805E-2</v>
      </c>
      <c r="L75" s="26"/>
      <c r="M75" s="26"/>
      <c r="N75" s="26"/>
      <c r="P75" t="s">
        <v>74</v>
      </c>
      <c r="V75">
        <v>1</v>
      </c>
      <c r="X75">
        <v>4</v>
      </c>
      <c r="Z75">
        <v>1</v>
      </c>
      <c r="AB75">
        <f>SUM(Q75:Y75)</f>
        <v>5</v>
      </c>
      <c r="AD75" t="s">
        <v>74</v>
      </c>
      <c r="AE75" s="22"/>
      <c r="AG75" s="21">
        <v>52</v>
      </c>
      <c r="AI75" s="21">
        <v>27</v>
      </c>
      <c r="AK75" s="21">
        <v>65</v>
      </c>
      <c r="AL75">
        <v>82</v>
      </c>
      <c r="AP75">
        <f>SUM(AE75:AN75)</f>
        <v>226</v>
      </c>
      <c r="AR75" s="24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</row>
    <row r="76" spans="1:55" x14ac:dyDescent="0.25">
      <c r="A76" s="1" t="s">
        <v>75</v>
      </c>
      <c r="B76" s="2">
        <v>41.581020000000002</v>
      </c>
      <c r="C76">
        <v>-72.619300999999993</v>
      </c>
      <c r="D76" s="26"/>
      <c r="E76" s="26"/>
      <c r="F76" s="26">
        <f>S76/AG76</f>
        <v>8.4033613445378148E-3</v>
      </c>
      <c r="G76" s="26">
        <f>T76/AH76</f>
        <v>0.23333333333333334</v>
      </c>
      <c r="H76" s="26">
        <f>U76/AI76</f>
        <v>0.10810810810810811</v>
      </c>
      <c r="I76" s="26"/>
      <c r="J76" s="26"/>
      <c r="K76" s="26"/>
      <c r="L76" s="26"/>
      <c r="M76" s="26"/>
      <c r="N76" s="26">
        <f t="shared" si="1"/>
        <v>3.8461538461538464E-2</v>
      </c>
      <c r="P76" t="s">
        <v>75</v>
      </c>
      <c r="S76" s="21">
        <v>1</v>
      </c>
      <c r="T76">
        <v>7</v>
      </c>
      <c r="U76" s="21">
        <v>4</v>
      </c>
      <c r="AA76" s="21">
        <v>1</v>
      </c>
      <c r="AB76">
        <f>SUM(Q76:Y76)</f>
        <v>12</v>
      </c>
      <c r="AD76" t="s">
        <v>75</v>
      </c>
      <c r="AE76" s="22"/>
      <c r="AG76" s="21">
        <v>119</v>
      </c>
      <c r="AH76">
        <v>30</v>
      </c>
      <c r="AI76" s="21">
        <v>37</v>
      </c>
      <c r="AO76" s="21">
        <v>26</v>
      </c>
      <c r="AP76">
        <f>SUM(AE76:AM76)</f>
        <v>186</v>
      </c>
      <c r="AR76" s="24"/>
      <c r="AS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</row>
    <row r="77" spans="1:55" x14ac:dyDescent="0.25">
      <c r="A77" s="1" t="s">
        <v>76</v>
      </c>
      <c r="B77">
        <v>41.486970999999997</v>
      </c>
      <c r="C77">
        <v>-72.032714999999996</v>
      </c>
      <c r="D77" s="26"/>
      <c r="E77" s="26"/>
      <c r="F77" s="26"/>
      <c r="G77" s="26"/>
      <c r="H77" s="26"/>
      <c r="I77" s="26">
        <f>V77/AJ77</f>
        <v>0</v>
      </c>
      <c r="J77" s="26">
        <f>W77/AK77</f>
        <v>0</v>
      </c>
      <c r="K77" s="26"/>
      <c r="L77" s="26">
        <f>Y77/AM77</f>
        <v>0.60416666666666663</v>
      </c>
      <c r="M77" s="26"/>
      <c r="N77" s="26">
        <f t="shared" si="1"/>
        <v>0.92307692307692313</v>
      </c>
      <c r="P77" t="s">
        <v>76</v>
      </c>
      <c r="X77">
        <v>2</v>
      </c>
      <c r="Y77" s="21">
        <v>29</v>
      </c>
      <c r="Z77">
        <v>1</v>
      </c>
      <c r="AA77" s="21">
        <v>24</v>
      </c>
      <c r="AB77">
        <f>SUM(Q76:Y76)</f>
        <v>12</v>
      </c>
      <c r="AD77" t="s">
        <v>76</v>
      </c>
      <c r="AE77" s="22"/>
      <c r="AJ77">
        <v>83</v>
      </c>
      <c r="AK77" s="21">
        <v>103</v>
      </c>
      <c r="AM77" s="21">
        <v>48</v>
      </c>
      <c r="AO77" s="21">
        <v>26</v>
      </c>
      <c r="AP77">
        <f>SUM(AE77:AO77)</f>
        <v>260</v>
      </c>
      <c r="AR77" s="24"/>
      <c r="AS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</row>
    <row r="78" spans="1:55" x14ac:dyDescent="0.25">
      <c r="A78" s="1" t="s">
        <v>77</v>
      </c>
      <c r="B78">
        <v>41.497118999999998</v>
      </c>
      <c r="C78">
        <v>-72.975140999999994</v>
      </c>
      <c r="D78" s="26">
        <f>Q78/AE78</f>
        <v>0.13261648745519714</v>
      </c>
      <c r="E78" s="26">
        <f>R78/AF78</f>
        <v>0.5</v>
      </c>
      <c r="F78" s="26"/>
      <c r="G78" s="26">
        <f>T78/AH78</f>
        <v>0.84615384615384615</v>
      </c>
      <c r="H78" s="26">
        <f>U78/AI78</f>
        <v>0.21568627450980393</v>
      </c>
      <c r="I78" s="26">
        <f>V78/AJ78</f>
        <v>0.27272727272727271</v>
      </c>
      <c r="J78" s="26">
        <f>W78/AK78</f>
        <v>0.34426229508196721</v>
      </c>
      <c r="K78" s="26">
        <f>X78/AL78</f>
        <v>0.47008547008547008</v>
      </c>
      <c r="L78" s="26">
        <f>Y78/AM78</f>
        <v>0.43181818181818182</v>
      </c>
      <c r="M78" s="26">
        <f>Z78/AN78</f>
        <v>0.05</v>
      </c>
      <c r="N78" s="26">
        <f t="shared" si="1"/>
        <v>0.2</v>
      </c>
      <c r="P78" t="s">
        <v>77</v>
      </c>
      <c r="Q78" s="21">
        <v>37</v>
      </c>
      <c r="R78">
        <v>30</v>
      </c>
      <c r="T78">
        <v>55</v>
      </c>
      <c r="U78" s="21">
        <v>11</v>
      </c>
      <c r="V78">
        <v>18</v>
      </c>
      <c r="W78" s="21">
        <v>21</v>
      </c>
      <c r="X78">
        <v>55</v>
      </c>
      <c r="Y78" s="21">
        <v>57</v>
      </c>
      <c r="Z78">
        <v>2</v>
      </c>
      <c r="AA78" s="21">
        <v>5</v>
      </c>
      <c r="AB78">
        <f>SUM(Q78:AA78)</f>
        <v>291</v>
      </c>
      <c r="AD78" t="s">
        <v>77</v>
      </c>
      <c r="AE78" s="22">
        <v>279</v>
      </c>
      <c r="AF78">
        <v>60</v>
      </c>
      <c r="AH78">
        <v>65</v>
      </c>
      <c r="AI78" s="21">
        <v>51</v>
      </c>
      <c r="AJ78">
        <v>66</v>
      </c>
      <c r="AK78" s="21">
        <v>61</v>
      </c>
      <c r="AL78">
        <v>117</v>
      </c>
      <c r="AM78" s="21">
        <v>132</v>
      </c>
      <c r="AN78">
        <v>40</v>
      </c>
      <c r="AO78" s="21">
        <v>25</v>
      </c>
      <c r="AP78">
        <f>SUM(AE78:AO78)</f>
        <v>896</v>
      </c>
      <c r="AR78" s="24"/>
      <c r="AS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/>
    </row>
    <row r="79" spans="1:55" x14ac:dyDescent="0.25">
      <c r="A79" s="1" t="s">
        <v>78</v>
      </c>
      <c r="B79">
        <v>41.920839000000001</v>
      </c>
      <c r="C79">
        <v>-71.919989000000001</v>
      </c>
      <c r="D79" s="26"/>
      <c r="E79" s="26"/>
      <c r="F79" s="26"/>
      <c r="G79" s="26"/>
      <c r="H79" s="26"/>
      <c r="I79" s="26"/>
      <c r="J79" s="26"/>
      <c r="K79" s="26">
        <f>X79/AL79</f>
        <v>0</v>
      </c>
      <c r="L79" s="26"/>
      <c r="M79" s="26"/>
      <c r="N79" s="26"/>
      <c r="P79" t="s">
        <v>78</v>
      </c>
      <c r="AD79" t="s">
        <v>78</v>
      </c>
      <c r="AE79" s="22"/>
      <c r="AL79">
        <v>45</v>
      </c>
      <c r="AP79">
        <f>SUM(AE79:AN79)</f>
        <v>45</v>
      </c>
      <c r="AR79" s="24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</row>
    <row r="80" spans="1:55" x14ac:dyDescent="0.25">
      <c r="A80" s="1" t="s">
        <v>79</v>
      </c>
      <c r="B80">
        <v>41.306793999999996</v>
      </c>
      <c r="C80">
        <v>-73.404295000000005</v>
      </c>
      <c r="D80" s="26"/>
      <c r="E80" s="26"/>
      <c r="F80" s="26">
        <f>S80/AG80</f>
        <v>0</v>
      </c>
      <c r="G80" s="26">
        <f>T80/AH80</f>
        <v>0</v>
      </c>
      <c r="H80" s="26"/>
      <c r="I80" s="26">
        <f>V80/AJ80</f>
        <v>0.52380952380952384</v>
      </c>
      <c r="J80" s="26">
        <f>W80/AK80</f>
        <v>0.78947368421052633</v>
      </c>
      <c r="K80" s="26"/>
      <c r="L80" s="26">
        <f>Y80/AM80</f>
        <v>0.63157894736842102</v>
      </c>
      <c r="M80" s="26"/>
      <c r="N80" s="26"/>
      <c r="P80" t="s">
        <v>79</v>
      </c>
      <c r="U80" s="21">
        <v>1</v>
      </c>
      <c r="V80">
        <v>11</v>
      </c>
      <c r="W80" s="21">
        <v>15</v>
      </c>
      <c r="X80">
        <v>3</v>
      </c>
      <c r="Y80" s="21">
        <v>12</v>
      </c>
      <c r="AB80">
        <f>SUM(Q80:Y80)</f>
        <v>42</v>
      </c>
      <c r="AD80" t="s">
        <v>79</v>
      </c>
      <c r="AE80" s="22"/>
      <c r="AG80" s="21">
        <v>38</v>
      </c>
      <c r="AH80">
        <v>28</v>
      </c>
      <c r="AJ80">
        <v>21</v>
      </c>
      <c r="AK80" s="21">
        <v>19</v>
      </c>
      <c r="AM80" s="21">
        <v>19</v>
      </c>
      <c r="AP80">
        <f>SUM(AE80:AM80)</f>
        <v>125</v>
      </c>
      <c r="AR80" s="24"/>
      <c r="AS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</row>
    <row r="81" spans="1:55" x14ac:dyDescent="0.25">
      <c r="A81" s="1" t="s">
        <v>80</v>
      </c>
      <c r="B81">
        <v>41.277918999999997</v>
      </c>
      <c r="C81">
        <v>-73.492610999999997</v>
      </c>
      <c r="D81" s="26"/>
      <c r="E81" s="26"/>
      <c r="F81" s="26"/>
      <c r="G81" s="26"/>
      <c r="H81" s="26"/>
      <c r="I81" s="26"/>
      <c r="J81" s="26"/>
      <c r="K81" s="26">
        <f>X81/AL81</f>
        <v>0.92957746478873238</v>
      </c>
      <c r="L81" s="26"/>
      <c r="M81" s="26"/>
      <c r="N81" s="26"/>
      <c r="P81" t="s">
        <v>80</v>
      </c>
      <c r="W81" s="21">
        <v>11</v>
      </c>
      <c r="X81">
        <v>66</v>
      </c>
      <c r="AB81">
        <f>SUM(Q81:Y81)</f>
        <v>77</v>
      </c>
      <c r="AD81" t="s">
        <v>80</v>
      </c>
      <c r="AE81" s="22"/>
      <c r="AL81">
        <v>71</v>
      </c>
      <c r="AP81">
        <f>SUM(AE81:AM81)</f>
        <v>71</v>
      </c>
      <c r="AR81" s="24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</row>
    <row r="82" spans="1:55" x14ac:dyDescent="0.25">
      <c r="A82" s="1" t="s">
        <v>81</v>
      </c>
      <c r="B82">
        <v>41.662438000000002</v>
      </c>
      <c r="C82">
        <v>-72.682411000000002</v>
      </c>
      <c r="D82" s="26"/>
      <c r="E82" s="26"/>
      <c r="F82" s="26">
        <f>S82/AG82</f>
        <v>2.0408163265306121E-2</v>
      </c>
      <c r="G82" s="26">
        <f>T82/AH82</f>
        <v>0.17241379310344829</v>
      </c>
      <c r="H82" s="26"/>
      <c r="I82" s="26"/>
      <c r="J82" s="26">
        <f>W82/AK82</f>
        <v>7.6923076923076927E-2</v>
      </c>
      <c r="K82" s="26"/>
      <c r="L82" s="26"/>
      <c r="M82" s="26"/>
      <c r="N82" s="26"/>
      <c r="P82" t="s">
        <v>81</v>
      </c>
      <c r="S82" s="21">
        <v>2</v>
      </c>
      <c r="T82">
        <v>5</v>
      </c>
      <c r="U82" s="21">
        <v>1</v>
      </c>
      <c r="V82">
        <v>2</v>
      </c>
      <c r="W82" s="21">
        <v>2</v>
      </c>
      <c r="X82">
        <v>10</v>
      </c>
      <c r="AB82">
        <f>SUM(Q82:Y82)</f>
        <v>22</v>
      </c>
      <c r="AD82" t="s">
        <v>81</v>
      </c>
      <c r="AE82" s="22"/>
      <c r="AG82" s="21">
        <v>98</v>
      </c>
      <c r="AH82">
        <v>29</v>
      </c>
      <c r="AK82" s="21">
        <v>26</v>
      </c>
      <c r="AP82">
        <f>SUM(AE82:AM82)</f>
        <v>153</v>
      </c>
      <c r="AR82" s="24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</row>
    <row r="83" spans="1:55" x14ac:dyDescent="0.25">
      <c r="A83" s="1" t="s">
        <v>82</v>
      </c>
      <c r="B83" s="2">
        <v>41.549129999999998</v>
      </c>
      <c r="C83" s="2">
        <v>-73.314580000000007</v>
      </c>
      <c r="D83" s="26"/>
      <c r="E83" s="26">
        <f>R83/AF83</f>
        <v>0</v>
      </c>
      <c r="F83" s="26">
        <f>S83/AG83</f>
        <v>0</v>
      </c>
      <c r="G83" s="26">
        <f>T83/AH83</f>
        <v>9.7222222222222224E-2</v>
      </c>
      <c r="H83" s="26">
        <f>U83/AI83</f>
        <v>9.0909090909090912E-2</v>
      </c>
      <c r="I83" s="26">
        <f>V83/AJ83</f>
        <v>0.33333333333333331</v>
      </c>
      <c r="J83" s="26">
        <f>W83/AK83</f>
        <v>0.8</v>
      </c>
      <c r="K83" s="26">
        <f>X83/AL83</f>
        <v>0.8314606741573034</v>
      </c>
      <c r="L83" s="26">
        <f>Y83/AM83</f>
        <v>0.73770491803278693</v>
      </c>
      <c r="M83" s="26">
        <f>Z83/AN83</f>
        <v>0.59803921568627449</v>
      </c>
      <c r="N83" s="26">
        <f t="shared" si="1"/>
        <v>0.66666666666666663</v>
      </c>
      <c r="P83" t="s">
        <v>82</v>
      </c>
      <c r="T83">
        <v>7</v>
      </c>
      <c r="U83" s="21">
        <v>2</v>
      </c>
      <c r="V83">
        <v>8</v>
      </c>
      <c r="W83" s="21">
        <v>32</v>
      </c>
      <c r="X83">
        <v>148</v>
      </c>
      <c r="Y83" s="21">
        <v>90</v>
      </c>
      <c r="Z83">
        <v>61</v>
      </c>
      <c r="AA83" s="21">
        <v>42</v>
      </c>
      <c r="AB83">
        <f>SUM(Q83:AA83)</f>
        <v>390</v>
      </c>
      <c r="AD83" t="s">
        <v>82</v>
      </c>
      <c r="AE83" s="22"/>
      <c r="AF83">
        <v>68</v>
      </c>
      <c r="AG83" s="21">
        <v>59</v>
      </c>
      <c r="AH83">
        <v>72</v>
      </c>
      <c r="AI83" s="21">
        <v>22</v>
      </c>
      <c r="AJ83">
        <v>24</v>
      </c>
      <c r="AK83" s="21">
        <v>40</v>
      </c>
      <c r="AL83">
        <v>178</v>
      </c>
      <c r="AM83" s="21">
        <v>122</v>
      </c>
      <c r="AN83">
        <v>102</v>
      </c>
      <c r="AO83" s="21">
        <v>63</v>
      </c>
      <c r="AP83">
        <f>SUM(AE83:AO83)</f>
        <v>750</v>
      </c>
      <c r="AR83" s="24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</row>
    <row r="84" spans="1:55" x14ac:dyDescent="0.25">
      <c r="A84" s="1" t="s">
        <v>83</v>
      </c>
      <c r="B84" s="2">
        <v>41.964939000000001</v>
      </c>
      <c r="C84" s="2">
        <v>-73.438946999999999</v>
      </c>
      <c r="D84" s="26">
        <f>Q84/AE84</f>
        <v>0</v>
      </c>
      <c r="E84" s="26">
        <f>R84/AF84</f>
        <v>0</v>
      </c>
      <c r="F84" s="26">
        <f>S84/AG84</f>
        <v>0</v>
      </c>
      <c r="G84" s="26">
        <f>T84/AH84</f>
        <v>0</v>
      </c>
      <c r="H84" s="26">
        <f>U84/AI84</f>
        <v>0</v>
      </c>
      <c r="I84" s="26"/>
      <c r="J84" s="26">
        <f>W84/AK84</f>
        <v>0.34615384615384615</v>
      </c>
      <c r="K84" s="26"/>
      <c r="L84" s="26"/>
      <c r="M84" s="26"/>
      <c r="N84" s="26"/>
      <c r="P84" t="s">
        <v>83</v>
      </c>
      <c r="W84" s="21">
        <v>9</v>
      </c>
      <c r="AB84">
        <f>SUM(Q84:Y84)</f>
        <v>9</v>
      </c>
      <c r="AD84" t="s">
        <v>83</v>
      </c>
      <c r="AE84" s="22">
        <v>97</v>
      </c>
      <c r="AF84">
        <v>35</v>
      </c>
      <c r="AG84" s="21">
        <v>59</v>
      </c>
      <c r="AH84">
        <v>34</v>
      </c>
      <c r="AI84" s="21">
        <v>61</v>
      </c>
      <c r="AK84" s="21">
        <v>26</v>
      </c>
      <c r="AP84">
        <f>SUM(AE84:AM84)</f>
        <v>312</v>
      </c>
      <c r="AR84" s="24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</row>
    <row r="85" spans="1:55" x14ac:dyDescent="0.25">
      <c r="A85" s="1" t="s">
        <v>84</v>
      </c>
      <c r="B85" s="4">
        <v>41.683160000000001</v>
      </c>
      <c r="C85" s="4">
        <v>-72.088120000000004</v>
      </c>
      <c r="D85" s="26">
        <f>Q85/AE85</f>
        <v>0</v>
      </c>
      <c r="E85" s="26">
        <f>R85/AF85</f>
        <v>0</v>
      </c>
      <c r="F85" s="26">
        <f>S85/AG85</f>
        <v>0</v>
      </c>
      <c r="G85" s="26">
        <f>T85/AH85</f>
        <v>0</v>
      </c>
      <c r="H85" s="26">
        <f>U85/AI85</f>
        <v>0</v>
      </c>
      <c r="I85" s="26">
        <f>V85/AJ85</f>
        <v>0</v>
      </c>
      <c r="J85" s="26">
        <f>W85/AK85</f>
        <v>0</v>
      </c>
      <c r="K85" s="26">
        <f>X85/AL85</f>
        <v>0.16666666666666666</v>
      </c>
      <c r="L85" s="26"/>
      <c r="M85" s="26"/>
      <c r="N85" s="26"/>
      <c r="P85" t="s">
        <v>84</v>
      </c>
      <c r="X85">
        <v>4</v>
      </c>
      <c r="AB85">
        <f>SUM(Q85:Y85)</f>
        <v>4</v>
      </c>
      <c r="AD85" t="s">
        <v>84</v>
      </c>
      <c r="AE85" s="22">
        <v>5</v>
      </c>
      <c r="AF85">
        <v>93</v>
      </c>
      <c r="AG85" s="21">
        <v>77</v>
      </c>
      <c r="AH85">
        <v>119</v>
      </c>
      <c r="AI85" s="21">
        <v>61</v>
      </c>
      <c r="AJ85">
        <v>51</v>
      </c>
      <c r="AK85" s="21">
        <v>72</v>
      </c>
      <c r="AL85">
        <v>24</v>
      </c>
      <c r="AP85">
        <f>SUM(AE85:AM85)</f>
        <v>502</v>
      </c>
      <c r="AR85" s="24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</row>
    <row r="86" spans="1:55" x14ac:dyDescent="0.25">
      <c r="A86" s="1" t="s">
        <v>85</v>
      </c>
      <c r="B86" s="2">
        <v>41.402343000000002</v>
      </c>
      <c r="C86" s="2">
        <v>-73.055819999999997</v>
      </c>
      <c r="D86" s="26"/>
      <c r="E86" s="26"/>
      <c r="F86" s="26">
        <f>S86/AG86</f>
        <v>0.90217391304347827</v>
      </c>
      <c r="G86" s="26">
        <f>T86/AH86</f>
        <v>0.91666666666666663</v>
      </c>
      <c r="H86" s="26">
        <f>U86/AI86</f>
        <v>0.76190476190476186</v>
      </c>
      <c r="I86" s="26">
        <f>V86/AJ86</f>
        <v>0.83720930232558144</v>
      </c>
      <c r="J86" s="26">
        <f>W86/AK86</f>
        <v>0.41284403669724773</v>
      </c>
      <c r="K86" s="26">
        <f>X86/AL86</f>
        <v>0.55319148936170215</v>
      </c>
      <c r="L86" s="26">
        <f>Y86/AM86</f>
        <v>0.2153846153846154</v>
      </c>
      <c r="M86" s="26">
        <f>Z86/AN86</f>
        <v>0.15625</v>
      </c>
      <c r="N86" s="26">
        <f t="shared" si="1"/>
        <v>0.22077922077922077</v>
      </c>
      <c r="P86" t="s">
        <v>85</v>
      </c>
      <c r="S86" s="21">
        <v>83</v>
      </c>
      <c r="T86">
        <v>44</v>
      </c>
      <c r="U86" s="21">
        <v>16</v>
      </c>
      <c r="V86">
        <v>72</v>
      </c>
      <c r="W86" s="21">
        <v>45</v>
      </c>
      <c r="X86">
        <v>52</v>
      </c>
      <c r="Y86" s="21">
        <v>14</v>
      </c>
      <c r="Z86">
        <v>10</v>
      </c>
      <c r="AA86" s="21">
        <v>34</v>
      </c>
      <c r="AB86">
        <f>SUM(Q85:Y85)</f>
        <v>4</v>
      </c>
      <c r="AD86" t="s">
        <v>85</v>
      </c>
      <c r="AE86" s="22"/>
      <c r="AG86" s="21">
        <v>92</v>
      </c>
      <c r="AH86">
        <v>48</v>
      </c>
      <c r="AI86" s="21">
        <v>21</v>
      </c>
      <c r="AJ86">
        <v>86</v>
      </c>
      <c r="AK86" s="21">
        <v>109</v>
      </c>
      <c r="AL86">
        <v>94</v>
      </c>
      <c r="AM86" s="21">
        <v>65</v>
      </c>
      <c r="AN86">
        <v>64</v>
      </c>
      <c r="AO86" s="21">
        <v>154</v>
      </c>
      <c r="AP86">
        <f>SUM(AE86:AO86)</f>
        <v>733</v>
      </c>
      <c r="AR86" s="24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</row>
    <row r="87" spans="1:55" x14ac:dyDescent="0.25">
      <c r="A87" s="1" t="s">
        <v>86</v>
      </c>
      <c r="B87">
        <v>41.885649000000001</v>
      </c>
      <c r="C87">
        <v>-73.496454</v>
      </c>
      <c r="D87" s="26">
        <f>Q87/AE87</f>
        <v>0</v>
      </c>
      <c r="E87" s="26">
        <f>R87/AF87</f>
        <v>0</v>
      </c>
      <c r="F87" s="26">
        <f>S87/AG87</f>
        <v>0</v>
      </c>
      <c r="G87" s="26">
        <f>T87/AH87</f>
        <v>0</v>
      </c>
      <c r="H87" s="26">
        <f>U87/AI87</f>
        <v>0</v>
      </c>
      <c r="I87" s="26">
        <f>V87/AJ87</f>
        <v>4.7619047619047616E-2</v>
      </c>
      <c r="J87" s="26">
        <f>W87/AK87</f>
        <v>0.61194029850746268</v>
      </c>
      <c r="K87" s="26">
        <f>X87/AL87</f>
        <v>1</v>
      </c>
      <c r="L87" s="26">
        <f>Y87/AM87</f>
        <v>1</v>
      </c>
      <c r="M87" s="26">
        <f>Z87/AN87</f>
        <v>0.90909090909090906</v>
      </c>
      <c r="N87" s="26">
        <f t="shared" si="1"/>
        <v>0.96551724137931039</v>
      </c>
      <c r="P87" t="s">
        <v>86</v>
      </c>
      <c r="V87">
        <v>1</v>
      </c>
      <c r="W87" s="21">
        <v>41</v>
      </c>
      <c r="X87">
        <v>76</v>
      </c>
      <c r="Y87" s="21">
        <v>71</v>
      </c>
      <c r="Z87">
        <v>40</v>
      </c>
      <c r="AA87" s="21">
        <v>56</v>
      </c>
      <c r="AB87">
        <f>SUM(Q87:AA87)</f>
        <v>285</v>
      </c>
      <c r="AD87" t="s">
        <v>86</v>
      </c>
      <c r="AE87" s="22">
        <v>64</v>
      </c>
      <c r="AF87">
        <v>49</v>
      </c>
      <c r="AG87" s="21">
        <v>6</v>
      </c>
      <c r="AH87">
        <v>51</v>
      </c>
      <c r="AI87" s="21">
        <v>11</v>
      </c>
      <c r="AJ87">
        <v>21</v>
      </c>
      <c r="AK87" s="21">
        <v>67</v>
      </c>
      <c r="AL87">
        <v>76</v>
      </c>
      <c r="AM87" s="21">
        <v>71</v>
      </c>
      <c r="AN87">
        <v>44</v>
      </c>
      <c r="AO87" s="21">
        <v>58</v>
      </c>
      <c r="AP87">
        <f>SUM(AE87:AO87)</f>
        <v>518</v>
      </c>
      <c r="AR87" s="24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</row>
    <row r="88" spans="1:55" x14ac:dyDescent="0.25">
      <c r="A88" s="1" t="s">
        <v>87</v>
      </c>
      <c r="B88" s="2">
        <v>41.321482000000003</v>
      </c>
      <c r="C88">
        <v>-73.100086000000005</v>
      </c>
      <c r="D88" s="26"/>
      <c r="E88" s="26"/>
      <c r="F88" s="26">
        <f>S88/AG88</f>
        <v>3.4965034965034968E-2</v>
      </c>
      <c r="G88" s="26">
        <f>T88/AH88</f>
        <v>0.79365079365079361</v>
      </c>
      <c r="H88" s="26"/>
      <c r="I88" s="26"/>
      <c r="J88" s="26"/>
      <c r="K88" s="26">
        <f>X88/AL88</f>
        <v>0.5</v>
      </c>
      <c r="L88" s="26"/>
      <c r="M88" s="26"/>
      <c r="N88" s="26"/>
      <c r="P88" t="s">
        <v>87</v>
      </c>
      <c r="S88" s="21">
        <v>5</v>
      </c>
      <c r="T88">
        <v>50</v>
      </c>
      <c r="U88" s="21">
        <v>1</v>
      </c>
      <c r="X88">
        <v>6</v>
      </c>
      <c r="Y88" s="21">
        <v>8</v>
      </c>
      <c r="AB88">
        <f>SUM(Q88:Y88)</f>
        <v>70</v>
      </c>
      <c r="AD88" t="s">
        <v>87</v>
      </c>
      <c r="AE88" s="22"/>
      <c r="AG88" s="21">
        <v>143</v>
      </c>
      <c r="AH88">
        <v>63</v>
      </c>
      <c r="AL88">
        <v>12</v>
      </c>
      <c r="AP88">
        <f>SUM(AE88:AM88)</f>
        <v>218</v>
      </c>
      <c r="AR88" s="24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</row>
    <row r="89" spans="1:55" x14ac:dyDescent="0.25">
      <c r="A89" s="1" t="s">
        <v>88</v>
      </c>
      <c r="B89" s="2">
        <v>41.577587999999999</v>
      </c>
      <c r="C89" s="2">
        <v>-73.494033999999999</v>
      </c>
      <c r="D89" s="26">
        <f>Q89/AE89</f>
        <v>0</v>
      </c>
      <c r="E89" s="26">
        <f>R89/AF89</f>
        <v>2.9411764705882353E-2</v>
      </c>
      <c r="F89" s="26">
        <f>S89/AG89</f>
        <v>0</v>
      </c>
      <c r="G89" s="26"/>
      <c r="H89" s="26">
        <f>U89/AI89</f>
        <v>1.5873015873015872E-2</v>
      </c>
      <c r="I89" s="26"/>
      <c r="J89" s="26">
        <f>W89/AK89</f>
        <v>0.66666666666666663</v>
      </c>
      <c r="K89" s="26">
        <f>X89/AL89</f>
        <v>0.83333333333333337</v>
      </c>
      <c r="L89" s="26">
        <f>Y89/AM89</f>
        <v>1</v>
      </c>
      <c r="M89" s="26">
        <f>Z89/AN89</f>
        <v>0.96491228070175439</v>
      </c>
      <c r="N89" s="26">
        <f t="shared" si="1"/>
        <v>0.95</v>
      </c>
      <c r="P89" t="s">
        <v>88</v>
      </c>
      <c r="R89">
        <v>1</v>
      </c>
      <c r="U89" s="21">
        <v>1</v>
      </c>
      <c r="W89" s="21">
        <v>14</v>
      </c>
      <c r="X89">
        <v>50</v>
      </c>
      <c r="Y89" s="21">
        <v>82</v>
      </c>
      <c r="Z89">
        <v>55</v>
      </c>
      <c r="AA89" s="21">
        <v>19</v>
      </c>
      <c r="AB89">
        <f>SUM(Q89:AA89)</f>
        <v>222</v>
      </c>
      <c r="AD89" t="s">
        <v>88</v>
      </c>
      <c r="AE89" s="22">
        <v>74</v>
      </c>
      <c r="AF89">
        <v>34</v>
      </c>
      <c r="AG89" s="21">
        <v>78</v>
      </c>
      <c r="AI89" s="21">
        <v>63</v>
      </c>
      <c r="AK89" s="21">
        <v>21</v>
      </c>
      <c r="AL89">
        <v>60</v>
      </c>
      <c r="AM89" s="21">
        <v>82</v>
      </c>
      <c r="AN89">
        <v>57</v>
      </c>
      <c r="AO89" s="21">
        <v>20</v>
      </c>
      <c r="AP89">
        <f>SUM(AE89:AO89)</f>
        <v>489</v>
      </c>
      <c r="AR89" s="24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</row>
    <row r="90" spans="1:55" x14ac:dyDescent="0.25">
      <c r="A90" s="1" t="s">
        <v>89</v>
      </c>
      <c r="B90">
        <v>41.500928000000002</v>
      </c>
      <c r="C90">
        <v>-73.160883999999996</v>
      </c>
      <c r="D90" s="26"/>
      <c r="E90" s="26">
        <f>R90/AF90</f>
        <v>6.369426751592357E-3</v>
      </c>
      <c r="F90" s="26">
        <f>S90/AG90</f>
        <v>0.32727272727272727</v>
      </c>
      <c r="G90" s="26">
        <f>T90/AH90</f>
        <v>0.63398692810457513</v>
      </c>
      <c r="H90" s="26">
        <f>U90/AI90</f>
        <v>0.96212121212121215</v>
      </c>
      <c r="I90" s="26">
        <f>V90/AJ90</f>
        <v>0.95</v>
      </c>
      <c r="J90" s="26">
        <f>W90/AK90</f>
        <v>0.74399999999999999</v>
      </c>
      <c r="K90" s="26">
        <f>X90/AL90</f>
        <v>0.71052631578947367</v>
      </c>
      <c r="L90" s="26">
        <f>Y90/AM90</f>
        <v>0.39655172413793105</v>
      </c>
      <c r="M90" s="26">
        <f>Z90/AN90</f>
        <v>0.18181818181818182</v>
      </c>
      <c r="N90" s="26">
        <f t="shared" si="1"/>
        <v>0.22222222222222221</v>
      </c>
      <c r="P90" t="s">
        <v>89</v>
      </c>
      <c r="R90">
        <v>1</v>
      </c>
      <c r="S90" s="21">
        <v>18</v>
      </c>
      <c r="T90">
        <v>97</v>
      </c>
      <c r="U90" s="21">
        <v>127</v>
      </c>
      <c r="V90">
        <v>57</v>
      </c>
      <c r="W90" s="21">
        <v>93</v>
      </c>
      <c r="X90">
        <v>81</v>
      </c>
      <c r="Y90" s="21">
        <v>46</v>
      </c>
      <c r="Z90">
        <v>4</v>
      </c>
      <c r="AA90" s="21">
        <v>6</v>
      </c>
      <c r="AB90">
        <f>SUM(Q89:Y89)</f>
        <v>148</v>
      </c>
      <c r="AD90" t="s">
        <v>89</v>
      </c>
      <c r="AE90" s="22"/>
      <c r="AF90">
        <v>157</v>
      </c>
      <c r="AG90" s="21">
        <v>55</v>
      </c>
      <c r="AH90">
        <v>153</v>
      </c>
      <c r="AI90" s="21">
        <v>132</v>
      </c>
      <c r="AJ90">
        <v>60</v>
      </c>
      <c r="AK90" s="21">
        <v>125</v>
      </c>
      <c r="AL90">
        <v>114</v>
      </c>
      <c r="AM90" s="21">
        <v>116</v>
      </c>
      <c r="AN90">
        <v>22</v>
      </c>
      <c r="AO90" s="21">
        <v>27</v>
      </c>
      <c r="AP90">
        <f>SUM(AE90:AO90)</f>
        <v>961</v>
      </c>
      <c r="AR90" s="24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</row>
    <row r="91" spans="1:55" x14ac:dyDescent="0.25">
      <c r="A91" s="1" t="s">
        <v>90</v>
      </c>
      <c r="B91" s="3">
        <v>41.606729999999999</v>
      </c>
      <c r="C91" s="3">
        <v>-72.850189999999998</v>
      </c>
      <c r="D91" s="26">
        <f>Q91/AE91</f>
        <v>0</v>
      </c>
      <c r="E91" s="26">
        <f>R91/AF91</f>
        <v>0</v>
      </c>
      <c r="F91" s="26">
        <f>S91/AG91</f>
        <v>0.16</v>
      </c>
      <c r="G91" s="26">
        <f>T91/AH91</f>
        <v>0.66666666666666663</v>
      </c>
      <c r="H91" s="26">
        <f>U91/AI91</f>
        <v>0.57894736842105265</v>
      </c>
      <c r="I91" s="26">
        <f>V91/AJ91</f>
        <v>0.44897959183673469</v>
      </c>
      <c r="J91" s="26">
        <f>W91/AK91</f>
        <v>0.34234234234234234</v>
      </c>
      <c r="K91" s="26">
        <f>X91/AL91</f>
        <v>0.83582089552238803</v>
      </c>
      <c r="L91" s="26">
        <f>Y91/AM91</f>
        <v>0.24637681159420291</v>
      </c>
      <c r="M91" s="26"/>
      <c r="N91" s="26"/>
      <c r="P91" t="s">
        <v>90</v>
      </c>
      <c r="S91" s="21">
        <v>8</v>
      </c>
      <c r="T91">
        <v>58</v>
      </c>
      <c r="U91" s="21">
        <v>44</v>
      </c>
      <c r="V91">
        <v>22</v>
      </c>
      <c r="W91" s="21">
        <v>38</v>
      </c>
      <c r="X91">
        <v>112</v>
      </c>
      <c r="Y91" s="21">
        <v>17</v>
      </c>
      <c r="Z91">
        <v>4</v>
      </c>
      <c r="AB91">
        <f>SUM(Q91:Z91)</f>
        <v>303</v>
      </c>
      <c r="AD91" t="s">
        <v>90</v>
      </c>
      <c r="AE91" s="22">
        <v>38</v>
      </c>
      <c r="AF91">
        <v>115</v>
      </c>
      <c r="AG91" s="21">
        <v>50</v>
      </c>
      <c r="AH91">
        <v>87</v>
      </c>
      <c r="AI91" s="21">
        <v>76</v>
      </c>
      <c r="AJ91">
        <v>49</v>
      </c>
      <c r="AK91" s="21">
        <v>111</v>
      </c>
      <c r="AL91">
        <v>134</v>
      </c>
      <c r="AM91" s="21">
        <v>69</v>
      </c>
      <c r="AP91">
        <f>SUM(AE91:AN91)</f>
        <v>729</v>
      </c>
      <c r="AR91" s="24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</row>
    <row r="92" spans="1:55" x14ac:dyDescent="0.25">
      <c r="A92" s="1" t="s">
        <v>91</v>
      </c>
      <c r="B92" s="2">
        <v>41.614756999999997</v>
      </c>
      <c r="C92" s="2">
        <v>-72.075693000000001</v>
      </c>
      <c r="D92" s="26"/>
      <c r="E92" s="26"/>
      <c r="F92" s="26"/>
      <c r="G92" s="26">
        <f>T92/AH92</f>
        <v>3.4482758620689655E-2</v>
      </c>
      <c r="H92" s="26"/>
      <c r="I92" s="26"/>
      <c r="J92" s="26"/>
      <c r="K92" s="26"/>
      <c r="L92" s="26"/>
      <c r="M92" s="26"/>
      <c r="N92" s="26"/>
      <c r="P92" t="s">
        <v>91</v>
      </c>
      <c r="T92">
        <v>1</v>
      </c>
      <c r="W92" s="21">
        <v>141</v>
      </c>
      <c r="AB92">
        <f>SUM(Q91:Y91)</f>
        <v>299</v>
      </c>
      <c r="AD92" t="s">
        <v>91</v>
      </c>
      <c r="AE92" s="22"/>
      <c r="AH92">
        <v>29</v>
      </c>
      <c r="AP92">
        <f>SUM(AE92:AM92)</f>
        <v>29</v>
      </c>
      <c r="AR92" s="24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</row>
    <row r="93" spans="1:55" x14ac:dyDescent="0.25">
      <c r="A93" s="1" t="s">
        <v>92</v>
      </c>
      <c r="B93" s="2">
        <v>41.990994000000001</v>
      </c>
      <c r="C93" s="2">
        <v>-72.278118000000006</v>
      </c>
      <c r="D93" s="26"/>
      <c r="E93" s="26"/>
      <c r="F93" s="26"/>
      <c r="G93" s="26">
        <f>T93/AH93</f>
        <v>0</v>
      </c>
      <c r="H93" s="26"/>
      <c r="I93" s="26"/>
      <c r="J93" s="26">
        <f>W93/AK93</f>
        <v>0</v>
      </c>
      <c r="K93" s="26">
        <f>X93/AL93</f>
        <v>4.6875E-2</v>
      </c>
      <c r="L93" s="26"/>
      <c r="M93" s="26"/>
      <c r="N93" s="26"/>
      <c r="P93" t="s">
        <v>92</v>
      </c>
      <c r="X93">
        <v>3</v>
      </c>
      <c r="AB93">
        <f>SUM(Q93:Y93)</f>
        <v>3</v>
      </c>
      <c r="AD93" t="s">
        <v>92</v>
      </c>
      <c r="AE93" s="22"/>
      <c r="AH93">
        <v>11</v>
      </c>
      <c r="AK93" s="21">
        <v>4</v>
      </c>
      <c r="AL93">
        <v>64</v>
      </c>
      <c r="AP93">
        <f>SUM(AE93:AM93)</f>
        <v>79</v>
      </c>
      <c r="AR93" s="24"/>
      <c r="AS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</row>
    <row r="94" spans="1:55" x14ac:dyDescent="0.25">
      <c r="A94" s="1" t="s">
        <v>93</v>
      </c>
      <c r="B94">
        <v>41.067529</v>
      </c>
      <c r="C94">
        <v>-73.522035000000002</v>
      </c>
      <c r="D94" s="26"/>
      <c r="E94" s="26"/>
      <c r="F94" s="26"/>
      <c r="G94" s="26">
        <f>T94/AH94</f>
        <v>0</v>
      </c>
      <c r="H94" s="26"/>
      <c r="I94" s="26">
        <f>V94/AJ94</f>
        <v>0.14705882352941177</v>
      </c>
      <c r="J94" s="26">
        <f>W94/AK94</f>
        <v>0.33333333333333331</v>
      </c>
      <c r="K94" s="26"/>
      <c r="L94" s="26"/>
      <c r="M94" s="26"/>
      <c r="N94" s="26"/>
      <c r="P94" t="s">
        <v>93</v>
      </c>
      <c r="U94" s="21">
        <v>1</v>
      </c>
      <c r="V94">
        <v>5</v>
      </c>
      <c r="W94" s="21">
        <v>1</v>
      </c>
      <c r="X94">
        <v>1</v>
      </c>
      <c r="AB94">
        <f>SUM(Q94:Y94)</f>
        <v>8</v>
      </c>
      <c r="AD94" t="s">
        <v>93</v>
      </c>
      <c r="AE94" s="22"/>
      <c r="AH94">
        <v>21</v>
      </c>
      <c r="AJ94">
        <v>34</v>
      </c>
      <c r="AK94" s="21">
        <v>3</v>
      </c>
      <c r="AP94">
        <f>SUM(AE94:AN94)</f>
        <v>58</v>
      </c>
      <c r="AR94" s="24"/>
      <c r="AS94" s="25"/>
      <c r="AT94" s="25"/>
      <c r="AU94" s="25"/>
      <c r="AV94" s="25"/>
      <c r="AW94" s="25"/>
      <c r="AX94" s="25"/>
      <c r="AY94" s="25"/>
      <c r="AZ94" s="25"/>
      <c r="BA94" s="25"/>
      <c r="BB94" s="25"/>
      <c r="BC94" s="25"/>
    </row>
    <row r="95" spans="1:55" x14ac:dyDescent="0.25">
      <c r="A95" s="1" t="s">
        <v>94</v>
      </c>
      <c r="B95">
        <v>41.705269999999999</v>
      </c>
      <c r="C95">
        <v>-71.835695000000001</v>
      </c>
      <c r="D95" s="26"/>
      <c r="E95" s="26"/>
      <c r="F95" s="26"/>
      <c r="G95" s="26"/>
      <c r="H95" s="26"/>
      <c r="I95" s="26">
        <f>V95/AJ95</f>
        <v>0</v>
      </c>
      <c r="J95" s="26">
        <f>W95/AK95</f>
        <v>0</v>
      </c>
      <c r="K95" s="26"/>
      <c r="L95" s="26"/>
      <c r="M95" s="26"/>
      <c r="N95" s="26"/>
      <c r="P95" t="s">
        <v>94</v>
      </c>
      <c r="AD95" t="s">
        <v>94</v>
      </c>
      <c r="AE95" s="22"/>
      <c r="AJ95">
        <v>36</v>
      </c>
      <c r="AK95" s="21">
        <v>62</v>
      </c>
      <c r="AP95">
        <f>SUM(AE95:AM95)</f>
        <v>98</v>
      </c>
      <c r="AR95" s="24"/>
      <c r="AS95" s="25"/>
      <c r="AT95" s="25"/>
      <c r="AU95" s="25"/>
      <c r="AV95" s="25"/>
      <c r="AW95" s="25"/>
      <c r="AX95" s="25"/>
      <c r="AY95" s="25"/>
      <c r="AZ95" s="25"/>
      <c r="BA95" s="25"/>
      <c r="BB95" s="25"/>
      <c r="BC95" s="25"/>
    </row>
    <row r="96" spans="1:55" x14ac:dyDescent="0.25">
      <c r="A96" s="1" t="s">
        <v>95</v>
      </c>
      <c r="B96">
        <v>41.238011</v>
      </c>
      <c r="C96">
        <v>-73.120717999999997</v>
      </c>
      <c r="D96" s="26"/>
      <c r="E96" s="26"/>
      <c r="F96" s="26"/>
      <c r="G96" s="26">
        <f>T96/AH96</f>
        <v>0.125</v>
      </c>
      <c r="H96" s="26">
        <f>U96/AI96</f>
        <v>0.18181818181818182</v>
      </c>
      <c r="I96" s="26">
        <f>V96/AJ96</f>
        <v>0.87878787878787878</v>
      </c>
      <c r="J96" s="26"/>
      <c r="K96" s="26">
        <f>X96/AL96</f>
        <v>0.59090909090909094</v>
      </c>
      <c r="L96" s="26"/>
      <c r="M96" s="26"/>
      <c r="N96" s="26"/>
      <c r="P96" t="s">
        <v>95</v>
      </c>
      <c r="T96">
        <v>2</v>
      </c>
      <c r="U96" s="21">
        <v>10</v>
      </c>
      <c r="V96">
        <v>29</v>
      </c>
      <c r="W96" s="21">
        <v>3</v>
      </c>
      <c r="X96">
        <v>39</v>
      </c>
      <c r="Y96" s="21">
        <v>6</v>
      </c>
      <c r="AB96">
        <f>SUM(Q96:Y96)</f>
        <v>89</v>
      </c>
      <c r="AD96" t="s">
        <v>95</v>
      </c>
      <c r="AE96" s="22"/>
      <c r="AH96">
        <v>16</v>
      </c>
      <c r="AI96" s="21">
        <v>55</v>
      </c>
      <c r="AJ96">
        <v>33</v>
      </c>
      <c r="AL96">
        <v>66</v>
      </c>
      <c r="AP96">
        <f>SUM(AE96:AM96)</f>
        <v>170</v>
      </c>
      <c r="AR96" s="24"/>
      <c r="AS96" s="25"/>
      <c r="AT96" s="25"/>
      <c r="AU96" s="25"/>
      <c r="AV96" s="25"/>
      <c r="AW96" s="25"/>
      <c r="AX96" s="25"/>
      <c r="AY96" s="25"/>
      <c r="AZ96" s="25"/>
      <c r="BA96" s="25"/>
      <c r="BB96" s="25"/>
      <c r="BC96" s="25"/>
    </row>
    <row r="97" spans="1:55" x14ac:dyDescent="0.25">
      <c r="A97" s="1" t="s">
        <v>96</v>
      </c>
      <c r="B97" s="6">
        <v>41.675148</v>
      </c>
      <c r="C97" s="6">
        <v>-73.075507999999999</v>
      </c>
      <c r="D97" s="26">
        <f>Q97/AE97</f>
        <v>0</v>
      </c>
      <c r="E97" s="26">
        <f>R97/AF97</f>
        <v>0</v>
      </c>
      <c r="F97" s="26">
        <f>S97/AG97</f>
        <v>0.18181818181818182</v>
      </c>
      <c r="G97" s="26">
        <f>T97/AH97</f>
        <v>0.33333333333333331</v>
      </c>
      <c r="H97" s="26"/>
      <c r="I97" s="26">
        <f>V97/AJ97</f>
        <v>0.78846153846153844</v>
      </c>
      <c r="J97" s="26">
        <f>W97/AK97</f>
        <v>0.66666666666666663</v>
      </c>
      <c r="K97" s="26">
        <f>X97/AL97</f>
        <v>0.8035714285714286</v>
      </c>
      <c r="L97" s="26">
        <f>Y97/AM97</f>
        <v>0.66666666666666663</v>
      </c>
      <c r="M97" s="26">
        <f>Z97/AN97</f>
        <v>0.13636363636363635</v>
      </c>
      <c r="N97" s="26">
        <f t="shared" si="1"/>
        <v>0.5757575757575758</v>
      </c>
      <c r="P97" t="s">
        <v>96</v>
      </c>
      <c r="S97" s="21">
        <v>6</v>
      </c>
      <c r="T97">
        <v>2</v>
      </c>
      <c r="U97" s="21">
        <v>1</v>
      </c>
      <c r="V97">
        <v>41</v>
      </c>
      <c r="W97" s="21">
        <v>36</v>
      </c>
      <c r="X97">
        <v>45</v>
      </c>
      <c r="Y97" s="21">
        <v>42</v>
      </c>
      <c r="Z97">
        <v>9</v>
      </c>
      <c r="AA97" s="21">
        <v>19</v>
      </c>
      <c r="AB97">
        <f>SUM(Q97:AA97)</f>
        <v>201</v>
      </c>
      <c r="AD97" t="s">
        <v>96</v>
      </c>
      <c r="AE97" s="22">
        <v>56</v>
      </c>
      <c r="AF97">
        <v>88</v>
      </c>
      <c r="AG97" s="21">
        <v>33</v>
      </c>
      <c r="AH97">
        <v>6</v>
      </c>
      <c r="AJ97">
        <v>52</v>
      </c>
      <c r="AK97" s="21">
        <v>54</v>
      </c>
      <c r="AL97">
        <v>56</v>
      </c>
      <c r="AM97" s="21">
        <v>63</v>
      </c>
      <c r="AN97">
        <v>66</v>
      </c>
      <c r="AO97" s="21">
        <v>33</v>
      </c>
      <c r="AP97">
        <f>SUM(AE97:AO97)</f>
        <v>507</v>
      </c>
      <c r="AR97" s="24"/>
      <c r="AS97" s="25"/>
      <c r="AT97" s="25"/>
      <c r="AU97" s="25"/>
      <c r="AV97" s="25"/>
      <c r="AW97" s="25"/>
      <c r="AX97" s="25"/>
      <c r="AY97" s="25"/>
      <c r="AZ97" s="25"/>
      <c r="BA97" s="25"/>
      <c r="BB97" s="25"/>
      <c r="BC97" s="25"/>
    </row>
    <row r="98" spans="1:55" x14ac:dyDescent="0.25">
      <c r="A98" s="1" t="s">
        <v>97</v>
      </c>
      <c r="B98">
        <v>41.979700999999999</v>
      </c>
      <c r="C98">
        <v>-71.904150000000001</v>
      </c>
      <c r="D98" s="26"/>
      <c r="E98" s="26"/>
      <c r="F98" s="26"/>
      <c r="G98" s="26"/>
      <c r="H98" s="26"/>
      <c r="I98" s="26">
        <f>V98/AJ98</f>
        <v>0</v>
      </c>
      <c r="J98" s="26"/>
      <c r="K98" s="26">
        <f>X98/AL98</f>
        <v>1.7543859649122806E-2</v>
      </c>
      <c r="L98" s="26"/>
      <c r="M98" s="26"/>
      <c r="N98" s="26"/>
      <c r="P98" t="s">
        <v>97</v>
      </c>
      <c r="X98">
        <v>1</v>
      </c>
      <c r="Z98">
        <v>1</v>
      </c>
      <c r="AB98">
        <f>SUM(Q98:Y98)</f>
        <v>1</v>
      </c>
      <c r="AD98" t="s">
        <v>97</v>
      </c>
      <c r="AE98" s="22"/>
      <c r="AJ98">
        <v>10</v>
      </c>
      <c r="AL98">
        <v>57</v>
      </c>
      <c r="AP98">
        <f>SUM(AE98:AN98)</f>
        <v>67</v>
      </c>
      <c r="AR98" s="24"/>
      <c r="AS98" s="25"/>
      <c r="AT98" s="25"/>
      <c r="AU98" s="25"/>
      <c r="AV98" s="25"/>
      <c r="AW98" s="25"/>
      <c r="AX98" s="25"/>
      <c r="AY98" s="25"/>
      <c r="AZ98" s="25"/>
      <c r="BA98" s="25"/>
      <c r="BB98" s="25"/>
      <c r="BC98" s="25"/>
    </row>
    <row r="99" spans="1:55" x14ac:dyDescent="0.25">
      <c r="A99" s="1" t="s">
        <v>98</v>
      </c>
      <c r="B99" s="2">
        <v>41.637112000000002</v>
      </c>
      <c r="C99" s="2">
        <v>-73.318870000000004</v>
      </c>
      <c r="D99" s="26"/>
      <c r="E99" s="26"/>
      <c r="F99" s="26">
        <f>S99/AG99</f>
        <v>0</v>
      </c>
      <c r="G99" s="26">
        <f>T99/AH99</f>
        <v>1.9230769230769232E-2</v>
      </c>
      <c r="H99" s="26"/>
      <c r="I99" s="26"/>
      <c r="J99" s="26">
        <f>W99/AK99</f>
        <v>0.72549019607843135</v>
      </c>
      <c r="K99" s="26">
        <f>X99/AL99</f>
        <v>0.70833333333333337</v>
      </c>
      <c r="L99" s="26"/>
      <c r="M99" s="26"/>
      <c r="N99" s="26"/>
      <c r="P99" t="s">
        <v>98</v>
      </c>
      <c r="T99">
        <v>1</v>
      </c>
      <c r="V99">
        <v>1</v>
      </c>
      <c r="W99" s="21">
        <v>37</v>
      </c>
      <c r="X99">
        <v>17</v>
      </c>
      <c r="AB99">
        <f>SUM(Q99:Y99)</f>
        <v>56</v>
      </c>
      <c r="AD99" t="s">
        <v>98</v>
      </c>
      <c r="AE99" s="22"/>
      <c r="AG99" s="21">
        <v>71</v>
      </c>
      <c r="AH99">
        <v>52</v>
      </c>
      <c r="AK99" s="21">
        <v>51</v>
      </c>
      <c r="AL99">
        <v>24</v>
      </c>
      <c r="AP99">
        <f>SUM(AE99:AM99)</f>
        <v>198</v>
      </c>
      <c r="AR99" s="24"/>
      <c r="AS99" s="25"/>
      <c r="AT99" s="25"/>
      <c r="AU99" s="25"/>
      <c r="AV99" s="25"/>
      <c r="AW99" s="25"/>
      <c r="AX99" s="25"/>
      <c r="AY99" s="25"/>
      <c r="AZ99" s="25"/>
      <c r="BA99" s="25"/>
      <c r="BB99" s="25"/>
      <c r="BC99" s="25"/>
    </row>
    <row r="100" spans="1:55" x14ac:dyDescent="0.25">
      <c r="A100" s="1" t="s">
        <v>99</v>
      </c>
      <c r="B100" s="2">
        <v>41.255484000000003</v>
      </c>
      <c r="C100" s="2">
        <v>-73.226495</v>
      </c>
      <c r="D100" s="26"/>
      <c r="E100" s="26">
        <f>R100/AF100</f>
        <v>0</v>
      </c>
      <c r="F100" s="26">
        <f>S100/AG100</f>
        <v>5.5555555555555552E-2</v>
      </c>
      <c r="G100" s="26">
        <f>T100/AH100</f>
        <v>0.77551020408163263</v>
      </c>
      <c r="H100" s="26"/>
      <c r="I100" s="26"/>
      <c r="J100" s="26"/>
      <c r="K100" s="26">
        <f>X100/AL100</f>
        <v>1</v>
      </c>
      <c r="L100" s="26"/>
      <c r="M100" s="26"/>
      <c r="N100" s="26"/>
      <c r="P100" t="s">
        <v>99</v>
      </c>
      <c r="S100" s="21">
        <v>1</v>
      </c>
      <c r="T100">
        <v>38</v>
      </c>
      <c r="U100" s="21">
        <v>4</v>
      </c>
      <c r="V100">
        <v>1</v>
      </c>
      <c r="X100">
        <v>30</v>
      </c>
      <c r="Y100" s="21">
        <v>1</v>
      </c>
      <c r="Z100">
        <v>2</v>
      </c>
      <c r="AB100">
        <f>SUM(Q100:Z100)</f>
        <v>77</v>
      </c>
      <c r="AD100" t="s">
        <v>99</v>
      </c>
      <c r="AE100" s="22"/>
      <c r="AF100">
        <v>21</v>
      </c>
      <c r="AG100" s="21">
        <v>18</v>
      </c>
      <c r="AH100">
        <v>49</v>
      </c>
      <c r="AL100">
        <v>30</v>
      </c>
      <c r="AP100">
        <f>SUM(AE100:AN100)</f>
        <v>118</v>
      </c>
      <c r="AR100" s="24"/>
      <c r="AS100" s="25"/>
      <c r="AT100" s="25"/>
      <c r="AU100" s="25"/>
      <c r="AV100" s="25"/>
      <c r="AW100" s="25"/>
      <c r="AX100" s="25"/>
      <c r="AY100" s="25"/>
      <c r="AZ100" s="25"/>
      <c r="BA100" s="25"/>
      <c r="BB100" s="25"/>
      <c r="BC100" s="25"/>
    </row>
    <row r="101" spans="1:55" x14ac:dyDescent="0.25">
      <c r="A101" s="1" t="s">
        <v>100</v>
      </c>
      <c r="B101" s="7">
        <v>41.810339999999997</v>
      </c>
      <c r="C101" s="7">
        <v>-72.471119999999999</v>
      </c>
      <c r="D101" s="26">
        <f>Q101/AE101</f>
        <v>0</v>
      </c>
      <c r="E101" s="26">
        <f>R101/AF101</f>
        <v>0</v>
      </c>
      <c r="F101" s="26">
        <f>S101/AG101</f>
        <v>0</v>
      </c>
      <c r="G101" s="26">
        <f>T101/AH101</f>
        <v>0</v>
      </c>
      <c r="H101" s="26"/>
      <c r="I101" s="26">
        <f>V101/AJ101</f>
        <v>0.34615384615384615</v>
      </c>
      <c r="J101" s="26"/>
      <c r="K101" s="26">
        <f>X101/AL101</f>
        <v>0.84</v>
      </c>
      <c r="L101" s="26"/>
      <c r="M101" s="26"/>
      <c r="N101" s="26"/>
      <c r="P101" t="s">
        <v>100</v>
      </c>
      <c r="V101">
        <v>9</v>
      </c>
      <c r="W101" s="21">
        <v>1</v>
      </c>
      <c r="X101">
        <v>21</v>
      </c>
      <c r="AB101">
        <f>SUM(Q101:Y101)</f>
        <v>31</v>
      </c>
      <c r="AD101" t="s">
        <v>100</v>
      </c>
      <c r="AE101" s="22">
        <v>29</v>
      </c>
      <c r="AF101">
        <v>54</v>
      </c>
      <c r="AG101" s="21">
        <v>50</v>
      </c>
      <c r="AH101">
        <v>20</v>
      </c>
      <c r="AJ101">
        <v>26</v>
      </c>
      <c r="AL101">
        <v>25</v>
      </c>
      <c r="AP101">
        <f>SUM(AE101:AM101)</f>
        <v>204</v>
      </c>
      <c r="AR101" s="24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</row>
    <row r="102" spans="1:55" x14ac:dyDescent="0.25">
      <c r="A102" s="1" t="s">
        <v>101</v>
      </c>
      <c r="B102">
        <v>41.452818999999998</v>
      </c>
      <c r="C102">
        <v>-72.787344000000004</v>
      </c>
      <c r="D102" s="26">
        <f>Q102/AE102</f>
        <v>0</v>
      </c>
      <c r="E102" s="26">
        <f>R102/AF102</f>
        <v>0</v>
      </c>
      <c r="F102" s="26">
        <f>S102/AG102</f>
        <v>0.26923076923076922</v>
      </c>
      <c r="G102" s="26">
        <f>T102/AH102</f>
        <v>0.50980392156862742</v>
      </c>
      <c r="H102" s="26">
        <f>U102/AI102</f>
        <v>0.92753623188405798</v>
      </c>
      <c r="I102" s="26">
        <f>V102/AJ102</f>
        <v>0.82456140350877194</v>
      </c>
      <c r="J102" s="26">
        <f>W102/AK102</f>
        <v>0.36842105263157893</v>
      </c>
      <c r="K102" s="26">
        <f>X102/AL102</f>
        <v>0.63114754098360659</v>
      </c>
      <c r="L102" s="26">
        <f>Y102/AM102</f>
        <v>0</v>
      </c>
      <c r="M102" s="26"/>
      <c r="N102" s="26"/>
      <c r="P102" t="s">
        <v>101</v>
      </c>
      <c r="S102" s="21">
        <v>21</v>
      </c>
      <c r="T102">
        <v>26</v>
      </c>
      <c r="U102" s="21">
        <v>64</v>
      </c>
      <c r="V102">
        <v>47</v>
      </c>
      <c r="W102" s="21">
        <v>14</v>
      </c>
      <c r="X102">
        <v>77</v>
      </c>
      <c r="AB102">
        <f>SUM(Q101:Y101)</f>
        <v>31</v>
      </c>
      <c r="AD102" t="s">
        <v>101</v>
      </c>
      <c r="AE102" s="22">
        <v>8</v>
      </c>
      <c r="AF102">
        <v>100</v>
      </c>
      <c r="AG102" s="21">
        <v>78</v>
      </c>
      <c r="AH102">
        <v>51</v>
      </c>
      <c r="AI102" s="21">
        <v>69</v>
      </c>
      <c r="AJ102">
        <v>57</v>
      </c>
      <c r="AK102" s="21">
        <v>38</v>
      </c>
      <c r="AL102">
        <v>122</v>
      </c>
      <c r="AM102" s="21">
        <v>116</v>
      </c>
      <c r="AP102">
        <f>SUM(AE102:AM102)</f>
        <v>639</v>
      </c>
      <c r="AR102" s="24"/>
      <c r="AS102" s="25"/>
      <c r="AT102" s="25"/>
      <c r="AU102" s="25"/>
      <c r="AV102" s="25"/>
      <c r="AW102" s="25"/>
      <c r="AX102" s="25"/>
      <c r="AY102" s="25"/>
      <c r="AZ102" s="25"/>
      <c r="BA102" s="25"/>
      <c r="BB102" s="25"/>
      <c r="BC102" s="25"/>
    </row>
    <row r="103" spans="1:55" x14ac:dyDescent="0.25">
      <c r="A103" s="1" t="s">
        <v>102</v>
      </c>
      <c r="B103" s="2">
        <v>41.636966999999999</v>
      </c>
      <c r="C103" s="2">
        <v>-73.319486999999995</v>
      </c>
      <c r="D103" s="26">
        <f>Q103/AE103</f>
        <v>0</v>
      </c>
      <c r="E103" s="26">
        <f>R103/AF103</f>
        <v>0</v>
      </c>
      <c r="F103" s="26">
        <f>S103/AG103</f>
        <v>0</v>
      </c>
      <c r="G103" s="26">
        <f>T103/AH103</f>
        <v>7.2289156626506021E-2</v>
      </c>
      <c r="H103" s="26"/>
      <c r="I103" s="26"/>
      <c r="J103" s="26">
        <f>W103/AK103</f>
        <v>0.79245283018867929</v>
      </c>
      <c r="K103" s="26">
        <f>X103/AL103</f>
        <v>0.97014925373134331</v>
      </c>
      <c r="L103" s="26">
        <f>Y103/AM103</f>
        <v>1</v>
      </c>
      <c r="M103" s="26">
        <f>Z103/AN103</f>
        <v>0.97674418604651159</v>
      </c>
      <c r="N103" s="26">
        <f t="shared" si="1"/>
        <v>0.79069767441860461</v>
      </c>
      <c r="P103" t="s">
        <v>102</v>
      </c>
      <c r="T103">
        <v>6</v>
      </c>
      <c r="U103" s="21">
        <v>1</v>
      </c>
      <c r="W103" s="21">
        <v>42</v>
      </c>
      <c r="X103">
        <v>65</v>
      </c>
      <c r="Y103" s="21">
        <v>82</v>
      </c>
      <c r="Z103">
        <v>84</v>
      </c>
      <c r="AA103" s="21">
        <v>68</v>
      </c>
      <c r="AB103">
        <f>SUM(Q103:AA103)</f>
        <v>348</v>
      </c>
      <c r="AD103" t="s">
        <v>102</v>
      </c>
      <c r="AE103" s="22">
        <v>40</v>
      </c>
      <c r="AF103">
        <v>142</v>
      </c>
      <c r="AG103" s="21">
        <v>91</v>
      </c>
      <c r="AH103">
        <v>83</v>
      </c>
      <c r="AK103" s="21">
        <v>53</v>
      </c>
      <c r="AL103">
        <v>67</v>
      </c>
      <c r="AM103" s="21">
        <v>82</v>
      </c>
      <c r="AN103">
        <v>86</v>
      </c>
      <c r="AO103" s="21">
        <v>86</v>
      </c>
      <c r="AP103">
        <f>SUM(AE103:AO103)</f>
        <v>730</v>
      </c>
      <c r="AR103" s="24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</row>
    <row r="104" spans="1:55" x14ac:dyDescent="0.25">
      <c r="A104" s="1" t="s">
        <v>103</v>
      </c>
      <c r="B104" s="2">
        <v>41.619388999999998</v>
      </c>
      <c r="C104" s="2">
        <v>-73.094275999999994</v>
      </c>
      <c r="D104" s="26"/>
      <c r="E104" s="26"/>
      <c r="F104" s="26"/>
      <c r="G104" s="26">
        <f>T104/AH104</f>
        <v>0.23214285714285715</v>
      </c>
      <c r="H104" s="26"/>
      <c r="I104" s="26">
        <f>V104/AJ104</f>
        <v>0.86</v>
      </c>
      <c r="J104" s="26">
        <f>W104/AK104</f>
        <v>0.78431372549019607</v>
      </c>
      <c r="K104" s="26"/>
      <c r="L104" s="26"/>
      <c r="M104" s="26"/>
      <c r="N104" s="26"/>
      <c r="P104" t="s">
        <v>103</v>
      </c>
      <c r="R104">
        <v>1</v>
      </c>
      <c r="S104" s="21">
        <v>10</v>
      </c>
      <c r="T104">
        <v>13</v>
      </c>
      <c r="U104" s="21">
        <v>2</v>
      </c>
      <c r="V104">
        <v>43</v>
      </c>
      <c r="W104" s="21">
        <v>40</v>
      </c>
      <c r="X104">
        <v>14</v>
      </c>
      <c r="Y104" s="21">
        <v>7</v>
      </c>
      <c r="AB104">
        <f>SUM(Q104:Y104)</f>
        <v>130</v>
      </c>
      <c r="AD104" t="s">
        <v>103</v>
      </c>
      <c r="AE104" s="22"/>
      <c r="AH104">
        <v>56</v>
      </c>
      <c r="AJ104">
        <v>50</v>
      </c>
      <c r="AK104" s="21">
        <v>51</v>
      </c>
      <c r="AP104">
        <f>SUM(AE104:AM104)</f>
        <v>157</v>
      </c>
      <c r="AR104" s="24"/>
      <c r="AS104" s="25"/>
      <c r="AT104" s="25"/>
      <c r="AU104" s="25"/>
      <c r="AV104" s="25"/>
      <c r="AW104" s="25"/>
      <c r="AX104" s="25"/>
      <c r="AY104" s="25"/>
      <c r="AZ104" s="25"/>
      <c r="BA104" s="25"/>
      <c r="BB104" s="25"/>
      <c r="BC104" s="25"/>
    </row>
    <row r="105" spans="1:55" x14ac:dyDescent="0.25">
      <c r="A105" s="1" t="s">
        <v>104</v>
      </c>
      <c r="B105" s="3">
        <v>41.249434999999998</v>
      </c>
      <c r="C105" s="3">
        <v>-72.982392000000004</v>
      </c>
      <c r="D105" s="26">
        <f>Q105/AE105</f>
        <v>0</v>
      </c>
      <c r="E105" s="26">
        <f>R105/AF105</f>
        <v>0</v>
      </c>
      <c r="F105" s="26"/>
      <c r="G105" s="26"/>
      <c r="H105" s="26">
        <f>U105/AI105</f>
        <v>0.20754716981132076</v>
      </c>
      <c r="I105" s="26">
        <f>V105/AJ105</f>
        <v>0.80769230769230771</v>
      </c>
      <c r="J105" s="26">
        <f>W105/AK105</f>
        <v>0.8571428571428571</v>
      </c>
      <c r="K105" s="26">
        <f>X105/AL105</f>
        <v>0.9838709677419355</v>
      </c>
      <c r="L105" s="26">
        <f>Y105/AM105</f>
        <v>0.89393939393939392</v>
      </c>
      <c r="M105" s="26">
        <f>Z105/AN105</f>
        <v>0.66</v>
      </c>
      <c r="N105" s="26"/>
      <c r="P105" t="s">
        <v>104</v>
      </c>
      <c r="S105" s="21">
        <v>1</v>
      </c>
      <c r="T105">
        <v>3</v>
      </c>
      <c r="U105" s="21">
        <v>11</v>
      </c>
      <c r="V105">
        <v>42</v>
      </c>
      <c r="W105" s="21">
        <v>42</v>
      </c>
      <c r="X105">
        <v>61</v>
      </c>
      <c r="Y105" s="21">
        <v>59</v>
      </c>
      <c r="Z105">
        <v>33</v>
      </c>
      <c r="AB105">
        <f>SUM(Q104:Y104)</f>
        <v>130</v>
      </c>
      <c r="AD105" t="s">
        <v>104</v>
      </c>
      <c r="AE105" s="22">
        <v>54</v>
      </c>
      <c r="AF105">
        <v>63</v>
      </c>
      <c r="AI105" s="21">
        <v>53</v>
      </c>
      <c r="AJ105">
        <v>52</v>
      </c>
      <c r="AK105" s="21">
        <v>49</v>
      </c>
      <c r="AL105">
        <v>62</v>
      </c>
      <c r="AM105" s="21">
        <v>66</v>
      </c>
      <c r="AN105">
        <v>50</v>
      </c>
      <c r="AP105">
        <f>SUM(AE105:AN105)</f>
        <v>449</v>
      </c>
      <c r="AR105" s="24"/>
      <c r="AS105" s="25"/>
      <c r="AT105" s="25"/>
      <c r="AU105" s="25"/>
      <c r="AV105" s="25"/>
      <c r="AW105" s="25"/>
      <c r="AX105" s="25"/>
      <c r="AY105" s="25"/>
      <c r="AZ105" s="25"/>
      <c r="BA105" s="25"/>
      <c r="BB105" s="25"/>
      <c r="BC105" s="25"/>
    </row>
    <row r="106" spans="1:55" x14ac:dyDescent="0.25">
      <c r="A106" s="1" t="s">
        <v>105</v>
      </c>
      <c r="B106">
        <v>41.287182999999999</v>
      </c>
      <c r="C106">
        <v>-72.440843999999998</v>
      </c>
      <c r="D106" s="26"/>
      <c r="E106" s="26">
        <f>R106/AF106</f>
        <v>0</v>
      </c>
      <c r="F106" s="26"/>
      <c r="G106" s="26">
        <f>T106/AH106</f>
        <v>0</v>
      </c>
      <c r="H106" s="26">
        <f>U106/AI106</f>
        <v>0.11538461538461539</v>
      </c>
      <c r="I106" s="26">
        <f>V106/AJ106</f>
        <v>0.42105263157894735</v>
      </c>
      <c r="J106" s="26">
        <f>W106/AK106</f>
        <v>0.65573770491803274</v>
      </c>
      <c r="K106" s="26">
        <f>X106/AL106</f>
        <v>0.83018867924528306</v>
      </c>
      <c r="L106" s="26">
        <f>Y106/AM106</f>
        <v>0.54166666666666663</v>
      </c>
      <c r="M106" s="26"/>
      <c r="N106" s="26"/>
      <c r="P106" t="s">
        <v>105</v>
      </c>
      <c r="U106" s="21">
        <v>6</v>
      </c>
      <c r="V106">
        <v>8</v>
      </c>
      <c r="W106" s="21">
        <v>40</v>
      </c>
      <c r="X106">
        <v>44</v>
      </c>
      <c r="Y106" s="21">
        <v>39</v>
      </c>
      <c r="AB106">
        <f>SUM(Q106:Y106)</f>
        <v>137</v>
      </c>
      <c r="AD106" t="s">
        <v>105</v>
      </c>
      <c r="AE106" s="22"/>
      <c r="AF106">
        <v>32</v>
      </c>
      <c r="AH106">
        <v>23</v>
      </c>
      <c r="AI106" s="21">
        <v>52</v>
      </c>
      <c r="AJ106">
        <v>19</v>
      </c>
      <c r="AK106" s="21">
        <v>61</v>
      </c>
      <c r="AL106">
        <v>53</v>
      </c>
      <c r="AM106" s="21">
        <v>72</v>
      </c>
      <c r="AP106">
        <f>SUM(AE106:AM106)</f>
        <v>312</v>
      </c>
      <c r="AR106" s="24"/>
      <c r="AS106" s="25"/>
      <c r="AT106" s="25"/>
      <c r="AU106" s="25"/>
      <c r="AV106" s="25"/>
      <c r="AW106" s="25"/>
      <c r="AX106" s="25"/>
      <c r="AY106" s="25"/>
      <c r="AZ106" s="25"/>
      <c r="BA106" s="25"/>
      <c r="BB106" s="25"/>
      <c r="BC106" s="25"/>
    </row>
    <row r="107" spans="1:55" x14ac:dyDescent="0.25">
      <c r="A107" s="1" t="s">
        <v>106</v>
      </c>
      <c r="B107">
        <v>41.202513000000003</v>
      </c>
      <c r="C107">
        <v>-73.380217999999999</v>
      </c>
      <c r="D107" s="26"/>
      <c r="E107" s="26"/>
      <c r="F107" s="26"/>
      <c r="G107" s="26"/>
      <c r="H107" s="26"/>
      <c r="I107" s="26"/>
      <c r="J107" s="26">
        <f>W107/AK107</f>
        <v>0.23529411764705882</v>
      </c>
      <c r="K107" s="26">
        <f>X107/AL107</f>
        <v>0.98412698412698407</v>
      </c>
      <c r="L107" s="26"/>
      <c r="M107" s="26"/>
      <c r="N107" s="26"/>
      <c r="P107" t="s">
        <v>106</v>
      </c>
      <c r="W107" s="21">
        <v>12</v>
      </c>
      <c r="X107">
        <v>62</v>
      </c>
      <c r="Y107" s="21">
        <v>3</v>
      </c>
      <c r="AB107">
        <f>SUM(Q107:Y107)</f>
        <v>77</v>
      </c>
      <c r="AD107" t="s">
        <v>106</v>
      </c>
      <c r="AE107" s="22"/>
      <c r="AK107" s="21">
        <v>51</v>
      </c>
      <c r="AL107">
        <v>63</v>
      </c>
      <c r="AP107">
        <f>SUM(AE107:AM107)</f>
        <v>114</v>
      </c>
      <c r="AR107" s="24"/>
      <c r="AS107" s="25"/>
      <c r="AT107" s="25"/>
      <c r="AU107" s="25"/>
      <c r="AV107" s="25"/>
      <c r="AW107" s="25"/>
      <c r="AX107" s="25"/>
      <c r="AY107" s="25"/>
      <c r="AZ107" s="25"/>
      <c r="BA107" s="25"/>
      <c r="BB107" s="25"/>
      <c r="BC107" s="25"/>
    </row>
    <row r="108" spans="1:55" x14ac:dyDescent="0.25">
      <c r="A108" s="1" t="s">
        <v>107</v>
      </c>
      <c r="B108" s="2">
        <v>41.144869</v>
      </c>
      <c r="C108" s="2">
        <v>-73.328609</v>
      </c>
      <c r="D108" s="26">
        <f>Q108/AE108</f>
        <v>0</v>
      </c>
      <c r="E108" s="26">
        <f>R108/AF108</f>
        <v>0</v>
      </c>
      <c r="F108" s="26">
        <f>S108/AG108</f>
        <v>0</v>
      </c>
      <c r="G108" s="26">
        <f>T108/AH108</f>
        <v>0.2608695652173913</v>
      </c>
      <c r="H108" s="26">
        <f>U108/AI108</f>
        <v>4.3478260869565216E-2</v>
      </c>
      <c r="I108" s="26"/>
      <c r="J108" s="26"/>
      <c r="K108" s="26"/>
      <c r="L108" s="26"/>
      <c r="M108" s="26"/>
      <c r="N108" s="26"/>
      <c r="P108" t="s">
        <v>107</v>
      </c>
      <c r="T108">
        <v>6</v>
      </c>
      <c r="U108" s="21">
        <v>1</v>
      </c>
      <c r="W108" s="21">
        <v>1</v>
      </c>
      <c r="AB108">
        <f>SUM(Q108:Y108)</f>
        <v>8</v>
      </c>
      <c r="AD108" t="s">
        <v>107</v>
      </c>
      <c r="AE108" s="22">
        <v>27</v>
      </c>
      <c r="AF108">
        <v>83</v>
      </c>
      <c r="AG108" s="21">
        <v>70</v>
      </c>
      <c r="AH108">
        <v>23</v>
      </c>
      <c r="AI108" s="21">
        <v>23</v>
      </c>
      <c r="AP108">
        <f>SUM(AE108:AM108)</f>
        <v>226</v>
      </c>
      <c r="AR108" s="24"/>
      <c r="AS108" s="25"/>
      <c r="AT108" s="25"/>
      <c r="AU108" s="25"/>
      <c r="AV108" s="25"/>
      <c r="AW108" s="25"/>
      <c r="AX108" s="25"/>
      <c r="AY108" s="25"/>
      <c r="AZ108" s="25"/>
      <c r="BA108" s="25"/>
      <c r="BB108" s="25"/>
      <c r="BC108" s="25"/>
    </row>
    <row r="109" spans="1:55" x14ac:dyDescent="0.25">
      <c r="A109" s="1" t="s">
        <v>108</v>
      </c>
      <c r="B109">
        <v>41.872025999999998</v>
      </c>
      <c r="C109">
        <v>-72.263270000000006</v>
      </c>
      <c r="D109" s="26">
        <f>Q109/AE109</f>
        <v>0</v>
      </c>
      <c r="E109" s="26">
        <f>R109/AF109</f>
        <v>0</v>
      </c>
      <c r="F109" s="26">
        <f>S109/AG109</f>
        <v>0</v>
      </c>
      <c r="G109" s="26">
        <f>T109/AH109</f>
        <v>0</v>
      </c>
      <c r="H109" s="26">
        <f>U109/AI109</f>
        <v>0</v>
      </c>
      <c r="I109" s="26"/>
      <c r="J109" s="26"/>
      <c r="K109" s="26">
        <f>X109/AL109</f>
        <v>0.12195121951219512</v>
      </c>
      <c r="L109" s="26">
        <f>Y109/AM109</f>
        <v>0.41379310344827586</v>
      </c>
      <c r="M109" s="26"/>
      <c r="N109" s="26"/>
      <c r="P109" t="s">
        <v>108</v>
      </c>
      <c r="X109">
        <v>5</v>
      </c>
      <c r="Y109" s="21">
        <v>24</v>
      </c>
      <c r="Z109">
        <v>1</v>
      </c>
      <c r="AA109" s="21">
        <v>17</v>
      </c>
      <c r="AB109">
        <f>SUM(Q109:Y109)</f>
        <v>29</v>
      </c>
      <c r="AD109" t="s">
        <v>108</v>
      </c>
      <c r="AE109" s="22">
        <v>70</v>
      </c>
      <c r="AF109">
        <v>61</v>
      </c>
      <c r="AG109" s="21">
        <v>41</v>
      </c>
      <c r="AH109">
        <v>60</v>
      </c>
      <c r="AI109" s="21">
        <v>51</v>
      </c>
      <c r="AL109">
        <v>41</v>
      </c>
      <c r="AM109" s="21">
        <v>58</v>
      </c>
      <c r="AP109">
        <f>SUM(AE109:AO109)</f>
        <v>382</v>
      </c>
      <c r="AR109" s="24"/>
      <c r="AS109" s="25"/>
      <c r="AT109" s="25"/>
      <c r="AU109" s="25"/>
      <c r="AV109" s="25"/>
      <c r="AW109" s="25"/>
      <c r="AX109" s="25"/>
      <c r="AY109" s="25"/>
      <c r="AZ109" s="25"/>
      <c r="BA109" s="25"/>
      <c r="BB109" s="25"/>
      <c r="BC109" s="25"/>
    </row>
    <row r="110" spans="1:55" x14ac:dyDescent="0.25">
      <c r="A110" s="1" t="s">
        <v>109</v>
      </c>
      <c r="B110">
        <v>41.245351999999997</v>
      </c>
      <c r="C110">
        <v>-73.433459999999997</v>
      </c>
      <c r="D110" s="26">
        <f>Q110/AE110</f>
        <v>0</v>
      </c>
      <c r="E110" s="26">
        <f>R110/AF110</f>
        <v>0</v>
      </c>
      <c r="F110" s="26">
        <f>S110/AG110</f>
        <v>0</v>
      </c>
      <c r="G110" s="26">
        <f>T110/AH110</f>
        <v>8.771929824561403E-3</v>
      </c>
      <c r="H110" s="26">
        <f>U110/AI110</f>
        <v>0.1111111111111111</v>
      </c>
      <c r="I110" s="26">
        <f>V110/AJ110</f>
        <v>0.3</v>
      </c>
      <c r="J110" s="26">
        <f>W110/AK110</f>
        <v>0.84848484848484851</v>
      </c>
      <c r="K110" s="26">
        <f>X110/AL110</f>
        <v>0.96923076923076923</v>
      </c>
      <c r="L110" s="26">
        <f>Y110/AM110</f>
        <v>0.87804878048780488</v>
      </c>
      <c r="M110" s="26"/>
      <c r="N110" s="26"/>
      <c r="P110" t="s">
        <v>109</v>
      </c>
      <c r="T110">
        <v>1</v>
      </c>
      <c r="U110" s="21">
        <v>9</v>
      </c>
      <c r="V110">
        <v>6</v>
      </c>
      <c r="W110" s="21">
        <v>56</v>
      </c>
      <c r="X110">
        <v>189</v>
      </c>
      <c r="Y110" s="21">
        <v>144</v>
      </c>
      <c r="AB110">
        <f>SUM(Q110:Y110)</f>
        <v>405</v>
      </c>
      <c r="AD110" t="s">
        <v>109</v>
      </c>
      <c r="AE110" s="22">
        <v>60</v>
      </c>
      <c r="AF110">
        <v>94</v>
      </c>
      <c r="AG110" s="21">
        <v>122</v>
      </c>
      <c r="AH110">
        <v>114</v>
      </c>
      <c r="AI110" s="21">
        <v>81</v>
      </c>
      <c r="AJ110">
        <v>20</v>
      </c>
      <c r="AK110" s="21">
        <v>66</v>
      </c>
      <c r="AL110">
        <v>195</v>
      </c>
      <c r="AM110" s="21">
        <v>164</v>
      </c>
      <c r="AP110">
        <f>SUM(AE110:AM110)</f>
        <v>916</v>
      </c>
      <c r="AR110" s="24"/>
      <c r="AS110" s="25"/>
      <c r="AT110" s="25"/>
      <c r="AU110" s="25"/>
      <c r="AV110" s="25"/>
      <c r="AW110" s="25"/>
      <c r="AX110" s="25"/>
      <c r="AY110" s="25"/>
      <c r="AZ110" s="25"/>
      <c r="BA110" s="25"/>
      <c r="BB110" s="25"/>
      <c r="BC110" s="25"/>
    </row>
    <row r="111" spans="1:55" x14ac:dyDescent="0.25">
      <c r="A111" s="1" t="s">
        <v>110</v>
      </c>
      <c r="B111">
        <v>41.700369999999999</v>
      </c>
      <c r="C111">
        <v>-72.182955000000007</v>
      </c>
      <c r="D111" s="26"/>
      <c r="E111" s="26"/>
      <c r="F111" s="26"/>
      <c r="G111" s="26"/>
      <c r="H111" s="26"/>
      <c r="I111" s="26"/>
      <c r="J111" s="26"/>
      <c r="K111" s="26">
        <f>X111/AL111</f>
        <v>2.9411764705882353E-2</v>
      </c>
      <c r="L111" s="26">
        <f>Y111/AM111</f>
        <v>0</v>
      </c>
      <c r="M111" s="26"/>
      <c r="N111" s="26"/>
      <c r="P111" t="s">
        <v>110</v>
      </c>
      <c r="X111">
        <v>1</v>
      </c>
      <c r="AB111">
        <f>SUM(Q111:Y111)</f>
        <v>1</v>
      </c>
      <c r="AD111" t="s">
        <v>110</v>
      </c>
      <c r="AE111" s="22"/>
      <c r="AL111">
        <v>34</v>
      </c>
      <c r="AM111" s="21">
        <v>20</v>
      </c>
      <c r="AP111">
        <f>SUM(AE111:AM111)</f>
        <v>54</v>
      </c>
      <c r="AR111" s="24"/>
      <c r="AS111" s="25"/>
      <c r="AT111" s="25"/>
      <c r="AU111" s="25"/>
      <c r="AV111" s="25"/>
      <c r="AW111" s="25"/>
      <c r="AX111" s="25"/>
      <c r="AY111" s="25"/>
      <c r="AZ111" s="25"/>
      <c r="BA111" s="25"/>
      <c r="BB111" s="25"/>
      <c r="BC111" s="25"/>
    </row>
    <row r="112" spans="1:55" x14ac:dyDescent="0.25">
      <c r="A112" s="1" t="s">
        <v>111</v>
      </c>
      <c r="B112" s="2">
        <v>41.556356999999998</v>
      </c>
      <c r="C112" s="2">
        <v>-72.969517999999994</v>
      </c>
      <c r="D112" s="26"/>
      <c r="E112" s="26"/>
      <c r="F112" s="26">
        <f>S112/AG112</f>
        <v>0.9</v>
      </c>
      <c r="G112" s="26">
        <f>T112/AH112</f>
        <v>0.25490196078431371</v>
      </c>
      <c r="H112" s="26">
        <f>U112/AI112</f>
        <v>9.375E-2</v>
      </c>
      <c r="I112" s="26"/>
      <c r="J112" s="26">
        <f>W112/AK112</f>
        <v>2.6315789473684209E-2</v>
      </c>
      <c r="K112" s="26">
        <f>X112/AL112</f>
        <v>0.86206896551724133</v>
      </c>
      <c r="L112" s="26">
        <f>Y112/AM112</f>
        <v>0.20930232558139536</v>
      </c>
      <c r="M112" s="26">
        <f>Z112/AN112</f>
        <v>0.41666666666666669</v>
      </c>
      <c r="N112" s="26">
        <f t="shared" si="1"/>
        <v>0.2857142857142857</v>
      </c>
      <c r="P112" t="s">
        <v>111</v>
      </c>
      <c r="S112" s="21">
        <v>18</v>
      </c>
      <c r="T112">
        <v>13</v>
      </c>
      <c r="U112" s="21">
        <v>6</v>
      </c>
      <c r="W112" s="21">
        <v>1</v>
      </c>
      <c r="X112">
        <v>25</v>
      </c>
      <c r="Y112" s="21">
        <v>18</v>
      </c>
      <c r="Z112">
        <v>25</v>
      </c>
      <c r="AA112" s="21">
        <v>8</v>
      </c>
      <c r="AB112">
        <f>SUM(Q111:Y111)</f>
        <v>1</v>
      </c>
      <c r="AD112" t="s">
        <v>111</v>
      </c>
      <c r="AE112" s="22"/>
      <c r="AG112" s="21">
        <v>20</v>
      </c>
      <c r="AH112">
        <v>51</v>
      </c>
      <c r="AI112" s="21">
        <v>64</v>
      </c>
      <c r="AK112" s="21">
        <v>38</v>
      </c>
      <c r="AL112">
        <v>29</v>
      </c>
      <c r="AM112" s="21">
        <v>86</v>
      </c>
      <c r="AN112">
        <v>60</v>
      </c>
      <c r="AO112" s="21">
        <v>28</v>
      </c>
      <c r="AP112">
        <f>SUM(AE112:AO112)</f>
        <v>376</v>
      </c>
      <c r="AR112" s="24"/>
      <c r="AS112" s="25"/>
      <c r="AT112" s="25"/>
      <c r="AU112" s="25"/>
      <c r="AV112" s="25"/>
      <c r="AW112" s="25"/>
      <c r="AX112" s="25"/>
      <c r="AY112" s="25"/>
      <c r="AZ112" s="25"/>
      <c r="BA112" s="25"/>
      <c r="BB112" s="25"/>
      <c r="BC112" s="25"/>
    </row>
    <row r="113" spans="1:55" x14ac:dyDescent="0.25">
      <c r="A113" s="1" t="s">
        <v>112</v>
      </c>
      <c r="B113" s="2">
        <v>41.353501999999999</v>
      </c>
      <c r="C113" s="2">
        <v>-73.017250000000004</v>
      </c>
      <c r="D113" s="26"/>
      <c r="E113" s="26"/>
      <c r="F113" s="26"/>
      <c r="G113" s="26"/>
      <c r="H113" s="26"/>
      <c r="I113" s="26"/>
      <c r="J113" s="26">
        <f>W113/AK113</f>
        <v>0.77173913043478259</v>
      </c>
      <c r="K113" s="26">
        <f>X113/AL113</f>
        <v>0.9719626168224299</v>
      </c>
      <c r="L113" s="26">
        <f>Y113/AM113</f>
        <v>0.40740740740740738</v>
      </c>
      <c r="M113" s="26"/>
      <c r="N113" s="26"/>
      <c r="P113" t="s">
        <v>112</v>
      </c>
      <c r="S113" s="21">
        <v>13</v>
      </c>
      <c r="W113" s="21">
        <v>71</v>
      </c>
      <c r="X113">
        <v>104</v>
      </c>
      <c r="Y113" s="21">
        <v>11</v>
      </c>
      <c r="Z113">
        <v>1</v>
      </c>
      <c r="AB113">
        <f>SUM(Q112:Y112)</f>
        <v>81</v>
      </c>
      <c r="AD113" t="s">
        <v>112</v>
      </c>
      <c r="AE113" s="22"/>
      <c r="AK113" s="21">
        <v>92</v>
      </c>
      <c r="AL113">
        <v>107</v>
      </c>
      <c r="AM113" s="21">
        <v>27</v>
      </c>
      <c r="AP113">
        <f>SUM(AE113:AN113)</f>
        <v>226</v>
      </c>
      <c r="AR113" s="24"/>
      <c r="AS113" s="25"/>
      <c r="AT113" s="25"/>
      <c r="AU113" s="25"/>
      <c r="AV113" s="25"/>
      <c r="AW113" s="25"/>
      <c r="AX113" s="25"/>
      <c r="AY113" s="25"/>
      <c r="AZ113" s="25"/>
      <c r="BA113" s="25"/>
      <c r="BB113" s="25"/>
      <c r="BC113" s="25"/>
    </row>
    <row r="114" spans="1:55" x14ac:dyDescent="0.25">
      <c r="A114" s="1" t="s">
        <v>113</v>
      </c>
      <c r="B114">
        <v>41.550519000000001</v>
      </c>
      <c r="C114">
        <v>-73.212012999999999</v>
      </c>
      <c r="D114" s="26"/>
      <c r="E114" s="26">
        <f>R114/AF114</f>
        <v>0</v>
      </c>
      <c r="F114" s="26"/>
      <c r="G114" s="26"/>
      <c r="H114" s="26"/>
      <c r="I114" s="26"/>
      <c r="J114" s="26">
        <f>W114/AK114</f>
        <v>0.66666666666666663</v>
      </c>
      <c r="K114" s="26">
        <f>X114/AL114</f>
        <v>0.86956521739130432</v>
      </c>
      <c r="L114" s="26">
        <f>Y114/AM114</f>
        <v>0.79411764705882348</v>
      </c>
      <c r="M114" s="26"/>
      <c r="N114" s="26">
        <f t="shared" si="1"/>
        <v>0.39534883720930231</v>
      </c>
      <c r="P114" t="s">
        <v>113</v>
      </c>
      <c r="S114" s="21">
        <v>1</v>
      </c>
      <c r="V114">
        <v>8</v>
      </c>
      <c r="W114" s="21">
        <v>32</v>
      </c>
      <c r="X114">
        <v>100</v>
      </c>
      <c r="Y114" s="21">
        <v>81</v>
      </c>
      <c r="Z114">
        <v>4</v>
      </c>
      <c r="AA114" s="21">
        <v>17</v>
      </c>
      <c r="AB114">
        <f>SUM(Q114:AA114)</f>
        <v>243</v>
      </c>
      <c r="AD114" t="s">
        <v>113</v>
      </c>
      <c r="AE114" s="22"/>
      <c r="AF114">
        <v>84</v>
      </c>
      <c r="AK114" s="21">
        <v>48</v>
      </c>
      <c r="AL114">
        <v>115</v>
      </c>
      <c r="AM114" s="21">
        <v>102</v>
      </c>
      <c r="AO114" s="21">
        <v>43</v>
      </c>
      <c r="AP114">
        <f>SUM(AE114:AO114)</f>
        <v>392</v>
      </c>
      <c r="AR114" s="24"/>
      <c r="AS114" s="25"/>
      <c r="AT114" s="25"/>
      <c r="AU114" s="25"/>
      <c r="AV114" s="25"/>
      <c r="AW114" s="25"/>
      <c r="AX114" s="25"/>
      <c r="AY114" s="25"/>
      <c r="AZ114" s="25"/>
      <c r="BA114" s="25"/>
      <c r="BB114" s="25"/>
      <c r="BC114" s="25"/>
    </row>
    <row r="116" spans="1:55" x14ac:dyDescent="0.25">
      <c r="A116" s="27" t="s">
        <v>184</v>
      </c>
      <c r="B116" s="27" t="s">
        <v>0</v>
      </c>
      <c r="C116" s="27" t="s">
        <v>1</v>
      </c>
      <c r="D116" s="28">
        <v>12</v>
      </c>
      <c r="E116" s="29">
        <v>13</v>
      </c>
      <c r="F116" s="28">
        <v>14</v>
      </c>
      <c r="G116" s="29">
        <v>15</v>
      </c>
      <c r="H116" s="28">
        <v>16</v>
      </c>
      <c r="I116" s="29">
        <v>17</v>
      </c>
      <c r="J116" s="28">
        <v>18</v>
      </c>
      <c r="K116" s="29">
        <v>19</v>
      </c>
      <c r="L116" s="28">
        <v>20</v>
      </c>
      <c r="M116" s="29">
        <v>21</v>
      </c>
      <c r="N116" s="34">
        <v>22</v>
      </c>
      <c r="O116" s="29"/>
      <c r="P116" s="29" t="s">
        <v>181</v>
      </c>
      <c r="Q116" s="30">
        <v>12</v>
      </c>
      <c r="R116" s="29">
        <v>13</v>
      </c>
      <c r="S116" s="30">
        <v>14</v>
      </c>
      <c r="T116" s="29">
        <v>15</v>
      </c>
      <c r="U116" s="30">
        <v>16</v>
      </c>
      <c r="V116" s="29">
        <v>17</v>
      </c>
      <c r="W116" s="30">
        <v>18</v>
      </c>
      <c r="X116" s="29">
        <v>19</v>
      </c>
      <c r="Y116" s="30">
        <v>20</v>
      </c>
      <c r="Z116" s="29">
        <v>21</v>
      </c>
      <c r="AA116" s="30">
        <v>22</v>
      </c>
      <c r="AB116" s="29" t="s">
        <v>182</v>
      </c>
      <c r="AC116" s="29"/>
      <c r="AD116" s="29" t="s">
        <v>181</v>
      </c>
      <c r="AE116" s="31">
        <v>12</v>
      </c>
      <c r="AF116" s="29">
        <v>13</v>
      </c>
      <c r="AG116" s="30">
        <v>14</v>
      </c>
      <c r="AH116" s="29">
        <v>15</v>
      </c>
      <c r="AI116" s="30">
        <v>16</v>
      </c>
      <c r="AJ116" s="29">
        <v>17</v>
      </c>
      <c r="AK116" s="30">
        <v>18</v>
      </c>
      <c r="AL116" s="32">
        <v>19</v>
      </c>
      <c r="AM116" s="30">
        <v>20</v>
      </c>
      <c r="AN116" s="29">
        <v>21</v>
      </c>
      <c r="AO116" s="30">
        <v>22</v>
      </c>
      <c r="AP116" s="29" t="s">
        <v>182</v>
      </c>
    </row>
    <row r="117" spans="1:55" x14ac:dyDescent="0.25">
      <c r="A117" s="1" t="s">
        <v>2</v>
      </c>
      <c r="B117">
        <v>41.354295</v>
      </c>
      <c r="C117">
        <v>-73.091301999999999</v>
      </c>
      <c r="D117" s="1"/>
      <c r="E117" s="1"/>
      <c r="F117" s="1">
        <f>S117/AG117</f>
        <v>4.5801526717557252E-2</v>
      </c>
      <c r="G117" s="1">
        <f>T117/AH117</f>
        <v>0.76168224299065423</v>
      </c>
      <c r="H117" s="1">
        <f>U117/AI117</f>
        <v>0.71962616822429903</v>
      </c>
      <c r="I117" s="1">
        <f>V117/AJ117</f>
        <v>0.83823529411764708</v>
      </c>
      <c r="J117" s="1">
        <f>W117/AK117</f>
        <v>0.71653543307086609</v>
      </c>
      <c r="K117" s="1">
        <f>X117/AL117</f>
        <v>0.91200000000000003</v>
      </c>
      <c r="L117" s="1">
        <f>Y117/AM117</f>
        <v>0.60227272727272729</v>
      </c>
      <c r="M117" s="1">
        <f>Z117/AN117</f>
        <v>0.55555555555555558</v>
      </c>
      <c r="N117" s="1"/>
      <c r="P117" t="s">
        <v>2</v>
      </c>
      <c r="S117" s="21">
        <v>6</v>
      </c>
      <c r="T117">
        <v>163</v>
      </c>
      <c r="U117" s="21">
        <v>77</v>
      </c>
      <c r="V117">
        <v>57</v>
      </c>
      <c r="W117" s="21">
        <v>91</v>
      </c>
      <c r="X117">
        <v>114</v>
      </c>
      <c r="Y117" s="21">
        <v>53</v>
      </c>
      <c r="Z117">
        <v>35</v>
      </c>
      <c r="AB117">
        <f>SUM(Q117:Z117)</f>
        <v>596</v>
      </c>
      <c r="AD117" t="s">
        <v>2</v>
      </c>
      <c r="AE117" s="22"/>
      <c r="AG117" s="21">
        <v>131</v>
      </c>
      <c r="AH117">
        <v>214</v>
      </c>
      <c r="AI117" s="21">
        <v>107</v>
      </c>
      <c r="AJ117">
        <v>68</v>
      </c>
      <c r="AK117" s="21">
        <v>127</v>
      </c>
      <c r="AL117" s="23">
        <v>125</v>
      </c>
      <c r="AM117" s="21">
        <v>88</v>
      </c>
      <c r="AN117">
        <v>63</v>
      </c>
      <c r="AP117">
        <f>SUM(AE117:AN117)</f>
        <v>923</v>
      </c>
    </row>
    <row r="118" spans="1:55" x14ac:dyDescent="0.25">
      <c r="A118" s="1" t="s">
        <v>3</v>
      </c>
      <c r="B118" s="2">
        <v>41.773693999999999</v>
      </c>
      <c r="C118" s="2">
        <v>-72.828834999999998</v>
      </c>
      <c r="D118" s="1"/>
      <c r="E118" s="1"/>
      <c r="F118" s="1"/>
      <c r="G118" s="1"/>
      <c r="H118" s="1"/>
      <c r="I118" s="1"/>
      <c r="J118" s="1">
        <f>W118/AK118</f>
        <v>0.52238805970149249</v>
      </c>
      <c r="K118" s="1"/>
      <c r="L118" s="1">
        <f>Y118/AM118</f>
        <v>0.22950819672131148</v>
      </c>
      <c r="M118" s="1">
        <f>Z118/AN118</f>
        <v>0</v>
      </c>
      <c r="N118" s="1"/>
      <c r="P118" t="s">
        <v>3</v>
      </c>
      <c r="W118" s="21">
        <v>35</v>
      </c>
      <c r="Y118" s="21">
        <v>14</v>
      </c>
      <c r="AB118">
        <f>SUM(Q118:Z118)</f>
        <v>49</v>
      </c>
      <c r="AD118" t="s">
        <v>3</v>
      </c>
      <c r="AE118" s="22"/>
      <c r="AK118" s="21">
        <v>67</v>
      </c>
      <c r="AM118" s="21">
        <v>61</v>
      </c>
      <c r="AN118">
        <v>18</v>
      </c>
      <c r="AP118">
        <f>SUM(AE118:AN118)</f>
        <v>146</v>
      </c>
      <c r="AS118" s="19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</row>
    <row r="119" spans="1:55" x14ac:dyDescent="0.25">
      <c r="A119" s="1" t="s">
        <v>4</v>
      </c>
      <c r="B119" s="3">
        <v>41.421112999999998</v>
      </c>
      <c r="C119" s="3">
        <v>-73.085046000000006</v>
      </c>
      <c r="D119" s="1">
        <f>Q119/AE119</f>
        <v>1.7857142857142856E-2</v>
      </c>
      <c r="E119" s="1"/>
      <c r="F119" s="1"/>
      <c r="G119" s="1"/>
      <c r="H119" s="1">
        <f>U119/AI119</f>
        <v>0.3</v>
      </c>
      <c r="I119" s="1"/>
      <c r="J119" s="1">
        <f>W119/AK119</f>
        <v>0.13513513513513514</v>
      </c>
      <c r="K119" s="1">
        <f>X119/AL119</f>
        <v>0.15486725663716813</v>
      </c>
      <c r="L119" s="1">
        <f>Y119/AM119</f>
        <v>0.32283464566929132</v>
      </c>
      <c r="M119" s="1">
        <f>Z119/AN119</f>
        <v>2.5423728813559324E-2</v>
      </c>
      <c r="N119" s="1">
        <f t="shared" ref="N118:N181" si="2">AA119/AO119</f>
        <v>7.6086956521739135E-2</v>
      </c>
      <c r="P119" t="s">
        <v>4</v>
      </c>
      <c r="Q119" s="21">
        <v>1</v>
      </c>
      <c r="U119" s="21">
        <v>21</v>
      </c>
      <c r="W119" s="21">
        <v>15</v>
      </c>
      <c r="X119">
        <v>35</v>
      </c>
      <c r="Y119" s="21">
        <v>41</v>
      </c>
      <c r="Z119">
        <v>3</v>
      </c>
      <c r="AA119" s="21">
        <v>7</v>
      </c>
      <c r="AB119">
        <f>SUM(Q119:AA119)</f>
        <v>123</v>
      </c>
      <c r="AD119" t="s">
        <v>4</v>
      </c>
      <c r="AE119" s="22">
        <v>56</v>
      </c>
      <c r="AI119" s="21">
        <v>70</v>
      </c>
      <c r="AK119" s="21">
        <v>111</v>
      </c>
      <c r="AL119">
        <v>226</v>
      </c>
      <c r="AM119" s="21">
        <v>127</v>
      </c>
      <c r="AN119">
        <v>118</v>
      </c>
      <c r="AO119" s="21">
        <v>92</v>
      </c>
      <c r="AP119">
        <f>SUM(AE119:AO119)</f>
        <v>800</v>
      </c>
      <c r="AS119" s="19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</row>
    <row r="120" spans="1:55" x14ac:dyDescent="0.25">
      <c r="A120" s="1" t="s">
        <v>5</v>
      </c>
      <c r="B120" s="2">
        <v>41.607438999999999</v>
      </c>
      <c r="C120" s="2">
        <v>-72.743499</v>
      </c>
      <c r="D120" s="1"/>
      <c r="E120" s="1"/>
      <c r="F120" s="1">
        <f>S120/AG120</f>
        <v>1.2658227848101266E-2</v>
      </c>
      <c r="G120" s="1"/>
      <c r="H120" s="1"/>
      <c r="I120" s="1">
        <f>V120/AJ120</f>
        <v>0.54666666666666663</v>
      </c>
      <c r="J120" s="1">
        <f>W120/AK120</f>
        <v>0.72727272727272729</v>
      </c>
      <c r="K120" s="1">
        <f>X120/AL120</f>
        <v>0.85321100917431192</v>
      </c>
      <c r="L120" s="1">
        <f>Y120/AM120</f>
        <v>0.37692307692307692</v>
      </c>
      <c r="M120" s="1">
        <f>Z120/AN120</f>
        <v>0.59183673469387754</v>
      </c>
      <c r="N120" s="1"/>
      <c r="P120" t="s">
        <v>5</v>
      </c>
      <c r="S120" s="21">
        <v>1</v>
      </c>
      <c r="V120">
        <v>41</v>
      </c>
      <c r="W120" s="21">
        <v>120</v>
      </c>
      <c r="X120">
        <v>93</v>
      </c>
      <c r="Y120" s="21">
        <v>49</v>
      </c>
      <c r="Z120">
        <v>29</v>
      </c>
      <c r="AB120">
        <f>SUM(Q120:AA120)</f>
        <v>333</v>
      </c>
      <c r="AD120" t="s">
        <v>5</v>
      </c>
      <c r="AE120" s="22"/>
      <c r="AG120" s="21">
        <v>79</v>
      </c>
      <c r="AJ120">
        <v>75</v>
      </c>
      <c r="AK120" s="21">
        <v>165</v>
      </c>
      <c r="AL120">
        <v>109</v>
      </c>
      <c r="AM120" s="21">
        <v>130</v>
      </c>
      <c r="AN120">
        <v>49</v>
      </c>
      <c r="AP120">
        <f>SUM(AE120:AO120)</f>
        <v>607</v>
      </c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</row>
    <row r="121" spans="1:55" x14ac:dyDescent="0.25">
      <c r="A121" s="1" t="s">
        <v>7</v>
      </c>
      <c r="B121" s="4">
        <v>41.776539999999997</v>
      </c>
      <c r="C121" s="4">
        <v>-72.440730000000002</v>
      </c>
      <c r="D121" s="1"/>
      <c r="E121" s="1">
        <f>R121/AF121</f>
        <v>0</v>
      </c>
      <c r="F121" s="1">
        <f>S121/AG121</f>
        <v>0</v>
      </c>
      <c r="G121" s="1"/>
      <c r="H121" s="1"/>
      <c r="I121" s="1"/>
      <c r="J121" s="1">
        <f>W121/AK121</f>
        <v>4.4247787610619468E-2</v>
      </c>
      <c r="K121" s="1">
        <f>X121/AL121</f>
        <v>0.93951612903225812</v>
      </c>
      <c r="L121" s="1">
        <f>Y121/AM121</f>
        <v>0.48125000000000001</v>
      </c>
      <c r="M121" s="1">
        <f>Z121/AN121</f>
        <v>0.390625</v>
      </c>
      <c r="N121" s="1">
        <f t="shared" si="2"/>
        <v>0.31481481481481483</v>
      </c>
      <c r="P121" t="s">
        <v>7</v>
      </c>
      <c r="W121" s="21">
        <v>5</v>
      </c>
      <c r="X121">
        <v>233</v>
      </c>
      <c r="Y121" s="21">
        <v>77</v>
      </c>
      <c r="Z121">
        <v>25</v>
      </c>
      <c r="AA121" s="21">
        <v>17</v>
      </c>
      <c r="AB121">
        <f>SUM(Q121:AA121)</f>
        <v>357</v>
      </c>
      <c r="AD121" t="s">
        <v>7</v>
      </c>
      <c r="AE121" s="22"/>
      <c r="AF121">
        <v>123</v>
      </c>
      <c r="AG121" s="21">
        <v>133</v>
      </c>
      <c r="AK121" s="21">
        <v>113</v>
      </c>
      <c r="AL121">
        <v>248</v>
      </c>
      <c r="AM121" s="21">
        <v>160</v>
      </c>
      <c r="AN121">
        <v>64</v>
      </c>
      <c r="AO121" s="21">
        <v>54</v>
      </c>
      <c r="AP121">
        <f>SUM(AE121:AO121)</f>
        <v>895</v>
      </c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</row>
    <row r="122" spans="1:55" x14ac:dyDescent="0.25">
      <c r="A122" s="1" t="s">
        <v>8</v>
      </c>
      <c r="B122">
        <v>41.550823999999999</v>
      </c>
      <c r="C122">
        <v>-72.1708</v>
      </c>
      <c r="D122" s="1">
        <f>Q122/AE122</f>
        <v>0</v>
      </c>
      <c r="E122" s="1">
        <f>R122/AF122</f>
        <v>0</v>
      </c>
      <c r="F122" s="1">
        <f>S122/AG122</f>
        <v>0</v>
      </c>
      <c r="G122" s="1">
        <f>T122/AH122</f>
        <v>0</v>
      </c>
      <c r="H122" s="1">
        <f>U122/AI122</f>
        <v>0</v>
      </c>
      <c r="I122" s="1">
        <f>V122/AJ122</f>
        <v>2.3809523809523808E-2</v>
      </c>
      <c r="J122" s="1">
        <f>W122/AK122</f>
        <v>4.1095890410958902E-2</v>
      </c>
      <c r="K122" s="1">
        <f>X122/AL122</f>
        <v>0.5178571428571429</v>
      </c>
      <c r="L122" s="1">
        <f>Y122/AM122</f>
        <v>0.91228070175438591</v>
      </c>
      <c r="M122" s="1">
        <f>Z122/AN122</f>
        <v>0.67307692307692313</v>
      </c>
      <c r="N122" s="1"/>
      <c r="P122" t="s">
        <v>8</v>
      </c>
      <c r="V122">
        <v>2</v>
      </c>
      <c r="W122" s="21">
        <v>3</v>
      </c>
      <c r="X122">
        <v>29</v>
      </c>
      <c r="Y122" s="21">
        <v>52</v>
      </c>
      <c r="Z122">
        <v>35</v>
      </c>
      <c r="AB122">
        <f>SUM(Q122:AA122)</f>
        <v>121</v>
      </c>
      <c r="AD122" t="s">
        <v>8</v>
      </c>
      <c r="AE122" s="22">
        <v>49</v>
      </c>
      <c r="AF122">
        <v>80</v>
      </c>
      <c r="AG122" s="21">
        <v>61</v>
      </c>
      <c r="AH122">
        <v>54</v>
      </c>
      <c r="AI122" s="21">
        <v>69</v>
      </c>
      <c r="AJ122">
        <v>84</v>
      </c>
      <c r="AK122" s="21">
        <v>73</v>
      </c>
      <c r="AL122">
        <v>56</v>
      </c>
      <c r="AM122" s="21">
        <v>57</v>
      </c>
      <c r="AN122">
        <v>52</v>
      </c>
      <c r="AP122">
        <f>SUM(AE122:AO122)</f>
        <v>635</v>
      </c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</row>
    <row r="123" spans="1:55" x14ac:dyDescent="0.25">
      <c r="A123" s="1" t="s">
        <v>9</v>
      </c>
      <c r="B123" s="5">
        <v>41.284739999999999</v>
      </c>
      <c r="C123" s="5">
        <v>-72.791076000000004</v>
      </c>
      <c r="D123" s="1">
        <f>Q123/AE123</f>
        <v>0</v>
      </c>
      <c r="E123" s="1"/>
      <c r="F123" s="1">
        <f>S123/AG123</f>
        <v>3.3333333333333333E-2</v>
      </c>
      <c r="G123" s="1">
        <f>T123/AH123</f>
        <v>0.44897959183673469</v>
      </c>
      <c r="H123" s="1"/>
      <c r="I123" s="1"/>
      <c r="J123" s="1"/>
      <c r="K123" s="1"/>
      <c r="L123" s="1"/>
      <c r="M123" s="1"/>
      <c r="N123" s="1"/>
      <c r="P123" t="s">
        <v>9</v>
      </c>
      <c r="S123" s="21">
        <v>2</v>
      </c>
      <c r="T123">
        <v>22</v>
      </c>
      <c r="AB123">
        <f>SUM(Q123:Y123)</f>
        <v>24</v>
      </c>
      <c r="AD123" t="s">
        <v>9</v>
      </c>
      <c r="AE123" s="22">
        <v>50</v>
      </c>
      <c r="AG123" s="21">
        <v>60</v>
      </c>
      <c r="AH123">
        <v>49</v>
      </c>
      <c r="AP123">
        <f>SUM(AE123:AM123)</f>
        <v>159</v>
      </c>
      <c r="AR123" s="20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</row>
    <row r="124" spans="1:55" x14ac:dyDescent="0.25">
      <c r="A124" s="1" t="s">
        <v>11</v>
      </c>
      <c r="B124" s="2">
        <v>41.525672</v>
      </c>
      <c r="C124" s="2">
        <v>-73.362195</v>
      </c>
      <c r="D124" s="1"/>
      <c r="E124" s="1">
        <f>R124/AF124</f>
        <v>0</v>
      </c>
      <c r="F124" s="1">
        <f>S124/AG124</f>
        <v>0</v>
      </c>
      <c r="G124" s="1"/>
      <c r="H124" s="1"/>
      <c r="I124" s="1"/>
      <c r="J124" s="1"/>
      <c r="K124" s="1">
        <f>X124/AL124</f>
        <v>0.96078431372549022</v>
      </c>
      <c r="L124" s="1">
        <f>Y124/AM124</f>
        <v>0.94339622641509435</v>
      </c>
      <c r="M124" s="1">
        <f>Z124/AN124</f>
        <v>0.8970588235294118</v>
      </c>
      <c r="N124" s="1"/>
      <c r="P124" t="s">
        <v>11</v>
      </c>
      <c r="X124">
        <v>49</v>
      </c>
      <c r="Y124" s="21">
        <v>50</v>
      </c>
      <c r="Z124">
        <v>61</v>
      </c>
      <c r="AB124">
        <f>SUM(Q124:AA124)</f>
        <v>160</v>
      </c>
      <c r="AD124" t="s">
        <v>11</v>
      </c>
      <c r="AE124" s="22"/>
      <c r="AF124">
        <v>76</v>
      </c>
      <c r="AG124" s="21">
        <v>71</v>
      </c>
      <c r="AL124">
        <v>51</v>
      </c>
      <c r="AM124" s="21">
        <v>53</v>
      </c>
      <c r="AN124">
        <v>68</v>
      </c>
      <c r="AP124">
        <f>SUM(AE124:AO124)</f>
        <v>319</v>
      </c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</row>
    <row r="125" spans="1:55" x14ac:dyDescent="0.25">
      <c r="A125" s="1" t="s">
        <v>12</v>
      </c>
      <c r="B125">
        <v>41.668590000000002</v>
      </c>
      <c r="C125">
        <v>-72.936880000000002</v>
      </c>
      <c r="D125" s="1">
        <f>Q125/AE125</f>
        <v>0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P125" t="s">
        <v>12</v>
      </c>
      <c r="AB125">
        <f>SUM(Q125:Y125)</f>
        <v>0</v>
      </c>
      <c r="AD125" t="s">
        <v>12</v>
      </c>
      <c r="AE125" s="22">
        <v>54</v>
      </c>
      <c r="AP125">
        <f>SUM(AE125:AM125)</f>
        <v>54</v>
      </c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</row>
    <row r="126" spans="1:55" x14ac:dyDescent="0.25">
      <c r="A126" s="1" t="s">
        <v>13</v>
      </c>
      <c r="B126">
        <v>41.786833000000001</v>
      </c>
      <c r="C126">
        <v>-71.93535</v>
      </c>
      <c r="D126" s="1"/>
      <c r="E126" s="1">
        <f>R126/AF126</f>
        <v>0</v>
      </c>
      <c r="F126" s="1">
        <f>S126/AG126</f>
        <v>0</v>
      </c>
      <c r="G126" s="1">
        <f>T126/AH126</f>
        <v>0</v>
      </c>
      <c r="H126" s="1"/>
      <c r="I126" s="1"/>
      <c r="J126" s="1">
        <f>W126/AK126</f>
        <v>0</v>
      </c>
      <c r="K126" s="1">
        <f>X126/AL126</f>
        <v>1.6393442622950821E-2</v>
      </c>
      <c r="L126" s="1">
        <f>Y126/AM126</f>
        <v>0</v>
      </c>
      <c r="M126" s="1"/>
      <c r="N126" s="1"/>
      <c r="P126" t="s">
        <v>13</v>
      </c>
      <c r="X126">
        <v>1</v>
      </c>
      <c r="AB126">
        <f>SUM(Q126:Y126)</f>
        <v>1</v>
      </c>
      <c r="AD126" t="s">
        <v>13</v>
      </c>
      <c r="AE126" s="22"/>
      <c r="AF126">
        <v>86</v>
      </c>
      <c r="AG126" s="21">
        <v>59</v>
      </c>
      <c r="AH126">
        <v>55</v>
      </c>
      <c r="AK126" s="21">
        <v>49</v>
      </c>
      <c r="AL126">
        <v>61</v>
      </c>
      <c r="AM126" s="21">
        <v>11</v>
      </c>
      <c r="AP126">
        <f>SUM(AE126:AO126)</f>
        <v>321</v>
      </c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</row>
    <row r="127" spans="1:55" x14ac:dyDescent="0.25">
      <c r="A127" s="1" t="s">
        <v>15</v>
      </c>
      <c r="B127" s="2">
        <v>41.936444999999999</v>
      </c>
      <c r="C127" s="2">
        <v>-73.364468000000002</v>
      </c>
      <c r="D127" s="1"/>
      <c r="E127" s="1"/>
      <c r="F127" s="1">
        <f>S127/AG127</f>
        <v>0</v>
      </c>
      <c r="G127" s="1">
        <f>T127/AH127</f>
        <v>0</v>
      </c>
      <c r="H127" s="1">
        <f>U127/AI127</f>
        <v>0</v>
      </c>
      <c r="I127" s="1">
        <f>V127/AJ127</f>
        <v>0</v>
      </c>
      <c r="J127" s="1">
        <f>W127/AK127</f>
        <v>9.0322580645161285E-2</v>
      </c>
      <c r="K127" s="1">
        <f>X127/AL127</f>
        <v>0.48837209302325579</v>
      </c>
      <c r="L127" s="1">
        <f>Y127/AM127</f>
        <v>0.65714285714285714</v>
      </c>
      <c r="M127" s="1">
        <f>Z127/AN127</f>
        <v>0.95833333333333337</v>
      </c>
      <c r="N127" s="1">
        <f t="shared" si="2"/>
        <v>0.75</v>
      </c>
      <c r="P127" t="s">
        <v>15</v>
      </c>
      <c r="W127" s="21">
        <v>14</v>
      </c>
      <c r="X127">
        <v>42</v>
      </c>
      <c r="Y127" s="21">
        <v>138</v>
      </c>
      <c r="Z127">
        <v>69</v>
      </c>
      <c r="AA127" s="21">
        <v>39</v>
      </c>
      <c r="AB127">
        <f>SUM(Q127:AA127)</f>
        <v>302</v>
      </c>
      <c r="AD127" t="s">
        <v>15</v>
      </c>
      <c r="AE127" s="22"/>
      <c r="AG127" s="21">
        <v>75</v>
      </c>
      <c r="AH127">
        <v>45</v>
      </c>
      <c r="AI127" s="21">
        <v>56</v>
      </c>
      <c r="AJ127">
        <v>91</v>
      </c>
      <c r="AK127" s="21">
        <v>155</v>
      </c>
      <c r="AL127">
        <v>86</v>
      </c>
      <c r="AM127" s="21">
        <v>210</v>
      </c>
      <c r="AN127">
        <v>72</v>
      </c>
      <c r="AO127" s="21">
        <v>52</v>
      </c>
      <c r="AP127">
        <f>SUM(AE127:AO127)</f>
        <v>842</v>
      </c>
      <c r="AS127" s="19"/>
      <c r="AT127" s="19"/>
      <c r="AU127" s="19"/>
      <c r="AV127" s="19"/>
      <c r="AW127" s="19"/>
      <c r="AX127" s="19"/>
      <c r="AY127" s="19"/>
      <c r="AZ127" s="19"/>
      <c r="BA127" s="19"/>
      <c r="BB127" s="19"/>
      <c r="BC127" s="19"/>
    </row>
    <row r="128" spans="1:55" x14ac:dyDescent="0.25">
      <c r="A128" s="1" t="s">
        <v>16</v>
      </c>
      <c r="B128" s="2">
        <v>41.698407000000003</v>
      </c>
      <c r="C128" s="2">
        <v>-71.978174999999993</v>
      </c>
      <c r="D128" s="1">
        <f>Q128/AE128</f>
        <v>0</v>
      </c>
      <c r="E128" s="1">
        <f>R128/AF128</f>
        <v>0</v>
      </c>
      <c r="F128" s="1">
        <f>S128/AG128</f>
        <v>0</v>
      </c>
      <c r="G128" s="1">
        <f>T128/AH128</f>
        <v>0</v>
      </c>
      <c r="H128" s="1">
        <f>U128/AI128</f>
        <v>0</v>
      </c>
      <c r="I128" s="1">
        <f>V128/AJ128</f>
        <v>0</v>
      </c>
      <c r="J128" s="1">
        <f>W128/AK128</f>
        <v>0</v>
      </c>
      <c r="K128" s="1">
        <f>X128/AL128</f>
        <v>4.5977011494252873E-2</v>
      </c>
      <c r="L128" s="1">
        <f>Y128/AM128</f>
        <v>0</v>
      </c>
      <c r="M128" s="1"/>
      <c r="N128" s="1"/>
      <c r="P128" t="s">
        <v>16</v>
      </c>
      <c r="X128">
        <v>4</v>
      </c>
      <c r="AB128">
        <f>SUM(Q128:Y128)</f>
        <v>4</v>
      </c>
      <c r="AD128" t="s">
        <v>16</v>
      </c>
      <c r="AE128" s="22">
        <v>52</v>
      </c>
      <c r="AF128">
        <v>64</v>
      </c>
      <c r="AG128" s="21">
        <v>63</v>
      </c>
      <c r="AH128">
        <v>104</v>
      </c>
      <c r="AI128" s="21">
        <v>97</v>
      </c>
      <c r="AJ128">
        <v>45</v>
      </c>
      <c r="AK128" s="21">
        <v>52</v>
      </c>
      <c r="AL128">
        <v>87</v>
      </c>
      <c r="AM128" s="21">
        <v>53</v>
      </c>
      <c r="AP128">
        <f>SUM(AE128:AM128)</f>
        <v>617</v>
      </c>
      <c r="AS128" s="19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</row>
    <row r="129" spans="1:55" x14ac:dyDescent="0.25">
      <c r="A129" s="1" t="s">
        <v>17</v>
      </c>
      <c r="B129">
        <v>41.827331000000001</v>
      </c>
      <c r="C129">
        <v>-72.911702000000005</v>
      </c>
      <c r="D129" s="1">
        <f>Q129/AE129</f>
        <v>0</v>
      </c>
      <c r="E129" s="1">
        <f>R129/AF129</f>
        <v>0</v>
      </c>
      <c r="F129" s="1">
        <f>S129/AG129</f>
        <v>0</v>
      </c>
      <c r="G129" s="1">
        <f>T129/AH129</f>
        <v>1.4084507042253521E-2</v>
      </c>
      <c r="H129" s="1">
        <f>U129/AI129</f>
        <v>7.3170731707317069E-2</v>
      </c>
      <c r="I129" s="1"/>
      <c r="J129" s="1">
        <f>W129/AK129</f>
        <v>0.54545454545454541</v>
      </c>
      <c r="K129" s="1">
        <f>X129/AL129</f>
        <v>0.57407407407407407</v>
      </c>
      <c r="L129" s="1">
        <f>Y129/AM129</f>
        <v>0.61904761904761907</v>
      </c>
      <c r="M129" s="1"/>
      <c r="N129" s="1"/>
      <c r="P129" t="s">
        <v>17</v>
      </c>
      <c r="T129">
        <v>1</v>
      </c>
      <c r="U129" s="21">
        <v>3</v>
      </c>
      <c r="W129" s="21">
        <v>36</v>
      </c>
      <c r="X129">
        <v>31</v>
      </c>
      <c r="Y129" s="21">
        <v>39</v>
      </c>
      <c r="AA129" s="21">
        <v>34</v>
      </c>
      <c r="AB129">
        <f>SUM(Q129:Y129)</f>
        <v>110</v>
      </c>
      <c r="AD129" t="s">
        <v>17</v>
      </c>
      <c r="AE129" s="22">
        <v>84</v>
      </c>
      <c r="AF129">
        <v>178</v>
      </c>
      <c r="AG129" s="21">
        <v>60</v>
      </c>
      <c r="AH129">
        <v>71</v>
      </c>
      <c r="AI129" s="21">
        <v>41</v>
      </c>
      <c r="AK129" s="21">
        <v>66</v>
      </c>
      <c r="AL129">
        <v>54</v>
      </c>
      <c r="AM129" s="21">
        <v>63</v>
      </c>
      <c r="AP129">
        <f>SUM(AE129:AM129)</f>
        <v>617</v>
      </c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</row>
    <row r="130" spans="1:55" x14ac:dyDescent="0.25">
      <c r="A130" s="1" t="s">
        <v>19</v>
      </c>
      <c r="B130">
        <v>41.49933</v>
      </c>
      <c r="C130">
        <v>-72.922566000000003</v>
      </c>
      <c r="D130" s="1">
        <f>Q130/AE130</f>
        <v>0</v>
      </c>
      <c r="E130" s="1"/>
      <c r="F130" s="1"/>
      <c r="G130" s="1">
        <f>T130/AH130</f>
        <v>0.90721649484536082</v>
      </c>
      <c r="H130" s="1">
        <f>U130/AI130</f>
        <v>0.5078125</v>
      </c>
      <c r="I130" s="1">
        <f>V130/AJ130</f>
        <v>0.6470588235294118</v>
      </c>
      <c r="J130" s="1">
        <f>W130/AK130</f>
        <v>0.15652173913043479</v>
      </c>
      <c r="K130" s="1">
        <f>X130/AL130</f>
        <v>0.29268292682926828</v>
      </c>
      <c r="L130" s="1"/>
      <c r="M130" s="1"/>
      <c r="N130" s="1"/>
      <c r="P130" t="s">
        <v>19</v>
      </c>
      <c r="T130">
        <v>88</v>
      </c>
      <c r="U130" s="21">
        <v>65</v>
      </c>
      <c r="V130">
        <v>33</v>
      </c>
      <c r="W130" s="21">
        <v>18</v>
      </c>
      <c r="X130">
        <v>12</v>
      </c>
      <c r="AB130">
        <f>SUM(Q130:Y130)</f>
        <v>216</v>
      </c>
      <c r="AD130" t="s">
        <v>19</v>
      </c>
      <c r="AE130" s="22">
        <v>91</v>
      </c>
      <c r="AH130">
        <v>97</v>
      </c>
      <c r="AI130" s="21">
        <v>128</v>
      </c>
      <c r="AJ130">
        <v>51</v>
      </c>
      <c r="AK130" s="21">
        <v>115</v>
      </c>
      <c r="AL130">
        <v>41</v>
      </c>
      <c r="AP130">
        <f>SUM(AE130:AO130)</f>
        <v>523</v>
      </c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</row>
    <row r="131" spans="1:55" x14ac:dyDescent="0.25">
      <c r="A131" s="1" t="s">
        <v>20</v>
      </c>
      <c r="B131">
        <v>41.403914999999998</v>
      </c>
      <c r="C131">
        <v>-72.458340000000007</v>
      </c>
      <c r="D131" s="1"/>
      <c r="E131" s="1"/>
      <c r="F131" s="1"/>
      <c r="G131" s="1"/>
      <c r="H131" s="1"/>
      <c r="I131" s="1"/>
      <c r="J131" s="1">
        <f>W131/AK131</f>
        <v>0.38271604938271603</v>
      </c>
      <c r="K131" s="1">
        <f>X131/AL131</f>
        <v>0.69397590361445782</v>
      </c>
      <c r="L131" s="1">
        <f>Y131/AM131</f>
        <v>0.53061224489795922</v>
      </c>
      <c r="M131" s="1"/>
      <c r="N131" s="1">
        <f t="shared" si="2"/>
        <v>9.0225563909774431E-2</v>
      </c>
      <c r="P131" t="s">
        <v>20</v>
      </c>
      <c r="W131" s="21">
        <v>31</v>
      </c>
      <c r="X131">
        <v>288</v>
      </c>
      <c r="Y131" s="21">
        <v>156</v>
      </c>
      <c r="Z131">
        <v>26</v>
      </c>
      <c r="AA131" s="21">
        <v>12</v>
      </c>
      <c r="AB131">
        <f>SUM(Q131:AA131)</f>
        <v>513</v>
      </c>
      <c r="AD131" t="s">
        <v>20</v>
      </c>
      <c r="AE131" s="22"/>
      <c r="AK131" s="21">
        <v>81</v>
      </c>
      <c r="AL131">
        <v>415</v>
      </c>
      <c r="AM131" s="21">
        <v>294</v>
      </c>
      <c r="AO131" s="21">
        <v>133</v>
      </c>
      <c r="AP131">
        <f>SUM(AE131:AM131)</f>
        <v>790</v>
      </c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</row>
    <row r="132" spans="1:55" x14ac:dyDescent="0.25">
      <c r="A132" s="1" t="s">
        <v>21</v>
      </c>
      <c r="B132" s="2">
        <v>41.292642999999998</v>
      </c>
      <c r="C132" s="2">
        <v>-72.530249999999995</v>
      </c>
      <c r="D132" s="1">
        <f>Q132/AE132</f>
        <v>0</v>
      </c>
      <c r="E132" s="1">
        <f>R132/AF132</f>
        <v>0</v>
      </c>
      <c r="F132" s="1"/>
      <c r="G132" s="1">
        <f>T132/AH132</f>
        <v>0.25</v>
      </c>
      <c r="H132" s="1">
        <f>U132/AI132</f>
        <v>0.45283018867924529</v>
      </c>
      <c r="I132" s="1"/>
      <c r="J132" s="1"/>
      <c r="K132" s="1">
        <f>X132/AL132</f>
        <v>0.98113207547169812</v>
      </c>
      <c r="L132" s="1"/>
      <c r="M132" s="1">
        <f>Z132/AN132</f>
        <v>0.34482758620689657</v>
      </c>
      <c r="N132" s="1">
        <f t="shared" si="2"/>
        <v>2.2727272727272728E-2</v>
      </c>
      <c r="P132" t="s">
        <v>21</v>
      </c>
      <c r="T132">
        <v>15</v>
      </c>
      <c r="U132" s="21">
        <v>24</v>
      </c>
      <c r="X132">
        <v>52</v>
      </c>
      <c r="Z132">
        <v>30</v>
      </c>
      <c r="AA132" s="21">
        <v>1</v>
      </c>
      <c r="AB132">
        <f>SUM(Q132:AA132)</f>
        <v>122</v>
      </c>
      <c r="AD132" t="s">
        <v>21</v>
      </c>
      <c r="AE132" s="22">
        <v>104</v>
      </c>
      <c r="AF132">
        <v>59</v>
      </c>
      <c r="AH132">
        <v>60</v>
      </c>
      <c r="AI132" s="21">
        <v>53</v>
      </c>
      <c r="AL132">
        <v>53</v>
      </c>
      <c r="AN132">
        <v>87</v>
      </c>
      <c r="AO132" s="21">
        <v>44</v>
      </c>
      <c r="AP132">
        <f>SUM(AE132:AO132)</f>
        <v>460</v>
      </c>
      <c r="AS132" s="19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</row>
    <row r="133" spans="1:55" x14ac:dyDescent="0.25">
      <c r="A133" s="1" t="s">
        <v>22</v>
      </c>
      <c r="B133" s="6">
        <v>41.876446999999999</v>
      </c>
      <c r="C133" s="6">
        <v>-73.341121999999999</v>
      </c>
      <c r="D133" s="1">
        <f>Q133/AE133</f>
        <v>0</v>
      </c>
      <c r="E133" s="1">
        <f>R133/AF133</f>
        <v>0</v>
      </c>
      <c r="F133" s="1">
        <f>S133/AG133</f>
        <v>0</v>
      </c>
      <c r="G133" s="1">
        <f>T133/AH133</f>
        <v>0</v>
      </c>
      <c r="H133" s="1">
        <f>U133/AI133</f>
        <v>0</v>
      </c>
      <c r="I133" s="1"/>
      <c r="J133" s="1">
        <f>W133/AK133</f>
        <v>0.14814814814814814</v>
      </c>
      <c r="K133" s="1">
        <f>X133/AL133</f>
        <v>0.62068965517241381</v>
      </c>
      <c r="L133" s="1"/>
      <c r="M133" s="1"/>
      <c r="N133" s="1"/>
      <c r="P133" t="s">
        <v>22</v>
      </c>
      <c r="W133" s="21">
        <v>8</v>
      </c>
      <c r="X133">
        <v>36</v>
      </c>
      <c r="AB133">
        <f>SUM(Q133:Z133)</f>
        <v>44</v>
      </c>
      <c r="AD133" t="s">
        <v>22</v>
      </c>
      <c r="AE133" s="22">
        <v>89</v>
      </c>
      <c r="AF133">
        <v>71</v>
      </c>
      <c r="AG133" s="21">
        <v>143</v>
      </c>
      <c r="AH133">
        <v>96</v>
      </c>
      <c r="AI133" s="21">
        <v>64</v>
      </c>
      <c r="AK133" s="21">
        <v>54</v>
      </c>
      <c r="AL133">
        <v>58</v>
      </c>
      <c r="AP133">
        <f>SUM(AE133:AN133)</f>
        <v>575</v>
      </c>
      <c r="AS133" s="19"/>
      <c r="AT133" s="19"/>
      <c r="AU133" s="19"/>
      <c r="AV133" s="19"/>
      <c r="AW133" s="19"/>
      <c r="AX133" s="19"/>
      <c r="AY133" s="19"/>
      <c r="AZ133" s="19"/>
      <c r="BA133" s="19"/>
      <c r="BB133" s="19"/>
      <c r="BC133" s="19"/>
    </row>
    <row r="134" spans="1:55" x14ac:dyDescent="0.25">
      <c r="A134" s="1" t="s">
        <v>24</v>
      </c>
      <c r="B134">
        <v>41.595820000000003</v>
      </c>
      <c r="C134">
        <v>-72.648231999999993</v>
      </c>
      <c r="D134" s="1"/>
      <c r="E134" s="1"/>
      <c r="F134" s="1"/>
      <c r="G134" s="1"/>
      <c r="H134" s="1">
        <f>U134/AI134</f>
        <v>0.61403508771929827</v>
      </c>
      <c r="I134" s="1">
        <f>V134/AJ134</f>
        <v>0.92156862745098034</v>
      </c>
      <c r="J134" s="1"/>
      <c r="K134" s="1">
        <f>X134/AL134</f>
        <v>1</v>
      </c>
      <c r="L134" s="1"/>
      <c r="M134" s="1"/>
      <c r="N134" s="1">
        <f t="shared" si="2"/>
        <v>0.59649122807017541</v>
      </c>
      <c r="P134" t="s">
        <v>24</v>
      </c>
      <c r="U134" s="21">
        <v>35</v>
      </c>
      <c r="V134">
        <v>47</v>
      </c>
      <c r="X134">
        <v>44</v>
      </c>
      <c r="AA134" s="21">
        <v>34</v>
      </c>
      <c r="AB134">
        <f>SUM(Q134:AA134)</f>
        <v>160</v>
      </c>
      <c r="AD134" t="s">
        <v>24</v>
      </c>
      <c r="AE134" s="22"/>
      <c r="AI134" s="21">
        <v>57</v>
      </c>
      <c r="AJ134">
        <v>51</v>
      </c>
      <c r="AL134">
        <v>44</v>
      </c>
      <c r="AO134" s="21">
        <v>57</v>
      </c>
      <c r="AP134">
        <f>SUM(AE134:AO134)</f>
        <v>209</v>
      </c>
      <c r="AS134" s="19"/>
      <c r="AT134" s="19"/>
      <c r="AU134" s="19"/>
      <c r="AV134" s="19"/>
      <c r="AW134" s="19"/>
      <c r="AX134" s="19"/>
      <c r="AY134" s="19"/>
      <c r="AZ134" s="19"/>
      <c r="BA134" s="19"/>
      <c r="BB134" s="19"/>
      <c r="BC134" s="19"/>
    </row>
    <row r="135" spans="1:55" x14ac:dyDescent="0.25">
      <c r="A135" s="1" t="s">
        <v>26</v>
      </c>
      <c r="B135">
        <v>41.379572000000003</v>
      </c>
      <c r="C135">
        <v>-72.433113000000006</v>
      </c>
      <c r="D135" s="1"/>
      <c r="E135" s="1"/>
      <c r="F135" s="1"/>
      <c r="G135" s="1"/>
      <c r="H135" s="1"/>
      <c r="I135" s="1"/>
      <c r="J135" s="1"/>
      <c r="K135" s="1">
        <f>X135/AL135</f>
        <v>0.87922705314009664</v>
      </c>
      <c r="L135" s="1">
        <f>Y135/AM135</f>
        <v>0.69417475728155342</v>
      </c>
      <c r="M135" s="1">
        <f>Z135/AN135</f>
        <v>0.36842105263157893</v>
      </c>
      <c r="N135" s="1">
        <f t="shared" si="2"/>
        <v>9.1836734693877556E-2</v>
      </c>
      <c r="P135" t="s">
        <v>26</v>
      </c>
      <c r="X135">
        <v>182</v>
      </c>
      <c r="Y135" s="21">
        <v>143</v>
      </c>
      <c r="Z135">
        <v>28</v>
      </c>
      <c r="AA135" s="21">
        <v>9</v>
      </c>
      <c r="AB135">
        <f>SUM(Q135:AA135)</f>
        <v>362</v>
      </c>
      <c r="AD135" t="s">
        <v>26</v>
      </c>
      <c r="AE135" s="22"/>
      <c r="AL135">
        <v>207</v>
      </c>
      <c r="AM135" s="21">
        <v>206</v>
      </c>
      <c r="AN135">
        <v>76</v>
      </c>
      <c r="AO135" s="21">
        <v>98</v>
      </c>
      <c r="AP135">
        <f>SUM(AE135:AO135)</f>
        <v>587</v>
      </c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</row>
    <row r="136" spans="1:55" x14ac:dyDescent="0.25">
      <c r="A136" s="1" t="s">
        <v>27</v>
      </c>
      <c r="B136" s="2">
        <v>41.330264999999997</v>
      </c>
      <c r="C136" s="2">
        <v>-73.103136000000006</v>
      </c>
      <c r="D136" s="1"/>
      <c r="E136" s="1"/>
      <c r="F136" s="1">
        <f>S136/AG136</f>
        <v>7.0175438596491224E-2</v>
      </c>
      <c r="G136" s="1"/>
      <c r="H136" s="1"/>
      <c r="I136" s="1"/>
      <c r="J136" s="1">
        <f>W136/AK136</f>
        <v>0.7021276595744681</v>
      </c>
      <c r="K136" s="1">
        <f>X136/AL136</f>
        <v>0.81818181818181823</v>
      </c>
      <c r="L136" s="1"/>
      <c r="M136" s="1"/>
      <c r="N136" s="1"/>
      <c r="P136" t="s">
        <v>27</v>
      </c>
      <c r="S136" s="21">
        <v>4</v>
      </c>
      <c r="W136" s="21">
        <v>33</v>
      </c>
      <c r="X136">
        <v>36</v>
      </c>
      <c r="AB136">
        <f>SUM(Q136:Z136)</f>
        <v>73</v>
      </c>
      <c r="AD136" t="s">
        <v>27</v>
      </c>
      <c r="AE136" s="22"/>
      <c r="AG136" s="21">
        <v>57</v>
      </c>
      <c r="AK136" s="21">
        <v>47</v>
      </c>
      <c r="AL136">
        <v>44</v>
      </c>
      <c r="AP136">
        <f>SUM(AE136:AN136)</f>
        <v>148</v>
      </c>
    </row>
    <row r="137" spans="1:55" x14ac:dyDescent="0.25">
      <c r="A137" s="1" t="s">
        <v>28</v>
      </c>
      <c r="B137" s="2">
        <v>41.476486000000001</v>
      </c>
      <c r="C137" s="2">
        <v>-72.672157999999996</v>
      </c>
      <c r="D137" s="1"/>
      <c r="E137" s="1"/>
      <c r="F137" s="1"/>
      <c r="G137" s="1"/>
      <c r="H137" s="1"/>
      <c r="I137" s="1"/>
      <c r="J137" s="1"/>
      <c r="K137" s="1">
        <f>X137/AL137</f>
        <v>0.98484848484848486</v>
      </c>
      <c r="L137" s="1">
        <f>Y137/AM137</f>
        <v>0.72093023255813948</v>
      </c>
      <c r="M137" s="1">
        <f>Z137/AN137</f>
        <v>0.32758620689655171</v>
      </c>
      <c r="N137" s="1"/>
      <c r="P137" t="s">
        <v>28</v>
      </c>
      <c r="X137">
        <v>65</v>
      </c>
      <c r="Y137" s="21">
        <v>31</v>
      </c>
      <c r="Z137">
        <v>19</v>
      </c>
      <c r="AB137">
        <f>SUM(Q137:AA137)</f>
        <v>115</v>
      </c>
      <c r="AD137" t="s">
        <v>28</v>
      </c>
      <c r="AE137" s="22"/>
      <c r="AL137">
        <v>66</v>
      </c>
      <c r="AM137" s="21">
        <v>43</v>
      </c>
      <c r="AN137">
        <v>58</v>
      </c>
      <c r="AP137">
        <f>SUM(AE137:AO137)</f>
        <v>167</v>
      </c>
    </row>
    <row r="138" spans="1:55" x14ac:dyDescent="0.25">
      <c r="A138" s="1" t="s">
        <v>29</v>
      </c>
      <c r="B138">
        <v>41.934168</v>
      </c>
      <c r="C138">
        <v>-72.726073</v>
      </c>
      <c r="D138" s="1"/>
      <c r="E138" s="1"/>
      <c r="F138" s="1"/>
      <c r="G138" s="1"/>
      <c r="H138" s="1"/>
      <c r="I138" s="1"/>
      <c r="J138" s="1"/>
      <c r="K138" s="1">
        <f>X138/AL138</f>
        <v>1</v>
      </c>
      <c r="L138" s="1"/>
      <c r="M138" s="1"/>
      <c r="N138" s="1"/>
      <c r="P138" t="s">
        <v>29</v>
      </c>
      <c r="X138">
        <v>40</v>
      </c>
      <c r="Y138" s="21">
        <v>11</v>
      </c>
      <c r="AB138">
        <f>SUM(Q138:Y138)</f>
        <v>51</v>
      </c>
      <c r="AD138" t="s">
        <v>29</v>
      </c>
      <c r="AE138" s="22"/>
      <c r="AL138">
        <v>40</v>
      </c>
      <c r="AP138">
        <f>SUM(AE138:AM138)</f>
        <v>40</v>
      </c>
    </row>
    <row r="139" spans="1:55" x14ac:dyDescent="0.25">
      <c r="A139" s="1" t="s">
        <v>30</v>
      </c>
      <c r="B139" s="3">
        <v>41.501378000000003</v>
      </c>
      <c r="C139" s="3">
        <v>-72.440027999999998</v>
      </c>
      <c r="D139" s="1">
        <f>Q139/AE139</f>
        <v>0</v>
      </c>
      <c r="E139" s="1"/>
      <c r="F139" s="1"/>
      <c r="G139" s="1"/>
      <c r="H139" s="1"/>
      <c r="I139" s="1"/>
      <c r="J139" s="1"/>
      <c r="K139" s="1">
        <f>X139/AL139</f>
        <v>0.97674418604651159</v>
      </c>
      <c r="L139" s="1"/>
      <c r="M139" s="1"/>
      <c r="N139" s="1"/>
      <c r="P139" t="s">
        <v>30</v>
      </c>
      <c r="W139" s="21">
        <v>3</v>
      </c>
      <c r="X139">
        <v>84</v>
      </c>
      <c r="AB139">
        <f>SUM(Q139:Y139)</f>
        <v>87</v>
      </c>
      <c r="AD139" t="s">
        <v>30</v>
      </c>
      <c r="AE139" s="22">
        <v>64</v>
      </c>
      <c r="AL139">
        <v>86</v>
      </c>
      <c r="AP139">
        <f>SUM(AE139:AM139)</f>
        <v>150</v>
      </c>
    </row>
    <row r="140" spans="1:55" x14ac:dyDescent="0.25">
      <c r="A140" s="1" t="s">
        <v>32</v>
      </c>
      <c r="B140">
        <v>41.330573000000001</v>
      </c>
      <c r="C140">
        <v>-72.832177999999999</v>
      </c>
      <c r="D140" s="1"/>
      <c r="E140" s="1"/>
      <c r="F140" s="1"/>
      <c r="G140" s="1"/>
      <c r="H140" s="1"/>
      <c r="I140" s="1"/>
      <c r="J140" s="1">
        <f>W140/AK140</f>
        <v>0.68604651162790697</v>
      </c>
      <c r="K140" s="1">
        <f>X140/AL140</f>
        <v>0.68181818181818177</v>
      </c>
      <c r="L140" s="1"/>
      <c r="M140" s="1"/>
      <c r="N140" s="1"/>
      <c r="P140" t="s">
        <v>32</v>
      </c>
      <c r="W140" s="21">
        <v>59</v>
      </c>
      <c r="X140">
        <v>30</v>
      </c>
      <c r="AB140">
        <f>SUM(Q140:Y140)</f>
        <v>89</v>
      </c>
      <c r="AD140" t="s">
        <v>32</v>
      </c>
      <c r="AE140" s="22"/>
      <c r="AK140" s="21">
        <v>86</v>
      </c>
      <c r="AL140">
        <v>44</v>
      </c>
      <c r="AP140">
        <f>SUM(AE140:AM140)</f>
        <v>130</v>
      </c>
    </row>
    <row r="141" spans="1:55" x14ac:dyDescent="0.25">
      <c r="A141" s="1" t="s">
        <v>33</v>
      </c>
      <c r="B141" s="2">
        <v>41.880073000000003</v>
      </c>
      <c r="C141">
        <v>-72.460959000000003</v>
      </c>
      <c r="D141" s="1"/>
      <c r="E141" s="1"/>
      <c r="F141" s="1"/>
      <c r="G141" s="1"/>
      <c r="H141" s="1">
        <f>U141/AI141</f>
        <v>0</v>
      </c>
      <c r="I141" s="1">
        <f>V141/AJ141</f>
        <v>7.5471698113207544E-2</v>
      </c>
      <c r="J141" s="1">
        <f>W141/AK141</f>
        <v>0.74509803921568629</v>
      </c>
      <c r="K141" s="1"/>
      <c r="L141" s="1"/>
      <c r="M141" s="1"/>
      <c r="N141" s="1"/>
      <c r="P141" t="s">
        <v>33</v>
      </c>
      <c r="V141">
        <v>4</v>
      </c>
      <c r="W141" s="21">
        <v>38</v>
      </c>
      <c r="AB141">
        <f>SUM(Q141:Y141)</f>
        <v>42</v>
      </c>
      <c r="AD141" t="s">
        <v>33</v>
      </c>
      <c r="AE141" s="22"/>
      <c r="AI141" s="21">
        <v>55</v>
      </c>
      <c r="AJ141">
        <v>53</v>
      </c>
      <c r="AK141" s="21">
        <v>51</v>
      </c>
      <c r="AP141">
        <f>SUM(AE141:AO141)</f>
        <v>159</v>
      </c>
    </row>
    <row r="142" spans="1:55" x14ac:dyDescent="0.25">
      <c r="A142" s="1" t="s">
        <v>34</v>
      </c>
      <c r="B142">
        <v>41.979703999999998</v>
      </c>
      <c r="C142">
        <v>-72.599340999999995</v>
      </c>
      <c r="D142" s="1"/>
      <c r="E142" s="1"/>
      <c r="F142" s="1"/>
      <c r="G142" s="1"/>
      <c r="H142" s="1"/>
      <c r="I142" s="1"/>
      <c r="J142" s="1">
        <f>W142/AK142</f>
        <v>0</v>
      </c>
      <c r="K142" s="1">
        <f>X142/AL142</f>
        <v>0.38333333333333336</v>
      </c>
      <c r="L142" s="1">
        <f>Y142/AM142</f>
        <v>0.51648351648351654</v>
      </c>
      <c r="M142" s="1"/>
      <c r="N142" s="1"/>
      <c r="P142" t="s">
        <v>34</v>
      </c>
      <c r="X142">
        <v>23</v>
      </c>
      <c r="Y142" s="21">
        <v>47</v>
      </c>
      <c r="AB142">
        <f>SUM(Q142:Y142)</f>
        <v>70</v>
      </c>
      <c r="AD142" t="s">
        <v>34</v>
      </c>
      <c r="AE142" s="22"/>
      <c r="AK142" s="21">
        <v>40</v>
      </c>
      <c r="AL142">
        <v>60</v>
      </c>
      <c r="AM142" s="21">
        <v>91</v>
      </c>
      <c r="AP142">
        <f>SUM(AE142:AN142)</f>
        <v>191</v>
      </c>
    </row>
    <row r="143" spans="1:55" x14ac:dyDescent="0.25">
      <c r="A143" s="1" t="s">
        <v>35</v>
      </c>
      <c r="B143">
        <v>41.349483999999997</v>
      </c>
      <c r="C143">
        <v>-72.417942999999994</v>
      </c>
      <c r="D143" s="1"/>
      <c r="E143" s="1"/>
      <c r="F143" s="1"/>
      <c r="G143" s="1"/>
      <c r="H143" s="1">
        <f>U143/AI143</f>
        <v>7.6923076923076927E-2</v>
      </c>
      <c r="I143" s="1">
        <f>V143/AJ143</f>
        <v>0.31034482758620691</v>
      </c>
      <c r="J143" s="1"/>
      <c r="K143" s="1"/>
      <c r="L143" s="1">
        <f>Y143/AM143</f>
        <v>0.44067796610169491</v>
      </c>
      <c r="M143" s="1"/>
      <c r="N143" s="1"/>
      <c r="P143" t="s">
        <v>35</v>
      </c>
      <c r="U143" s="21">
        <v>4</v>
      </c>
      <c r="V143">
        <v>18</v>
      </c>
      <c r="Y143" s="21">
        <v>52</v>
      </c>
      <c r="AB143">
        <f>SUM(Q143:Y143)</f>
        <v>74</v>
      </c>
      <c r="AD143" t="s">
        <v>35</v>
      </c>
      <c r="AE143" s="22"/>
      <c r="AI143" s="21">
        <v>52</v>
      </c>
      <c r="AJ143">
        <v>58</v>
      </c>
      <c r="AM143" s="21">
        <v>118</v>
      </c>
      <c r="AP143">
        <f>SUM(AE143:AO143)</f>
        <v>228</v>
      </c>
    </row>
    <row r="144" spans="1:55" x14ac:dyDescent="0.25">
      <c r="A144" s="1" t="s">
        <v>37</v>
      </c>
      <c r="B144">
        <v>41.629052999999999</v>
      </c>
      <c r="C144">
        <v>-72.126598000000001</v>
      </c>
      <c r="D144" s="1"/>
      <c r="E144" s="1"/>
      <c r="F144" s="1">
        <f>S144/AG144</f>
        <v>0</v>
      </c>
      <c r="G144" s="1">
        <f>T144/AH144</f>
        <v>0</v>
      </c>
      <c r="H144" s="1">
        <f>U144/AI144</f>
        <v>0</v>
      </c>
      <c r="I144" s="1">
        <f>V144/AJ144</f>
        <v>1.0101010101010102E-2</v>
      </c>
      <c r="J144" s="1">
        <f>W144/AK144</f>
        <v>5.7692307692307696E-2</v>
      </c>
      <c r="K144" s="1">
        <f>X144/AL144</f>
        <v>6.5217391304347824E-2</v>
      </c>
      <c r="L144" s="1"/>
      <c r="M144" s="1"/>
      <c r="N144" s="1" t="e">
        <f t="shared" si="2"/>
        <v>#DIV/0!</v>
      </c>
      <c r="P144" t="s">
        <v>37</v>
      </c>
      <c r="V144">
        <v>1</v>
      </c>
      <c r="W144" s="21">
        <v>3</v>
      </c>
      <c r="X144">
        <v>3</v>
      </c>
      <c r="AB144">
        <f>SUM(Q143:Y143)</f>
        <v>74</v>
      </c>
      <c r="AD144" t="s">
        <v>37</v>
      </c>
      <c r="AE144" s="22"/>
      <c r="AG144" s="21">
        <v>50</v>
      </c>
      <c r="AH144">
        <v>63</v>
      </c>
      <c r="AI144" s="21">
        <v>53</v>
      </c>
      <c r="AJ144">
        <v>99</v>
      </c>
      <c r="AK144" s="21">
        <v>52</v>
      </c>
      <c r="AL144">
        <v>46</v>
      </c>
      <c r="AP144">
        <f>SUM(AE144:AM144)</f>
        <v>363</v>
      </c>
    </row>
    <row r="145" spans="1:42" x14ac:dyDescent="0.25">
      <c r="A145" s="1" t="s">
        <v>38</v>
      </c>
      <c r="B145" s="2">
        <v>41.702325999999999</v>
      </c>
      <c r="C145" s="2">
        <v>-72.546868000000003</v>
      </c>
      <c r="D145" s="1"/>
      <c r="E145" s="1"/>
      <c r="F145" s="1"/>
      <c r="G145" s="1">
        <f>T145/AH145</f>
        <v>3.4090909090909088E-2</v>
      </c>
      <c r="H145" s="1">
        <f>U145/AI145</f>
        <v>0.40789473684210525</v>
      </c>
      <c r="I145" s="1"/>
      <c r="J145" s="1"/>
      <c r="K145" s="1">
        <f>X145/AL145</f>
        <v>0.86538461538461542</v>
      </c>
      <c r="L145" s="1">
        <f>Y145/AM145</f>
        <v>0.47058823529411764</v>
      </c>
      <c r="M145" s="1"/>
      <c r="N145" s="1">
        <f t="shared" si="2"/>
        <v>0.44</v>
      </c>
      <c r="P145" t="s">
        <v>38</v>
      </c>
      <c r="T145">
        <v>3</v>
      </c>
      <c r="U145" s="21">
        <v>31</v>
      </c>
      <c r="X145">
        <v>45</v>
      </c>
      <c r="Y145" s="21">
        <v>24</v>
      </c>
      <c r="AA145" s="21">
        <v>22</v>
      </c>
      <c r="AB145">
        <f>SUM(Q145:AA145)</f>
        <v>125</v>
      </c>
      <c r="AD145" t="s">
        <v>38</v>
      </c>
      <c r="AE145" s="22"/>
      <c r="AH145">
        <v>88</v>
      </c>
      <c r="AI145" s="21">
        <v>76</v>
      </c>
      <c r="AL145">
        <v>52</v>
      </c>
      <c r="AM145" s="21">
        <v>51</v>
      </c>
      <c r="AO145" s="21">
        <v>50</v>
      </c>
      <c r="AP145">
        <f>SUM(AE145:AO145)</f>
        <v>317</v>
      </c>
    </row>
    <row r="146" spans="1:42" x14ac:dyDescent="0.25">
      <c r="A146" s="1" t="s">
        <v>39</v>
      </c>
      <c r="B146">
        <v>41.946947000000002</v>
      </c>
      <c r="C146">
        <v>-72.796773000000002</v>
      </c>
      <c r="D146" s="1"/>
      <c r="E146" s="1"/>
      <c r="F146" s="1"/>
      <c r="G146" s="1"/>
      <c r="H146" s="1"/>
      <c r="I146" s="1"/>
      <c r="J146" s="1"/>
      <c r="K146" s="1">
        <f>X146/AL146</f>
        <v>0.21212121212121213</v>
      </c>
      <c r="L146" s="1">
        <f>Y146/AM146</f>
        <v>0</v>
      </c>
      <c r="M146" s="1"/>
      <c r="N146" s="1"/>
      <c r="P146" t="s">
        <v>39</v>
      </c>
      <c r="X146">
        <v>14</v>
      </c>
      <c r="AB146">
        <f>SUM(Q146:Y146)</f>
        <v>14</v>
      </c>
      <c r="AD146" t="s">
        <v>39</v>
      </c>
      <c r="AE146" s="22"/>
      <c r="AL146">
        <v>66</v>
      </c>
      <c r="AM146" s="21">
        <v>9</v>
      </c>
      <c r="AP146">
        <f>SUM(AE146:AM146)</f>
        <v>75</v>
      </c>
    </row>
    <row r="147" spans="1:42" x14ac:dyDescent="0.25">
      <c r="A147" s="1" t="s">
        <v>40</v>
      </c>
      <c r="B147">
        <v>41.330419999999997</v>
      </c>
      <c r="C147">
        <v>-72.708657000000002</v>
      </c>
      <c r="D147" s="1"/>
      <c r="E147" s="1"/>
      <c r="F147" s="1"/>
      <c r="G147" s="1"/>
      <c r="H147" s="1"/>
      <c r="I147" s="1"/>
      <c r="J147" s="1"/>
      <c r="K147" s="1">
        <f>X147/AL147</f>
        <v>0.96202531645569622</v>
      </c>
      <c r="L147" s="1">
        <f>Y147/AM147</f>
        <v>0.18181818181818182</v>
      </c>
      <c r="M147" s="1"/>
      <c r="N147" s="1"/>
      <c r="P147" t="s">
        <v>40</v>
      </c>
      <c r="X147">
        <v>76</v>
      </c>
      <c r="Y147" s="21">
        <v>10</v>
      </c>
      <c r="AB147">
        <f>SUM(Q147:Z147)</f>
        <v>86</v>
      </c>
      <c r="AD147" t="s">
        <v>40</v>
      </c>
      <c r="AE147" s="22"/>
      <c r="AL147">
        <v>79</v>
      </c>
      <c r="AM147" s="21">
        <v>55</v>
      </c>
      <c r="AP147">
        <f>SUM(AE147:AN147)</f>
        <v>134</v>
      </c>
    </row>
    <row r="148" spans="1:42" x14ac:dyDescent="0.25">
      <c r="A148" s="1" t="s">
        <v>41</v>
      </c>
      <c r="B148" s="6">
        <v>41.443517</v>
      </c>
      <c r="C148" s="6">
        <v>-72.553132000000005</v>
      </c>
      <c r="D148" s="1">
        <f>Q148/AE148</f>
        <v>0</v>
      </c>
      <c r="E148" s="1">
        <f>R148/AF148</f>
        <v>0</v>
      </c>
      <c r="F148" s="1">
        <f>S148/AG148</f>
        <v>0</v>
      </c>
      <c r="G148" s="1">
        <f>T148/AH148</f>
        <v>0</v>
      </c>
      <c r="H148" s="1"/>
      <c r="I148" s="1">
        <f>V148/AJ148</f>
        <v>0.31395348837209303</v>
      </c>
      <c r="J148" s="1">
        <f>W148/AK148</f>
        <v>0</v>
      </c>
      <c r="K148" s="1">
        <f>X148/AL148</f>
        <v>0.66412213740458015</v>
      </c>
      <c r="L148" s="1"/>
      <c r="M148" s="1"/>
      <c r="N148" s="1"/>
      <c r="P148" t="s">
        <v>41</v>
      </c>
      <c r="V148">
        <v>27</v>
      </c>
      <c r="X148">
        <v>87</v>
      </c>
      <c r="AB148">
        <f>SUM(Q148:Y148)</f>
        <v>114</v>
      </c>
      <c r="AD148" t="s">
        <v>41</v>
      </c>
      <c r="AE148" s="22">
        <v>51</v>
      </c>
      <c r="AF148">
        <v>54</v>
      </c>
      <c r="AG148" s="21">
        <v>96</v>
      </c>
      <c r="AH148">
        <v>29</v>
      </c>
      <c r="AJ148">
        <v>86</v>
      </c>
      <c r="AK148" s="21">
        <v>28</v>
      </c>
      <c r="AL148">
        <v>131</v>
      </c>
      <c r="AP148">
        <f>SUM(AE148:AN148)</f>
        <v>475</v>
      </c>
    </row>
    <row r="149" spans="1:42" x14ac:dyDescent="0.25">
      <c r="A149" s="1" t="s">
        <v>42</v>
      </c>
      <c r="B149" s="2">
        <v>41.389785000000003</v>
      </c>
      <c r="C149" s="2">
        <v>-72.894407000000001</v>
      </c>
      <c r="D149" s="1"/>
      <c r="E149" s="1">
        <f>R149/AF149</f>
        <v>3.7499999999999999E-2</v>
      </c>
      <c r="F149" s="1">
        <f>S149/AG149</f>
        <v>0.5013333333333333</v>
      </c>
      <c r="G149" s="1">
        <f>T149/AH149</f>
        <v>0.73558368495077353</v>
      </c>
      <c r="H149" s="1"/>
      <c r="I149" s="1"/>
      <c r="J149" s="1">
        <f>W149/AK149</f>
        <v>0.64814814814814814</v>
      </c>
      <c r="K149" s="1">
        <f>X149/AL149</f>
        <v>0.828125</v>
      </c>
      <c r="L149" s="1"/>
      <c r="M149" s="1"/>
      <c r="N149" s="1"/>
      <c r="P149" t="s">
        <v>42</v>
      </c>
      <c r="R149">
        <v>6</v>
      </c>
      <c r="S149" s="21">
        <v>188</v>
      </c>
      <c r="T149">
        <v>523</v>
      </c>
      <c r="W149" s="21">
        <v>35</v>
      </c>
      <c r="X149">
        <v>53</v>
      </c>
      <c r="AB149">
        <f>SUM(Q149:Z149)</f>
        <v>805</v>
      </c>
      <c r="AD149" t="s">
        <v>42</v>
      </c>
      <c r="AE149" s="22"/>
      <c r="AF149">
        <v>160</v>
      </c>
      <c r="AG149" s="21">
        <v>375</v>
      </c>
      <c r="AH149">
        <v>711</v>
      </c>
      <c r="AK149" s="21">
        <v>54</v>
      </c>
      <c r="AL149">
        <v>64</v>
      </c>
      <c r="AP149">
        <f>SUM(AE149:AN149)</f>
        <v>1364</v>
      </c>
    </row>
    <row r="150" spans="1:42" x14ac:dyDescent="0.25">
      <c r="A150" s="1" t="s">
        <v>43</v>
      </c>
      <c r="B150" s="2">
        <v>41.793249000000003</v>
      </c>
      <c r="C150" s="2">
        <v>-72.059240000000003</v>
      </c>
      <c r="D150" s="1"/>
      <c r="E150" s="1">
        <f>R150/AF150</f>
        <v>0</v>
      </c>
      <c r="F150" s="1"/>
      <c r="G150" s="1"/>
      <c r="H150" s="1"/>
      <c r="I150" s="1"/>
      <c r="J150" s="1"/>
      <c r="K150" s="1"/>
      <c r="L150" s="1"/>
      <c r="M150" s="1"/>
      <c r="N150" s="1"/>
      <c r="P150" t="s">
        <v>43</v>
      </c>
      <c r="AD150" t="s">
        <v>43</v>
      </c>
      <c r="AE150" s="22"/>
      <c r="AF150">
        <v>70</v>
      </c>
      <c r="AP150">
        <f>SUM(AE150:AM150)</f>
        <v>70</v>
      </c>
    </row>
    <row r="151" spans="1:42" x14ac:dyDescent="0.25">
      <c r="A151" s="1" t="s">
        <v>44</v>
      </c>
      <c r="B151" s="2">
        <v>41.993855000000003</v>
      </c>
      <c r="C151" s="2">
        <v>-72.901579999999996</v>
      </c>
      <c r="D151" s="1"/>
      <c r="E151" s="1"/>
      <c r="F151" s="1"/>
      <c r="G151" s="1"/>
      <c r="H151" s="1"/>
      <c r="I151" s="1">
        <f>V151/AJ151</f>
        <v>0</v>
      </c>
      <c r="J151" s="1">
        <f>W151/AK151</f>
        <v>3.7037037037037035E-2</v>
      </c>
      <c r="K151" s="1"/>
      <c r="L151" s="1"/>
      <c r="M151" s="1"/>
      <c r="N151" s="1"/>
      <c r="P151" t="s">
        <v>44</v>
      </c>
      <c r="W151" s="21">
        <v>1</v>
      </c>
      <c r="AB151">
        <f>SUM(Q151:Y151)</f>
        <v>1</v>
      </c>
      <c r="AD151" t="s">
        <v>44</v>
      </c>
      <c r="AE151" s="22"/>
      <c r="AJ151">
        <v>10</v>
      </c>
      <c r="AK151" s="21">
        <v>27</v>
      </c>
      <c r="AP151">
        <f>SUM(AE151:AM151)</f>
        <v>37</v>
      </c>
    </row>
    <row r="152" spans="1:42" x14ac:dyDescent="0.25">
      <c r="A152" s="1" t="s">
        <v>45</v>
      </c>
      <c r="B152" s="2">
        <v>41.653297000000002</v>
      </c>
      <c r="C152" s="2">
        <v>-72.363265999999996</v>
      </c>
      <c r="D152" s="1"/>
      <c r="E152" s="1"/>
      <c r="F152" s="1"/>
      <c r="G152" s="1">
        <f>T152/AH152</f>
        <v>1.4285714285714285E-2</v>
      </c>
      <c r="H152" s="1"/>
      <c r="I152" s="1"/>
      <c r="J152" s="1">
        <f>W152/AK152</f>
        <v>0</v>
      </c>
      <c r="K152" s="1"/>
      <c r="L152" s="1">
        <f>Y152/AM152</f>
        <v>0.74603174603174605</v>
      </c>
      <c r="M152" s="1"/>
      <c r="N152" s="1"/>
      <c r="P152" t="s">
        <v>45</v>
      </c>
      <c r="T152">
        <v>1</v>
      </c>
      <c r="Y152" s="21">
        <v>47</v>
      </c>
      <c r="AB152">
        <f>SUM(Q152:Y152)</f>
        <v>48</v>
      </c>
      <c r="AD152" t="s">
        <v>45</v>
      </c>
      <c r="AE152" s="22"/>
      <c r="AH152">
        <v>70</v>
      </c>
      <c r="AK152" s="21">
        <v>48</v>
      </c>
      <c r="AM152" s="21">
        <v>63</v>
      </c>
      <c r="AP152">
        <f>SUM(AE152:AN152)</f>
        <v>181</v>
      </c>
    </row>
    <row r="153" spans="1:42" x14ac:dyDescent="0.25">
      <c r="A153" s="1" t="s">
        <v>46</v>
      </c>
      <c r="B153" s="6">
        <v>41.722923000000002</v>
      </c>
      <c r="C153" s="6">
        <v>-73.482698999999997</v>
      </c>
      <c r="D153" s="1">
        <f>Q153/AE153</f>
        <v>0</v>
      </c>
      <c r="E153" s="1">
        <f>R153/AF153</f>
        <v>0</v>
      </c>
      <c r="F153" s="1"/>
      <c r="G153" s="1">
        <f>T153/AH153</f>
        <v>2.9411764705882353E-2</v>
      </c>
      <c r="H153" s="1"/>
      <c r="I153" s="1"/>
      <c r="J153" s="1">
        <f>W153/AK153</f>
        <v>0.11538461538461539</v>
      </c>
      <c r="K153" s="1">
        <f>X153/AL153</f>
        <v>0.63636363636363635</v>
      </c>
      <c r="L153" s="1">
        <f>Y153/AM153</f>
        <v>0.6619718309859155</v>
      </c>
      <c r="M153" s="1">
        <f>Z153/AN153</f>
        <v>0.88888888888888884</v>
      </c>
      <c r="N153" s="1">
        <f t="shared" si="2"/>
        <v>0.875</v>
      </c>
      <c r="P153" t="s">
        <v>46</v>
      </c>
      <c r="T153">
        <v>2</v>
      </c>
      <c r="W153" s="21">
        <v>6</v>
      </c>
      <c r="X153">
        <v>91</v>
      </c>
      <c r="Y153" s="21">
        <v>47</v>
      </c>
      <c r="Z153">
        <v>64</v>
      </c>
      <c r="AA153" s="21">
        <v>56</v>
      </c>
      <c r="AB153">
        <f>SUM(Q153:AA153)</f>
        <v>266</v>
      </c>
      <c r="AD153" t="s">
        <v>46</v>
      </c>
      <c r="AE153" s="22">
        <v>67</v>
      </c>
      <c r="AF153">
        <v>180</v>
      </c>
      <c r="AH153">
        <v>68</v>
      </c>
      <c r="AK153" s="21">
        <v>52</v>
      </c>
      <c r="AL153">
        <v>143</v>
      </c>
      <c r="AM153" s="21">
        <v>71</v>
      </c>
      <c r="AN153">
        <v>72</v>
      </c>
      <c r="AO153" s="21">
        <v>64</v>
      </c>
      <c r="AP153">
        <f>SUM(AE153:AO153)</f>
        <v>717</v>
      </c>
    </row>
    <row r="154" spans="1:42" x14ac:dyDescent="0.25">
      <c r="A154" s="1" t="s">
        <v>47</v>
      </c>
      <c r="B154">
        <v>41.846980000000002</v>
      </c>
      <c r="C154">
        <v>-72.882482999999993</v>
      </c>
      <c r="D154" s="1"/>
      <c r="E154" s="1"/>
      <c r="F154" s="1"/>
      <c r="G154" s="1"/>
      <c r="H154" s="1"/>
      <c r="I154" s="1"/>
      <c r="J154" s="1"/>
      <c r="K154" s="1">
        <f>X154/AL154</f>
        <v>6.3291139240506333E-2</v>
      </c>
      <c r="L154" s="1"/>
      <c r="M154" s="1"/>
      <c r="N154" s="1"/>
      <c r="P154" t="s">
        <v>47</v>
      </c>
      <c r="X154">
        <v>5</v>
      </c>
      <c r="AB154">
        <f>SUM(Q154:Y154)</f>
        <v>5</v>
      </c>
      <c r="AD154" t="s">
        <v>47</v>
      </c>
      <c r="AE154" s="22"/>
      <c r="AL154">
        <v>79</v>
      </c>
      <c r="AP154">
        <f>SUM(AE154:AM154)</f>
        <v>79</v>
      </c>
    </row>
    <row r="155" spans="1:42" x14ac:dyDescent="0.25">
      <c r="A155" s="1" t="s">
        <v>48</v>
      </c>
      <c r="B155" s="6">
        <v>41.385921000000003</v>
      </c>
      <c r="C155" s="6">
        <v>-72.563040000000001</v>
      </c>
      <c r="D155" s="1"/>
      <c r="E155" s="1"/>
      <c r="F155" s="1">
        <f>S155/AG155</f>
        <v>0</v>
      </c>
      <c r="G155" s="1"/>
      <c r="H155" s="1"/>
      <c r="I155" s="1"/>
      <c r="J155" s="1">
        <f>W155/AK155</f>
        <v>0.69230769230769229</v>
      </c>
      <c r="K155" s="1">
        <f>X155/AL155</f>
        <v>0.9653846153846154</v>
      </c>
      <c r="L155" s="1">
        <f>Y155/AM155</f>
        <v>0.54838709677419351</v>
      </c>
      <c r="M155" s="1">
        <f>Z155/AN155</f>
        <v>0.51190476190476186</v>
      </c>
      <c r="N155" s="1"/>
      <c r="P155" t="s">
        <v>48</v>
      </c>
      <c r="W155" s="21">
        <v>54</v>
      </c>
      <c r="X155">
        <v>251</v>
      </c>
      <c r="Y155" s="21">
        <v>34</v>
      </c>
      <c r="Z155">
        <v>43</v>
      </c>
      <c r="AB155">
        <f>SUM(Q155:Z155)</f>
        <v>382</v>
      </c>
      <c r="AD155" t="s">
        <v>48</v>
      </c>
      <c r="AE155" s="22"/>
      <c r="AG155" s="21">
        <v>123</v>
      </c>
      <c r="AK155" s="21">
        <v>78</v>
      </c>
      <c r="AL155">
        <v>260</v>
      </c>
      <c r="AM155" s="21">
        <v>62</v>
      </c>
      <c r="AN155">
        <v>84</v>
      </c>
      <c r="AP155">
        <f>SUM(AE155:AN155)</f>
        <v>607</v>
      </c>
    </row>
    <row r="156" spans="1:42" x14ac:dyDescent="0.25">
      <c r="A156" s="1" t="s">
        <v>49</v>
      </c>
      <c r="B156" s="2">
        <v>41.638137999999998</v>
      </c>
      <c r="C156" s="2">
        <v>-72.204369</v>
      </c>
      <c r="D156" s="1"/>
      <c r="E156" s="1"/>
      <c r="F156" s="1"/>
      <c r="G156" s="1">
        <f>T156/AH156</f>
        <v>0</v>
      </c>
      <c r="H156" s="1">
        <f>U156/AI156</f>
        <v>0</v>
      </c>
      <c r="I156" s="1">
        <f>V156/AJ156</f>
        <v>5.8823529411764705E-2</v>
      </c>
      <c r="J156" s="1"/>
      <c r="K156" s="1"/>
      <c r="L156" s="1"/>
      <c r="M156" s="1"/>
      <c r="N156" s="1"/>
      <c r="P156" t="s">
        <v>49</v>
      </c>
      <c r="V156">
        <v>3</v>
      </c>
      <c r="AB156">
        <f>SUM(Q155:Y155)</f>
        <v>339</v>
      </c>
      <c r="AD156" t="s">
        <v>49</v>
      </c>
      <c r="AE156" s="22"/>
      <c r="AH156">
        <v>47</v>
      </c>
      <c r="AI156" s="21">
        <v>48</v>
      </c>
      <c r="AJ156">
        <v>51</v>
      </c>
      <c r="AP156">
        <f>SUM(AE156:AM156)</f>
        <v>146</v>
      </c>
    </row>
    <row r="157" spans="1:42" x14ac:dyDescent="0.25">
      <c r="A157" s="1" t="s">
        <v>50</v>
      </c>
      <c r="B157">
        <v>41.427339000000003</v>
      </c>
      <c r="C157">
        <v>-71.975718000000001</v>
      </c>
      <c r="D157" s="1"/>
      <c r="E157" s="1">
        <f>R157/AF157</f>
        <v>0</v>
      </c>
      <c r="F157" s="1">
        <f>S157/AG157</f>
        <v>0</v>
      </c>
      <c r="G157" s="1"/>
      <c r="H157" s="1"/>
      <c r="I157" s="1"/>
      <c r="J157" s="1"/>
      <c r="K157" s="1"/>
      <c r="L157" s="1"/>
      <c r="M157" s="1"/>
      <c r="N157" s="1"/>
      <c r="P157" t="s">
        <v>50</v>
      </c>
      <c r="AD157" t="s">
        <v>50</v>
      </c>
      <c r="AE157" s="22"/>
      <c r="AF157">
        <v>70</v>
      </c>
      <c r="AG157" s="21">
        <v>68</v>
      </c>
      <c r="AP157">
        <f>SUM(AE157:AM157)</f>
        <v>138</v>
      </c>
    </row>
    <row r="158" spans="1:42" x14ac:dyDescent="0.25">
      <c r="A158" s="1" t="s">
        <v>51</v>
      </c>
      <c r="B158">
        <v>41.741954999999997</v>
      </c>
      <c r="C158">
        <v>-73.206057999999999</v>
      </c>
      <c r="D158" s="1">
        <f>Q158/AE158</f>
        <v>0</v>
      </c>
      <c r="E158" s="1">
        <f>R158/AF158</f>
        <v>0</v>
      </c>
      <c r="F158" s="1">
        <f>S158/AG158</f>
        <v>6.7567567567567571E-3</v>
      </c>
      <c r="G158" s="1">
        <f>T158/AH158</f>
        <v>0.2857142857142857</v>
      </c>
      <c r="H158" s="1">
        <f>U158/AI158</f>
        <v>0.34375</v>
      </c>
      <c r="I158" s="1">
        <f>V158/AJ158</f>
        <v>0.48</v>
      </c>
      <c r="J158" s="1">
        <f>W158/AK158</f>
        <v>0.61176470588235299</v>
      </c>
      <c r="K158" s="1"/>
      <c r="L158" s="1">
        <f>Y158/AM158</f>
        <v>0.91603053435114501</v>
      </c>
      <c r="M158" s="1"/>
      <c r="N158" s="1"/>
      <c r="P158" t="s">
        <v>51</v>
      </c>
      <c r="S158" s="21">
        <v>1</v>
      </c>
      <c r="T158">
        <v>28</v>
      </c>
      <c r="U158" s="21">
        <v>22</v>
      </c>
      <c r="V158">
        <v>48</v>
      </c>
      <c r="W158" s="21">
        <v>52</v>
      </c>
      <c r="Y158" s="21">
        <v>120</v>
      </c>
      <c r="AB158">
        <f>SUM(Q158:Y158)</f>
        <v>271</v>
      </c>
      <c r="AD158" t="s">
        <v>51</v>
      </c>
      <c r="AE158" s="22">
        <v>187</v>
      </c>
      <c r="AF158">
        <v>160</v>
      </c>
      <c r="AG158" s="21">
        <v>148</v>
      </c>
      <c r="AH158">
        <v>98</v>
      </c>
      <c r="AI158" s="21">
        <v>64</v>
      </c>
      <c r="AJ158">
        <v>100</v>
      </c>
      <c r="AK158" s="21">
        <v>85</v>
      </c>
      <c r="AM158" s="21">
        <v>131</v>
      </c>
      <c r="AP158">
        <f>SUM(AE158:AM158)</f>
        <v>973</v>
      </c>
    </row>
    <row r="159" spans="1:42" x14ac:dyDescent="0.25">
      <c r="A159" s="1" t="s">
        <v>52</v>
      </c>
      <c r="B159" s="2">
        <v>41.413553999999998</v>
      </c>
      <c r="C159" s="2">
        <v>-72.337052999999997</v>
      </c>
      <c r="D159" s="1"/>
      <c r="E159" s="1">
        <f>R159/AF159</f>
        <v>0</v>
      </c>
      <c r="F159" s="1"/>
      <c r="G159" s="1"/>
      <c r="H159" s="1"/>
      <c r="I159" s="1"/>
      <c r="J159" s="1"/>
      <c r="K159" s="1"/>
      <c r="L159" s="1"/>
      <c r="M159" s="1"/>
      <c r="N159" s="1"/>
      <c r="P159" t="s">
        <v>52</v>
      </c>
      <c r="AD159" t="s">
        <v>52</v>
      </c>
      <c r="AE159" s="22"/>
      <c r="AF159">
        <v>40</v>
      </c>
      <c r="AP159">
        <f>SUM(AE159:AM159)</f>
        <v>40</v>
      </c>
    </row>
    <row r="160" spans="1:42" x14ac:dyDescent="0.25">
      <c r="A160" s="1" t="s">
        <v>53</v>
      </c>
      <c r="B160" s="2">
        <v>41.413553999999998</v>
      </c>
      <c r="C160" s="2">
        <v>-72.337052999999997</v>
      </c>
      <c r="D160" s="1"/>
      <c r="E160" s="1"/>
      <c r="F160" s="1"/>
      <c r="G160" s="1"/>
      <c r="H160" s="1"/>
      <c r="I160" s="1"/>
      <c r="J160" s="1">
        <f>W160/AK160</f>
        <v>0.63529411764705879</v>
      </c>
      <c r="K160" s="1">
        <f>X160/AL160</f>
        <v>0.74683544303797467</v>
      </c>
      <c r="L160" s="1">
        <f>Y160/AM160</f>
        <v>0.57608695652173914</v>
      </c>
      <c r="M160" s="1"/>
      <c r="N160" s="1"/>
      <c r="P160" t="s">
        <v>53</v>
      </c>
      <c r="W160" s="21">
        <v>54</v>
      </c>
      <c r="X160">
        <v>118</v>
      </c>
      <c r="Y160" s="21">
        <v>53</v>
      </c>
      <c r="AB160">
        <f>SUM(Q160:Z160)</f>
        <v>225</v>
      </c>
      <c r="AD160" t="s">
        <v>53</v>
      </c>
      <c r="AE160" s="22"/>
      <c r="AK160" s="21">
        <v>85</v>
      </c>
      <c r="AL160">
        <v>158</v>
      </c>
      <c r="AM160" s="21">
        <v>92</v>
      </c>
      <c r="AP160">
        <f>SUM(AE160:AN160)</f>
        <v>335</v>
      </c>
    </row>
    <row r="161" spans="1:42" x14ac:dyDescent="0.25">
      <c r="A161" s="1" t="s">
        <v>54</v>
      </c>
      <c r="B161" s="2">
        <v>41.554327000000001</v>
      </c>
      <c r="C161" s="2">
        <v>-72.777855000000002</v>
      </c>
      <c r="D161" s="1">
        <f>Q161/AE161</f>
        <v>0</v>
      </c>
      <c r="E161" s="1">
        <f>R161/AF161</f>
        <v>0</v>
      </c>
      <c r="F161" s="1">
        <f>S161/AG161</f>
        <v>0.23529411764705882</v>
      </c>
      <c r="G161" s="1">
        <f>T161/AH161</f>
        <v>0.8660714285714286</v>
      </c>
      <c r="H161" s="1">
        <f>U161/AI161</f>
        <v>0</v>
      </c>
      <c r="I161" s="1">
        <f>V161/AJ161</f>
        <v>0.81081081081081086</v>
      </c>
      <c r="J161" s="1">
        <f>W161/AK161</f>
        <v>0</v>
      </c>
      <c r="K161" s="1">
        <f>X161/AL161</f>
        <v>0.5494505494505495</v>
      </c>
      <c r="L161" s="1"/>
      <c r="M161" s="1"/>
      <c r="N161" s="1"/>
      <c r="P161" t="s">
        <v>54</v>
      </c>
      <c r="S161" s="21">
        <v>12</v>
      </c>
      <c r="T161">
        <v>97</v>
      </c>
      <c r="V161">
        <v>60</v>
      </c>
      <c r="X161">
        <v>50</v>
      </c>
      <c r="AB161">
        <f>SUM(Q161:Z161)</f>
        <v>219</v>
      </c>
      <c r="AD161" t="s">
        <v>54</v>
      </c>
      <c r="AE161" s="22">
        <v>30</v>
      </c>
      <c r="AF161">
        <v>34</v>
      </c>
      <c r="AG161" s="21">
        <v>51</v>
      </c>
      <c r="AH161">
        <v>112</v>
      </c>
      <c r="AI161" s="21">
        <v>27</v>
      </c>
      <c r="AJ161">
        <v>74</v>
      </c>
      <c r="AK161" s="21">
        <v>31</v>
      </c>
      <c r="AL161">
        <v>91</v>
      </c>
      <c r="AP161">
        <f>SUM(AE161:AN161)</f>
        <v>450</v>
      </c>
    </row>
    <row r="162" spans="1:42" x14ac:dyDescent="0.25">
      <c r="A162" s="1" t="s">
        <v>55</v>
      </c>
      <c r="B162" s="3">
        <v>41.539397999999998</v>
      </c>
      <c r="C162" s="3">
        <v>-73.111395999999999</v>
      </c>
      <c r="D162" s="1">
        <f>Q162/AE162</f>
        <v>0</v>
      </c>
      <c r="E162" s="1"/>
      <c r="F162" s="1"/>
      <c r="G162" s="1">
        <f>T162/AH162</f>
        <v>0.78481012658227844</v>
      </c>
      <c r="H162" s="1">
        <f>U162/AI162</f>
        <v>0.39130434782608697</v>
      </c>
      <c r="I162" s="1">
        <f>V162/AJ162</f>
        <v>0.36559139784946237</v>
      </c>
      <c r="J162" s="1">
        <f>W162/AK162</f>
        <v>0.2283464566929134</v>
      </c>
      <c r="K162" s="1"/>
      <c r="L162" s="1">
        <f>Y162/AM162</f>
        <v>0.13868613138686131</v>
      </c>
      <c r="M162" s="1"/>
      <c r="N162" s="1"/>
      <c r="P162" t="s">
        <v>55</v>
      </c>
      <c r="T162">
        <v>62</v>
      </c>
      <c r="U162" s="21">
        <v>36</v>
      </c>
      <c r="V162">
        <v>34</v>
      </c>
      <c r="W162" s="21">
        <v>29</v>
      </c>
      <c r="Y162" s="21">
        <v>19</v>
      </c>
      <c r="AB162">
        <f>SUM(Q162:Y162)</f>
        <v>180</v>
      </c>
      <c r="AD162" t="s">
        <v>55</v>
      </c>
      <c r="AE162" s="22">
        <v>76</v>
      </c>
      <c r="AH162">
        <v>79</v>
      </c>
      <c r="AI162" s="21">
        <v>92</v>
      </c>
      <c r="AJ162">
        <v>93</v>
      </c>
      <c r="AK162" s="21">
        <v>127</v>
      </c>
      <c r="AM162" s="21">
        <v>137</v>
      </c>
      <c r="AP162">
        <f>SUM(AE162:AM162)</f>
        <v>604</v>
      </c>
    </row>
    <row r="163" spans="1:42" x14ac:dyDescent="0.25">
      <c r="A163" s="1" t="s">
        <v>56</v>
      </c>
      <c r="B163" s="2">
        <v>41.292366000000001</v>
      </c>
      <c r="C163" s="2">
        <v>-72.683868000000004</v>
      </c>
      <c r="D163" s="1"/>
      <c r="E163" s="1">
        <f>R163/AF163</f>
        <v>0</v>
      </c>
      <c r="F163" s="1">
        <f>S163/AG163</f>
        <v>0</v>
      </c>
      <c r="G163" s="1"/>
      <c r="H163" s="1"/>
      <c r="I163" s="1">
        <f>V163/AJ163</f>
        <v>0.67391304347826086</v>
      </c>
      <c r="J163" s="1"/>
      <c r="K163" s="1">
        <f>X163/AL163</f>
        <v>0.9821428571428571</v>
      </c>
      <c r="L163" s="1"/>
      <c r="M163" s="1"/>
      <c r="N163" s="1"/>
      <c r="P163" t="s">
        <v>56</v>
      </c>
      <c r="V163">
        <v>31</v>
      </c>
      <c r="X163">
        <v>55</v>
      </c>
      <c r="AB163">
        <f>SUM(Q163:Y163)</f>
        <v>86</v>
      </c>
      <c r="AD163" t="s">
        <v>56</v>
      </c>
      <c r="AE163" s="22"/>
      <c r="AF163">
        <v>52</v>
      </c>
      <c r="AG163" s="21">
        <v>45</v>
      </c>
      <c r="AJ163">
        <v>46</v>
      </c>
      <c r="AL163">
        <v>56</v>
      </c>
      <c r="AP163">
        <f>SUM(AE163:AM163)</f>
        <v>199</v>
      </c>
    </row>
    <row r="164" spans="1:42" x14ac:dyDescent="0.25">
      <c r="A164" s="1" t="s">
        <v>57</v>
      </c>
      <c r="B164" s="6">
        <v>41.561878999999998</v>
      </c>
      <c r="C164" s="6">
        <v>-72.677028000000007</v>
      </c>
      <c r="D164" s="1">
        <f>Q164/AE164</f>
        <v>0</v>
      </c>
      <c r="E164" s="1">
        <f>R164/AF164</f>
        <v>0</v>
      </c>
      <c r="F164" s="1">
        <f>S164/AG164</f>
        <v>0</v>
      </c>
      <c r="G164" s="1"/>
      <c r="H164" s="1">
        <f>U164/AI164</f>
        <v>0.82608695652173914</v>
      </c>
      <c r="I164" s="1">
        <f>V164/AJ164</f>
        <v>0.53636363636363638</v>
      </c>
      <c r="J164" s="1"/>
      <c r="K164" s="1"/>
      <c r="L164" s="1">
        <f>Y164/AM164</f>
        <v>0.50980392156862742</v>
      </c>
      <c r="M164" s="1"/>
      <c r="N164" s="1"/>
      <c r="P164" t="s">
        <v>57</v>
      </c>
      <c r="U164" s="21">
        <v>38</v>
      </c>
      <c r="V164">
        <v>59</v>
      </c>
      <c r="Y164" s="21">
        <v>26</v>
      </c>
      <c r="AB164">
        <f>SUM(Q164:AA164)</f>
        <v>123</v>
      </c>
      <c r="AD164" t="s">
        <v>57</v>
      </c>
      <c r="AE164" s="22">
        <v>53</v>
      </c>
      <c r="AF164">
        <v>87</v>
      </c>
      <c r="AG164" s="21">
        <v>92</v>
      </c>
      <c r="AI164" s="21">
        <v>46</v>
      </c>
      <c r="AJ164">
        <v>110</v>
      </c>
      <c r="AM164" s="21">
        <v>51</v>
      </c>
      <c r="AP164">
        <f>SUM(AE164:AO164)</f>
        <v>439</v>
      </c>
    </row>
    <row r="165" spans="1:42" x14ac:dyDescent="0.25">
      <c r="A165" s="1" t="s">
        <v>58</v>
      </c>
      <c r="B165" s="7">
        <v>41.205151000000001</v>
      </c>
      <c r="C165" s="7">
        <v>-73.077106000000001</v>
      </c>
      <c r="D165" s="1"/>
      <c r="E165" s="1"/>
      <c r="F165" s="1">
        <f>S165/AG165</f>
        <v>0</v>
      </c>
      <c r="G165" s="1">
        <f>T165/AH165</f>
        <v>0.38461538461538464</v>
      </c>
      <c r="H165" s="1"/>
      <c r="I165" s="1"/>
      <c r="J165" s="1">
        <f>W165/AK165</f>
        <v>0.32</v>
      </c>
      <c r="K165" s="1"/>
      <c r="L165" s="1"/>
      <c r="M165" s="1">
        <f>Z165/AN165</f>
        <v>0.89873417721518989</v>
      </c>
      <c r="N165" s="1">
        <f t="shared" si="2"/>
        <v>0.13333333333333333</v>
      </c>
      <c r="P165" t="s">
        <v>58</v>
      </c>
      <c r="T165">
        <v>15</v>
      </c>
      <c r="W165" s="21">
        <v>16</v>
      </c>
      <c r="Z165">
        <v>71</v>
      </c>
      <c r="AA165" s="21">
        <v>10</v>
      </c>
      <c r="AB165">
        <f>SUM(Q165:AA165)</f>
        <v>112</v>
      </c>
      <c r="AD165" t="s">
        <v>58</v>
      </c>
      <c r="AE165" s="22"/>
      <c r="AG165" s="21">
        <v>57</v>
      </c>
      <c r="AH165">
        <v>39</v>
      </c>
      <c r="AK165" s="21">
        <v>50</v>
      </c>
      <c r="AN165">
        <v>79</v>
      </c>
      <c r="AO165" s="21">
        <v>75</v>
      </c>
      <c r="AP165">
        <f>SUM(AE165:AO165)</f>
        <v>300</v>
      </c>
    </row>
    <row r="166" spans="1:42" x14ac:dyDescent="0.25">
      <c r="A166" s="1" t="s">
        <v>59</v>
      </c>
      <c r="B166" s="2">
        <v>41.346822000000003</v>
      </c>
      <c r="C166" s="2">
        <v>-73.196673000000004</v>
      </c>
      <c r="D166" s="1"/>
      <c r="E166" s="1"/>
      <c r="F166" s="1"/>
      <c r="G166" s="1">
        <f>T166/AH166</f>
        <v>0.7931034482758621</v>
      </c>
      <c r="H166" s="1">
        <f>U166/AI166</f>
        <v>0.62790697674418605</v>
      </c>
      <c r="I166" s="1">
        <f>V166/AJ166</f>
        <v>0.96129032258064517</v>
      </c>
      <c r="J166" s="1">
        <f>W166/AK166</f>
        <v>0.92592592592592593</v>
      </c>
      <c r="K166" s="1">
        <f>X166/AL166</f>
        <v>0.98130841121495327</v>
      </c>
      <c r="L166" s="1">
        <f>Y166/AM166</f>
        <v>0.76842105263157889</v>
      </c>
      <c r="M166" s="1">
        <f>Z166/AN166</f>
        <v>0.70370370370370372</v>
      </c>
      <c r="N166" s="1"/>
      <c r="P166" t="s">
        <v>59</v>
      </c>
      <c r="T166">
        <v>46</v>
      </c>
      <c r="U166" s="21">
        <v>27</v>
      </c>
      <c r="V166">
        <v>149</v>
      </c>
      <c r="W166" s="21">
        <v>75</v>
      </c>
      <c r="X166">
        <v>105</v>
      </c>
      <c r="Y166" s="21">
        <v>73</v>
      </c>
      <c r="Z166">
        <v>57</v>
      </c>
      <c r="AB166">
        <f>SUM(Q166:AA166)</f>
        <v>532</v>
      </c>
      <c r="AD166" t="s">
        <v>59</v>
      </c>
      <c r="AE166" s="22"/>
      <c r="AH166">
        <v>58</v>
      </c>
      <c r="AI166" s="21">
        <v>43</v>
      </c>
      <c r="AJ166">
        <v>155</v>
      </c>
      <c r="AK166" s="21">
        <v>81</v>
      </c>
      <c r="AL166">
        <v>107</v>
      </c>
      <c r="AM166" s="21">
        <v>95</v>
      </c>
      <c r="AN166">
        <v>81</v>
      </c>
      <c r="AP166">
        <f>SUM(AE166:AO166)</f>
        <v>620</v>
      </c>
    </row>
    <row r="167" spans="1:42" x14ac:dyDescent="0.25">
      <c r="A167" s="1" t="s">
        <v>60</v>
      </c>
      <c r="B167" s="2">
        <v>41.690716000000002</v>
      </c>
      <c r="C167" s="2">
        <v>-73.277522000000005</v>
      </c>
      <c r="D167" s="1">
        <f>Q167/AE167</f>
        <v>0</v>
      </c>
      <c r="E167" s="1"/>
      <c r="F167" s="1"/>
      <c r="G167" s="1"/>
      <c r="H167" s="1"/>
      <c r="I167" s="1">
        <f>V167/AJ167</f>
        <v>0.70909090909090911</v>
      </c>
      <c r="J167" s="1"/>
      <c r="K167" s="1"/>
      <c r="L167" s="1"/>
      <c r="M167" s="1"/>
      <c r="N167" s="1"/>
      <c r="P167" t="s">
        <v>60</v>
      </c>
      <c r="V167">
        <v>39</v>
      </c>
      <c r="AB167">
        <f>SUM(Q167:Y167)</f>
        <v>39</v>
      </c>
      <c r="AD167" t="s">
        <v>60</v>
      </c>
      <c r="AE167" s="22">
        <v>55</v>
      </c>
      <c r="AJ167">
        <v>55</v>
      </c>
      <c r="AP167">
        <f>SUM(AE167:AM167)</f>
        <v>110</v>
      </c>
    </row>
    <row r="168" spans="1:42" x14ac:dyDescent="0.25">
      <c r="A168" s="1" t="s">
        <v>61</v>
      </c>
      <c r="B168">
        <v>41.469456000000001</v>
      </c>
      <c r="C168">
        <v>-73.050102999999993</v>
      </c>
      <c r="D168" s="1"/>
      <c r="E168" s="1"/>
      <c r="F168" s="1"/>
      <c r="G168" s="1"/>
      <c r="H168" s="1">
        <f>U168/AI168</f>
        <v>0.29629629629629628</v>
      </c>
      <c r="I168" s="1">
        <f>V168/AJ168</f>
        <v>7.6923076923076927E-2</v>
      </c>
      <c r="J168" s="1">
        <f>W168/AK168</f>
        <v>3.8461538461538464E-2</v>
      </c>
      <c r="K168" s="1">
        <f>X168/AL168</f>
        <v>2.9411764705882353E-2</v>
      </c>
      <c r="L168" s="1">
        <f>Y168/AM168</f>
        <v>0</v>
      </c>
      <c r="M168" s="1"/>
      <c r="N168" s="1">
        <f t="shared" si="2"/>
        <v>0</v>
      </c>
      <c r="P168" t="s">
        <v>61</v>
      </c>
      <c r="U168" s="21">
        <v>24</v>
      </c>
      <c r="V168">
        <v>3</v>
      </c>
      <c r="W168" s="21">
        <v>2</v>
      </c>
      <c r="X168">
        <v>3</v>
      </c>
      <c r="AA168" s="21">
        <v>0</v>
      </c>
      <c r="AB168">
        <f>SUM(Q168:Y168)</f>
        <v>32</v>
      </c>
      <c r="AD168" t="s">
        <v>61</v>
      </c>
      <c r="AE168" s="22"/>
      <c r="AI168" s="21">
        <v>81</v>
      </c>
      <c r="AJ168">
        <v>39</v>
      </c>
      <c r="AK168" s="21">
        <v>52</v>
      </c>
      <c r="AL168">
        <v>102</v>
      </c>
      <c r="AM168" s="21">
        <v>59</v>
      </c>
      <c r="AO168" s="21">
        <v>52</v>
      </c>
      <c r="AP168">
        <f>SUM(AE168:AO168)</f>
        <v>385</v>
      </c>
    </row>
    <row r="169" spans="1:42" x14ac:dyDescent="0.25">
      <c r="A169" s="1" t="s">
        <v>63</v>
      </c>
      <c r="B169">
        <v>41.828426</v>
      </c>
      <c r="C169">
        <v>-72.974423000000002</v>
      </c>
      <c r="D169" s="1"/>
      <c r="E169" s="1">
        <f>R169/AF169</f>
        <v>0</v>
      </c>
      <c r="F169" s="1"/>
      <c r="G169" s="1">
        <f>T169/AH169</f>
        <v>0</v>
      </c>
      <c r="H169" s="1"/>
      <c r="I169" s="1"/>
      <c r="J169" s="1">
        <f>W169/AK169</f>
        <v>0.10144927536231885</v>
      </c>
      <c r="K169" s="1">
        <f>X169/AL169</f>
        <v>0.68674698795180722</v>
      </c>
      <c r="L169" s="1"/>
      <c r="M169" s="1"/>
      <c r="N169" s="1"/>
      <c r="P169" t="s">
        <v>63</v>
      </c>
      <c r="W169" s="21">
        <v>7</v>
      </c>
      <c r="X169">
        <v>57</v>
      </c>
      <c r="AB169">
        <f>SUM(Q169:Y169)</f>
        <v>64</v>
      </c>
      <c r="AD169" t="s">
        <v>63</v>
      </c>
      <c r="AE169" s="22"/>
      <c r="AF169">
        <v>41</v>
      </c>
      <c r="AH169">
        <v>39</v>
      </c>
      <c r="AK169" s="21">
        <v>69</v>
      </c>
      <c r="AL169">
        <v>83</v>
      </c>
      <c r="AP169">
        <f>SUM(AE169:AM169)</f>
        <v>232</v>
      </c>
    </row>
    <row r="170" spans="1:42" x14ac:dyDescent="0.25">
      <c r="A170" s="1" t="s">
        <v>65</v>
      </c>
      <c r="B170">
        <v>41.547961000000001</v>
      </c>
      <c r="C170">
        <v>-73.409289999999999</v>
      </c>
      <c r="D170" s="1"/>
      <c r="E170" s="1"/>
      <c r="F170" s="1"/>
      <c r="G170" s="1"/>
      <c r="H170" s="1"/>
      <c r="I170" s="1"/>
      <c r="J170" s="1"/>
      <c r="K170" s="1"/>
      <c r="L170" s="1">
        <f>Y170/AM170</f>
        <v>0.93442622950819676</v>
      </c>
      <c r="M170" s="1"/>
      <c r="N170" s="1"/>
      <c r="P170" t="s">
        <v>65</v>
      </c>
      <c r="Y170" s="21">
        <v>57</v>
      </c>
      <c r="AB170">
        <f>SUM(Q170:Z170)</f>
        <v>57</v>
      </c>
      <c r="AD170" t="s">
        <v>65</v>
      </c>
      <c r="AE170" s="22"/>
      <c r="AM170" s="21">
        <v>61</v>
      </c>
      <c r="AP170">
        <f>SUM(AE170:AN170)</f>
        <v>61</v>
      </c>
    </row>
    <row r="171" spans="1:42" x14ac:dyDescent="0.25">
      <c r="A171" s="1" t="s">
        <v>66</v>
      </c>
      <c r="B171">
        <v>41.403494999999999</v>
      </c>
      <c r="C171">
        <v>-73.292067000000003</v>
      </c>
      <c r="D171" s="1"/>
      <c r="E171" s="1">
        <f>R171/AF171</f>
        <v>0</v>
      </c>
      <c r="F171" s="1"/>
      <c r="G171" s="1"/>
      <c r="H171" s="1"/>
      <c r="I171" s="1"/>
      <c r="J171" s="1"/>
      <c r="K171" s="1"/>
      <c r="L171" s="1"/>
      <c r="M171" s="1"/>
      <c r="N171" s="1"/>
      <c r="P171" t="s">
        <v>66</v>
      </c>
      <c r="AD171" t="s">
        <v>66</v>
      </c>
      <c r="AE171" s="22"/>
      <c r="AF171">
        <v>61</v>
      </c>
      <c r="AP171">
        <f>SUM(AE171:AM171)</f>
        <v>61</v>
      </c>
    </row>
    <row r="172" spans="1:42" x14ac:dyDescent="0.25">
      <c r="A172" s="1" t="s">
        <v>67</v>
      </c>
      <c r="B172" s="3">
        <v>41.409815999999999</v>
      </c>
      <c r="C172" s="3">
        <v>-72.760583999999994</v>
      </c>
      <c r="D172" s="1">
        <f>Q172/AE172</f>
        <v>0</v>
      </c>
      <c r="E172" s="1">
        <f>R172/AF172</f>
        <v>9.0909090909090905E-3</v>
      </c>
      <c r="F172" s="1">
        <f>S172/AG172</f>
        <v>0</v>
      </c>
      <c r="G172" s="1">
        <f>T172/AH172</f>
        <v>0.68235294117647061</v>
      </c>
      <c r="H172" s="1"/>
      <c r="I172" s="1">
        <f>V172/AJ172</f>
        <v>0.53191489361702127</v>
      </c>
      <c r="J172" s="1">
        <f>W172/AK172</f>
        <v>0.87654320987654322</v>
      </c>
      <c r="K172" s="1">
        <f>X172/AL172</f>
        <v>0.93076923076923079</v>
      </c>
      <c r="L172" s="1">
        <f>Y172/AM172</f>
        <v>0.3</v>
      </c>
      <c r="M172" s="1">
        <f>Z172/AN172</f>
        <v>0.78947368421052633</v>
      </c>
      <c r="N172" s="1">
        <f t="shared" si="2"/>
        <v>0.32307692307692309</v>
      </c>
      <c r="P172" t="s">
        <v>67</v>
      </c>
      <c r="R172">
        <v>1</v>
      </c>
      <c r="T172">
        <v>58</v>
      </c>
      <c r="V172">
        <v>25</v>
      </c>
      <c r="W172" s="21">
        <v>71</v>
      </c>
      <c r="X172">
        <v>121</v>
      </c>
      <c r="Y172" s="21">
        <v>12</v>
      </c>
      <c r="Z172">
        <v>45</v>
      </c>
      <c r="AA172" s="21">
        <v>21</v>
      </c>
      <c r="AB172">
        <f>SUM(Q172:AA172)</f>
        <v>354</v>
      </c>
      <c r="AD172" t="s">
        <v>67</v>
      </c>
      <c r="AE172" s="22">
        <v>83</v>
      </c>
      <c r="AF172">
        <v>110</v>
      </c>
      <c r="AG172" s="21">
        <v>42</v>
      </c>
      <c r="AH172">
        <v>85</v>
      </c>
      <c r="AJ172">
        <v>47</v>
      </c>
      <c r="AK172" s="21">
        <v>81</v>
      </c>
      <c r="AL172">
        <v>130</v>
      </c>
      <c r="AM172" s="21">
        <v>40</v>
      </c>
      <c r="AN172">
        <v>57</v>
      </c>
      <c r="AO172" s="21">
        <v>65</v>
      </c>
      <c r="AP172">
        <f>SUM(AE172:AO172)</f>
        <v>740</v>
      </c>
    </row>
    <row r="173" spans="1:42" x14ac:dyDescent="0.25">
      <c r="A173" s="1" t="s">
        <v>68</v>
      </c>
      <c r="B173">
        <v>41.404899</v>
      </c>
      <c r="C173">
        <v>-72.863819000000007</v>
      </c>
      <c r="D173" s="1"/>
      <c r="E173" s="1">
        <f>R173/AF173</f>
        <v>0</v>
      </c>
      <c r="F173" s="1">
        <f>S173/AG173</f>
        <v>0.58441558441558439</v>
      </c>
      <c r="G173" s="1">
        <f>T173/AH173</f>
        <v>0.92771084337349397</v>
      </c>
      <c r="H173" s="1"/>
      <c r="I173" s="1"/>
      <c r="J173" s="1"/>
      <c r="K173" s="1"/>
      <c r="L173" s="1"/>
      <c r="M173" s="1"/>
      <c r="N173" s="1"/>
      <c r="P173" t="s">
        <v>68</v>
      </c>
      <c r="S173" s="21">
        <v>45</v>
      </c>
      <c r="T173">
        <v>77</v>
      </c>
      <c r="AB173">
        <f>SUM(Q173:Y173)</f>
        <v>122</v>
      </c>
      <c r="AD173" t="s">
        <v>68</v>
      </c>
      <c r="AE173" s="22"/>
      <c r="AF173">
        <v>83</v>
      </c>
      <c r="AG173" s="21">
        <v>77</v>
      </c>
      <c r="AH173">
        <v>83</v>
      </c>
      <c r="AP173">
        <f>SUM(AE173:AM173)</f>
        <v>243</v>
      </c>
    </row>
    <row r="174" spans="1:42" x14ac:dyDescent="0.25">
      <c r="A174" s="1" t="s">
        <v>69</v>
      </c>
      <c r="B174" s="1">
        <v>41.435985000000002</v>
      </c>
      <c r="C174" s="1">
        <v>-71.881979999999999</v>
      </c>
      <c r="D174" s="1"/>
      <c r="E174" s="1"/>
      <c r="F174" s="1"/>
      <c r="G174" s="1"/>
      <c r="H174" s="1"/>
      <c r="I174" s="1"/>
      <c r="J174" s="1">
        <f>W174/AK174</f>
        <v>3.9215686274509803E-2</v>
      </c>
      <c r="K174" s="1">
        <f>X174/AL174</f>
        <v>0.64814814814814814</v>
      </c>
      <c r="L174" s="1">
        <f>Y174/AM174</f>
        <v>0.62</v>
      </c>
      <c r="M174" s="1">
        <f>Z174/AN174</f>
        <v>0.75</v>
      </c>
      <c r="N174" s="1"/>
      <c r="P174" t="s">
        <v>69</v>
      </c>
      <c r="W174" s="21">
        <v>2</v>
      </c>
      <c r="X174">
        <v>35</v>
      </c>
      <c r="Y174" s="21">
        <v>31</v>
      </c>
      <c r="Z174">
        <v>30</v>
      </c>
      <c r="AB174">
        <f>SUM(Q171:Y171)</f>
        <v>0</v>
      </c>
      <c r="AD174" t="s">
        <v>69</v>
      </c>
      <c r="AE174" s="22"/>
      <c r="AK174" s="21">
        <v>51</v>
      </c>
      <c r="AL174">
        <v>54</v>
      </c>
      <c r="AM174" s="21">
        <v>50</v>
      </c>
      <c r="AN174">
        <v>40</v>
      </c>
      <c r="AP174">
        <f>SUM(AE174:AN174)</f>
        <v>195</v>
      </c>
    </row>
    <row r="175" spans="1:42" x14ac:dyDescent="0.25">
      <c r="A175" s="1" t="s">
        <v>70</v>
      </c>
      <c r="B175">
        <v>41.347946999999998</v>
      </c>
      <c r="C175">
        <v>-72.306944000000001</v>
      </c>
      <c r="D175" s="1"/>
      <c r="E175" s="1"/>
      <c r="F175" s="1"/>
      <c r="G175" s="1"/>
      <c r="H175" s="1"/>
      <c r="I175" s="1">
        <f>V175/AJ175</f>
        <v>0.15652173913043479</v>
      </c>
      <c r="J175" s="1">
        <f>W175/AK175</f>
        <v>0.35294117647058826</v>
      </c>
      <c r="K175" s="1">
        <f>X175/AL175</f>
        <v>0.76836158192090398</v>
      </c>
      <c r="L175" s="1">
        <f>Y175/AM175</f>
        <v>0.49295774647887325</v>
      </c>
      <c r="M175" s="1"/>
      <c r="N175" s="1">
        <f t="shared" si="2"/>
        <v>0.02</v>
      </c>
      <c r="P175" t="s">
        <v>70</v>
      </c>
      <c r="V175">
        <v>18</v>
      </c>
      <c r="W175" s="21">
        <v>24</v>
      </c>
      <c r="X175">
        <v>136</v>
      </c>
      <c r="Y175" s="21">
        <v>35</v>
      </c>
      <c r="AA175" s="21">
        <v>1</v>
      </c>
      <c r="AB175">
        <f>SUM(Q174:Y174)</f>
        <v>68</v>
      </c>
      <c r="AD175" t="s">
        <v>70</v>
      </c>
      <c r="AE175" s="22"/>
      <c r="AJ175">
        <v>115</v>
      </c>
      <c r="AK175" s="21">
        <v>68</v>
      </c>
      <c r="AL175">
        <v>177</v>
      </c>
      <c r="AM175" s="21">
        <v>71</v>
      </c>
      <c r="AO175" s="8">
        <v>50</v>
      </c>
      <c r="AP175">
        <f>SUM(AE175:AO175)</f>
        <v>481</v>
      </c>
    </row>
    <row r="176" spans="1:42" x14ac:dyDescent="0.25">
      <c r="A176" s="1" t="s">
        <v>71</v>
      </c>
      <c r="B176">
        <v>41.297455999999997</v>
      </c>
      <c r="C176">
        <v>-72.390457999999995</v>
      </c>
      <c r="D176" s="1"/>
      <c r="E176" s="1"/>
      <c r="F176" s="1"/>
      <c r="G176" s="1"/>
      <c r="H176" s="1"/>
      <c r="I176" s="1"/>
      <c r="J176" s="1"/>
      <c r="K176" s="1">
        <f>X176/AL176</f>
        <v>0.76363636363636367</v>
      </c>
      <c r="L176" s="1"/>
      <c r="M176" s="1"/>
      <c r="N176" s="1"/>
      <c r="P176" t="s">
        <v>71</v>
      </c>
      <c r="X176">
        <v>42</v>
      </c>
      <c r="AB176">
        <f>SUM(Q176:Y176)</f>
        <v>42</v>
      </c>
      <c r="AD176" t="s">
        <v>71</v>
      </c>
      <c r="AE176" s="22"/>
      <c r="AL176">
        <v>55</v>
      </c>
      <c r="AP176">
        <f>SUM(AE176:AN176)</f>
        <v>55</v>
      </c>
    </row>
    <row r="177" spans="1:42" x14ac:dyDescent="0.25">
      <c r="A177" s="1" t="s">
        <v>72</v>
      </c>
      <c r="B177" s="6">
        <v>41.279483999999997</v>
      </c>
      <c r="C177" s="6">
        <v>-73.024524</v>
      </c>
      <c r="D177" s="1">
        <f>Q177/AE177</f>
        <v>0</v>
      </c>
      <c r="E177" s="1">
        <f>R177/AF177</f>
        <v>0</v>
      </c>
      <c r="F177" s="1"/>
      <c r="G177" s="1"/>
      <c r="H177" s="1"/>
      <c r="I177" s="1"/>
      <c r="J177" s="1">
        <f>W177/AK177</f>
        <v>0.23529411764705882</v>
      </c>
      <c r="K177" s="1"/>
      <c r="L177" s="1"/>
      <c r="M177" s="1"/>
      <c r="N177" s="1">
        <f t="shared" si="2"/>
        <v>0.2978723404255319</v>
      </c>
      <c r="P177" t="s">
        <v>72</v>
      </c>
      <c r="W177" s="21">
        <v>12</v>
      </c>
      <c r="AA177" s="21">
        <v>14</v>
      </c>
      <c r="AB177">
        <f>SUM(Q177:AA177)</f>
        <v>26</v>
      </c>
      <c r="AD177" t="s">
        <v>72</v>
      </c>
      <c r="AE177" s="22">
        <v>76</v>
      </c>
      <c r="AF177">
        <v>78</v>
      </c>
      <c r="AK177" s="21">
        <v>51</v>
      </c>
      <c r="AO177" s="21">
        <v>47</v>
      </c>
      <c r="AP177">
        <f>SUM(AE177:AO177)</f>
        <v>252</v>
      </c>
    </row>
    <row r="178" spans="1:42" x14ac:dyDescent="0.25">
      <c r="A178" s="1" t="s">
        <v>73</v>
      </c>
      <c r="B178">
        <v>41.680689999999998</v>
      </c>
      <c r="C178">
        <v>-72.847390000000004</v>
      </c>
      <c r="D178" s="1">
        <f>Q178/AE178</f>
        <v>0</v>
      </c>
      <c r="E178" s="1">
        <f>R178/AF178</f>
        <v>0</v>
      </c>
      <c r="F178" s="1">
        <f>S178/AG178</f>
        <v>1.7241379310344827E-2</v>
      </c>
      <c r="G178" s="1">
        <f>T178/AH178</f>
        <v>0.11904761904761904</v>
      </c>
      <c r="H178" s="1"/>
      <c r="I178" s="1">
        <f>V178/AJ178</f>
        <v>0.11320754716981132</v>
      </c>
      <c r="J178" s="1">
        <f>W178/AK178</f>
        <v>0.11428571428571428</v>
      </c>
      <c r="K178" s="1">
        <f>X178/AL178</f>
        <v>0.5</v>
      </c>
      <c r="L178" s="1">
        <f>Y178/AM178</f>
        <v>0.49090909090909091</v>
      </c>
      <c r="M178" s="1"/>
      <c r="N178" s="1"/>
      <c r="P178" t="s">
        <v>73</v>
      </c>
      <c r="S178" s="21">
        <v>1</v>
      </c>
      <c r="T178">
        <v>5</v>
      </c>
      <c r="V178">
        <v>6</v>
      </c>
      <c r="W178" s="21">
        <v>16</v>
      </c>
      <c r="X178">
        <v>23</v>
      </c>
      <c r="Y178" s="21">
        <v>27</v>
      </c>
      <c r="AB178">
        <f>SUM(Q178:Z178)</f>
        <v>78</v>
      </c>
      <c r="AD178" t="s">
        <v>73</v>
      </c>
      <c r="AE178" s="22">
        <v>136</v>
      </c>
      <c r="AF178">
        <v>59</v>
      </c>
      <c r="AG178" s="21">
        <v>58</v>
      </c>
      <c r="AH178">
        <v>42</v>
      </c>
      <c r="AJ178">
        <v>53</v>
      </c>
      <c r="AK178" s="21">
        <v>140</v>
      </c>
      <c r="AL178">
        <v>46</v>
      </c>
      <c r="AM178" s="21">
        <v>55</v>
      </c>
      <c r="AP178">
        <f>SUM(AE178:AN178)</f>
        <v>589</v>
      </c>
    </row>
    <row r="179" spans="1:42" x14ac:dyDescent="0.25">
      <c r="A179" s="1" t="s">
        <v>74</v>
      </c>
      <c r="B179">
        <v>41.874969999999998</v>
      </c>
      <c r="C179">
        <v>-71.980249999999998</v>
      </c>
      <c r="D179" s="1"/>
      <c r="E179" s="1"/>
      <c r="F179" s="1">
        <f>S179/AG179</f>
        <v>0</v>
      </c>
      <c r="G179" s="1"/>
      <c r="H179" s="1"/>
      <c r="I179" s="1"/>
      <c r="J179" s="1"/>
      <c r="K179" s="1"/>
      <c r="L179" s="1"/>
      <c r="M179" s="1"/>
      <c r="N179" s="1"/>
      <c r="P179" t="s">
        <v>74</v>
      </c>
      <c r="AB179">
        <f>SUM(Q179:Y179)</f>
        <v>0</v>
      </c>
      <c r="AD179" t="s">
        <v>74</v>
      </c>
      <c r="AE179" s="22"/>
      <c r="AG179" s="21">
        <v>52</v>
      </c>
      <c r="AP179">
        <f>SUM(AE179:AN179)</f>
        <v>52</v>
      </c>
    </row>
    <row r="180" spans="1:42" x14ac:dyDescent="0.25">
      <c r="A180" s="1" t="s">
        <v>75</v>
      </c>
      <c r="B180" s="2">
        <v>41.581020000000002</v>
      </c>
      <c r="C180">
        <v>-72.619300999999993</v>
      </c>
      <c r="D180" s="1"/>
      <c r="E180" s="1"/>
      <c r="F180" s="1">
        <f>S180/AG180</f>
        <v>8.4033613445378148E-3</v>
      </c>
      <c r="G180" s="1"/>
      <c r="H180" s="1"/>
      <c r="I180" s="1"/>
      <c r="J180" s="1"/>
      <c r="K180" s="1"/>
      <c r="L180" s="1"/>
      <c r="M180" s="1"/>
      <c r="N180" s="1"/>
      <c r="P180" t="s">
        <v>75</v>
      </c>
      <c r="S180" s="21">
        <v>1</v>
      </c>
      <c r="AB180">
        <f>SUM(Q180:Y180)</f>
        <v>1</v>
      </c>
      <c r="AD180" t="s">
        <v>75</v>
      </c>
      <c r="AE180" s="22"/>
      <c r="AG180" s="21">
        <v>119</v>
      </c>
      <c r="AP180">
        <f>SUM(AE180:AM180)</f>
        <v>119</v>
      </c>
    </row>
    <row r="181" spans="1:42" x14ac:dyDescent="0.25">
      <c r="A181" s="1" t="s">
        <v>76</v>
      </c>
      <c r="B181">
        <v>41.486970999999997</v>
      </c>
      <c r="C181">
        <v>-72.032714999999996</v>
      </c>
      <c r="D181" s="1"/>
      <c r="E181" s="1"/>
      <c r="F181" s="1"/>
      <c r="G181" s="1"/>
      <c r="H181" s="1"/>
      <c r="I181" s="1">
        <f>V181/AJ181</f>
        <v>0</v>
      </c>
      <c r="J181" s="1">
        <f>W181/AK181</f>
        <v>0</v>
      </c>
      <c r="K181" s="1"/>
      <c r="L181" s="1">
        <f>Y181/AM181</f>
        <v>0.60416666666666663</v>
      </c>
      <c r="M181" s="1"/>
      <c r="N181" s="1"/>
      <c r="P181" t="s">
        <v>76</v>
      </c>
      <c r="Y181" s="21">
        <v>29</v>
      </c>
      <c r="AB181">
        <f>SUM(Q180:Y180)</f>
        <v>1</v>
      </c>
      <c r="AD181" t="s">
        <v>76</v>
      </c>
      <c r="AE181" s="22"/>
      <c r="AJ181">
        <v>83</v>
      </c>
      <c r="AK181" s="21">
        <v>103</v>
      </c>
      <c r="AM181" s="21">
        <v>48</v>
      </c>
      <c r="AP181">
        <f>SUM(AE181:AO181)</f>
        <v>234</v>
      </c>
    </row>
    <row r="182" spans="1:42" x14ac:dyDescent="0.25">
      <c r="A182" s="1" t="s">
        <v>77</v>
      </c>
      <c r="B182">
        <v>41.497118999999998</v>
      </c>
      <c r="C182">
        <v>-72.975140999999994</v>
      </c>
      <c r="D182" s="1">
        <f>Q182/AE182</f>
        <v>0.13261648745519714</v>
      </c>
      <c r="E182" s="1">
        <f>R182/AF182</f>
        <v>0.5</v>
      </c>
      <c r="F182" s="1"/>
      <c r="G182" s="1">
        <f>T182/AH182</f>
        <v>0.84615384615384615</v>
      </c>
      <c r="H182" s="1">
        <f>U182/AI182</f>
        <v>0.21568627450980393</v>
      </c>
      <c r="I182" s="1">
        <f>V182/AJ182</f>
        <v>0.27272727272727271</v>
      </c>
      <c r="J182" s="1">
        <f>W182/AK182</f>
        <v>0.34426229508196721</v>
      </c>
      <c r="K182" s="1">
        <f>X182/AL182</f>
        <v>0.47008547008547008</v>
      </c>
      <c r="L182" s="1">
        <f>Y182/AM182</f>
        <v>0.43181818181818182</v>
      </c>
      <c r="M182" s="1">
        <f>Z182/AN182</f>
        <v>0.05</v>
      </c>
      <c r="N182" s="1"/>
      <c r="P182" t="s">
        <v>77</v>
      </c>
      <c r="Q182" s="21">
        <v>37</v>
      </c>
      <c r="R182">
        <v>30</v>
      </c>
      <c r="T182">
        <v>55</v>
      </c>
      <c r="U182" s="21">
        <v>11</v>
      </c>
      <c r="V182">
        <v>18</v>
      </c>
      <c r="W182" s="21">
        <v>21</v>
      </c>
      <c r="X182">
        <v>55</v>
      </c>
      <c r="Y182" s="21">
        <v>57</v>
      </c>
      <c r="Z182">
        <v>2</v>
      </c>
      <c r="AB182">
        <f>SUM(Q182:AA182)</f>
        <v>286</v>
      </c>
      <c r="AD182" t="s">
        <v>77</v>
      </c>
      <c r="AE182" s="22">
        <v>279</v>
      </c>
      <c r="AF182">
        <v>60</v>
      </c>
      <c r="AH182">
        <v>65</v>
      </c>
      <c r="AI182" s="21">
        <v>51</v>
      </c>
      <c r="AJ182">
        <v>66</v>
      </c>
      <c r="AK182" s="21">
        <v>61</v>
      </c>
      <c r="AL182">
        <v>117</v>
      </c>
      <c r="AM182" s="21">
        <v>132</v>
      </c>
      <c r="AN182">
        <v>40</v>
      </c>
      <c r="AP182">
        <f>SUM(AE182:AO182)</f>
        <v>871</v>
      </c>
    </row>
    <row r="183" spans="1:42" x14ac:dyDescent="0.25">
      <c r="A183" s="1" t="s">
        <v>78</v>
      </c>
      <c r="B183">
        <v>41.920839000000001</v>
      </c>
      <c r="C183">
        <v>-71.919989000000001</v>
      </c>
      <c r="D183" s="1"/>
      <c r="E183" s="1"/>
      <c r="F183" s="1"/>
      <c r="G183" s="1"/>
      <c r="H183" s="1"/>
      <c r="I183" s="1"/>
      <c r="J183" s="1"/>
      <c r="K183" s="1">
        <f>X183/AL183</f>
        <v>0</v>
      </c>
      <c r="L183" s="1"/>
      <c r="M183" s="1"/>
      <c r="N183" s="1"/>
      <c r="P183" t="s">
        <v>78</v>
      </c>
      <c r="AD183" t="s">
        <v>78</v>
      </c>
      <c r="AE183" s="22"/>
      <c r="AL183">
        <v>45</v>
      </c>
      <c r="AP183">
        <f>SUM(AE183:AN183)</f>
        <v>45</v>
      </c>
    </row>
    <row r="184" spans="1:42" x14ac:dyDescent="0.25">
      <c r="A184" s="1" t="s">
        <v>80</v>
      </c>
      <c r="B184">
        <v>41.277918999999997</v>
      </c>
      <c r="C184">
        <v>-73.492610999999997</v>
      </c>
      <c r="D184" s="1"/>
      <c r="E184" s="1"/>
      <c r="F184" s="1"/>
      <c r="G184" s="1"/>
      <c r="H184" s="1"/>
      <c r="I184" s="1"/>
      <c r="J184" s="1"/>
      <c r="K184" s="1">
        <f>X184/AL184</f>
        <v>0.92957746478873238</v>
      </c>
      <c r="L184" s="1"/>
      <c r="M184" s="1"/>
      <c r="N184" s="1"/>
      <c r="P184" t="s">
        <v>80</v>
      </c>
      <c r="X184">
        <v>66</v>
      </c>
      <c r="AB184">
        <f>SUM(Q184:Y184)</f>
        <v>66</v>
      </c>
      <c r="AD184" t="s">
        <v>80</v>
      </c>
      <c r="AE184" s="22"/>
      <c r="AL184">
        <v>71</v>
      </c>
      <c r="AP184">
        <f>SUM(AE184:AM184)</f>
        <v>71</v>
      </c>
    </row>
    <row r="185" spans="1:42" x14ac:dyDescent="0.25">
      <c r="A185" s="1" t="s">
        <v>81</v>
      </c>
      <c r="B185">
        <v>41.662438000000002</v>
      </c>
      <c r="C185">
        <v>-72.682411000000002</v>
      </c>
      <c r="D185" s="1"/>
      <c r="E185" s="1"/>
      <c r="F185" s="1">
        <f>S185/AG185</f>
        <v>2.0408163265306121E-2</v>
      </c>
      <c r="G185" s="1"/>
      <c r="H185" s="1"/>
      <c r="I185" s="1"/>
      <c r="J185" s="1"/>
      <c r="K185" s="1"/>
      <c r="L185" s="1"/>
      <c r="M185" s="1"/>
      <c r="N185" s="1"/>
      <c r="P185" t="s">
        <v>81</v>
      </c>
      <c r="S185" s="21">
        <v>2</v>
      </c>
      <c r="AB185">
        <f>SUM(Q185:Y185)</f>
        <v>2</v>
      </c>
      <c r="AD185" t="s">
        <v>81</v>
      </c>
      <c r="AE185" s="22"/>
      <c r="AG185" s="21">
        <v>98</v>
      </c>
      <c r="AP185">
        <f>SUM(AE185:AM185)</f>
        <v>98</v>
      </c>
    </row>
    <row r="186" spans="1:42" x14ac:dyDescent="0.25">
      <c r="A186" s="1" t="s">
        <v>82</v>
      </c>
      <c r="B186" s="2">
        <v>41.549129999999998</v>
      </c>
      <c r="C186" s="2">
        <v>-73.314580000000007</v>
      </c>
      <c r="D186" s="1"/>
      <c r="E186" s="1">
        <f>R186/AF186</f>
        <v>0</v>
      </c>
      <c r="F186" s="1">
        <f>S186/AG186</f>
        <v>0</v>
      </c>
      <c r="G186" s="1">
        <f>T186/AH186</f>
        <v>9.7222222222222224E-2</v>
      </c>
      <c r="H186" s="1"/>
      <c r="I186" s="1"/>
      <c r="J186" s="1">
        <f>W186/AK186</f>
        <v>0.8</v>
      </c>
      <c r="K186" s="1">
        <f>X186/AL186</f>
        <v>0.8314606741573034</v>
      </c>
      <c r="L186" s="1">
        <f>Y186/AM186</f>
        <v>0.73770491803278693</v>
      </c>
      <c r="M186" s="1">
        <f>Z186/AN186</f>
        <v>0.59803921568627449</v>
      </c>
      <c r="N186" s="1">
        <f t="shared" ref="N182:N215" si="3">AA186/AO186</f>
        <v>0.66666666666666663</v>
      </c>
      <c r="P186" t="s">
        <v>82</v>
      </c>
      <c r="T186">
        <v>7</v>
      </c>
      <c r="W186" s="21">
        <v>32</v>
      </c>
      <c r="X186">
        <v>148</v>
      </c>
      <c r="Y186" s="21">
        <v>90</v>
      </c>
      <c r="Z186">
        <v>61</v>
      </c>
      <c r="AA186" s="21">
        <v>42</v>
      </c>
      <c r="AB186">
        <f>SUM(Q186:AA186)</f>
        <v>380</v>
      </c>
      <c r="AD186" t="s">
        <v>82</v>
      </c>
      <c r="AE186" s="22"/>
      <c r="AF186">
        <v>68</v>
      </c>
      <c r="AG186" s="21">
        <v>59</v>
      </c>
      <c r="AH186">
        <v>72</v>
      </c>
      <c r="AK186" s="21">
        <v>40</v>
      </c>
      <c r="AL186">
        <v>178</v>
      </c>
      <c r="AM186" s="21">
        <v>122</v>
      </c>
      <c r="AN186">
        <v>102</v>
      </c>
      <c r="AO186" s="21">
        <v>63</v>
      </c>
      <c r="AP186">
        <f>SUM(AE186:AO186)</f>
        <v>704</v>
      </c>
    </row>
    <row r="187" spans="1:42" x14ac:dyDescent="0.25">
      <c r="A187" s="1" t="s">
        <v>83</v>
      </c>
      <c r="B187" s="2">
        <v>41.964939000000001</v>
      </c>
      <c r="C187" s="2">
        <v>-73.438946999999999</v>
      </c>
      <c r="D187" s="1">
        <f>Q187/AE187</f>
        <v>0</v>
      </c>
      <c r="E187" s="1"/>
      <c r="F187" s="1">
        <f>S187/AG187</f>
        <v>0</v>
      </c>
      <c r="G187" s="1"/>
      <c r="H187" s="1">
        <f>U187/AI187</f>
        <v>0</v>
      </c>
      <c r="I187" s="1"/>
      <c r="J187" s="1"/>
      <c r="K187" s="1"/>
      <c r="L187" s="1"/>
      <c r="M187" s="1"/>
      <c r="N187" s="1"/>
      <c r="P187" t="s">
        <v>83</v>
      </c>
      <c r="W187" s="21">
        <v>9</v>
      </c>
      <c r="AB187">
        <f>SUM(Q187:Y187)</f>
        <v>9</v>
      </c>
      <c r="AD187" t="s">
        <v>83</v>
      </c>
      <c r="AE187" s="22">
        <v>97</v>
      </c>
      <c r="AG187" s="21">
        <v>59</v>
      </c>
      <c r="AI187" s="21">
        <v>61</v>
      </c>
      <c r="AP187">
        <f>SUM(AE187:AM187)</f>
        <v>217</v>
      </c>
    </row>
    <row r="188" spans="1:42" x14ac:dyDescent="0.25">
      <c r="A188" s="1" t="s">
        <v>84</v>
      </c>
      <c r="B188" s="4">
        <v>41.683160000000001</v>
      </c>
      <c r="C188" s="4">
        <v>-72.088120000000004</v>
      </c>
      <c r="D188" s="1"/>
      <c r="E188" s="1">
        <f>R188/AF188</f>
        <v>0</v>
      </c>
      <c r="F188" s="1">
        <f>S188/AG188</f>
        <v>0</v>
      </c>
      <c r="G188" s="1">
        <f>T188/AH188</f>
        <v>0</v>
      </c>
      <c r="H188" s="1">
        <f>U188/AI188</f>
        <v>0</v>
      </c>
      <c r="I188" s="1">
        <f>V188/AJ188</f>
        <v>0</v>
      </c>
      <c r="J188" s="1">
        <f>W188/AK188</f>
        <v>0</v>
      </c>
      <c r="K188" s="1"/>
      <c r="L188" s="1"/>
      <c r="M188" s="1"/>
      <c r="N188" s="1"/>
      <c r="P188" t="s">
        <v>84</v>
      </c>
      <c r="AB188">
        <f>SUM(Q188:Y188)</f>
        <v>0</v>
      </c>
      <c r="AD188" t="s">
        <v>84</v>
      </c>
      <c r="AE188" s="22"/>
      <c r="AF188">
        <v>93</v>
      </c>
      <c r="AG188" s="21">
        <v>77</v>
      </c>
      <c r="AH188">
        <v>119</v>
      </c>
      <c r="AI188" s="21">
        <v>61</v>
      </c>
      <c r="AJ188">
        <v>51</v>
      </c>
      <c r="AK188" s="21">
        <v>72</v>
      </c>
      <c r="AP188">
        <f>SUM(AE188:AM188)</f>
        <v>473</v>
      </c>
    </row>
    <row r="189" spans="1:42" x14ac:dyDescent="0.25">
      <c r="A189" s="1" t="s">
        <v>85</v>
      </c>
      <c r="B189" s="2">
        <v>41.402343000000002</v>
      </c>
      <c r="C189" s="2">
        <v>-73.055819999999997</v>
      </c>
      <c r="D189" s="1"/>
      <c r="E189" s="1"/>
      <c r="F189" s="1">
        <f>S189/AG189</f>
        <v>0.90217391304347827</v>
      </c>
      <c r="G189" s="1">
        <f>T189/AH189</f>
        <v>0.91666666666666663</v>
      </c>
      <c r="H189" s="1">
        <f>U189/AI189</f>
        <v>0</v>
      </c>
      <c r="I189" s="1">
        <f>V189/AJ189</f>
        <v>0.83720930232558144</v>
      </c>
      <c r="J189" s="1">
        <f>W189/AK189</f>
        <v>0.41284403669724773</v>
      </c>
      <c r="K189" s="1">
        <f>X189/AL189</f>
        <v>0.55319148936170215</v>
      </c>
      <c r="L189" s="1">
        <f>Y189/AM189</f>
        <v>0.2153846153846154</v>
      </c>
      <c r="M189" s="1">
        <f>Z189/AN189</f>
        <v>0.15625</v>
      </c>
      <c r="N189" s="1">
        <f t="shared" si="3"/>
        <v>0.22077922077922077</v>
      </c>
      <c r="P189" t="s">
        <v>85</v>
      </c>
      <c r="S189" s="21">
        <v>83</v>
      </c>
      <c r="T189">
        <v>44</v>
      </c>
      <c r="V189">
        <v>72</v>
      </c>
      <c r="W189" s="21">
        <v>45</v>
      </c>
      <c r="X189">
        <v>52</v>
      </c>
      <c r="Y189" s="21">
        <v>14</v>
      </c>
      <c r="Z189">
        <v>10</v>
      </c>
      <c r="AA189" s="21">
        <v>34</v>
      </c>
      <c r="AB189">
        <f>SUM(Q188:Y188)</f>
        <v>0</v>
      </c>
      <c r="AD189" t="s">
        <v>85</v>
      </c>
      <c r="AE189" s="22"/>
      <c r="AG189" s="21">
        <v>92</v>
      </c>
      <c r="AH189">
        <v>48</v>
      </c>
      <c r="AI189" s="21">
        <v>21</v>
      </c>
      <c r="AJ189">
        <v>86</v>
      </c>
      <c r="AK189" s="21">
        <v>109</v>
      </c>
      <c r="AL189">
        <v>94</v>
      </c>
      <c r="AM189" s="21">
        <v>65</v>
      </c>
      <c r="AN189">
        <v>64</v>
      </c>
      <c r="AO189" s="21">
        <v>154</v>
      </c>
      <c r="AP189">
        <f>SUM(AE189:AO189)</f>
        <v>733</v>
      </c>
    </row>
    <row r="190" spans="1:42" x14ac:dyDescent="0.25">
      <c r="A190" s="1" t="s">
        <v>86</v>
      </c>
      <c r="B190">
        <v>41.885649000000001</v>
      </c>
      <c r="C190">
        <v>-73.496454</v>
      </c>
      <c r="D190" s="1">
        <f>Q190/AE190</f>
        <v>0</v>
      </c>
      <c r="E190" s="1">
        <f>R190/AF190</f>
        <v>0</v>
      </c>
      <c r="F190" s="1"/>
      <c r="G190" s="1">
        <f>T190/AH190</f>
        <v>0</v>
      </c>
      <c r="H190" s="1"/>
      <c r="I190" s="1"/>
      <c r="J190" s="1">
        <f>W190/AK190</f>
        <v>0.61194029850746268</v>
      </c>
      <c r="K190" s="1">
        <f>X190/AL190</f>
        <v>1</v>
      </c>
      <c r="L190" s="1">
        <f>Y190/AM190</f>
        <v>1</v>
      </c>
      <c r="M190" s="1">
        <f>Z190/AN190</f>
        <v>0.90909090909090906</v>
      </c>
      <c r="N190" s="1">
        <f t="shared" si="3"/>
        <v>0.96551724137931039</v>
      </c>
      <c r="P190" t="s">
        <v>86</v>
      </c>
      <c r="W190" s="21">
        <v>41</v>
      </c>
      <c r="X190">
        <v>76</v>
      </c>
      <c r="Y190" s="21">
        <v>71</v>
      </c>
      <c r="Z190">
        <v>40</v>
      </c>
      <c r="AA190" s="21">
        <v>56</v>
      </c>
      <c r="AB190">
        <f>SUM(Q190:AA190)</f>
        <v>284</v>
      </c>
      <c r="AD190" t="s">
        <v>86</v>
      </c>
      <c r="AE190" s="22">
        <v>64</v>
      </c>
      <c r="AF190">
        <v>49</v>
      </c>
      <c r="AH190">
        <v>51</v>
      </c>
      <c r="AK190" s="21">
        <v>67</v>
      </c>
      <c r="AL190">
        <v>76</v>
      </c>
      <c r="AM190" s="21">
        <v>71</v>
      </c>
      <c r="AN190">
        <v>44</v>
      </c>
      <c r="AO190" s="21">
        <v>58</v>
      </c>
      <c r="AP190">
        <f>SUM(AE190:AO190)</f>
        <v>480</v>
      </c>
    </row>
    <row r="191" spans="1:42" x14ac:dyDescent="0.25">
      <c r="A191" s="1" t="s">
        <v>87</v>
      </c>
      <c r="B191" s="2">
        <v>41.321482000000003</v>
      </c>
      <c r="C191">
        <v>-73.100086000000005</v>
      </c>
      <c r="D191" s="1"/>
      <c r="E191" s="1"/>
      <c r="F191" s="1">
        <f>S191/AG191</f>
        <v>3.4965034965034968E-2</v>
      </c>
      <c r="G191" s="1">
        <f>T191/AH191</f>
        <v>0.79365079365079361</v>
      </c>
      <c r="H191" s="1"/>
      <c r="I191" s="1"/>
      <c r="J191" s="1"/>
      <c r="K191" s="1"/>
      <c r="L191" s="1"/>
      <c r="M191" s="1"/>
      <c r="N191" s="1"/>
      <c r="P191" t="s">
        <v>87</v>
      </c>
      <c r="S191" s="21">
        <v>5</v>
      </c>
      <c r="T191">
        <v>50</v>
      </c>
      <c r="AB191">
        <f>SUM(Q191:Y191)</f>
        <v>55</v>
      </c>
      <c r="AD191" t="s">
        <v>87</v>
      </c>
      <c r="AE191" s="22"/>
      <c r="AG191" s="21">
        <v>143</v>
      </c>
      <c r="AH191">
        <v>63</v>
      </c>
      <c r="AP191">
        <f>SUM(AE191:AM191)</f>
        <v>206</v>
      </c>
    </row>
    <row r="192" spans="1:42" x14ac:dyDescent="0.25">
      <c r="A192" s="1" t="s">
        <v>88</v>
      </c>
      <c r="B192" s="2">
        <v>41.577587999999999</v>
      </c>
      <c r="C192" s="2">
        <v>-73.494033999999999</v>
      </c>
      <c r="D192" s="1">
        <f>Q192/AE192</f>
        <v>0</v>
      </c>
      <c r="E192" s="1">
        <f>R192/AF192</f>
        <v>2.9411764705882353E-2</v>
      </c>
      <c r="F192" s="1">
        <f>S192/AG192</f>
        <v>0</v>
      </c>
      <c r="G192" s="1"/>
      <c r="H192" s="1">
        <f>U192/AI192</f>
        <v>1.5873015873015872E-2</v>
      </c>
      <c r="I192" s="1"/>
      <c r="J192" s="1"/>
      <c r="K192" s="1">
        <f>X192/AL192</f>
        <v>0.83333333333333337</v>
      </c>
      <c r="L192" s="1">
        <f>Y192/AM192</f>
        <v>1</v>
      </c>
      <c r="M192" s="1">
        <f>Z192/AN192</f>
        <v>0.96491228070175439</v>
      </c>
      <c r="N192" s="1"/>
      <c r="P192" t="s">
        <v>88</v>
      </c>
      <c r="R192">
        <v>1</v>
      </c>
      <c r="U192" s="21">
        <v>1</v>
      </c>
      <c r="X192">
        <v>50</v>
      </c>
      <c r="Y192" s="21">
        <v>82</v>
      </c>
      <c r="Z192">
        <v>55</v>
      </c>
      <c r="AB192">
        <f>SUM(Q192:AA192)</f>
        <v>189</v>
      </c>
      <c r="AD192" t="s">
        <v>88</v>
      </c>
      <c r="AE192" s="22">
        <v>74</v>
      </c>
      <c r="AF192">
        <v>34</v>
      </c>
      <c r="AG192" s="21">
        <v>78</v>
      </c>
      <c r="AI192" s="21">
        <v>63</v>
      </c>
      <c r="AL192">
        <v>60</v>
      </c>
      <c r="AM192" s="21">
        <v>82</v>
      </c>
      <c r="AN192">
        <v>57</v>
      </c>
      <c r="AP192">
        <f>SUM(AE192:AO192)</f>
        <v>448</v>
      </c>
    </row>
    <row r="193" spans="1:42" x14ac:dyDescent="0.25">
      <c r="A193" s="1" t="s">
        <v>89</v>
      </c>
      <c r="B193">
        <v>41.500928000000002</v>
      </c>
      <c r="C193">
        <v>-73.160883999999996</v>
      </c>
      <c r="D193" s="1"/>
      <c r="E193" s="1">
        <f>R193/AF193</f>
        <v>6.369426751592357E-3</v>
      </c>
      <c r="F193" s="1">
        <f>S193/AG193</f>
        <v>0.32727272727272727</v>
      </c>
      <c r="G193" s="1">
        <f>T193/AH193</f>
        <v>0.63398692810457513</v>
      </c>
      <c r="H193" s="1">
        <f>U193/AI193</f>
        <v>0.96212121212121215</v>
      </c>
      <c r="I193" s="1">
        <f>V193/AJ193</f>
        <v>0.95</v>
      </c>
      <c r="J193" s="1">
        <f>W193/AK193</f>
        <v>0.74399999999999999</v>
      </c>
      <c r="K193" s="1">
        <f>X193/AL193</f>
        <v>0.71052631578947367</v>
      </c>
      <c r="L193" s="1">
        <f>Y193/AM193</f>
        <v>0.39655172413793105</v>
      </c>
      <c r="M193" s="1"/>
      <c r="N193" s="1"/>
      <c r="P193" t="s">
        <v>89</v>
      </c>
      <c r="R193">
        <v>1</v>
      </c>
      <c r="S193" s="21">
        <v>18</v>
      </c>
      <c r="T193">
        <v>97</v>
      </c>
      <c r="U193" s="21">
        <v>127</v>
      </c>
      <c r="V193">
        <v>57</v>
      </c>
      <c r="W193" s="21">
        <v>93</v>
      </c>
      <c r="X193">
        <v>81</v>
      </c>
      <c r="Y193" s="21">
        <v>46</v>
      </c>
      <c r="AB193">
        <f>SUM(Q192:Y192)</f>
        <v>134</v>
      </c>
      <c r="AD193" t="s">
        <v>89</v>
      </c>
      <c r="AE193" s="22"/>
      <c r="AF193">
        <v>157</v>
      </c>
      <c r="AG193" s="21">
        <v>55</v>
      </c>
      <c r="AH193">
        <v>153</v>
      </c>
      <c r="AI193" s="21">
        <v>132</v>
      </c>
      <c r="AJ193">
        <v>60</v>
      </c>
      <c r="AK193" s="21">
        <v>125</v>
      </c>
      <c r="AL193">
        <v>114</v>
      </c>
      <c r="AM193" s="21">
        <v>116</v>
      </c>
      <c r="AP193">
        <f>SUM(AE193:AO193)</f>
        <v>912</v>
      </c>
    </row>
    <row r="194" spans="1:42" x14ac:dyDescent="0.25">
      <c r="A194" s="1" t="s">
        <v>90</v>
      </c>
      <c r="B194" s="3">
        <v>41.606729999999999</v>
      </c>
      <c r="C194" s="3">
        <v>-72.850189999999998</v>
      </c>
      <c r="D194" s="1"/>
      <c r="E194" s="1">
        <f>R194/AF194</f>
        <v>0</v>
      </c>
      <c r="F194" s="1">
        <f>S194/AG194</f>
        <v>0.16</v>
      </c>
      <c r="G194" s="1">
        <f>T194/AH194</f>
        <v>0.66666666666666663</v>
      </c>
      <c r="H194" s="1">
        <f>U194/AI194</f>
        <v>0.57894736842105265</v>
      </c>
      <c r="I194" s="1">
        <f>V194/AJ194</f>
        <v>0.44897959183673469</v>
      </c>
      <c r="J194" s="1">
        <f>W194/AK194</f>
        <v>0.34234234234234234</v>
      </c>
      <c r="K194" s="1">
        <f>X194/AL194</f>
        <v>0.83582089552238803</v>
      </c>
      <c r="L194" s="1">
        <f>Y194/AM194</f>
        <v>0.24637681159420291</v>
      </c>
      <c r="M194" s="1"/>
      <c r="N194" s="1"/>
      <c r="P194" t="s">
        <v>90</v>
      </c>
      <c r="S194" s="21">
        <v>8</v>
      </c>
      <c r="T194">
        <v>58</v>
      </c>
      <c r="U194" s="21">
        <v>44</v>
      </c>
      <c r="V194">
        <v>22</v>
      </c>
      <c r="W194" s="21">
        <v>38</v>
      </c>
      <c r="X194">
        <v>112</v>
      </c>
      <c r="Y194" s="21">
        <v>17</v>
      </c>
      <c r="AB194">
        <f>SUM(Q194:Z194)</f>
        <v>299</v>
      </c>
      <c r="AD194" t="s">
        <v>90</v>
      </c>
      <c r="AE194" s="22"/>
      <c r="AF194">
        <v>115</v>
      </c>
      <c r="AG194" s="21">
        <v>50</v>
      </c>
      <c r="AH194">
        <v>87</v>
      </c>
      <c r="AI194" s="21">
        <v>76</v>
      </c>
      <c r="AJ194">
        <v>49</v>
      </c>
      <c r="AK194" s="21">
        <v>111</v>
      </c>
      <c r="AL194">
        <v>134</v>
      </c>
      <c r="AM194" s="21">
        <v>69</v>
      </c>
      <c r="AP194">
        <f>SUM(AE194:AN194)</f>
        <v>691</v>
      </c>
    </row>
    <row r="195" spans="1:42" x14ac:dyDescent="0.25">
      <c r="A195" s="1" t="s">
        <v>91</v>
      </c>
      <c r="B195" s="2">
        <v>41.614756999999997</v>
      </c>
      <c r="C195" s="2">
        <v>-72.075693000000001</v>
      </c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P195" t="s">
        <v>91</v>
      </c>
      <c r="T195">
        <v>1</v>
      </c>
      <c r="W195" s="21">
        <v>141</v>
      </c>
      <c r="AB195">
        <f>SUM(Q194:Y194)</f>
        <v>299</v>
      </c>
      <c r="AD195" t="s">
        <v>91</v>
      </c>
      <c r="AE195" s="22"/>
      <c r="AP195">
        <f>SUM(AE195:AM195)</f>
        <v>0</v>
      </c>
    </row>
    <row r="196" spans="1:42" x14ac:dyDescent="0.25">
      <c r="A196" s="1" t="s">
        <v>92</v>
      </c>
      <c r="B196" s="2">
        <v>41.990994000000001</v>
      </c>
      <c r="C196" s="2">
        <v>-72.278118000000006</v>
      </c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P196" t="s">
        <v>92</v>
      </c>
      <c r="X196">
        <v>3</v>
      </c>
      <c r="AB196">
        <f>SUM(Q196:Y196)</f>
        <v>3</v>
      </c>
      <c r="AD196" t="s">
        <v>92</v>
      </c>
      <c r="AE196" s="22"/>
      <c r="AL196">
        <v>64</v>
      </c>
      <c r="AP196">
        <f>SUM(AE196:AM196)</f>
        <v>64</v>
      </c>
    </row>
    <row r="197" spans="1:42" x14ac:dyDescent="0.25">
      <c r="A197" s="1" t="s">
        <v>94</v>
      </c>
      <c r="B197">
        <v>41.705269999999999</v>
      </c>
      <c r="C197">
        <v>-71.835695000000001</v>
      </c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P197" t="s">
        <v>94</v>
      </c>
      <c r="AD197" t="s">
        <v>94</v>
      </c>
      <c r="AE197" s="22"/>
      <c r="AK197" s="21">
        <v>62</v>
      </c>
      <c r="AP197">
        <f>SUM(AE197:AM197)</f>
        <v>62</v>
      </c>
    </row>
    <row r="198" spans="1:42" x14ac:dyDescent="0.25">
      <c r="A198" s="1" t="s">
        <v>95</v>
      </c>
      <c r="B198">
        <v>41.238011</v>
      </c>
      <c r="C198">
        <v>-73.120717999999997</v>
      </c>
      <c r="D198" s="1"/>
      <c r="E198" s="1"/>
      <c r="F198" s="1"/>
      <c r="G198" s="1"/>
      <c r="H198" s="1">
        <f>U198/AI198</f>
        <v>0.18181818181818182</v>
      </c>
      <c r="I198" s="1">
        <f>V198/AJ198</f>
        <v>0</v>
      </c>
      <c r="J198" s="1"/>
      <c r="K198" s="1">
        <f>X198/AL198</f>
        <v>0.59090909090909094</v>
      </c>
      <c r="L198" s="1"/>
      <c r="M198" s="1"/>
      <c r="N198" s="1"/>
      <c r="P198" t="s">
        <v>95</v>
      </c>
      <c r="U198" s="21">
        <v>10</v>
      </c>
      <c r="X198">
        <v>39</v>
      </c>
      <c r="AB198">
        <f>SUM(Q198:Y198)</f>
        <v>49</v>
      </c>
      <c r="AD198" t="s">
        <v>95</v>
      </c>
      <c r="AE198" s="22"/>
      <c r="AI198" s="21">
        <v>55</v>
      </c>
      <c r="AJ198">
        <v>33</v>
      </c>
      <c r="AL198">
        <v>66</v>
      </c>
      <c r="AP198">
        <f>SUM(AE198:AM198)</f>
        <v>154</v>
      </c>
    </row>
    <row r="199" spans="1:42" x14ac:dyDescent="0.25">
      <c r="A199" s="1" t="s">
        <v>96</v>
      </c>
      <c r="B199" s="6">
        <v>41.675148</v>
      </c>
      <c r="C199" s="6">
        <v>-73.075507999999999</v>
      </c>
      <c r="D199" s="1">
        <f>Q199/AE199</f>
        <v>0</v>
      </c>
      <c r="E199" s="1">
        <f>R199/AF199</f>
        <v>0</v>
      </c>
      <c r="F199" s="1"/>
      <c r="G199" s="1"/>
      <c r="H199" s="1"/>
      <c r="I199" s="1">
        <f>V199/AJ199</f>
        <v>0.78846153846153844</v>
      </c>
      <c r="J199" s="1">
        <f>W199/AK199</f>
        <v>0.66666666666666663</v>
      </c>
      <c r="K199" s="1">
        <f>X199/AL199</f>
        <v>0.8035714285714286</v>
      </c>
      <c r="L199" s="1">
        <f>Y199/AM199</f>
        <v>0.66666666666666663</v>
      </c>
      <c r="M199" s="1">
        <f>Z199/AN199</f>
        <v>0.13636363636363635</v>
      </c>
      <c r="N199" s="1"/>
      <c r="P199" t="s">
        <v>96</v>
      </c>
      <c r="V199">
        <v>41</v>
      </c>
      <c r="W199" s="21">
        <v>36</v>
      </c>
      <c r="X199">
        <v>45</v>
      </c>
      <c r="Y199" s="21">
        <v>42</v>
      </c>
      <c r="Z199">
        <v>9</v>
      </c>
      <c r="AB199">
        <f>SUM(Q199:AA199)</f>
        <v>173</v>
      </c>
      <c r="AD199" t="s">
        <v>96</v>
      </c>
      <c r="AE199" s="22">
        <v>56</v>
      </c>
      <c r="AF199">
        <v>88</v>
      </c>
      <c r="AJ199">
        <v>52</v>
      </c>
      <c r="AK199" s="21">
        <v>54</v>
      </c>
      <c r="AL199">
        <v>56</v>
      </c>
      <c r="AM199" s="21">
        <v>63</v>
      </c>
      <c r="AN199">
        <v>66</v>
      </c>
      <c r="AP199">
        <f>SUM(AE199:AO199)</f>
        <v>435</v>
      </c>
    </row>
    <row r="200" spans="1:42" x14ac:dyDescent="0.25">
      <c r="A200" s="1" t="s">
        <v>97</v>
      </c>
      <c r="B200">
        <v>41.979700999999999</v>
      </c>
      <c r="C200">
        <v>-71.904150000000001</v>
      </c>
      <c r="D200" s="1"/>
      <c r="E200" s="1"/>
      <c r="F200" s="1"/>
      <c r="G200" s="1"/>
      <c r="H200" s="1"/>
      <c r="I200" s="1"/>
      <c r="J200" s="1"/>
      <c r="K200" s="1">
        <f>X200/AL200</f>
        <v>1.7543859649122806E-2</v>
      </c>
      <c r="L200" s="1"/>
      <c r="M200" s="1"/>
      <c r="N200" s="1"/>
      <c r="P200" t="s">
        <v>97</v>
      </c>
      <c r="X200">
        <v>1</v>
      </c>
      <c r="AB200">
        <f>SUM(Q200:Y200)</f>
        <v>1</v>
      </c>
      <c r="AD200" t="s">
        <v>97</v>
      </c>
      <c r="AE200" s="22"/>
      <c r="AL200">
        <v>57</v>
      </c>
      <c r="AP200">
        <f>SUM(AE200:AN200)</f>
        <v>57</v>
      </c>
    </row>
    <row r="201" spans="1:42" x14ac:dyDescent="0.25">
      <c r="A201" s="1" t="s">
        <v>98</v>
      </c>
      <c r="B201" s="2">
        <v>41.637112000000002</v>
      </c>
      <c r="C201" s="2">
        <v>-73.318870000000004</v>
      </c>
      <c r="D201" s="1"/>
      <c r="E201" s="1"/>
      <c r="F201" s="1">
        <f>S201/AG201</f>
        <v>0</v>
      </c>
      <c r="G201" s="1">
        <f>T201/AH201</f>
        <v>1.9230769230769232E-2</v>
      </c>
      <c r="H201" s="1"/>
      <c r="I201" s="1"/>
      <c r="J201" s="1">
        <f>W201/AK201</f>
        <v>0.72549019607843135</v>
      </c>
      <c r="K201" s="1"/>
      <c r="L201" s="1"/>
      <c r="M201" s="1"/>
      <c r="N201" s="1"/>
      <c r="P201" t="s">
        <v>98</v>
      </c>
      <c r="T201">
        <v>1</v>
      </c>
      <c r="W201" s="21">
        <v>37</v>
      </c>
      <c r="AB201">
        <f>SUM(Q201:Y201)</f>
        <v>38</v>
      </c>
      <c r="AD201" t="s">
        <v>98</v>
      </c>
      <c r="AE201" s="22"/>
      <c r="AG201" s="21">
        <v>71</v>
      </c>
      <c r="AH201">
        <v>52</v>
      </c>
      <c r="AK201" s="21">
        <v>51</v>
      </c>
      <c r="AP201">
        <f>SUM(AE201:AM201)</f>
        <v>174</v>
      </c>
    </row>
    <row r="202" spans="1:42" x14ac:dyDescent="0.25">
      <c r="A202" s="1" t="s">
        <v>99</v>
      </c>
      <c r="B202" s="2">
        <v>41.255484000000003</v>
      </c>
      <c r="C202" s="2">
        <v>-73.226495</v>
      </c>
      <c r="D202" s="1"/>
      <c r="E202" s="1"/>
      <c r="F202" s="1"/>
      <c r="G202" s="1">
        <f>T202/AH202</f>
        <v>0.77551020408163263</v>
      </c>
      <c r="H202" s="1"/>
      <c r="I202" s="1"/>
      <c r="J202" s="1"/>
      <c r="K202" s="1"/>
      <c r="L202" s="1"/>
      <c r="M202" s="1"/>
      <c r="N202" s="1"/>
      <c r="P202" t="s">
        <v>99</v>
      </c>
      <c r="T202">
        <v>38</v>
      </c>
      <c r="AB202">
        <f>SUM(Q202:Z202)</f>
        <v>38</v>
      </c>
      <c r="AD202" t="s">
        <v>99</v>
      </c>
      <c r="AE202" s="22"/>
      <c r="AH202">
        <v>49</v>
      </c>
      <c r="AP202">
        <f>SUM(AE202:AN202)</f>
        <v>49</v>
      </c>
    </row>
    <row r="203" spans="1:42" x14ac:dyDescent="0.25">
      <c r="A203" s="1" t="s">
        <v>100</v>
      </c>
      <c r="B203" s="7">
        <v>41.810339999999997</v>
      </c>
      <c r="C203" s="7">
        <v>-72.471119999999999</v>
      </c>
      <c r="D203" s="1"/>
      <c r="E203" s="1">
        <f>R203/AF203</f>
        <v>0</v>
      </c>
      <c r="F203" s="1">
        <f>S203/AG203</f>
        <v>0</v>
      </c>
      <c r="G203" s="1"/>
      <c r="H203" s="1"/>
      <c r="I203" s="1"/>
      <c r="J203" s="1"/>
      <c r="K203" s="1"/>
      <c r="L203" s="1"/>
      <c r="M203" s="1"/>
      <c r="N203" s="1"/>
      <c r="P203" t="s">
        <v>100</v>
      </c>
      <c r="AB203">
        <f>SUM(Q203:Y203)</f>
        <v>0</v>
      </c>
      <c r="AD203" t="s">
        <v>100</v>
      </c>
      <c r="AE203" s="22"/>
      <c r="AF203">
        <v>54</v>
      </c>
      <c r="AG203" s="21">
        <v>50</v>
      </c>
      <c r="AP203">
        <f>SUM(AE203:AM203)</f>
        <v>104</v>
      </c>
    </row>
    <row r="204" spans="1:42" x14ac:dyDescent="0.25">
      <c r="A204" s="1" t="s">
        <v>101</v>
      </c>
      <c r="B204">
        <v>41.452818999999998</v>
      </c>
      <c r="C204">
        <v>-72.787344000000004</v>
      </c>
      <c r="D204" s="1"/>
      <c r="E204" s="1">
        <f>R204/AF204</f>
        <v>0</v>
      </c>
      <c r="F204" s="1">
        <f>S204/AG204</f>
        <v>0.26923076923076922</v>
      </c>
      <c r="G204" s="1">
        <f>T204/AH204</f>
        <v>0.50980392156862742</v>
      </c>
      <c r="H204" s="1">
        <f>U204/AI204</f>
        <v>0.92753623188405798</v>
      </c>
      <c r="I204" s="1">
        <f>V204/AJ204</f>
        <v>0.82456140350877194</v>
      </c>
      <c r="J204" s="1">
        <f>W204/AK204</f>
        <v>0.36842105263157893</v>
      </c>
      <c r="K204" s="1">
        <f>X204/AL204</f>
        <v>0.63114754098360659</v>
      </c>
      <c r="L204" s="1">
        <f>Y204/AM204</f>
        <v>0</v>
      </c>
      <c r="M204" s="1"/>
      <c r="N204" s="1"/>
      <c r="P204" t="s">
        <v>101</v>
      </c>
      <c r="S204" s="21">
        <v>21</v>
      </c>
      <c r="T204">
        <v>26</v>
      </c>
      <c r="U204" s="21">
        <v>64</v>
      </c>
      <c r="V204">
        <v>47</v>
      </c>
      <c r="W204" s="21">
        <v>14</v>
      </c>
      <c r="X204">
        <v>77</v>
      </c>
      <c r="AB204">
        <f>SUM(Q203:Y203)</f>
        <v>0</v>
      </c>
      <c r="AD204" t="s">
        <v>101</v>
      </c>
      <c r="AE204" s="22"/>
      <c r="AF204">
        <v>100</v>
      </c>
      <c r="AG204" s="21">
        <v>78</v>
      </c>
      <c r="AH204">
        <v>51</v>
      </c>
      <c r="AI204" s="21">
        <v>69</v>
      </c>
      <c r="AJ204">
        <v>57</v>
      </c>
      <c r="AK204" s="21">
        <v>38</v>
      </c>
      <c r="AL204">
        <v>122</v>
      </c>
      <c r="AM204" s="21">
        <v>116</v>
      </c>
      <c r="AP204">
        <f>SUM(AE204:AM204)</f>
        <v>631</v>
      </c>
    </row>
    <row r="205" spans="1:42" x14ac:dyDescent="0.25">
      <c r="A205" s="1" t="s">
        <v>102</v>
      </c>
      <c r="B205" s="2">
        <v>41.636966999999999</v>
      </c>
      <c r="C205" s="2">
        <v>-73.319486999999995</v>
      </c>
      <c r="D205" s="1">
        <f>Q205/AE205</f>
        <v>0</v>
      </c>
      <c r="E205" s="1">
        <f>R205/AF205</f>
        <v>0</v>
      </c>
      <c r="F205" s="1">
        <f>S205/AG205</f>
        <v>0</v>
      </c>
      <c r="G205" s="1">
        <f>T205/AH205</f>
        <v>7.2289156626506021E-2</v>
      </c>
      <c r="H205" s="1"/>
      <c r="I205" s="1"/>
      <c r="J205" s="1">
        <f>W205/AK205</f>
        <v>0.79245283018867929</v>
      </c>
      <c r="K205" s="1">
        <f>X205/AL205</f>
        <v>0.97014925373134331</v>
      </c>
      <c r="L205" s="1">
        <f>Y205/AM205</f>
        <v>1</v>
      </c>
      <c r="M205" s="1">
        <f>Z205/AN205</f>
        <v>0.97674418604651159</v>
      </c>
      <c r="N205" s="1">
        <f t="shared" si="3"/>
        <v>0.79069767441860461</v>
      </c>
      <c r="P205" t="s">
        <v>102</v>
      </c>
      <c r="T205">
        <v>6</v>
      </c>
      <c r="W205" s="21">
        <v>42</v>
      </c>
      <c r="X205">
        <v>65</v>
      </c>
      <c r="Y205" s="21">
        <v>82</v>
      </c>
      <c r="Z205">
        <v>84</v>
      </c>
      <c r="AA205" s="21">
        <v>68</v>
      </c>
      <c r="AB205">
        <f>SUM(Q205:AA205)</f>
        <v>347</v>
      </c>
      <c r="AD205" t="s">
        <v>102</v>
      </c>
      <c r="AE205" s="22">
        <v>40</v>
      </c>
      <c r="AF205">
        <v>142</v>
      </c>
      <c r="AG205" s="21">
        <v>91</v>
      </c>
      <c r="AH205">
        <v>83</v>
      </c>
      <c r="AK205" s="21">
        <v>53</v>
      </c>
      <c r="AL205">
        <v>67</v>
      </c>
      <c r="AM205" s="21">
        <v>82</v>
      </c>
      <c r="AN205">
        <v>86</v>
      </c>
      <c r="AO205" s="21">
        <v>86</v>
      </c>
      <c r="AP205">
        <f>SUM(AE205:AO205)</f>
        <v>730</v>
      </c>
    </row>
    <row r="206" spans="1:42" x14ac:dyDescent="0.25">
      <c r="A206" s="1" t="s">
        <v>103</v>
      </c>
      <c r="B206" s="2">
        <v>41.619388999999998</v>
      </c>
      <c r="C206" s="2">
        <v>-73.094275999999994</v>
      </c>
      <c r="D206" s="1"/>
      <c r="E206" s="1"/>
      <c r="F206" s="1"/>
      <c r="G206" s="1">
        <f>T206/AH206</f>
        <v>0.23214285714285715</v>
      </c>
      <c r="H206" s="1"/>
      <c r="I206" s="1">
        <f>V206/AJ206</f>
        <v>0.86</v>
      </c>
      <c r="J206" s="1">
        <f>W206/AK206</f>
        <v>0.78431372549019607</v>
      </c>
      <c r="K206" s="1"/>
      <c r="L206" s="1"/>
      <c r="M206" s="1"/>
      <c r="N206" s="1"/>
      <c r="P206" t="s">
        <v>103</v>
      </c>
      <c r="T206">
        <v>13</v>
      </c>
      <c r="V206">
        <v>43</v>
      </c>
      <c r="W206" s="21">
        <v>40</v>
      </c>
      <c r="AB206">
        <f>SUM(Q206:Y206)</f>
        <v>96</v>
      </c>
      <c r="AD206" t="s">
        <v>103</v>
      </c>
      <c r="AE206" s="22"/>
      <c r="AH206">
        <v>56</v>
      </c>
      <c r="AJ206">
        <v>50</v>
      </c>
      <c r="AK206" s="21">
        <v>51</v>
      </c>
      <c r="AP206">
        <f>SUM(AE206:AM206)</f>
        <v>157</v>
      </c>
    </row>
    <row r="207" spans="1:42" x14ac:dyDescent="0.25">
      <c r="A207" s="1" t="s">
        <v>104</v>
      </c>
      <c r="B207" s="3">
        <v>41.249434999999998</v>
      </c>
      <c r="C207" s="3">
        <v>-72.982392000000004</v>
      </c>
      <c r="D207" s="1">
        <f>Q207/AE207</f>
        <v>0</v>
      </c>
      <c r="E207" s="1">
        <f>R207/AF207</f>
        <v>0</v>
      </c>
      <c r="F207" s="1"/>
      <c r="G207" s="1"/>
      <c r="H207" s="1">
        <f>U207/AI207</f>
        <v>0.20754716981132076</v>
      </c>
      <c r="I207" s="1">
        <f>V207/AJ207</f>
        <v>0.80769230769230771</v>
      </c>
      <c r="J207" s="1">
        <f>W207/AK207</f>
        <v>0.8571428571428571</v>
      </c>
      <c r="K207" s="1">
        <f>X207/AL207</f>
        <v>0.9838709677419355</v>
      </c>
      <c r="L207" s="1">
        <f>Y207/AM207</f>
        <v>0.89393939393939392</v>
      </c>
      <c r="M207" s="1">
        <f>Z207/AN207</f>
        <v>0.66</v>
      </c>
      <c r="N207" s="1"/>
      <c r="P207" t="s">
        <v>104</v>
      </c>
      <c r="U207" s="21">
        <v>11</v>
      </c>
      <c r="V207">
        <v>42</v>
      </c>
      <c r="W207" s="21">
        <v>42</v>
      </c>
      <c r="X207">
        <v>61</v>
      </c>
      <c r="Y207" s="21">
        <v>59</v>
      </c>
      <c r="Z207">
        <v>33</v>
      </c>
      <c r="AB207">
        <f>SUM(Q206:Y206)</f>
        <v>96</v>
      </c>
      <c r="AD207" t="s">
        <v>104</v>
      </c>
      <c r="AE207" s="22">
        <v>54</v>
      </c>
      <c r="AF207">
        <v>63</v>
      </c>
      <c r="AI207" s="21">
        <v>53</v>
      </c>
      <c r="AJ207">
        <v>52</v>
      </c>
      <c r="AK207" s="21">
        <v>49</v>
      </c>
      <c r="AL207">
        <v>62</v>
      </c>
      <c r="AM207" s="21">
        <v>66</v>
      </c>
      <c r="AN207">
        <v>50</v>
      </c>
      <c r="AP207">
        <f>SUM(AE207:AN207)</f>
        <v>449</v>
      </c>
    </row>
    <row r="208" spans="1:42" x14ac:dyDescent="0.25">
      <c r="A208" s="1" t="s">
        <v>105</v>
      </c>
      <c r="B208">
        <v>41.287182999999999</v>
      </c>
      <c r="C208">
        <v>-72.440843999999998</v>
      </c>
      <c r="D208" s="1"/>
      <c r="E208" s="1"/>
      <c r="F208" s="1"/>
      <c r="G208" s="1"/>
      <c r="H208" s="1">
        <f>U208/AI208</f>
        <v>0.11538461538461539</v>
      </c>
      <c r="I208" s="1"/>
      <c r="J208" s="1">
        <f>W208/AK208</f>
        <v>0.65573770491803274</v>
      </c>
      <c r="K208" s="1">
        <f>X208/AL208</f>
        <v>0.83018867924528306</v>
      </c>
      <c r="L208" s="1">
        <f>Y208/AM208</f>
        <v>0.54166666666666663</v>
      </c>
      <c r="M208" s="1"/>
      <c r="N208" s="1"/>
      <c r="P208" t="s">
        <v>105</v>
      </c>
      <c r="U208" s="21">
        <v>6</v>
      </c>
      <c r="W208" s="21">
        <v>40</v>
      </c>
      <c r="X208">
        <v>44</v>
      </c>
      <c r="Y208" s="21">
        <v>39</v>
      </c>
      <c r="AB208">
        <f>SUM(Q208:Y208)</f>
        <v>129</v>
      </c>
      <c r="AD208" t="s">
        <v>105</v>
      </c>
      <c r="AE208" s="22"/>
      <c r="AI208" s="21">
        <v>52</v>
      </c>
      <c r="AK208" s="21">
        <v>61</v>
      </c>
      <c r="AL208">
        <v>53</v>
      </c>
      <c r="AM208" s="21">
        <v>72</v>
      </c>
      <c r="AP208">
        <f>SUM(AE208:AM208)</f>
        <v>238</v>
      </c>
    </row>
    <row r="209" spans="1:42" x14ac:dyDescent="0.25">
      <c r="A209" s="1" t="s">
        <v>106</v>
      </c>
      <c r="B209">
        <v>41.202513000000003</v>
      </c>
      <c r="C209">
        <v>-73.380217999999999</v>
      </c>
      <c r="D209" s="1"/>
      <c r="E209" s="1"/>
      <c r="F209" s="1"/>
      <c r="G209" s="1"/>
      <c r="H209" s="1"/>
      <c r="I209" s="1"/>
      <c r="J209" s="1">
        <f>W209/AK209</f>
        <v>0.23529411764705882</v>
      </c>
      <c r="K209" s="1">
        <f>X209/AL209</f>
        <v>0.98412698412698407</v>
      </c>
      <c r="L209" s="1"/>
      <c r="M209" s="1"/>
      <c r="N209" s="1"/>
      <c r="P209" t="s">
        <v>106</v>
      </c>
      <c r="W209" s="21">
        <v>12</v>
      </c>
      <c r="X209">
        <v>62</v>
      </c>
      <c r="AB209">
        <f>SUM(Q209:Y209)</f>
        <v>74</v>
      </c>
      <c r="AD209" t="s">
        <v>106</v>
      </c>
      <c r="AE209" s="22"/>
      <c r="AK209" s="21">
        <v>51</v>
      </c>
      <c r="AL209">
        <v>63</v>
      </c>
      <c r="AP209">
        <f>SUM(AE209:AM209)</f>
        <v>114</v>
      </c>
    </row>
    <row r="210" spans="1:42" x14ac:dyDescent="0.25">
      <c r="A210" s="1" t="s">
        <v>107</v>
      </c>
      <c r="B210" s="2">
        <v>41.144869</v>
      </c>
      <c r="C210" s="2">
        <v>-73.328609</v>
      </c>
      <c r="D210" s="1"/>
      <c r="E210" s="1">
        <f>R210/AF210</f>
        <v>0</v>
      </c>
      <c r="F210" s="1">
        <f>S210/AG210</f>
        <v>0</v>
      </c>
      <c r="G210" s="1"/>
      <c r="H210" s="1"/>
      <c r="I210" s="1"/>
      <c r="J210" s="1"/>
      <c r="K210" s="1"/>
      <c r="L210" s="1"/>
      <c r="M210" s="1"/>
      <c r="N210" s="1"/>
      <c r="P210" t="s">
        <v>107</v>
      </c>
      <c r="AB210">
        <f>SUM(Q210:Y210)</f>
        <v>0</v>
      </c>
      <c r="AD210" t="s">
        <v>107</v>
      </c>
      <c r="AE210" s="22"/>
      <c r="AF210">
        <v>83</v>
      </c>
      <c r="AG210" s="21">
        <v>70</v>
      </c>
      <c r="AP210">
        <f>SUM(AE210:AM210)</f>
        <v>153</v>
      </c>
    </row>
    <row r="211" spans="1:42" x14ac:dyDescent="0.25">
      <c r="A211" s="1" t="s">
        <v>108</v>
      </c>
      <c r="B211">
        <v>41.872025999999998</v>
      </c>
      <c r="C211">
        <v>-72.263270000000006</v>
      </c>
      <c r="D211" s="1">
        <f>Q211/AE211</f>
        <v>0</v>
      </c>
      <c r="E211" s="1">
        <f>R211/AF211</f>
        <v>0</v>
      </c>
      <c r="F211" s="1">
        <f>S211/AG211</f>
        <v>0</v>
      </c>
      <c r="G211" s="1">
        <f>T211/AH211</f>
        <v>0</v>
      </c>
      <c r="H211" s="1">
        <f>U211/AI211</f>
        <v>0</v>
      </c>
      <c r="I211" s="1"/>
      <c r="J211" s="1"/>
      <c r="K211" s="1">
        <f>X211/AL211</f>
        <v>0.12195121951219512</v>
      </c>
      <c r="L211" s="1">
        <f>Y211/AM211</f>
        <v>0.41379310344827586</v>
      </c>
      <c r="M211" s="1"/>
      <c r="N211" s="1"/>
      <c r="P211" t="s">
        <v>108</v>
      </c>
      <c r="X211">
        <v>5</v>
      </c>
      <c r="Y211" s="21">
        <v>24</v>
      </c>
      <c r="AB211">
        <f>SUM(Q211:Y211)</f>
        <v>29</v>
      </c>
      <c r="AD211" t="s">
        <v>108</v>
      </c>
      <c r="AE211" s="22">
        <v>70</v>
      </c>
      <c r="AF211">
        <v>61</v>
      </c>
      <c r="AG211" s="21">
        <v>41</v>
      </c>
      <c r="AH211">
        <v>60</v>
      </c>
      <c r="AI211" s="21">
        <v>51</v>
      </c>
      <c r="AL211">
        <v>41</v>
      </c>
      <c r="AM211" s="21">
        <v>58</v>
      </c>
      <c r="AP211">
        <f>SUM(AE211:AO211)</f>
        <v>382</v>
      </c>
    </row>
    <row r="212" spans="1:42" x14ac:dyDescent="0.25">
      <c r="A212" s="1" t="s">
        <v>109</v>
      </c>
      <c r="B212">
        <v>41.245351999999997</v>
      </c>
      <c r="C212">
        <v>-73.433459999999997</v>
      </c>
      <c r="D212" s="1">
        <f>Q212/AE212</f>
        <v>0</v>
      </c>
      <c r="E212" s="1">
        <f>R212/AF212</f>
        <v>0</v>
      </c>
      <c r="F212" s="1">
        <f>S212/AG212</f>
        <v>0</v>
      </c>
      <c r="G212" s="1">
        <f>T212/AH212</f>
        <v>8.771929824561403E-3</v>
      </c>
      <c r="H212" s="1">
        <f>U212/AI212</f>
        <v>0.1111111111111111</v>
      </c>
      <c r="I212" s="1">
        <f>V212/AJ212</f>
        <v>0</v>
      </c>
      <c r="J212" s="1">
        <f>W212/AK212</f>
        <v>0.84848484848484851</v>
      </c>
      <c r="K212" s="1">
        <f>X212/AL212</f>
        <v>0.96923076923076923</v>
      </c>
      <c r="L212" s="1">
        <f>Y212/AM212</f>
        <v>0.87804878048780488</v>
      </c>
      <c r="M212" s="1"/>
      <c r="N212" s="1"/>
      <c r="P212" t="s">
        <v>109</v>
      </c>
      <c r="T212">
        <v>1</v>
      </c>
      <c r="U212" s="21">
        <v>9</v>
      </c>
      <c r="W212" s="21">
        <v>56</v>
      </c>
      <c r="X212">
        <v>189</v>
      </c>
      <c r="Y212" s="21">
        <v>144</v>
      </c>
      <c r="AB212">
        <f>SUM(Q212:Y212)</f>
        <v>399</v>
      </c>
      <c r="AD212" t="s">
        <v>109</v>
      </c>
      <c r="AE212" s="22">
        <v>60</v>
      </c>
      <c r="AF212">
        <v>94</v>
      </c>
      <c r="AG212" s="21">
        <v>122</v>
      </c>
      <c r="AH212">
        <v>114</v>
      </c>
      <c r="AI212" s="21">
        <v>81</v>
      </c>
      <c r="AJ212">
        <v>20</v>
      </c>
      <c r="AK212" s="21">
        <v>66</v>
      </c>
      <c r="AL212">
        <v>195</v>
      </c>
      <c r="AM212" s="21">
        <v>164</v>
      </c>
      <c r="AP212">
        <f>SUM(AE212:AM212)</f>
        <v>916</v>
      </c>
    </row>
    <row r="213" spans="1:42" x14ac:dyDescent="0.25">
      <c r="A213" s="1" t="s">
        <v>111</v>
      </c>
      <c r="B213" s="2">
        <v>41.556356999999998</v>
      </c>
      <c r="C213" s="2">
        <v>-72.969517999999994</v>
      </c>
      <c r="D213" s="1"/>
      <c r="E213" s="1"/>
      <c r="F213" s="1"/>
      <c r="G213" s="1">
        <f>T213/AH213</f>
        <v>0.25490196078431371</v>
      </c>
      <c r="H213" s="1">
        <f>U213/AI213</f>
        <v>9.375E-2</v>
      </c>
      <c r="I213" s="1"/>
      <c r="J213" s="1">
        <f>W213/AK213</f>
        <v>2.6315789473684209E-2</v>
      </c>
      <c r="K213" s="1"/>
      <c r="L213" s="1">
        <f>Y213/AM213</f>
        <v>0.20930232558139536</v>
      </c>
      <c r="M213" s="1">
        <f>Z213/AN213</f>
        <v>0.41666666666666669</v>
      </c>
      <c r="N213" s="1"/>
      <c r="P213" t="s">
        <v>111</v>
      </c>
      <c r="T213">
        <v>13</v>
      </c>
      <c r="U213" s="21">
        <v>6</v>
      </c>
      <c r="W213" s="21">
        <v>1</v>
      </c>
      <c r="Y213" s="21">
        <v>18</v>
      </c>
      <c r="Z213">
        <v>25</v>
      </c>
      <c r="AB213">
        <f>SUM(Q212:Y212)</f>
        <v>399</v>
      </c>
      <c r="AD213" t="s">
        <v>111</v>
      </c>
      <c r="AE213" s="22"/>
      <c r="AH213">
        <v>51</v>
      </c>
      <c r="AI213" s="21">
        <v>64</v>
      </c>
      <c r="AK213" s="21">
        <v>38</v>
      </c>
      <c r="AM213" s="21">
        <v>86</v>
      </c>
      <c r="AN213">
        <v>60</v>
      </c>
      <c r="AP213">
        <f>SUM(AE213:AO213)</f>
        <v>299</v>
      </c>
    </row>
    <row r="214" spans="1:42" x14ac:dyDescent="0.25">
      <c r="A214" s="1" t="s">
        <v>112</v>
      </c>
      <c r="B214" s="2">
        <v>41.353501999999999</v>
      </c>
      <c r="C214" s="2">
        <v>-73.017250000000004</v>
      </c>
      <c r="D214" s="1"/>
      <c r="E214" s="1"/>
      <c r="F214" s="1"/>
      <c r="G214" s="1"/>
      <c r="H214" s="1"/>
      <c r="I214" s="1"/>
      <c r="J214" s="1">
        <f>W214/AK214</f>
        <v>0.77173913043478259</v>
      </c>
      <c r="K214" s="1">
        <f>X214/AL214</f>
        <v>0.9719626168224299</v>
      </c>
      <c r="L214" s="1">
        <f>Y214/AM214</f>
        <v>0</v>
      </c>
      <c r="M214" s="1"/>
      <c r="N214" s="1"/>
      <c r="P214" t="s">
        <v>112</v>
      </c>
      <c r="W214" s="21">
        <v>71</v>
      </c>
      <c r="X214">
        <v>104</v>
      </c>
      <c r="AB214">
        <f>SUM(Q213:Y213)</f>
        <v>38</v>
      </c>
      <c r="AD214" t="s">
        <v>112</v>
      </c>
      <c r="AE214" s="22"/>
      <c r="AK214" s="21">
        <v>92</v>
      </c>
      <c r="AL214">
        <v>107</v>
      </c>
      <c r="AM214" s="21">
        <v>27</v>
      </c>
      <c r="AP214">
        <f>SUM(AE214:AN214)</f>
        <v>226</v>
      </c>
    </row>
    <row r="215" spans="1:42" x14ac:dyDescent="0.25">
      <c r="A215" s="1" t="s">
        <v>113</v>
      </c>
      <c r="B215">
        <v>41.550519000000001</v>
      </c>
      <c r="C215">
        <v>-73.212012999999999</v>
      </c>
      <c r="D215" s="1"/>
      <c r="E215" s="1">
        <f>R215/AF215</f>
        <v>0</v>
      </c>
      <c r="F215" s="1"/>
      <c r="G215" s="1"/>
      <c r="H215" s="1"/>
      <c r="I215" s="1"/>
      <c r="J215" s="1">
        <f>W215/AK215</f>
        <v>0.66666666666666663</v>
      </c>
      <c r="K215" s="1">
        <f>X215/AL215</f>
        <v>0.86956521739130432</v>
      </c>
      <c r="L215" s="1">
        <f>Y215/AM215</f>
        <v>0.79411764705882348</v>
      </c>
      <c r="M215" s="1"/>
      <c r="N215" s="1">
        <f t="shared" si="3"/>
        <v>0.39534883720930231</v>
      </c>
      <c r="P215" t="s">
        <v>113</v>
      </c>
      <c r="W215" s="21">
        <v>32</v>
      </c>
      <c r="X215">
        <v>100</v>
      </c>
      <c r="Y215" s="21">
        <v>81</v>
      </c>
      <c r="AA215" s="21">
        <v>17</v>
      </c>
      <c r="AB215">
        <f>SUM(Q215:AA215)</f>
        <v>230</v>
      </c>
      <c r="AD215" t="s">
        <v>113</v>
      </c>
      <c r="AE215" s="22"/>
      <c r="AF215">
        <v>84</v>
      </c>
      <c r="AK215" s="21">
        <v>48</v>
      </c>
      <c r="AL215">
        <v>115</v>
      </c>
      <c r="AM215" s="21">
        <v>102</v>
      </c>
      <c r="AO215" s="21">
        <v>43</v>
      </c>
      <c r="AP215">
        <f>SUM(AE215:AO215)</f>
        <v>392</v>
      </c>
    </row>
    <row r="216" spans="1:42" x14ac:dyDescent="0.25">
      <c r="A216" s="1"/>
      <c r="B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35"/>
      <c r="AE216" s="22"/>
      <c r="AP216">
        <f>SUM(AE216:AM216)</f>
        <v>0</v>
      </c>
    </row>
    <row r="217" spans="1:42" x14ac:dyDescent="0.25">
      <c r="A217" s="1"/>
      <c r="B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35"/>
      <c r="AE217" s="22"/>
    </row>
    <row r="218" spans="1:42" x14ac:dyDescent="0.25">
      <c r="A218" s="27" t="s">
        <v>185</v>
      </c>
      <c r="B218" s="27" t="s">
        <v>0</v>
      </c>
      <c r="C218" s="27" t="s">
        <v>1</v>
      </c>
      <c r="D218" s="28">
        <v>12</v>
      </c>
      <c r="E218" s="29">
        <v>13</v>
      </c>
      <c r="F218" s="28">
        <v>14</v>
      </c>
      <c r="G218" s="29">
        <v>15</v>
      </c>
      <c r="H218" s="28">
        <v>16</v>
      </c>
      <c r="I218" s="29">
        <v>17</v>
      </c>
      <c r="J218" s="28">
        <v>18</v>
      </c>
      <c r="K218" s="29">
        <v>19</v>
      </c>
      <c r="L218" s="28">
        <v>20</v>
      </c>
      <c r="M218" s="29">
        <v>21</v>
      </c>
      <c r="N218" s="34">
        <v>22</v>
      </c>
      <c r="O218" s="29"/>
      <c r="P218" s="29" t="s">
        <v>181</v>
      </c>
      <c r="Q218" s="30">
        <v>12</v>
      </c>
      <c r="R218" s="29">
        <v>13</v>
      </c>
      <c r="S218" s="30">
        <v>14</v>
      </c>
      <c r="T218" s="29">
        <v>15</v>
      </c>
      <c r="U218" s="30">
        <v>16</v>
      </c>
      <c r="V218" s="29">
        <v>17</v>
      </c>
      <c r="W218" s="30">
        <v>18</v>
      </c>
      <c r="X218" s="29">
        <v>19</v>
      </c>
      <c r="Y218" s="30">
        <v>20</v>
      </c>
      <c r="Z218" s="29">
        <v>21</v>
      </c>
      <c r="AA218" s="30">
        <v>22</v>
      </c>
      <c r="AB218" s="29" t="s">
        <v>182</v>
      </c>
      <c r="AC218" s="29"/>
      <c r="AD218" s="29" t="s">
        <v>181</v>
      </c>
      <c r="AE218" s="31">
        <v>12</v>
      </c>
      <c r="AF218" s="29">
        <v>13</v>
      </c>
      <c r="AG218" s="30">
        <v>14</v>
      </c>
      <c r="AH218" s="29">
        <v>15</v>
      </c>
      <c r="AI218" s="30">
        <v>16</v>
      </c>
      <c r="AJ218" s="29">
        <v>17</v>
      </c>
      <c r="AK218" s="30">
        <v>18</v>
      </c>
      <c r="AL218" s="32">
        <v>19</v>
      </c>
      <c r="AM218" s="30">
        <v>20</v>
      </c>
      <c r="AN218" s="29">
        <v>21</v>
      </c>
      <c r="AO218" s="30">
        <v>22</v>
      </c>
      <c r="AP218" s="29" t="s">
        <v>182</v>
      </c>
    </row>
    <row r="219" spans="1:42" x14ac:dyDescent="0.25">
      <c r="A219" s="1" t="s">
        <v>2</v>
      </c>
      <c r="B219">
        <v>41.354295</v>
      </c>
      <c r="C219">
        <v>-73.091301999999999</v>
      </c>
      <c r="D219" s="1"/>
      <c r="E219" s="1"/>
      <c r="F219" s="1">
        <f>S219/AG219</f>
        <v>4.5801526717557252E-2</v>
      </c>
      <c r="G219" s="1">
        <f>T219/AH219</f>
        <v>0.76168224299065423</v>
      </c>
      <c r="H219" s="1">
        <f>U219/AI219</f>
        <v>0.71962616822429903</v>
      </c>
      <c r="I219" s="1">
        <f>V219/AJ219</f>
        <v>0.83823529411764708</v>
      </c>
      <c r="J219" s="1">
        <f>W219/AK219</f>
        <v>0.71653543307086609</v>
      </c>
      <c r="K219" s="1">
        <f>X219/AL219</f>
        <v>0.91200000000000003</v>
      </c>
      <c r="L219" s="1">
        <f>Y219/AM219</f>
        <v>0.60227272727272729</v>
      </c>
      <c r="M219" s="1">
        <f>Z219/AN219</f>
        <v>0.55555555555555558</v>
      </c>
      <c r="N219" s="1"/>
      <c r="P219" t="s">
        <v>2</v>
      </c>
      <c r="S219" s="21">
        <v>6</v>
      </c>
      <c r="T219">
        <v>163</v>
      </c>
      <c r="U219" s="21">
        <v>77</v>
      </c>
      <c r="V219">
        <v>57</v>
      </c>
      <c r="W219" s="21">
        <v>91</v>
      </c>
      <c r="X219">
        <v>114</v>
      </c>
      <c r="Y219" s="21">
        <v>53</v>
      </c>
      <c r="Z219">
        <v>35</v>
      </c>
      <c r="AB219">
        <f>SUM(Q219:Z219)</f>
        <v>596</v>
      </c>
      <c r="AD219" t="s">
        <v>2</v>
      </c>
      <c r="AE219" s="22"/>
      <c r="AG219" s="21">
        <v>131</v>
      </c>
      <c r="AH219">
        <v>214</v>
      </c>
      <c r="AI219" s="21">
        <v>107</v>
      </c>
      <c r="AJ219">
        <v>68</v>
      </c>
      <c r="AK219" s="21">
        <v>127</v>
      </c>
      <c r="AL219" s="23">
        <v>125</v>
      </c>
      <c r="AM219" s="21">
        <v>88</v>
      </c>
      <c r="AN219">
        <v>63</v>
      </c>
      <c r="AP219">
        <f>SUM(AE219:AN219)</f>
        <v>923</v>
      </c>
    </row>
    <row r="220" spans="1:42" x14ac:dyDescent="0.25">
      <c r="A220" s="1" t="s">
        <v>3</v>
      </c>
      <c r="B220" s="2">
        <v>41.773693999999999</v>
      </c>
      <c r="C220" s="2">
        <v>-72.828834999999998</v>
      </c>
      <c r="D220" s="1"/>
      <c r="E220" s="1"/>
      <c r="F220" s="1"/>
      <c r="G220" s="1"/>
      <c r="H220" s="1"/>
      <c r="I220" s="1"/>
      <c r="J220" s="1">
        <f>W220/AK220</f>
        <v>0.52238805970149249</v>
      </c>
      <c r="K220" s="1"/>
      <c r="L220" s="1">
        <f>Y220/AM220</f>
        <v>0.22950819672131148</v>
      </c>
      <c r="M220" s="1"/>
      <c r="N220" s="1"/>
      <c r="P220" t="s">
        <v>3</v>
      </c>
      <c r="W220" s="21">
        <v>35</v>
      </c>
      <c r="Y220" s="21">
        <v>14</v>
      </c>
      <c r="AB220">
        <f>SUM(Q220:Z220)</f>
        <v>49</v>
      </c>
      <c r="AD220" t="s">
        <v>3</v>
      </c>
      <c r="AE220" s="22"/>
      <c r="AK220" s="21">
        <v>67</v>
      </c>
      <c r="AM220" s="21">
        <v>61</v>
      </c>
      <c r="AP220">
        <f>SUM(AE220:AN220)</f>
        <v>128</v>
      </c>
    </row>
    <row r="221" spans="1:42" x14ac:dyDescent="0.25">
      <c r="A221" s="1" t="s">
        <v>4</v>
      </c>
      <c r="B221" s="3">
        <v>41.421112999999998</v>
      </c>
      <c r="C221" s="3">
        <v>-73.085046000000006</v>
      </c>
      <c r="D221" s="1">
        <f>Q221/AE221</f>
        <v>1.7857142857142856E-2</v>
      </c>
      <c r="E221" s="1"/>
      <c r="F221" s="1"/>
      <c r="G221" s="1"/>
      <c r="H221" s="1">
        <f>U221/AI221</f>
        <v>0.3</v>
      </c>
      <c r="I221" s="1"/>
      <c r="J221" s="1">
        <f>W221/AK221</f>
        <v>0.13513513513513514</v>
      </c>
      <c r="K221" s="1">
        <f>X221/AL221</f>
        <v>0.15486725663716813</v>
      </c>
      <c r="L221" s="1">
        <f>Y221/AM221</f>
        <v>0.32283464566929132</v>
      </c>
      <c r="M221" s="1">
        <f>Z221/AN221</f>
        <v>2.5423728813559324E-2</v>
      </c>
      <c r="N221" s="1">
        <f t="shared" ref="N220:N283" si="4">AA221/AO221</f>
        <v>7.6086956521739135E-2</v>
      </c>
      <c r="P221" t="s">
        <v>4</v>
      </c>
      <c r="Q221" s="21">
        <v>1</v>
      </c>
      <c r="U221" s="21">
        <v>21</v>
      </c>
      <c r="W221" s="21">
        <v>15</v>
      </c>
      <c r="X221">
        <v>35</v>
      </c>
      <c r="Y221" s="21">
        <v>41</v>
      </c>
      <c r="Z221">
        <v>3</v>
      </c>
      <c r="AA221" s="21">
        <v>7</v>
      </c>
      <c r="AB221">
        <f>SUM(Q221:AA221)</f>
        <v>123</v>
      </c>
      <c r="AD221" t="s">
        <v>4</v>
      </c>
      <c r="AE221" s="22">
        <v>56</v>
      </c>
      <c r="AI221" s="21">
        <v>70</v>
      </c>
      <c r="AK221" s="21">
        <v>111</v>
      </c>
      <c r="AL221">
        <v>226</v>
      </c>
      <c r="AM221" s="21">
        <v>127</v>
      </c>
      <c r="AN221">
        <v>118</v>
      </c>
      <c r="AO221" s="21">
        <v>92</v>
      </c>
      <c r="AP221">
        <f>SUM(AE221:AO221)</f>
        <v>800</v>
      </c>
    </row>
    <row r="222" spans="1:42" x14ac:dyDescent="0.25">
      <c r="A222" s="1" t="s">
        <v>5</v>
      </c>
      <c r="B222" s="2">
        <v>41.607438999999999</v>
      </c>
      <c r="C222" s="2">
        <v>-72.743499</v>
      </c>
      <c r="D222" s="1"/>
      <c r="E222" s="1"/>
      <c r="F222" s="1">
        <f>S222/AG222</f>
        <v>1.2658227848101266E-2</v>
      </c>
      <c r="G222" s="1"/>
      <c r="H222" s="1"/>
      <c r="I222" s="1">
        <f>V222/AJ222</f>
        <v>0.54666666666666663</v>
      </c>
      <c r="J222" s="1">
        <f>W222/AK222</f>
        <v>0.72727272727272729</v>
      </c>
      <c r="K222" s="1">
        <f>X222/AL222</f>
        <v>0.85321100917431192</v>
      </c>
      <c r="L222" s="1">
        <f>Y222/AM222</f>
        <v>0.37692307692307692</v>
      </c>
      <c r="M222" s="1"/>
      <c r="N222" s="1"/>
      <c r="P222" t="s">
        <v>5</v>
      </c>
      <c r="S222" s="21">
        <v>1</v>
      </c>
      <c r="V222">
        <v>41</v>
      </c>
      <c r="W222" s="21">
        <v>120</v>
      </c>
      <c r="X222">
        <v>93</v>
      </c>
      <c r="Y222" s="21">
        <v>49</v>
      </c>
      <c r="Z222">
        <v>29</v>
      </c>
      <c r="AB222">
        <f>SUM(Q222:AA222)</f>
        <v>333</v>
      </c>
      <c r="AD222" t="s">
        <v>5</v>
      </c>
      <c r="AE222" s="22"/>
      <c r="AG222" s="21">
        <v>79</v>
      </c>
      <c r="AJ222">
        <v>75</v>
      </c>
      <c r="AK222" s="21">
        <v>165</v>
      </c>
      <c r="AL222">
        <v>109</v>
      </c>
      <c r="AM222" s="21">
        <v>130</v>
      </c>
      <c r="AP222">
        <f>SUM(AE222:AO222)</f>
        <v>558</v>
      </c>
    </row>
    <row r="223" spans="1:42" x14ac:dyDescent="0.25">
      <c r="A223" s="1"/>
      <c r="B223" s="2"/>
      <c r="C223" s="2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AE223" s="22"/>
    </row>
    <row r="224" spans="1:42" x14ac:dyDescent="0.25">
      <c r="A224" s="1" t="s">
        <v>7</v>
      </c>
      <c r="B224" s="4">
        <v>41.776539999999997</v>
      </c>
      <c r="C224" s="4">
        <v>-72.440730000000002</v>
      </c>
      <c r="D224" s="1"/>
      <c r="E224" s="1">
        <f>R224/AF224</f>
        <v>0</v>
      </c>
      <c r="F224" s="1">
        <f>S224/AG224</f>
        <v>0</v>
      </c>
      <c r="G224" s="1"/>
      <c r="H224" s="1"/>
      <c r="I224" s="1"/>
      <c r="J224" s="1">
        <f>W224/AK224</f>
        <v>4.4247787610619468E-2</v>
      </c>
      <c r="K224" s="1">
        <f>X224/AL224</f>
        <v>0.93951612903225812</v>
      </c>
      <c r="L224" s="1">
        <f>Y224/AM224</f>
        <v>0.48125000000000001</v>
      </c>
      <c r="M224" s="1">
        <f>Z224/AN224</f>
        <v>0.390625</v>
      </c>
      <c r="N224" s="1"/>
      <c r="P224" t="s">
        <v>7</v>
      </c>
      <c r="W224" s="21">
        <v>5</v>
      </c>
      <c r="X224">
        <v>233</v>
      </c>
      <c r="Y224" s="21">
        <v>77</v>
      </c>
      <c r="Z224">
        <v>25</v>
      </c>
      <c r="AA224" s="21">
        <v>17</v>
      </c>
      <c r="AB224">
        <f>SUM(Q224:AA224)</f>
        <v>357</v>
      </c>
      <c r="AD224" t="s">
        <v>7</v>
      </c>
      <c r="AE224" s="22"/>
      <c r="AF224">
        <v>123</v>
      </c>
      <c r="AG224" s="21">
        <v>133</v>
      </c>
      <c r="AK224" s="21">
        <v>113</v>
      </c>
      <c r="AL224">
        <v>248</v>
      </c>
      <c r="AM224" s="21">
        <v>160</v>
      </c>
      <c r="AN224">
        <v>64</v>
      </c>
      <c r="AP224">
        <f>SUM(AE224:AO224)</f>
        <v>841</v>
      </c>
    </row>
    <row r="225" spans="1:42" x14ac:dyDescent="0.25">
      <c r="A225" s="1" t="s">
        <v>8</v>
      </c>
      <c r="B225">
        <v>41.550823999999999</v>
      </c>
      <c r="C225">
        <v>-72.1708</v>
      </c>
      <c r="D225" s="1">
        <f>Q225/AE225</f>
        <v>0</v>
      </c>
      <c r="E225" s="1">
        <f>R225/AF225</f>
        <v>0</v>
      </c>
      <c r="F225" s="1">
        <f>S225/AG225</f>
        <v>0</v>
      </c>
      <c r="G225" s="1"/>
      <c r="H225" s="1">
        <f>U225/AI225</f>
        <v>0</v>
      </c>
      <c r="I225" s="1">
        <f>V225/AJ225</f>
        <v>2.3809523809523808E-2</v>
      </c>
      <c r="J225" s="1">
        <f>W225/AK225</f>
        <v>4.1095890410958902E-2</v>
      </c>
      <c r="K225" s="1"/>
      <c r="L225" s="1"/>
      <c r="M225" s="1"/>
      <c r="N225" s="1"/>
      <c r="P225" t="s">
        <v>8</v>
      </c>
      <c r="V225">
        <v>2</v>
      </c>
      <c r="W225" s="21">
        <v>3</v>
      </c>
      <c r="X225">
        <v>29</v>
      </c>
      <c r="Y225" s="21">
        <v>52</v>
      </c>
      <c r="Z225">
        <v>35</v>
      </c>
      <c r="AB225">
        <f>SUM(Q225:AA225)</f>
        <v>121</v>
      </c>
      <c r="AD225" t="s">
        <v>8</v>
      </c>
      <c r="AE225" s="22">
        <v>49</v>
      </c>
      <c r="AF225">
        <v>80</v>
      </c>
      <c r="AG225" s="21">
        <v>61</v>
      </c>
      <c r="AI225" s="21">
        <v>69</v>
      </c>
      <c r="AJ225">
        <v>84</v>
      </c>
      <c r="AK225" s="21">
        <v>73</v>
      </c>
      <c r="AP225">
        <f>SUM(AE225:AO225)</f>
        <v>416</v>
      </c>
    </row>
    <row r="226" spans="1:42" x14ac:dyDescent="0.25">
      <c r="A226" s="1" t="s">
        <v>9</v>
      </c>
      <c r="B226" s="5">
        <v>41.284739999999999</v>
      </c>
      <c r="C226" s="5">
        <v>-72.791076000000004</v>
      </c>
      <c r="D226" s="1">
        <f>Q226/AE226</f>
        <v>0</v>
      </c>
      <c r="E226" s="1"/>
      <c r="F226" s="1">
        <f>S226/AG226</f>
        <v>3.3333333333333333E-2</v>
      </c>
      <c r="G226" s="1">
        <f>T226/AH226</f>
        <v>0.44897959183673469</v>
      </c>
      <c r="H226" s="1"/>
      <c r="I226" s="1"/>
      <c r="J226" s="1"/>
      <c r="K226" s="1"/>
      <c r="L226" s="1"/>
      <c r="M226" s="1"/>
      <c r="N226" s="1"/>
      <c r="P226" t="s">
        <v>9</v>
      </c>
      <c r="S226" s="21">
        <v>2</v>
      </c>
      <c r="T226">
        <v>22</v>
      </c>
      <c r="AB226">
        <f>SUM(Q226:Y226)</f>
        <v>24</v>
      </c>
      <c r="AD226" t="s">
        <v>9</v>
      </c>
      <c r="AE226" s="22">
        <v>50</v>
      </c>
      <c r="AG226" s="21">
        <v>60</v>
      </c>
      <c r="AH226">
        <v>49</v>
      </c>
      <c r="AP226">
        <f>SUM(AE226:AM226)</f>
        <v>159</v>
      </c>
    </row>
    <row r="227" spans="1:42" x14ac:dyDescent="0.25">
      <c r="A227" s="1" t="s">
        <v>11</v>
      </c>
      <c r="B227" s="2">
        <v>41.525672</v>
      </c>
      <c r="C227" s="2">
        <v>-73.362195</v>
      </c>
      <c r="D227" s="1"/>
      <c r="E227" s="1">
        <f>R227/AF227</f>
        <v>0</v>
      </c>
      <c r="F227" s="1">
        <f>S227/AG227</f>
        <v>0</v>
      </c>
      <c r="G227" s="1"/>
      <c r="H227" s="1"/>
      <c r="I227" s="1"/>
      <c r="J227" s="1"/>
      <c r="K227" s="1">
        <f>X227/AL227</f>
        <v>0.96078431372549022</v>
      </c>
      <c r="L227" s="1">
        <f>Y227/AM227</f>
        <v>0.94339622641509435</v>
      </c>
      <c r="M227" s="1">
        <f>Z227/AN227</f>
        <v>0.8970588235294118</v>
      </c>
      <c r="N227" s="1"/>
      <c r="P227" t="s">
        <v>11</v>
      </c>
      <c r="X227">
        <v>49</v>
      </c>
      <c r="Y227" s="21">
        <v>50</v>
      </c>
      <c r="Z227">
        <v>61</v>
      </c>
      <c r="AB227">
        <f>SUM(Q227:AA227)</f>
        <v>160</v>
      </c>
      <c r="AD227" t="s">
        <v>11</v>
      </c>
      <c r="AE227" s="22"/>
      <c r="AF227">
        <v>76</v>
      </c>
      <c r="AG227" s="21">
        <v>71</v>
      </c>
      <c r="AL227">
        <v>51</v>
      </c>
      <c r="AM227" s="21">
        <v>53</v>
      </c>
      <c r="AN227">
        <v>68</v>
      </c>
      <c r="AP227">
        <f>SUM(AE227:AO227)</f>
        <v>319</v>
      </c>
    </row>
    <row r="228" spans="1:42" x14ac:dyDescent="0.25">
      <c r="A228" s="1" t="s">
        <v>12</v>
      </c>
      <c r="B228">
        <v>41.668590000000002</v>
      </c>
      <c r="C228">
        <v>-72.936880000000002</v>
      </c>
      <c r="D228" s="1">
        <f>Q228/AE228</f>
        <v>0</v>
      </c>
      <c r="E228" s="1"/>
      <c r="F228" s="1"/>
      <c r="G228" s="1"/>
      <c r="H228" s="1"/>
      <c r="I228" s="1"/>
      <c r="J228" s="1"/>
      <c r="K228" s="1"/>
      <c r="L228" s="1"/>
      <c r="M228" s="1"/>
      <c r="N228" s="1"/>
      <c r="P228" t="s">
        <v>12</v>
      </c>
      <c r="AB228">
        <f>SUM(Q228:Y228)</f>
        <v>0</v>
      </c>
      <c r="AD228" t="s">
        <v>12</v>
      </c>
      <c r="AE228" s="22">
        <v>54</v>
      </c>
      <c r="AP228">
        <f>SUM(AE228:AM228)</f>
        <v>54</v>
      </c>
    </row>
    <row r="229" spans="1:42" x14ac:dyDescent="0.25">
      <c r="A229" s="1" t="s">
        <v>13</v>
      </c>
      <c r="B229">
        <v>41.786833000000001</v>
      </c>
      <c r="C229">
        <v>-71.93535</v>
      </c>
      <c r="D229" s="1"/>
      <c r="E229" s="1">
        <f>R229/AF229</f>
        <v>0</v>
      </c>
      <c r="F229" s="1">
        <f>S229/AG229</f>
        <v>0</v>
      </c>
      <c r="G229" s="1">
        <f>T229/AH229</f>
        <v>0</v>
      </c>
      <c r="H229" s="1"/>
      <c r="I229" s="1"/>
      <c r="J229" s="1">
        <f>W229/AK229</f>
        <v>0</v>
      </c>
      <c r="K229" s="1">
        <f>X229/AL229</f>
        <v>1.6393442622950821E-2</v>
      </c>
      <c r="L229" s="1"/>
      <c r="M229" s="1"/>
      <c r="N229" s="1"/>
      <c r="P229" t="s">
        <v>13</v>
      </c>
      <c r="X229">
        <v>1</v>
      </c>
      <c r="AB229">
        <f>SUM(Q229:Y229)</f>
        <v>1</v>
      </c>
      <c r="AD229" t="s">
        <v>13</v>
      </c>
      <c r="AE229" s="22"/>
      <c r="AF229">
        <v>86</v>
      </c>
      <c r="AG229" s="21">
        <v>59</v>
      </c>
      <c r="AH229">
        <v>55</v>
      </c>
      <c r="AK229" s="21">
        <v>49</v>
      </c>
      <c r="AL229">
        <v>61</v>
      </c>
      <c r="AP229">
        <f>SUM(AE229:AO229)</f>
        <v>310</v>
      </c>
    </row>
    <row r="230" spans="1:42" x14ac:dyDescent="0.25">
      <c r="A230" s="1" t="s">
        <v>15</v>
      </c>
      <c r="B230" s="2">
        <v>41.936444999999999</v>
      </c>
      <c r="C230" s="2">
        <v>-73.364468000000002</v>
      </c>
      <c r="D230" s="1"/>
      <c r="E230" s="1"/>
      <c r="F230" s="1">
        <f>S230/AG230</f>
        <v>0</v>
      </c>
      <c r="G230" s="1">
        <f>T230/AH230</f>
        <v>0</v>
      </c>
      <c r="H230" s="1">
        <f>U230/AI230</f>
        <v>0</v>
      </c>
      <c r="I230" s="1">
        <f>V230/AJ230</f>
        <v>0</v>
      </c>
      <c r="J230" s="1">
        <f>W230/AK230</f>
        <v>9.0322580645161285E-2</v>
      </c>
      <c r="K230" s="1">
        <f>X230/AL230</f>
        <v>0.48837209302325579</v>
      </c>
      <c r="L230" s="1">
        <f>Y230/AM230</f>
        <v>0.65714285714285714</v>
      </c>
      <c r="M230" s="1">
        <f>Z230/AN230</f>
        <v>0.95833333333333337</v>
      </c>
      <c r="N230" s="1">
        <f t="shared" si="4"/>
        <v>0.75</v>
      </c>
      <c r="P230" t="s">
        <v>15</v>
      </c>
      <c r="W230" s="21">
        <v>14</v>
      </c>
      <c r="X230">
        <v>42</v>
      </c>
      <c r="Y230" s="21">
        <v>138</v>
      </c>
      <c r="Z230">
        <v>69</v>
      </c>
      <c r="AA230" s="21">
        <v>39</v>
      </c>
      <c r="AB230">
        <f>SUM(Q230:AA230)</f>
        <v>302</v>
      </c>
      <c r="AD230" t="s">
        <v>15</v>
      </c>
      <c r="AE230" s="22"/>
      <c r="AG230" s="21">
        <v>75</v>
      </c>
      <c r="AH230">
        <v>45</v>
      </c>
      <c r="AI230" s="21">
        <v>56</v>
      </c>
      <c r="AJ230">
        <v>91</v>
      </c>
      <c r="AK230" s="21">
        <v>155</v>
      </c>
      <c r="AL230">
        <v>86</v>
      </c>
      <c r="AM230" s="21">
        <v>210</v>
      </c>
      <c r="AN230">
        <v>72</v>
      </c>
      <c r="AO230" s="21">
        <v>52</v>
      </c>
      <c r="AP230">
        <f>SUM(AE230:AO230)</f>
        <v>842</v>
      </c>
    </row>
    <row r="231" spans="1:42" x14ac:dyDescent="0.25">
      <c r="A231" s="1" t="s">
        <v>16</v>
      </c>
      <c r="B231" s="2">
        <v>41.698407000000003</v>
      </c>
      <c r="C231" s="2">
        <v>-71.978174999999993</v>
      </c>
      <c r="D231" s="1">
        <f>Q231/AE231</f>
        <v>0</v>
      </c>
      <c r="E231" s="1">
        <f>R231/AF231</f>
        <v>0</v>
      </c>
      <c r="F231" s="1">
        <f>S231/AG231</f>
        <v>0</v>
      </c>
      <c r="G231" s="1">
        <f>T231/AH231</f>
        <v>0</v>
      </c>
      <c r="H231" s="1">
        <f>U231/AI231</f>
        <v>0</v>
      </c>
      <c r="I231" s="1">
        <f>V231/AJ231</f>
        <v>0</v>
      </c>
      <c r="J231" s="1">
        <f>W231/AK231</f>
        <v>0</v>
      </c>
      <c r="K231" s="1">
        <f>X231/AL231</f>
        <v>4.5977011494252873E-2</v>
      </c>
      <c r="L231" s="1">
        <f>Y231/AM231</f>
        <v>0</v>
      </c>
      <c r="M231" s="1"/>
      <c r="N231" s="1"/>
      <c r="P231" t="s">
        <v>16</v>
      </c>
      <c r="X231">
        <v>4</v>
      </c>
      <c r="AB231">
        <f>SUM(Q231:Y231)</f>
        <v>4</v>
      </c>
      <c r="AD231" t="s">
        <v>16</v>
      </c>
      <c r="AE231" s="22">
        <v>52</v>
      </c>
      <c r="AF231">
        <v>64</v>
      </c>
      <c r="AG231" s="21">
        <v>63</v>
      </c>
      <c r="AH231">
        <v>104</v>
      </c>
      <c r="AI231" s="21">
        <v>97</v>
      </c>
      <c r="AJ231">
        <v>45</v>
      </c>
      <c r="AK231" s="21">
        <v>52</v>
      </c>
      <c r="AL231">
        <v>87</v>
      </c>
      <c r="AM231" s="21">
        <v>53</v>
      </c>
      <c r="AP231">
        <f>SUM(AE231:AM231)</f>
        <v>617</v>
      </c>
    </row>
    <row r="232" spans="1:42" x14ac:dyDescent="0.25">
      <c r="A232" s="1" t="s">
        <v>17</v>
      </c>
      <c r="B232">
        <v>41.827331000000001</v>
      </c>
      <c r="C232">
        <v>-72.911702000000005</v>
      </c>
      <c r="D232" s="1">
        <f>Q232/AE232</f>
        <v>0</v>
      </c>
      <c r="E232" s="1">
        <f>R232/AF232</f>
        <v>0</v>
      </c>
      <c r="F232" s="1">
        <f>S232/AG232</f>
        <v>0</v>
      </c>
      <c r="G232" s="1">
        <f>T232/AH232</f>
        <v>1.4084507042253521E-2</v>
      </c>
      <c r="H232" s="1">
        <f>U232/AI232</f>
        <v>7.3170731707317069E-2</v>
      </c>
      <c r="I232" s="1"/>
      <c r="J232" s="1">
        <f>W232/AK232</f>
        <v>0.54545454545454541</v>
      </c>
      <c r="K232" s="1">
        <f>X232/AL232</f>
        <v>0.57407407407407407</v>
      </c>
      <c r="L232" s="1">
        <f>Y232/AM232</f>
        <v>0.61904761904761907</v>
      </c>
      <c r="M232" s="1"/>
      <c r="N232" s="1"/>
      <c r="P232" t="s">
        <v>17</v>
      </c>
      <c r="T232">
        <v>1</v>
      </c>
      <c r="U232" s="21">
        <v>3</v>
      </c>
      <c r="W232" s="21">
        <v>36</v>
      </c>
      <c r="X232">
        <v>31</v>
      </c>
      <c r="Y232" s="21">
        <v>39</v>
      </c>
      <c r="AA232" s="21">
        <v>34</v>
      </c>
      <c r="AB232">
        <f>SUM(Q232:Y232)</f>
        <v>110</v>
      </c>
      <c r="AD232" t="s">
        <v>17</v>
      </c>
      <c r="AE232" s="22">
        <v>84</v>
      </c>
      <c r="AF232">
        <v>178</v>
      </c>
      <c r="AG232" s="21">
        <v>60</v>
      </c>
      <c r="AH232">
        <v>71</v>
      </c>
      <c r="AI232" s="21">
        <v>41</v>
      </c>
      <c r="AK232" s="21">
        <v>66</v>
      </c>
      <c r="AL232">
        <v>54</v>
      </c>
      <c r="AM232" s="21">
        <v>63</v>
      </c>
      <c r="AP232">
        <f>SUM(AE232:AM232)</f>
        <v>617</v>
      </c>
    </row>
    <row r="233" spans="1:42" x14ac:dyDescent="0.25">
      <c r="A233" s="1" t="s">
        <v>19</v>
      </c>
      <c r="B233">
        <v>41.49933</v>
      </c>
      <c r="C233">
        <v>-72.922566000000003</v>
      </c>
      <c r="D233" s="1">
        <f>Q233/AE233</f>
        <v>0</v>
      </c>
      <c r="E233" s="1"/>
      <c r="F233" s="1"/>
      <c r="G233" s="1">
        <f>T233/AH233</f>
        <v>0.90721649484536082</v>
      </c>
      <c r="H233" s="1">
        <f>U233/AI233</f>
        <v>0.5078125</v>
      </c>
      <c r="I233" s="1">
        <f>V233/AJ233</f>
        <v>0.6470588235294118</v>
      </c>
      <c r="J233" s="1">
        <f>W233/AK233</f>
        <v>0.15652173913043479</v>
      </c>
      <c r="K233" s="1"/>
      <c r="L233" s="1"/>
      <c r="M233" s="1"/>
      <c r="N233" s="1"/>
      <c r="P233" t="s">
        <v>19</v>
      </c>
      <c r="T233">
        <v>88</v>
      </c>
      <c r="U233" s="21">
        <v>65</v>
      </c>
      <c r="V233">
        <v>33</v>
      </c>
      <c r="W233" s="21">
        <v>18</v>
      </c>
      <c r="X233">
        <v>12</v>
      </c>
      <c r="AB233">
        <f>SUM(Q233:Y233)</f>
        <v>216</v>
      </c>
      <c r="AD233" t="s">
        <v>19</v>
      </c>
      <c r="AE233" s="22">
        <v>91</v>
      </c>
      <c r="AH233">
        <v>97</v>
      </c>
      <c r="AI233" s="21">
        <v>128</v>
      </c>
      <c r="AJ233">
        <v>51</v>
      </c>
      <c r="AK233" s="21">
        <v>115</v>
      </c>
      <c r="AP233">
        <f>SUM(AE233:AO233)</f>
        <v>482</v>
      </c>
    </row>
    <row r="234" spans="1:42" x14ac:dyDescent="0.25">
      <c r="A234" s="1" t="s">
        <v>20</v>
      </c>
      <c r="B234">
        <v>41.403914999999998</v>
      </c>
      <c r="C234">
        <v>-72.458340000000007</v>
      </c>
      <c r="D234" s="1"/>
      <c r="E234" s="1"/>
      <c r="F234" s="1"/>
      <c r="G234" s="1"/>
      <c r="H234" s="1"/>
      <c r="I234" s="1"/>
      <c r="J234" s="1">
        <f>W234/AK234</f>
        <v>0.38271604938271603</v>
      </c>
      <c r="K234" s="1">
        <f>X234/AL234</f>
        <v>0.69397590361445782</v>
      </c>
      <c r="L234" s="1">
        <f>Y234/AM234</f>
        <v>0.53061224489795922</v>
      </c>
      <c r="M234" s="1"/>
      <c r="N234" s="1">
        <f t="shared" si="4"/>
        <v>9.0225563909774431E-2</v>
      </c>
      <c r="P234" t="s">
        <v>20</v>
      </c>
      <c r="W234" s="21">
        <v>31</v>
      </c>
      <c r="X234">
        <v>288</v>
      </c>
      <c r="Y234" s="21">
        <v>156</v>
      </c>
      <c r="Z234">
        <v>26</v>
      </c>
      <c r="AA234" s="21">
        <v>12</v>
      </c>
      <c r="AB234">
        <f>SUM(Q234:AA234)</f>
        <v>513</v>
      </c>
      <c r="AD234" t="s">
        <v>20</v>
      </c>
      <c r="AE234" s="22"/>
      <c r="AK234" s="21">
        <v>81</v>
      </c>
      <c r="AL234">
        <v>415</v>
      </c>
      <c r="AM234" s="21">
        <v>294</v>
      </c>
      <c r="AO234" s="21">
        <v>133</v>
      </c>
      <c r="AP234">
        <f>SUM(AE234:AM234)</f>
        <v>790</v>
      </c>
    </row>
    <row r="235" spans="1:42" x14ac:dyDescent="0.25">
      <c r="A235" s="1" t="s">
        <v>21</v>
      </c>
      <c r="B235" s="2">
        <v>41.292642999999998</v>
      </c>
      <c r="C235" s="2">
        <v>-72.530249999999995</v>
      </c>
      <c r="D235" s="1">
        <f>Q235/AE235</f>
        <v>0</v>
      </c>
      <c r="E235" s="1">
        <f>R235/AF235</f>
        <v>0</v>
      </c>
      <c r="F235" s="1"/>
      <c r="G235" s="1">
        <f>T235/AH235</f>
        <v>0.25</v>
      </c>
      <c r="H235" s="1">
        <f>U235/AI235</f>
        <v>0.45283018867924529</v>
      </c>
      <c r="I235" s="1"/>
      <c r="J235" s="1"/>
      <c r="K235" s="1">
        <f>X235/AL235</f>
        <v>0.98113207547169812</v>
      </c>
      <c r="L235" s="1"/>
      <c r="M235" s="1">
        <f>Z235/AN235</f>
        <v>0.34482758620689657</v>
      </c>
      <c r="N235" s="1"/>
      <c r="P235" t="s">
        <v>21</v>
      </c>
      <c r="T235">
        <v>15</v>
      </c>
      <c r="U235" s="21">
        <v>24</v>
      </c>
      <c r="X235">
        <v>52</v>
      </c>
      <c r="Z235">
        <v>30</v>
      </c>
      <c r="AA235" s="21">
        <v>1</v>
      </c>
      <c r="AB235">
        <f>SUM(Q235:AA235)</f>
        <v>122</v>
      </c>
      <c r="AD235" t="s">
        <v>21</v>
      </c>
      <c r="AE235" s="22">
        <v>104</v>
      </c>
      <c r="AF235">
        <v>59</v>
      </c>
      <c r="AH235">
        <v>60</v>
      </c>
      <c r="AI235" s="21">
        <v>53</v>
      </c>
      <c r="AL235">
        <v>53</v>
      </c>
      <c r="AN235">
        <v>87</v>
      </c>
      <c r="AP235">
        <f>SUM(AE235:AO235)</f>
        <v>416</v>
      </c>
    </row>
    <row r="236" spans="1:42" x14ac:dyDescent="0.25">
      <c r="A236" s="1" t="s">
        <v>22</v>
      </c>
      <c r="B236" s="6">
        <v>41.876446999999999</v>
      </c>
      <c r="C236" s="6">
        <v>-73.341121999999999</v>
      </c>
      <c r="D236" s="1">
        <f>Q236/AE236</f>
        <v>0</v>
      </c>
      <c r="E236" s="1">
        <f>R236/AF236</f>
        <v>0</v>
      </c>
      <c r="F236" s="1">
        <f>S236/AG236</f>
        <v>0</v>
      </c>
      <c r="G236" s="1">
        <f>T236/AH236</f>
        <v>0</v>
      </c>
      <c r="H236" s="1">
        <f>U236/AI236</f>
        <v>0</v>
      </c>
      <c r="I236" s="1">
        <f>V236/AJ236</f>
        <v>0</v>
      </c>
      <c r="J236" s="1">
        <f>W236/AK236</f>
        <v>0.14814814814814814</v>
      </c>
      <c r="K236" s="1">
        <f>X236/AL236</f>
        <v>0.62068965517241381</v>
      </c>
      <c r="L236" s="1"/>
      <c r="M236" s="1"/>
      <c r="N236" s="1"/>
      <c r="P236" t="s">
        <v>22</v>
      </c>
      <c r="W236" s="21">
        <v>8</v>
      </c>
      <c r="X236">
        <v>36</v>
      </c>
      <c r="AB236">
        <f>SUM(Q236:Z236)</f>
        <v>44</v>
      </c>
      <c r="AD236" t="s">
        <v>22</v>
      </c>
      <c r="AE236" s="22">
        <v>89</v>
      </c>
      <c r="AF236">
        <v>71</v>
      </c>
      <c r="AG236" s="21">
        <v>143</v>
      </c>
      <c r="AH236">
        <v>96</v>
      </c>
      <c r="AI236" s="21">
        <v>64</v>
      </c>
      <c r="AJ236">
        <v>37</v>
      </c>
      <c r="AK236" s="21">
        <v>54</v>
      </c>
      <c r="AL236">
        <v>58</v>
      </c>
      <c r="AP236">
        <f>SUM(AE236:AN236)</f>
        <v>612</v>
      </c>
    </row>
    <row r="237" spans="1:42" x14ac:dyDescent="0.25">
      <c r="A237" s="1" t="s">
        <v>24</v>
      </c>
      <c r="B237">
        <v>41.595820000000003</v>
      </c>
      <c r="C237">
        <v>-72.648231999999993</v>
      </c>
      <c r="D237" s="1"/>
      <c r="E237" s="1"/>
      <c r="F237" s="1"/>
      <c r="G237" s="1"/>
      <c r="H237" s="1">
        <f>U237/AI237</f>
        <v>0.61403508771929827</v>
      </c>
      <c r="I237" s="1">
        <f>V237/AJ237</f>
        <v>0.92156862745098034</v>
      </c>
      <c r="J237" s="1"/>
      <c r="K237" s="1"/>
      <c r="L237" s="1"/>
      <c r="M237" s="1"/>
      <c r="N237" s="1">
        <f t="shared" si="4"/>
        <v>0.59649122807017541</v>
      </c>
      <c r="P237" t="s">
        <v>24</v>
      </c>
      <c r="U237" s="21">
        <v>35</v>
      </c>
      <c r="V237">
        <v>47</v>
      </c>
      <c r="X237">
        <v>44</v>
      </c>
      <c r="AA237" s="21">
        <v>34</v>
      </c>
      <c r="AB237">
        <f>SUM(Q237:AA237)</f>
        <v>160</v>
      </c>
      <c r="AD237" t="s">
        <v>24</v>
      </c>
      <c r="AE237" s="22"/>
      <c r="AI237" s="21">
        <v>57</v>
      </c>
      <c r="AJ237">
        <v>51</v>
      </c>
      <c r="AO237" s="21">
        <v>57</v>
      </c>
      <c r="AP237">
        <f>SUM(AE237:AO237)</f>
        <v>165</v>
      </c>
    </row>
    <row r="238" spans="1:42" x14ac:dyDescent="0.25">
      <c r="A238" s="1" t="s">
        <v>26</v>
      </c>
      <c r="B238">
        <v>41.379572000000003</v>
      </c>
      <c r="C238">
        <v>-72.433113000000006</v>
      </c>
      <c r="D238" s="1"/>
      <c r="E238" s="1"/>
      <c r="F238" s="1"/>
      <c r="G238" s="1"/>
      <c r="H238" s="1"/>
      <c r="I238" s="1"/>
      <c r="J238" s="1"/>
      <c r="K238" s="1">
        <f>X238/AL238</f>
        <v>0.87922705314009664</v>
      </c>
      <c r="L238" s="1">
        <f>Y238/AM238</f>
        <v>0.69417475728155342</v>
      </c>
      <c r="M238" s="1">
        <f>Z238/AN238</f>
        <v>0.36842105263157893</v>
      </c>
      <c r="N238" s="1">
        <f t="shared" si="4"/>
        <v>9.1836734693877556E-2</v>
      </c>
      <c r="P238" t="s">
        <v>26</v>
      </c>
      <c r="X238">
        <v>182</v>
      </c>
      <c r="Y238" s="21">
        <v>143</v>
      </c>
      <c r="Z238">
        <v>28</v>
      </c>
      <c r="AA238" s="21">
        <v>9</v>
      </c>
      <c r="AB238">
        <f>SUM(Q238:AA238)</f>
        <v>362</v>
      </c>
      <c r="AD238" t="s">
        <v>26</v>
      </c>
      <c r="AE238" s="22"/>
      <c r="AL238">
        <v>207</v>
      </c>
      <c r="AM238" s="21">
        <v>206</v>
      </c>
      <c r="AN238">
        <v>76</v>
      </c>
      <c r="AO238" s="21">
        <v>98</v>
      </c>
      <c r="AP238">
        <f>SUM(AE238:AO238)</f>
        <v>587</v>
      </c>
    </row>
    <row r="239" spans="1:42" x14ac:dyDescent="0.25">
      <c r="A239" s="1" t="s">
        <v>27</v>
      </c>
      <c r="B239" s="2">
        <v>41.330264999999997</v>
      </c>
      <c r="C239" s="2">
        <v>-73.103136000000006</v>
      </c>
      <c r="D239" s="1"/>
      <c r="E239" s="1"/>
      <c r="F239" s="1">
        <f>S239/AG239</f>
        <v>7.0175438596491224E-2</v>
      </c>
      <c r="G239" s="1"/>
      <c r="H239" s="1"/>
      <c r="I239" s="1"/>
      <c r="J239" s="1"/>
      <c r="K239" s="1"/>
      <c r="L239" s="1"/>
      <c r="M239" s="1"/>
      <c r="N239" s="1"/>
      <c r="P239" t="s">
        <v>27</v>
      </c>
      <c r="S239" s="21">
        <v>4</v>
      </c>
      <c r="W239" s="21">
        <v>33</v>
      </c>
      <c r="X239">
        <v>36</v>
      </c>
      <c r="AB239">
        <f>SUM(Q239:Z239)</f>
        <v>73</v>
      </c>
      <c r="AD239" t="s">
        <v>27</v>
      </c>
      <c r="AE239" s="22"/>
      <c r="AG239" s="21">
        <v>57</v>
      </c>
      <c r="AP239">
        <f>SUM(AE239:AN239)</f>
        <v>57</v>
      </c>
    </row>
    <row r="240" spans="1:42" x14ac:dyDescent="0.25">
      <c r="A240" s="1" t="s">
        <v>28</v>
      </c>
      <c r="B240" s="2">
        <v>41.476486000000001</v>
      </c>
      <c r="C240" s="2">
        <v>-72.672157999999996</v>
      </c>
      <c r="D240" s="1"/>
      <c r="E240" s="1"/>
      <c r="F240" s="1"/>
      <c r="G240" s="1"/>
      <c r="H240" s="1"/>
      <c r="I240" s="1"/>
      <c r="J240" s="1"/>
      <c r="K240" s="1">
        <f>X240/AL240</f>
        <v>0.98484848484848486</v>
      </c>
      <c r="L240" s="1"/>
      <c r="M240" s="1">
        <f>Z240/AN240</f>
        <v>0.32758620689655171</v>
      </c>
      <c r="N240" s="1"/>
      <c r="P240" t="s">
        <v>28</v>
      </c>
      <c r="X240">
        <v>65</v>
      </c>
      <c r="Y240" s="21">
        <v>31</v>
      </c>
      <c r="Z240">
        <v>19</v>
      </c>
      <c r="AB240">
        <f>SUM(Q240:AA240)</f>
        <v>115</v>
      </c>
      <c r="AD240" t="s">
        <v>28</v>
      </c>
      <c r="AE240" s="22"/>
      <c r="AL240">
        <v>66</v>
      </c>
      <c r="AN240">
        <v>58</v>
      </c>
      <c r="AP240">
        <f>SUM(AE240:AO240)</f>
        <v>124</v>
      </c>
    </row>
    <row r="241" spans="1:42" x14ac:dyDescent="0.25">
      <c r="A241" s="1" t="s">
        <v>29</v>
      </c>
      <c r="B241">
        <v>41.934168</v>
      </c>
      <c r="C241">
        <v>-72.726073</v>
      </c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P241" t="s">
        <v>29</v>
      </c>
      <c r="X241">
        <v>40</v>
      </c>
      <c r="Y241" s="21">
        <v>11</v>
      </c>
      <c r="AB241">
        <f>SUM(Q241:Y241)</f>
        <v>51</v>
      </c>
      <c r="AD241" t="s">
        <v>29</v>
      </c>
      <c r="AE241" s="22"/>
      <c r="AP241">
        <f>SUM(AE241:AM241)</f>
        <v>0</v>
      </c>
    </row>
    <row r="242" spans="1:42" x14ac:dyDescent="0.25">
      <c r="A242" s="1" t="s">
        <v>30</v>
      </c>
      <c r="B242" s="3">
        <v>41.501378000000003</v>
      </c>
      <c r="C242" s="3">
        <v>-72.440027999999998</v>
      </c>
      <c r="D242" s="1">
        <f>Q242/AE242</f>
        <v>0</v>
      </c>
      <c r="E242" s="1"/>
      <c r="F242" s="1"/>
      <c r="G242" s="1"/>
      <c r="H242" s="1"/>
      <c r="I242" s="1"/>
      <c r="J242" s="1"/>
      <c r="K242" s="1">
        <f>X242/AL242</f>
        <v>0.97674418604651159</v>
      </c>
      <c r="L242" s="1"/>
      <c r="M242" s="1"/>
      <c r="N242" s="1"/>
      <c r="P242" t="s">
        <v>30</v>
      </c>
      <c r="W242" s="21">
        <v>3</v>
      </c>
      <c r="X242">
        <v>84</v>
      </c>
      <c r="AB242">
        <f>SUM(Q242:Y242)</f>
        <v>87</v>
      </c>
      <c r="AD242" t="s">
        <v>30</v>
      </c>
      <c r="AE242" s="22">
        <v>64</v>
      </c>
      <c r="AL242">
        <v>86</v>
      </c>
      <c r="AP242">
        <f>SUM(AE242:AM242)</f>
        <v>150</v>
      </c>
    </row>
    <row r="243" spans="1:42" x14ac:dyDescent="0.25">
      <c r="A243" s="1" t="s">
        <v>32</v>
      </c>
      <c r="B243">
        <v>41.330573000000001</v>
      </c>
      <c r="C243">
        <v>-72.832177999999999</v>
      </c>
      <c r="D243" s="1"/>
      <c r="E243" s="1"/>
      <c r="F243" s="1"/>
      <c r="G243" s="1"/>
      <c r="H243" s="1"/>
      <c r="I243" s="1"/>
      <c r="J243" s="1">
        <f>W243/AK243</f>
        <v>0.68604651162790697</v>
      </c>
      <c r="K243" s="1"/>
      <c r="L243" s="1"/>
      <c r="M243" s="1"/>
      <c r="N243" s="1"/>
      <c r="P243" t="s">
        <v>32</v>
      </c>
      <c r="W243" s="21">
        <v>59</v>
      </c>
      <c r="X243">
        <v>30</v>
      </c>
      <c r="AB243">
        <f>SUM(Q243:Y243)</f>
        <v>89</v>
      </c>
      <c r="AD243" t="s">
        <v>32</v>
      </c>
      <c r="AE243" s="22"/>
      <c r="AK243" s="21">
        <v>86</v>
      </c>
      <c r="AP243">
        <f>SUM(AE243:AM243)</f>
        <v>86</v>
      </c>
    </row>
    <row r="244" spans="1:42" x14ac:dyDescent="0.25">
      <c r="A244" s="1" t="s">
        <v>33</v>
      </c>
      <c r="B244" s="2">
        <v>41.880073000000003</v>
      </c>
      <c r="C244">
        <v>-72.460959000000003</v>
      </c>
      <c r="D244" s="1"/>
      <c r="E244" s="1"/>
      <c r="F244" s="1"/>
      <c r="G244" s="1"/>
      <c r="H244" s="1">
        <f>U244/AI244</f>
        <v>0</v>
      </c>
      <c r="I244" s="1">
        <f>V244/AJ244</f>
        <v>7.5471698113207544E-2</v>
      </c>
      <c r="J244" s="1">
        <f>W244/AK244</f>
        <v>0.74509803921568629</v>
      </c>
      <c r="K244" s="1"/>
      <c r="L244" s="1"/>
      <c r="M244" s="1"/>
      <c r="N244" s="1"/>
      <c r="P244" t="s">
        <v>33</v>
      </c>
      <c r="V244">
        <v>4</v>
      </c>
      <c r="W244" s="21">
        <v>38</v>
      </c>
      <c r="AB244">
        <f>SUM(Q244:Y244)</f>
        <v>42</v>
      </c>
      <c r="AD244" t="s">
        <v>33</v>
      </c>
      <c r="AE244" s="22"/>
      <c r="AI244" s="21">
        <v>55</v>
      </c>
      <c r="AJ244">
        <v>53</v>
      </c>
      <c r="AK244" s="21">
        <v>51</v>
      </c>
      <c r="AP244">
        <f>SUM(AE244:AO244)</f>
        <v>159</v>
      </c>
    </row>
    <row r="245" spans="1:42" x14ac:dyDescent="0.25">
      <c r="A245" s="1" t="s">
        <v>34</v>
      </c>
      <c r="B245">
        <v>41.979703999999998</v>
      </c>
      <c r="C245">
        <v>-72.599340999999995</v>
      </c>
      <c r="D245" s="1"/>
      <c r="E245" s="1"/>
      <c r="F245" s="1"/>
      <c r="G245" s="1"/>
      <c r="H245" s="1"/>
      <c r="I245" s="1"/>
      <c r="J245" s="1"/>
      <c r="K245" s="1">
        <f>X245/AL245</f>
        <v>0.38333333333333336</v>
      </c>
      <c r="L245" s="1">
        <f>Y245/AM245</f>
        <v>0.51648351648351654</v>
      </c>
      <c r="M245" s="1"/>
      <c r="N245" s="1"/>
      <c r="P245" t="s">
        <v>34</v>
      </c>
      <c r="X245">
        <v>23</v>
      </c>
      <c r="Y245" s="21">
        <v>47</v>
      </c>
      <c r="AB245">
        <f>SUM(Q245:Y245)</f>
        <v>70</v>
      </c>
      <c r="AD245" t="s">
        <v>34</v>
      </c>
      <c r="AE245" s="22"/>
      <c r="AL245">
        <v>60</v>
      </c>
      <c r="AM245" s="21">
        <v>91</v>
      </c>
      <c r="AP245">
        <f>SUM(AE245:AN245)</f>
        <v>151</v>
      </c>
    </row>
    <row r="246" spans="1:42" x14ac:dyDescent="0.25">
      <c r="A246" s="1" t="s">
        <v>35</v>
      </c>
      <c r="B246">
        <v>41.349483999999997</v>
      </c>
      <c r="C246">
        <v>-72.417942999999994</v>
      </c>
      <c r="D246" s="1"/>
      <c r="E246" s="1"/>
      <c r="F246" s="1"/>
      <c r="G246" s="1"/>
      <c r="H246" s="1">
        <f>U246/AI246</f>
        <v>7.6923076923076927E-2</v>
      </c>
      <c r="I246" s="1">
        <f>V246/AJ246</f>
        <v>0.31034482758620691</v>
      </c>
      <c r="J246" s="1"/>
      <c r="K246" s="1"/>
      <c r="L246" s="1">
        <f>Y246/AM246</f>
        <v>0.44067796610169491</v>
      </c>
      <c r="M246" s="1"/>
      <c r="N246" s="1"/>
      <c r="P246" t="s">
        <v>35</v>
      </c>
      <c r="U246" s="21">
        <v>4</v>
      </c>
      <c r="V246">
        <v>18</v>
      </c>
      <c r="Y246" s="21">
        <v>52</v>
      </c>
      <c r="AB246">
        <f>SUM(Q246:Y246)</f>
        <v>74</v>
      </c>
      <c r="AD246" t="s">
        <v>35</v>
      </c>
      <c r="AE246" s="22"/>
      <c r="AI246" s="21">
        <v>52</v>
      </c>
      <c r="AJ246">
        <v>58</v>
      </c>
      <c r="AM246" s="21">
        <v>118</v>
      </c>
      <c r="AP246">
        <f>SUM(AE246:AO246)</f>
        <v>228</v>
      </c>
    </row>
    <row r="247" spans="1:42" x14ac:dyDescent="0.25">
      <c r="A247" s="1" t="s">
        <v>37</v>
      </c>
      <c r="B247">
        <v>41.629052999999999</v>
      </c>
      <c r="C247">
        <v>-72.126598000000001</v>
      </c>
      <c r="D247" s="1"/>
      <c r="E247" s="1"/>
      <c r="F247" s="1">
        <f>S247/AG247</f>
        <v>0</v>
      </c>
      <c r="G247" s="1">
        <f>T247/AH247</f>
        <v>0</v>
      </c>
      <c r="H247" s="1">
        <f>U247/AI247</f>
        <v>0</v>
      </c>
      <c r="I247" s="1">
        <f>V247/AJ247</f>
        <v>1.0101010101010102E-2</v>
      </c>
      <c r="J247" s="1">
        <f>W247/AK247</f>
        <v>5.7692307692307696E-2</v>
      </c>
      <c r="K247" s="1">
        <f>X247/AL247</f>
        <v>6.5217391304347824E-2</v>
      </c>
      <c r="L247" s="1"/>
      <c r="M247" s="1"/>
      <c r="N247" s="1"/>
      <c r="P247" t="s">
        <v>37</v>
      </c>
      <c r="V247">
        <v>1</v>
      </c>
      <c r="W247" s="21">
        <v>3</v>
      </c>
      <c r="X247">
        <v>3</v>
      </c>
      <c r="AB247">
        <f>SUM(Q246:Y246)</f>
        <v>74</v>
      </c>
      <c r="AD247" t="s">
        <v>37</v>
      </c>
      <c r="AE247" s="22"/>
      <c r="AG247" s="21">
        <v>50</v>
      </c>
      <c r="AH247">
        <v>63</v>
      </c>
      <c r="AI247" s="21">
        <v>53</v>
      </c>
      <c r="AJ247">
        <v>99</v>
      </c>
      <c r="AK247" s="21">
        <v>52</v>
      </c>
      <c r="AL247">
        <v>46</v>
      </c>
      <c r="AP247">
        <f>SUM(AE247:AM247)</f>
        <v>363</v>
      </c>
    </row>
    <row r="248" spans="1:42" x14ac:dyDescent="0.25">
      <c r="A248" s="1" t="s">
        <v>38</v>
      </c>
      <c r="B248" s="2">
        <v>41.702325999999999</v>
      </c>
      <c r="C248" s="2">
        <v>-72.546868000000003</v>
      </c>
      <c r="D248" s="1"/>
      <c r="E248" s="1"/>
      <c r="F248" s="1"/>
      <c r="G248" s="1">
        <f>T248/AH248</f>
        <v>3.4090909090909088E-2</v>
      </c>
      <c r="H248" s="1">
        <f>U248/AI248</f>
        <v>0.40789473684210525</v>
      </c>
      <c r="I248" s="1"/>
      <c r="J248" s="1"/>
      <c r="K248" s="1">
        <f>X248/AL248</f>
        <v>0.86538461538461542</v>
      </c>
      <c r="L248" s="1">
        <f>Y248/AM248</f>
        <v>0.47058823529411764</v>
      </c>
      <c r="M248" s="1"/>
      <c r="N248" s="1">
        <f t="shared" si="4"/>
        <v>0.44</v>
      </c>
      <c r="P248" t="s">
        <v>38</v>
      </c>
      <c r="T248">
        <v>3</v>
      </c>
      <c r="U248" s="21">
        <v>31</v>
      </c>
      <c r="X248">
        <v>45</v>
      </c>
      <c r="Y248" s="21">
        <v>24</v>
      </c>
      <c r="AA248" s="21">
        <v>22</v>
      </c>
      <c r="AB248">
        <f>SUM(Q248:AA248)</f>
        <v>125</v>
      </c>
      <c r="AD248" t="s">
        <v>38</v>
      </c>
      <c r="AE248" s="22"/>
      <c r="AH248">
        <v>88</v>
      </c>
      <c r="AI248" s="21">
        <v>76</v>
      </c>
      <c r="AL248">
        <v>52</v>
      </c>
      <c r="AM248" s="21">
        <v>51</v>
      </c>
      <c r="AO248" s="21">
        <v>50</v>
      </c>
      <c r="AP248">
        <f>SUM(AE248:AO248)</f>
        <v>317</v>
      </c>
    </row>
    <row r="249" spans="1:42" x14ac:dyDescent="0.25">
      <c r="A249" s="1" t="s">
        <v>39</v>
      </c>
      <c r="B249">
        <v>41.946947000000002</v>
      </c>
      <c r="C249">
        <v>-72.796773000000002</v>
      </c>
      <c r="D249" s="1"/>
      <c r="E249" s="1"/>
      <c r="F249" s="1"/>
      <c r="G249" s="1"/>
      <c r="H249" s="1"/>
      <c r="I249" s="1"/>
      <c r="J249" s="1"/>
      <c r="K249" s="1">
        <f>X249/AL249</f>
        <v>0.21212121212121213</v>
      </c>
      <c r="L249" s="1"/>
      <c r="M249" s="1"/>
      <c r="N249" s="1"/>
      <c r="P249" t="s">
        <v>39</v>
      </c>
      <c r="X249">
        <v>14</v>
      </c>
      <c r="AB249">
        <f>SUM(Q249:Y249)</f>
        <v>14</v>
      </c>
      <c r="AD249" t="s">
        <v>39</v>
      </c>
      <c r="AE249" s="22"/>
      <c r="AL249">
        <v>66</v>
      </c>
      <c r="AP249">
        <f>SUM(AE249:AM249)</f>
        <v>66</v>
      </c>
    </row>
    <row r="250" spans="1:42" x14ac:dyDescent="0.25">
      <c r="A250" s="1" t="s">
        <v>40</v>
      </c>
      <c r="B250">
        <v>41.330419999999997</v>
      </c>
      <c r="C250">
        <v>-72.708657000000002</v>
      </c>
      <c r="D250" s="1"/>
      <c r="E250" s="1"/>
      <c r="F250" s="1"/>
      <c r="G250" s="1"/>
      <c r="H250" s="1"/>
      <c r="I250" s="1"/>
      <c r="J250" s="1"/>
      <c r="K250" s="1">
        <f>X250/AL250</f>
        <v>0.96202531645569622</v>
      </c>
      <c r="L250" s="1">
        <f>Y250/AM250</f>
        <v>0.18181818181818182</v>
      </c>
      <c r="M250" s="1"/>
      <c r="N250" s="1"/>
      <c r="P250" t="s">
        <v>40</v>
      </c>
      <c r="X250">
        <v>76</v>
      </c>
      <c r="Y250" s="21">
        <v>10</v>
      </c>
      <c r="AB250">
        <f>SUM(Q250:Z250)</f>
        <v>86</v>
      </c>
      <c r="AD250" t="s">
        <v>40</v>
      </c>
      <c r="AE250" s="22"/>
      <c r="AL250">
        <v>79</v>
      </c>
      <c r="AM250" s="21">
        <v>55</v>
      </c>
      <c r="AP250">
        <f>SUM(AE250:AN250)</f>
        <v>134</v>
      </c>
    </row>
    <row r="251" spans="1:42" x14ac:dyDescent="0.25">
      <c r="A251" s="1" t="s">
        <v>41</v>
      </c>
      <c r="B251" s="6">
        <v>41.443517</v>
      </c>
      <c r="C251" s="6">
        <v>-72.553132000000005</v>
      </c>
      <c r="D251" s="1">
        <f>Q251/AE251</f>
        <v>0</v>
      </c>
      <c r="E251" s="1">
        <f>R251/AF251</f>
        <v>0</v>
      </c>
      <c r="F251" s="1">
        <f>S251/AG251</f>
        <v>0</v>
      </c>
      <c r="G251" s="1"/>
      <c r="H251" s="1"/>
      <c r="I251" s="1">
        <f>V251/AJ251</f>
        <v>0.31395348837209303</v>
      </c>
      <c r="J251" s="1"/>
      <c r="K251" s="1">
        <f>X251/AL251</f>
        <v>0.66412213740458015</v>
      </c>
      <c r="L251" s="1"/>
      <c r="M251" s="1"/>
      <c r="N251" s="1"/>
      <c r="P251" t="s">
        <v>41</v>
      </c>
      <c r="V251">
        <v>27</v>
      </c>
      <c r="X251">
        <v>87</v>
      </c>
      <c r="AB251">
        <f>SUM(Q251:Y251)</f>
        <v>114</v>
      </c>
      <c r="AD251" t="s">
        <v>41</v>
      </c>
      <c r="AE251" s="22">
        <v>51</v>
      </c>
      <c r="AF251">
        <v>54</v>
      </c>
      <c r="AG251" s="21">
        <v>96</v>
      </c>
      <c r="AJ251">
        <v>86</v>
      </c>
      <c r="AL251">
        <v>131</v>
      </c>
      <c r="AP251">
        <f>SUM(AE251:AN251)</f>
        <v>418</v>
      </c>
    </row>
    <row r="252" spans="1:42" x14ac:dyDescent="0.25">
      <c r="A252" s="1" t="s">
        <v>42</v>
      </c>
      <c r="B252" s="2">
        <v>41.389785000000003</v>
      </c>
      <c r="C252" s="2">
        <v>-72.894407000000001</v>
      </c>
      <c r="D252" s="1"/>
      <c r="E252" s="1">
        <f>R252/AF252</f>
        <v>3.7499999999999999E-2</v>
      </c>
      <c r="F252" s="1">
        <f>S252/AG252</f>
        <v>0.5013333333333333</v>
      </c>
      <c r="G252" s="1">
        <f>T252/AH252</f>
        <v>0.73558368495077353</v>
      </c>
      <c r="H252" s="1"/>
      <c r="I252" s="1"/>
      <c r="J252" s="1">
        <f>W252/AK252</f>
        <v>0.64814814814814814</v>
      </c>
      <c r="K252" s="1">
        <f>X252/AL252</f>
        <v>0.828125</v>
      </c>
      <c r="L252" s="1"/>
      <c r="M252" s="1"/>
      <c r="N252" s="1"/>
      <c r="P252" t="s">
        <v>42</v>
      </c>
      <c r="R252">
        <v>6</v>
      </c>
      <c r="S252" s="21">
        <v>188</v>
      </c>
      <c r="T252">
        <v>523</v>
      </c>
      <c r="W252" s="21">
        <v>35</v>
      </c>
      <c r="X252">
        <v>53</v>
      </c>
      <c r="AB252">
        <f>SUM(Q252:Z252)</f>
        <v>805</v>
      </c>
      <c r="AD252" t="s">
        <v>42</v>
      </c>
      <c r="AE252" s="22"/>
      <c r="AF252">
        <v>160</v>
      </c>
      <c r="AG252" s="21">
        <v>375</v>
      </c>
      <c r="AH252">
        <v>711</v>
      </c>
      <c r="AK252" s="21">
        <v>54</v>
      </c>
      <c r="AL252">
        <v>64</v>
      </c>
      <c r="AP252">
        <f>SUM(AE252:AN252)</f>
        <v>1364</v>
      </c>
    </row>
    <row r="253" spans="1:42" x14ac:dyDescent="0.25">
      <c r="A253" s="1" t="s">
        <v>43</v>
      </c>
      <c r="B253" s="2">
        <v>41.793249000000003</v>
      </c>
      <c r="C253" s="2">
        <v>-72.059240000000003</v>
      </c>
      <c r="D253" s="1"/>
      <c r="E253" s="1">
        <f>R253/AF253</f>
        <v>0</v>
      </c>
      <c r="F253" s="1"/>
      <c r="G253" s="1"/>
      <c r="H253" s="1"/>
      <c r="I253" s="1"/>
      <c r="J253" s="1"/>
      <c r="K253" s="1"/>
      <c r="L253" s="1"/>
      <c r="M253" s="1"/>
      <c r="N253" s="1"/>
      <c r="P253" t="s">
        <v>43</v>
      </c>
      <c r="AD253" t="s">
        <v>43</v>
      </c>
      <c r="AE253" s="22"/>
      <c r="AF253">
        <v>70</v>
      </c>
      <c r="AP253">
        <f>SUM(AE253:AM253)</f>
        <v>70</v>
      </c>
    </row>
    <row r="254" spans="1:42" x14ac:dyDescent="0.25">
      <c r="A254" s="1" t="s">
        <v>45</v>
      </c>
      <c r="B254" s="2">
        <v>41.653297000000002</v>
      </c>
      <c r="C254" s="2">
        <v>-72.363265999999996</v>
      </c>
      <c r="D254" s="1"/>
      <c r="E254" s="1"/>
      <c r="F254" s="1"/>
      <c r="G254" s="1">
        <f>T254/AH254</f>
        <v>1.4285714285714285E-2</v>
      </c>
      <c r="H254" s="1"/>
      <c r="I254" s="1"/>
      <c r="J254" s="1">
        <f>W254/AK254</f>
        <v>0</v>
      </c>
      <c r="K254" s="1"/>
      <c r="L254" s="1">
        <f>Y254/AM254</f>
        <v>0.74603174603174605</v>
      </c>
      <c r="M254" s="1"/>
      <c r="N254" s="1"/>
      <c r="P254" t="s">
        <v>45</v>
      </c>
      <c r="T254">
        <v>1</v>
      </c>
      <c r="Y254" s="21">
        <v>47</v>
      </c>
      <c r="AB254">
        <f>SUM(Q254:Y254)</f>
        <v>48</v>
      </c>
      <c r="AD254" t="s">
        <v>45</v>
      </c>
      <c r="AE254" s="22"/>
      <c r="AH254">
        <v>70</v>
      </c>
      <c r="AK254" s="21">
        <v>48</v>
      </c>
      <c r="AM254" s="21">
        <v>63</v>
      </c>
      <c r="AP254">
        <f>SUM(AE254:AN254)</f>
        <v>181</v>
      </c>
    </row>
    <row r="255" spans="1:42" x14ac:dyDescent="0.25">
      <c r="A255" s="1" t="s">
        <v>46</v>
      </c>
      <c r="B255" s="6">
        <v>41.722923000000002</v>
      </c>
      <c r="C255" s="6">
        <v>-73.482698999999997</v>
      </c>
      <c r="D255" s="1">
        <f>Q255/AE255</f>
        <v>0</v>
      </c>
      <c r="E255" s="1">
        <f>R255/AF255</f>
        <v>0</v>
      </c>
      <c r="F255" s="1"/>
      <c r="G255" s="1">
        <f>T255/AH255</f>
        <v>2.9411764705882353E-2</v>
      </c>
      <c r="H255" s="1"/>
      <c r="I255" s="1"/>
      <c r="J255" s="1">
        <f>W255/AK255</f>
        <v>0.11538461538461539</v>
      </c>
      <c r="K255" s="1">
        <f>X255/AL255</f>
        <v>0.63636363636363635</v>
      </c>
      <c r="L255" s="1">
        <f>Y255/AM255</f>
        <v>0.6619718309859155</v>
      </c>
      <c r="M255" s="1">
        <f>Z255/AN255</f>
        <v>0.88888888888888884</v>
      </c>
      <c r="N255" s="1">
        <f t="shared" si="4"/>
        <v>0.875</v>
      </c>
      <c r="P255" t="s">
        <v>46</v>
      </c>
      <c r="T255">
        <v>2</v>
      </c>
      <c r="W255" s="21">
        <v>6</v>
      </c>
      <c r="X255">
        <v>91</v>
      </c>
      <c r="Y255" s="21">
        <v>47</v>
      </c>
      <c r="Z255">
        <v>64</v>
      </c>
      <c r="AA255" s="21">
        <v>56</v>
      </c>
      <c r="AB255">
        <f>SUM(Q255:AA255)</f>
        <v>266</v>
      </c>
      <c r="AD255" t="s">
        <v>46</v>
      </c>
      <c r="AE255" s="22">
        <v>67</v>
      </c>
      <c r="AF255">
        <v>180</v>
      </c>
      <c r="AH255">
        <v>68</v>
      </c>
      <c r="AK255" s="21">
        <v>52</v>
      </c>
      <c r="AL255">
        <v>143</v>
      </c>
      <c r="AM255" s="21">
        <v>71</v>
      </c>
      <c r="AN255">
        <v>72</v>
      </c>
      <c r="AO255" s="21">
        <v>64</v>
      </c>
      <c r="AP255">
        <f>SUM(AE255:AO255)</f>
        <v>717</v>
      </c>
    </row>
    <row r="256" spans="1:42" x14ac:dyDescent="0.25">
      <c r="A256" s="1" t="s">
        <v>47</v>
      </c>
      <c r="B256">
        <v>41.846980000000002</v>
      </c>
      <c r="C256">
        <v>-72.882482999999993</v>
      </c>
      <c r="D256" s="1"/>
      <c r="E256" s="1"/>
      <c r="F256" s="1"/>
      <c r="G256" s="1"/>
      <c r="H256" s="1"/>
      <c r="I256" s="1"/>
      <c r="J256" s="1"/>
      <c r="K256" s="1">
        <f>X256/AL256</f>
        <v>6.3291139240506333E-2</v>
      </c>
      <c r="L256" s="1"/>
      <c r="M256" s="1"/>
      <c r="N256" s="1"/>
      <c r="P256" t="s">
        <v>47</v>
      </c>
      <c r="X256">
        <v>5</v>
      </c>
      <c r="AB256">
        <f>SUM(Q256:Y256)</f>
        <v>5</v>
      </c>
      <c r="AD256" t="s">
        <v>47</v>
      </c>
      <c r="AE256" s="22"/>
      <c r="AL256">
        <v>79</v>
      </c>
      <c r="AP256">
        <f>SUM(AE256:AM256)</f>
        <v>79</v>
      </c>
    </row>
    <row r="257" spans="1:42" x14ac:dyDescent="0.25">
      <c r="A257" s="1" t="s">
        <v>48</v>
      </c>
      <c r="B257" s="6">
        <v>41.385921000000003</v>
      </c>
      <c r="C257" s="6">
        <v>-72.563040000000001</v>
      </c>
      <c r="D257" s="1"/>
      <c r="E257" s="1"/>
      <c r="F257" s="1">
        <f>S257/AG257</f>
        <v>0</v>
      </c>
      <c r="G257" s="1"/>
      <c r="H257" s="1"/>
      <c r="I257" s="1"/>
      <c r="J257" s="1">
        <f>W257/AK257</f>
        <v>0.69230769230769229</v>
      </c>
      <c r="K257" s="1">
        <f>X257/AL257</f>
        <v>0.9653846153846154</v>
      </c>
      <c r="L257" s="1">
        <f>Y257/AM257</f>
        <v>0.54838709677419351</v>
      </c>
      <c r="M257" s="1">
        <f>Z257/AN257</f>
        <v>0.51190476190476186</v>
      </c>
      <c r="N257" s="1"/>
      <c r="P257" t="s">
        <v>48</v>
      </c>
      <c r="W257" s="21">
        <v>54</v>
      </c>
      <c r="X257">
        <v>251</v>
      </c>
      <c r="Y257" s="21">
        <v>34</v>
      </c>
      <c r="Z257">
        <v>43</v>
      </c>
      <c r="AB257">
        <f>SUM(Q257:Z257)</f>
        <v>382</v>
      </c>
      <c r="AD257" t="s">
        <v>48</v>
      </c>
      <c r="AE257" s="22"/>
      <c r="AG257" s="21">
        <v>123</v>
      </c>
      <c r="AK257" s="21">
        <v>78</v>
      </c>
      <c r="AL257">
        <v>260</v>
      </c>
      <c r="AM257" s="21">
        <v>62</v>
      </c>
      <c r="AN257">
        <v>84</v>
      </c>
      <c r="AP257">
        <f>SUM(AE257:AN257)</f>
        <v>607</v>
      </c>
    </row>
    <row r="258" spans="1:42" x14ac:dyDescent="0.25">
      <c r="A258" s="1" t="s">
        <v>49</v>
      </c>
      <c r="B258" s="2">
        <v>41.638137999999998</v>
      </c>
      <c r="C258" s="2">
        <v>-72.204369</v>
      </c>
      <c r="D258" s="1"/>
      <c r="E258" s="1"/>
      <c r="F258" s="1"/>
      <c r="G258" s="1"/>
      <c r="H258" s="1"/>
      <c r="I258" s="1">
        <f>V258/AJ258</f>
        <v>5.8823529411764705E-2</v>
      </c>
      <c r="J258" s="1"/>
      <c r="K258" s="1"/>
      <c r="L258" s="1"/>
      <c r="M258" s="1"/>
      <c r="N258" s="1"/>
      <c r="P258" t="s">
        <v>49</v>
      </c>
      <c r="V258">
        <v>3</v>
      </c>
      <c r="AB258">
        <f>SUM(Q257:Y257)</f>
        <v>339</v>
      </c>
      <c r="AD258" t="s">
        <v>49</v>
      </c>
      <c r="AE258" s="22"/>
      <c r="AJ258">
        <v>51</v>
      </c>
      <c r="AP258">
        <f>SUM(AE258:AM258)</f>
        <v>51</v>
      </c>
    </row>
    <row r="259" spans="1:42" x14ac:dyDescent="0.25">
      <c r="A259" s="1" t="s">
        <v>50</v>
      </c>
      <c r="B259">
        <v>41.427339000000003</v>
      </c>
      <c r="C259">
        <v>-71.975718000000001</v>
      </c>
      <c r="D259" s="1"/>
      <c r="E259" s="1">
        <f>R259/AF259</f>
        <v>0</v>
      </c>
      <c r="F259" s="1">
        <f>S259/AG259</f>
        <v>0</v>
      </c>
      <c r="G259" s="1"/>
      <c r="H259" s="1"/>
      <c r="I259" s="1"/>
      <c r="J259" s="1"/>
      <c r="K259" s="1"/>
      <c r="L259" s="1"/>
      <c r="M259" s="1"/>
      <c r="N259" s="1"/>
      <c r="P259" t="s">
        <v>50</v>
      </c>
      <c r="AD259" t="s">
        <v>50</v>
      </c>
      <c r="AE259" s="22"/>
      <c r="AF259">
        <v>70</v>
      </c>
      <c r="AG259" s="21">
        <v>68</v>
      </c>
      <c r="AP259">
        <f>SUM(AE259:AM259)</f>
        <v>138</v>
      </c>
    </row>
    <row r="260" spans="1:42" x14ac:dyDescent="0.25">
      <c r="A260" s="1" t="s">
        <v>51</v>
      </c>
      <c r="B260">
        <v>41.741954999999997</v>
      </c>
      <c r="C260">
        <v>-73.206057999999999</v>
      </c>
      <c r="D260" s="1">
        <f>Q260/AE260</f>
        <v>0</v>
      </c>
      <c r="E260" s="1">
        <f>R260/AF260</f>
        <v>0</v>
      </c>
      <c r="F260" s="1">
        <f>S260/AG260</f>
        <v>6.7567567567567571E-3</v>
      </c>
      <c r="G260" s="1">
        <f>T260/AH260</f>
        <v>0.2857142857142857</v>
      </c>
      <c r="H260" s="1">
        <f>U260/AI260</f>
        <v>0.34375</v>
      </c>
      <c r="I260" s="1">
        <f>V260/AJ260</f>
        <v>0.48</v>
      </c>
      <c r="J260" s="1">
        <f>W260/AK260</f>
        <v>0.61176470588235299</v>
      </c>
      <c r="K260" s="1"/>
      <c r="L260" s="1">
        <f>Y260/AM260</f>
        <v>0.91603053435114501</v>
      </c>
      <c r="M260" s="1"/>
      <c r="N260" s="1"/>
      <c r="P260" t="s">
        <v>51</v>
      </c>
      <c r="S260" s="21">
        <v>1</v>
      </c>
      <c r="T260">
        <v>28</v>
      </c>
      <c r="U260" s="21">
        <v>22</v>
      </c>
      <c r="V260">
        <v>48</v>
      </c>
      <c r="W260" s="21">
        <v>52</v>
      </c>
      <c r="Y260" s="21">
        <v>120</v>
      </c>
      <c r="AB260">
        <f>SUM(Q260:Y260)</f>
        <v>271</v>
      </c>
      <c r="AD260" t="s">
        <v>51</v>
      </c>
      <c r="AE260" s="22">
        <v>187</v>
      </c>
      <c r="AF260">
        <v>160</v>
      </c>
      <c r="AG260" s="21">
        <v>148</v>
      </c>
      <c r="AH260">
        <v>98</v>
      </c>
      <c r="AI260" s="21">
        <v>64</v>
      </c>
      <c r="AJ260">
        <v>100</v>
      </c>
      <c r="AK260" s="21">
        <v>85</v>
      </c>
      <c r="AM260" s="21">
        <v>131</v>
      </c>
      <c r="AP260">
        <f>SUM(AE260:AM260)</f>
        <v>973</v>
      </c>
    </row>
    <row r="261" spans="1:42" x14ac:dyDescent="0.25">
      <c r="A261" s="1" t="s">
        <v>53</v>
      </c>
      <c r="B261" s="2">
        <v>41.413553999999998</v>
      </c>
      <c r="C261" s="2">
        <v>-72.337052999999997</v>
      </c>
      <c r="D261" s="1"/>
      <c r="E261" s="1"/>
      <c r="F261" s="1"/>
      <c r="G261" s="1"/>
      <c r="H261" s="1"/>
      <c r="I261" s="1"/>
      <c r="J261" s="1">
        <f>W261/AK261</f>
        <v>0.63529411764705879</v>
      </c>
      <c r="K261" s="1">
        <f>X261/AL261</f>
        <v>0.74683544303797467</v>
      </c>
      <c r="L261" s="1">
        <f>Y261/AM261</f>
        <v>0.57608695652173914</v>
      </c>
      <c r="M261" s="1"/>
      <c r="N261" s="1"/>
      <c r="P261" t="s">
        <v>53</v>
      </c>
      <c r="W261" s="21">
        <v>54</v>
      </c>
      <c r="X261">
        <v>118</v>
      </c>
      <c r="Y261" s="21">
        <v>53</v>
      </c>
      <c r="AB261">
        <f>SUM(Q261:Z261)</f>
        <v>225</v>
      </c>
      <c r="AD261" t="s">
        <v>53</v>
      </c>
      <c r="AE261" s="22"/>
      <c r="AK261" s="21">
        <v>85</v>
      </c>
      <c r="AL261">
        <v>158</v>
      </c>
      <c r="AM261" s="21">
        <v>92</v>
      </c>
      <c r="AP261">
        <f>SUM(AE261:AN261)</f>
        <v>335</v>
      </c>
    </row>
    <row r="262" spans="1:42" x14ac:dyDescent="0.25">
      <c r="A262" s="1" t="s">
        <v>54</v>
      </c>
      <c r="B262" s="2">
        <v>41.554327000000001</v>
      </c>
      <c r="C262" s="2">
        <v>-72.777855000000002</v>
      </c>
      <c r="D262" s="1"/>
      <c r="E262" s="1"/>
      <c r="F262" s="1">
        <f>S262/AG262</f>
        <v>0.23529411764705882</v>
      </c>
      <c r="G262" s="1">
        <f>T262/AH262</f>
        <v>0.8660714285714286</v>
      </c>
      <c r="H262" s="1"/>
      <c r="I262" s="1">
        <f>V262/AJ262</f>
        <v>0.81081081081081086</v>
      </c>
      <c r="J262" s="1">
        <f>W262/AK262</f>
        <v>0</v>
      </c>
      <c r="K262" s="1">
        <f>X262/AL262</f>
        <v>0.5494505494505495</v>
      </c>
      <c r="L262" s="1"/>
      <c r="M262" s="1"/>
      <c r="N262" s="1"/>
      <c r="P262" t="s">
        <v>54</v>
      </c>
      <c r="S262" s="21">
        <v>12</v>
      </c>
      <c r="T262">
        <v>97</v>
      </c>
      <c r="V262">
        <v>60</v>
      </c>
      <c r="X262">
        <v>50</v>
      </c>
      <c r="AB262">
        <f>SUM(Q262:Z262)</f>
        <v>219</v>
      </c>
      <c r="AD262" t="s">
        <v>54</v>
      </c>
      <c r="AE262" s="22"/>
      <c r="AG262" s="21">
        <v>51</v>
      </c>
      <c r="AH262">
        <v>112</v>
      </c>
      <c r="AJ262">
        <v>74</v>
      </c>
      <c r="AK262" s="21">
        <v>31</v>
      </c>
      <c r="AL262">
        <v>91</v>
      </c>
      <c r="AP262">
        <f>SUM(AE262:AN262)</f>
        <v>359</v>
      </c>
    </row>
    <row r="263" spans="1:42" x14ac:dyDescent="0.25">
      <c r="A263" s="1" t="s">
        <v>55</v>
      </c>
      <c r="B263" s="3">
        <v>41.539397999999998</v>
      </c>
      <c r="C263" s="3">
        <v>-73.111395999999999</v>
      </c>
      <c r="D263" s="1">
        <f>Q263/AE263</f>
        <v>0</v>
      </c>
      <c r="E263" s="1"/>
      <c r="F263" s="1"/>
      <c r="G263" s="1">
        <f>T263/AH263</f>
        <v>0.78481012658227844</v>
      </c>
      <c r="H263" s="1">
        <f>U263/AI263</f>
        <v>0.39130434782608697</v>
      </c>
      <c r="I263" s="1">
        <f>V263/AJ263</f>
        <v>0.36559139784946237</v>
      </c>
      <c r="J263" s="1">
        <f>W263/AK263</f>
        <v>0.2283464566929134</v>
      </c>
      <c r="K263" s="1"/>
      <c r="L263" s="1">
        <f>Y263/AM263</f>
        <v>0.13868613138686131</v>
      </c>
      <c r="M263" s="1"/>
      <c r="N263" s="1"/>
      <c r="P263" t="s">
        <v>55</v>
      </c>
      <c r="T263">
        <v>62</v>
      </c>
      <c r="U263" s="21">
        <v>36</v>
      </c>
      <c r="V263">
        <v>34</v>
      </c>
      <c r="W263" s="21">
        <v>29</v>
      </c>
      <c r="Y263" s="21">
        <v>19</v>
      </c>
      <c r="AB263">
        <f>SUM(Q263:Y263)</f>
        <v>180</v>
      </c>
      <c r="AD263" t="s">
        <v>55</v>
      </c>
      <c r="AE263" s="22">
        <v>76</v>
      </c>
      <c r="AH263">
        <v>79</v>
      </c>
      <c r="AI263" s="21">
        <v>92</v>
      </c>
      <c r="AJ263">
        <v>93</v>
      </c>
      <c r="AK263" s="21">
        <v>127</v>
      </c>
      <c r="AM263" s="21">
        <v>137</v>
      </c>
      <c r="AP263">
        <f>SUM(AE263:AM263)</f>
        <v>604</v>
      </c>
    </row>
    <row r="264" spans="1:42" x14ac:dyDescent="0.25">
      <c r="A264" s="1" t="s">
        <v>56</v>
      </c>
      <c r="B264" s="2">
        <v>41.292366000000001</v>
      </c>
      <c r="C264" s="2">
        <v>-72.683868000000004</v>
      </c>
      <c r="D264" s="1"/>
      <c r="E264" s="1">
        <f>R264/AF264</f>
        <v>0</v>
      </c>
      <c r="F264" s="1">
        <f>S264/AG264</f>
        <v>0</v>
      </c>
      <c r="G264" s="1"/>
      <c r="H264" s="1"/>
      <c r="I264" s="1">
        <f>V264/AJ264</f>
        <v>0.67391304347826086</v>
      </c>
      <c r="J264" s="1"/>
      <c r="K264" s="1">
        <f>X264/AL264</f>
        <v>0.9821428571428571</v>
      </c>
      <c r="L264" s="1"/>
      <c r="M264" s="1"/>
      <c r="N264" s="1"/>
      <c r="P264" t="s">
        <v>56</v>
      </c>
      <c r="V264">
        <v>31</v>
      </c>
      <c r="X264">
        <v>55</v>
      </c>
      <c r="AB264">
        <f>SUM(Q264:Y264)</f>
        <v>86</v>
      </c>
      <c r="AD264" t="s">
        <v>56</v>
      </c>
      <c r="AE264" s="22"/>
      <c r="AF264">
        <v>52</v>
      </c>
      <c r="AG264" s="21">
        <v>45</v>
      </c>
      <c r="AJ264">
        <v>46</v>
      </c>
      <c r="AL264">
        <v>56</v>
      </c>
      <c r="AP264">
        <f>SUM(AE264:AM264)</f>
        <v>199</v>
      </c>
    </row>
    <row r="265" spans="1:42" x14ac:dyDescent="0.25">
      <c r="A265" s="1" t="s">
        <v>57</v>
      </c>
      <c r="B265" s="6">
        <v>41.561878999999998</v>
      </c>
      <c r="C265" s="6">
        <v>-72.677028000000007</v>
      </c>
      <c r="D265" s="1">
        <f>Q265/AE265</f>
        <v>0</v>
      </c>
      <c r="E265" s="1">
        <f>R265/AF265</f>
        <v>0</v>
      </c>
      <c r="F265" s="1">
        <f>S265/AG265</f>
        <v>0</v>
      </c>
      <c r="G265" s="1"/>
      <c r="H265" s="1"/>
      <c r="I265" s="1">
        <f>V265/AJ265</f>
        <v>0.53636363636363638</v>
      </c>
      <c r="J265" s="1"/>
      <c r="K265" s="1"/>
      <c r="L265" s="1">
        <f>Y265/AM265</f>
        <v>0.50980392156862742</v>
      </c>
      <c r="M265" s="1"/>
      <c r="N265" s="1"/>
      <c r="P265" t="s">
        <v>57</v>
      </c>
      <c r="U265" s="21">
        <v>38</v>
      </c>
      <c r="V265">
        <v>59</v>
      </c>
      <c r="Y265" s="21">
        <v>26</v>
      </c>
      <c r="AB265">
        <f>SUM(Q265:AA265)</f>
        <v>123</v>
      </c>
      <c r="AD265" t="s">
        <v>57</v>
      </c>
      <c r="AE265" s="22">
        <v>53</v>
      </c>
      <c r="AF265">
        <v>87</v>
      </c>
      <c r="AG265" s="21">
        <v>92</v>
      </c>
      <c r="AJ265">
        <v>110</v>
      </c>
      <c r="AM265" s="21">
        <v>51</v>
      </c>
      <c r="AP265">
        <f>SUM(AE265:AO265)</f>
        <v>393</v>
      </c>
    </row>
    <row r="266" spans="1:42" x14ac:dyDescent="0.25">
      <c r="A266" s="1" t="s">
        <v>58</v>
      </c>
      <c r="B266" s="7">
        <v>41.205151000000001</v>
      </c>
      <c r="C266" s="7">
        <v>-73.077106000000001</v>
      </c>
      <c r="D266" s="1"/>
      <c r="E266" s="1"/>
      <c r="F266" s="1">
        <f>S266/AG266</f>
        <v>0</v>
      </c>
      <c r="G266" s="1">
        <f>T266/AH266</f>
        <v>0.38461538461538464</v>
      </c>
      <c r="H266" s="1"/>
      <c r="I266" s="1"/>
      <c r="J266" s="1">
        <f>W266/AK266</f>
        <v>0.32</v>
      </c>
      <c r="K266" s="1"/>
      <c r="L266" s="1"/>
      <c r="M266" s="1">
        <f>Z266/AN266</f>
        <v>0.89873417721518989</v>
      </c>
      <c r="N266" s="1">
        <f t="shared" si="4"/>
        <v>0.13333333333333333</v>
      </c>
      <c r="P266" t="s">
        <v>58</v>
      </c>
      <c r="T266">
        <v>15</v>
      </c>
      <c r="W266" s="21">
        <v>16</v>
      </c>
      <c r="Z266">
        <v>71</v>
      </c>
      <c r="AA266" s="21">
        <v>10</v>
      </c>
      <c r="AB266">
        <f>SUM(Q266:AA266)</f>
        <v>112</v>
      </c>
      <c r="AD266" t="s">
        <v>58</v>
      </c>
      <c r="AE266" s="22"/>
      <c r="AG266" s="21">
        <v>57</v>
      </c>
      <c r="AH266">
        <v>39</v>
      </c>
      <c r="AK266" s="21">
        <v>50</v>
      </c>
      <c r="AN266">
        <v>79</v>
      </c>
      <c r="AO266" s="21">
        <v>75</v>
      </c>
      <c r="AP266">
        <f>SUM(AE266:AO266)</f>
        <v>300</v>
      </c>
    </row>
    <row r="267" spans="1:42" x14ac:dyDescent="0.25">
      <c r="A267" s="1" t="s">
        <v>59</v>
      </c>
      <c r="B267" s="2">
        <v>41.346822000000003</v>
      </c>
      <c r="C267" s="2">
        <v>-73.196673000000004</v>
      </c>
      <c r="D267" s="1"/>
      <c r="E267" s="1"/>
      <c r="F267" s="1"/>
      <c r="G267" s="1">
        <f>T267/AH267</f>
        <v>0.7931034482758621</v>
      </c>
      <c r="H267" s="1"/>
      <c r="I267" s="1">
        <f>V267/AJ267</f>
        <v>0.96129032258064517</v>
      </c>
      <c r="J267" s="1">
        <f>W267/AK267</f>
        <v>0.92592592592592593</v>
      </c>
      <c r="K267" s="1">
        <f>X267/AL267</f>
        <v>0.98130841121495327</v>
      </c>
      <c r="L267" s="1">
        <f>Y267/AM267</f>
        <v>0.76842105263157889</v>
      </c>
      <c r="M267" s="1">
        <f>Z267/AN267</f>
        <v>0.70370370370370372</v>
      </c>
      <c r="N267" s="1"/>
      <c r="P267" t="s">
        <v>59</v>
      </c>
      <c r="T267">
        <v>46</v>
      </c>
      <c r="U267" s="21">
        <v>27</v>
      </c>
      <c r="V267">
        <v>149</v>
      </c>
      <c r="W267" s="21">
        <v>75</v>
      </c>
      <c r="X267">
        <v>105</v>
      </c>
      <c r="Y267" s="21">
        <v>73</v>
      </c>
      <c r="Z267">
        <v>57</v>
      </c>
      <c r="AB267">
        <f>SUM(Q267:AA267)</f>
        <v>532</v>
      </c>
      <c r="AD267" t="s">
        <v>59</v>
      </c>
      <c r="AE267" s="22"/>
      <c r="AH267">
        <v>58</v>
      </c>
      <c r="AJ267">
        <v>155</v>
      </c>
      <c r="AK267" s="21">
        <v>81</v>
      </c>
      <c r="AL267">
        <v>107</v>
      </c>
      <c r="AM267" s="21">
        <v>95</v>
      </c>
      <c r="AN267">
        <v>81</v>
      </c>
      <c r="AP267">
        <f>SUM(AE267:AO267)</f>
        <v>577</v>
      </c>
    </row>
    <row r="268" spans="1:42" x14ac:dyDescent="0.25">
      <c r="A268" s="1" t="s">
        <v>60</v>
      </c>
      <c r="B268" s="2">
        <v>41.690716000000002</v>
      </c>
      <c r="C268" s="2">
        <v>-73.277522000000005</v>
      </c>
      <c r="D268" s="1">
        <f>Q268/AE268</f>
        <v>0</v>
      </c>
      <c r="E268" s="1"/>
      <c r="F268" s="1"/>
      <c r="G268" s="1"/>
      <c r="H268" s="1"/>
      <c r="I268" s="1">
        <f>V268/AJ268</f>
        <v>0.70909090909090911</v>
      </c>
      <c r="J268" s="1"/>
      <c r="K268" s="1"/>
      <c r="L268" s="1"/>
      <c r="M268" s="1"/>
      <c r="N268" s="1"/>
      <c r="P268" t="s">
        <v>60</v>
      </c>
      <c r="V268">
        <v>39</v>
      </c>
      <c r="AB268">
        <f>SUM(Q268:Y268)</f>
        <v>39</v>
      </c>
      <c r="AD268" t="s">
        <v>60</v>
      </c>
      <c r="AE268" s="22">
        <v>55</v>
      </c>
      <c r="AJ268">
        <v>55</v>
      </c>
      <c r="AP268">
        <f>SUM(AE268:AM268)</f>
        <v>110</v>
      </c>
    </row>
    <row r="269" spans="1:42" x14ac:dyDescent="0.25">
      <c r="A269" s="1" t="s">
        <v>61</v>
      </c>
      <c r="B269">
        <v>41.469456000000001</v>
      </c>
      <c r="C269">
        <v>-73.050102999999993</v>
      </c>
      <c r="D269" s="1"/>
      <c r="E269" s="1"/>
      <c r="F269" s="1"/>
      <c r="G269" s="1"/>
      <c r="H269" s="1">
        <f>U269/AI269</f>
        <v>0.29629629629629628</v>
      </c>
      <c r="I269" s="1">
        <f>V269/AJ269</f>
        <v>7.6923076923076927E-2</v>
      </c>
      <c r="J269" s="1">
        <f>W269/AK269</f>
        <v>3.8461538461538464E-2</v>
      </c>
      <c r="K269" s="1">
        <f>X269/AL269</f>
        <v>2.9411764705882353E-2</v>
      </c>
      <c r="L269" s="1">
        <f>Y269/AM269</f>
        <v>0</v>
      </c>
      <c r="M269" s="1"/>
      <c r="N269" s="1">
        <f t="shared" si="4"/>
        <v>0</v>
      </c>
      <c r="P269" t="s">
        <v>61</v>
      </c>
      <c r="U269" s="21">
        <v>24</v>
      </c>
      <c r="V269">
        <v>3</v>
      </c>
      <c r="W269" s="21">
        <v>2</v>
      </c>
      <c r="X269">
        <v>3</v>
      </c>
      <c r="AA269" s="21">
        <v>0</v>
      </c>
      <c r="AB269">
        <f>SUM(Q269:Y269)</f>
        <v>32</v>
      </c>
      <c r="AD269" t="s">
        <v>61</v>
      </c>
      <c r="AE269" s="22"/>
      <c r="AI269" s="21">
        <v>81</v>
      </c>
      <c r="AJ269">
        <v>39</v>
      </c>
      <c r="AK269" s="21">
        <v>52</v>
      </c>
      <c r="AL269">
        <v>102</v>
      </c>
      <c r="AM269" s="21">
        <v>59</v>
      </c>
      <c r="AO269" s="21">
        <v>52</v>
      </c>
      <c r="AP269">
        <f>SUM(AE269:AO269)</f>
        <v>385</v>
      </c>
    </row>
    <row r="270" spans="1:42" x14ac:dyDescent="0.25">
      <c r="A270" s="1" t="s">
        <v>63</v>
      </c>
      <c r="B270">
        <v>41.828426</v>
      </c>
      <c r="C270">
        <v>-72.974423000000002</v>
      </c>
      <c r="D270" s="1"/>
      <c r="E270" s="1"/>
      <c r="F270" s="1"/>
      <c r="G270" s="1"/>
      <c r="H270" s="1"/>
      <c r="I270" s="1"/>
      <c r="J270" s="1">
        <f>W270/AK270</f>
        <v>0.10144927536231885</v>
      </c>
      <c r="K270" s="1">
        <f>X270/AL270</f>
        <v>0.68674698795180722</v>
      </c>
      <c r="L270" s="1"/>
      <c r="M270" s="1"/>
      <c r="N270" s="1"/>
      <c r="P270" t="s">
        <v>63</v>
      </c>
      <c r="W270" s="21">
        <v>7</v>
      </c>
      <c r="X270">
        <v>57</v>
      </c>
      <c r="AB270">
        <f>SUM(Q270:Y270)</f>
        <v>64</v>
      </c>
      <c r="AD270" t="s">
        <v>63</v>
      </c>
      <c r="AE270" s="22"/>
      <c r="AK270" s="21">
        <v>69</v>
      </c>
      <c r="AL270">
        <v>83</v>
      </c>
      <c r="AP270">
        <f>SUM(AE270:AM270)</f>
        <v>152</v>
      </c>
    </row>
    <row r="271" spans="1:42" x14ac:dyDescent="0.25">
      <c r="A271" s="1" t="s">
        <v>65</v>
      </c>
      <c r="B271">
        <v>41.547961000000001</v>
      </c>
      <c r="C271">
        <v>-73.409289999999999</v>
      </c>
      <c r="D271" s="1"/>
      <c r="E271" s="1"/>
      <c r="F271" s="1"/>
      <c r="G271" s="1"/>
      <c r="H271" s="1"/>
      <c r="I271" s="1"/>
      <c r="J271" s="1"/>
      <c r="K271" s="1"/>
      <c r="L271" s="1">
        <f>Y271/AM271</f>
        <v>0.93442622950819676</v>
      </c>
      <c r="M271" s="1"/>
      <c r="N271" s="1"/>
      <c r="P271" t="s">
        <v>65</v>
      </c>
      <c r="Y271" s="21">
        <v>57</v>
      </c>
      <c r="AB271">
        <f>SUM(Q271:Z271)</f>
        <v>57</v>
      </c>
      <c r="AD271" t="s">
        <v>65</v>
      </c>
      <c r="AE271" s="22"/>
      <c r="AM271" s="21">
        <v>61</v>
      </c>
      <c r="AP271">
        <f>SUM(AE271:AN271)</f>
        <v>61</v>
      </c>
    </row>
    <row r="272" spans="1:42" x14ac:dyDescent="0.25">
      <c r="A272" s="1" t="s">
        <v>66</v>
      </c>
      <c r="B272">
        <v>41.403494999999999</v>
      </c>
      <c r="C272">
        <v>-73.292067000000003</v>
      </c>
      <c r="D272" s="1"/>
      <c r="E272" s="1">
        <f>R272/AF272</f>
        <v>0</v>
      </c>
      <c r="F272" s="1"/>
      <c r="G272" s="1"/>
      <c r="H272" s="1"/>
      <c r="I272" s="1"/>
      <c r="J272" s="1"/>
      <c r="K272" s="1"/>
      <c r="L272" s="1"/>
      <c r="M272" s="1"/>
      <c r="N272" s="1"/>
      <c r="P272" t="s">
        <v>66</v>
      </c>
      <c r="AD272" t="s">
        <v>66</v>
      </c>
      <c r="AE272" s="22"/>
      <c r="AF272">
        <v>61</v>
      </c>
      <c r="AP272">
        <f>SUM(AE272:AM272)</f>
        <v>61</v>
      </c>
    </row>
    <row r="273" spans="1:42" x14ac:dyDescent="0.25">
      <c r="A273" s="1" t="s">
        <v>67</v>
      </c>
      <c r="B273" s="3">
        <v>41.409815999999999</v>
      </c>
      <c r="C273" s="3">
        <v>-72.760583999999994</v>
      </c>
      <c r="D273" s="1">
        <f>Q273/AE273</f>
        <v>0</v>
      </c>
      <c r="E273" s="1">
        <f>R273/AF273</f>
        <v>9.0909090909090905E-3</v>
      </c>
      <c r="F273" s="1"/>
      <c r="G273" s="1">
        <f>T273/AH273</f>
        <v>0.68235294117647061</v>
      </c>
      <c r="H273" s="1"/>
      <c r="I273" s="1"/>
      <c r="J273" s="1">
        <f>W273/AK273</f>
        <v>0.87654320987654322</v>
      </c>
      <c r="K273" s="1">
        <f>X273/AL273</f>
        <v>0.93076923076923079</v>
      </c>
      <c r="L273" s="1"/>
      <c r="M273" s="1">
        <f>Z273/AN273</f>
        <v>0.78947368421052633</v>
      </c>
      <c r="N273" s="1">
        <f t="shared" si="4"/>
        <v>0.32307692307692309</v>
      </c>
      <c r="P273" t="s">
        <v>67</v>
      </c>
      <c r="R273">
        <v>1</v>
      </c>
      <c r="T273">
        <v>58</v>
      </c>
      <c r="V273">
        <v>25</v>
      </c>
      <c r="W273" s="21">
        <v>71</v>
      </c>
      <c r="X273">
        <v>121</v>
      </c>
      <c r="Y273" s="21">
        <v>12</v>
      </c>
      <c r="Z273">
        <v>45</v>
      </c>
      <c r="AA273" s="21">
        <v>21</v>
      </c>
      <c r="AB273">
        <f>SUM(Q273:AA273)</f>
        <v>354</v>
      </c>
      <c r="AD273" t="s">
        <v>67</v>
      </c>
      <c r="AE273" s="22">
        <v>83</v>
      </c>
      <c r="AF273">
        <v>110</v>
      </c>
      <c r="AH273">
        <v>85</v>
      </c>
      <c r="AK273" s="21">
        <v>81</v>
      </c>
      <c r="AL273">
        <v>130</v>
      </c>
      <c r="AN273">
        <v>57</v>
      </c>
      <c r="AO273" s="21">
        <v>65</v>
      </c>
      <c r="AP273">
        <f>SUM(AE273:AO273)</f>
        <v>611</v>
      </c>
    </row>
    <row r="274" spans="1:42" x14ac:dyDescent="0.25">
      <c r="A274" s="1" t="s">
        <v>68</v>
      </c>
      <c r="B274">
        <v>41.404899</v>
      </c>
      <c r="C274">
        <v>-72.863819000000007</v>
      </c>
      <c r="D274" s="1"/>
      <c r="E274" s="1">
        <f>R274/AF274</f>
        <v>0</v>
      </c>
      <c r="F274" s="1">
        <f>S274/AG274</f>
        <v>0.58441558441558439</v>
      </c>
      <c r="G274" s="1">
        <f>T274/AH274</f>
        <v>0.92771084337349397</v>
      </c>
      <c r="H274" s="1"/>
      <c r="I274" s="1"/>
      <c r="J274" s="1"/>
      <c r="K274" s="1"/>
      <c r="L274" s="1"/>
      <c r="M274" s="1"/>
      <c r="N274" s="1"/>
      <c r="P274" t="s">
        <v>68</v>
      </c>
      <c r="S274" s="21">
        <v>45</v>
      </c>
      <c r="T274">
        <v>77</v>
      </c>
      <c r="AB274">
        <f>SUM(Q274:Y274)</f>
        <v>122</v>
      </c>
      <c r="AD274" t="s">
        <v>68</v>
      </c>
      <c r="AE274" s="22"/>
      <c r="AF274">
        <v>83</v>
      </c>
      <c r="AG274" s="21">
        <v>77</v>
      </c>
      <c r="AH274">
        <v>83</v>
      </c>
      <c r="AP274">
        <f>SUM(AE274:AM274)</f>
        <v>243</v>
      </c>
    </row>
    <row r="275" spans="1:42" x14ac:dyDescent="0.25">
      <c r="A275" s="1" t="s">
        <v>69</v>
      </c>
      <c r="B275" s="1">
        <v>41.435985000000002</v>
      </c>
      <c r="C275" s="1">
        <v>-71.881979999999999</v>
      </c>
      <c r="D275" s="1"/>
      <c r="E275" s="1"/>
      <c r="F275" s="1"/>
      <c r="G275" s="1"/>
      <c r="H275" s="1"/>
      <c r="I275" s="1"/>
      <c r="J275" s="1">
        <f>W275/AK275</f>
        <v>3.9215686274509803E-2</v>
      </c>
      <c r="K275" s="1">
        <f>X275/AL275</f>
        <v>0.64814814814814814</v>
      </c>
      <c r="L275" s="1">
        <f>Y275/AM275</f>
        <v>0.62</v>
      </c>
      <c r="M275" s="1">
        <f>Z275/AN275</f>
        <v>0.75</v>
      </c>
      <c r="N275" s="1"/>
      <c r="P275" t="s">
        <v>69</v>
      </c>
      <c r="W275" s="21">
        <v>2</v>
      </c>
      <c r="X275">
        <v>35</v>
      </c>
      <c r="Y275" s="21">
        <v>31</v>
      </c>
      <c r="Z275">
        <v>30</v>
      </c>
      <c r="AB275">
        <f>SUM(Q272:Y272)</f>
        <v>0</v>
      </c>
      <c r="AD275" t="s">
        <v>69</v>
      </c>
      <c r="AE275" s="22"/>
      <c r="AK275" s="21">
        <v>51</v>
      </c>
      <c r="AL275">
        <v>54</v>
      </c>
      <c r="AM275" s="21">
        <v>50</v>
      </c>
      <c r="AN275">
        <v>40</v>
      </c>
      <c r="AP275">
        <f>SUM(AE275:AN275)</f>
        <v>195</v>
      </c>
    </row>
    <row r="276" spans="1:42" x14ac:dyDescent="0.25">
      <c r="A276" s="1" t="s">
        <v>70</v>
      </c>
      <c r="B276">
        <v>41.347946999999998</v>
      </c>
      <c r="C276">
        <v>-72.306944000000001</v>
      </c>
      <c r="D276" s="1"/>
      <c r="E276" s="1"/>
      <c r="F276" s="1"/>
      <c r="G276" s="1"/>
      <c r="H276" s="1"/>
      <c r="I276" s="1">
        <f>V276/AJ276</f>
        <v>0.15652173913043479</v>
      </c>
      <c r="J276" s="1">
        <f>W276/AK276</f>
        <v>0.35294117647058826</v>
      </c>
      <c r="K276" s="1">
        <f>X276/AL276</f>
        <v>0.76836158192090398</v>
      </c>
      <c r="L276" s="1">
        <f>Y276/AM276</f>
        <v>0.49295774647887325</v>
      </c>
      <c r="M276" s="1"/>
      <c r="N276" s="1">
        <f t="shared" si="4"/>
        <v>0.02</v>
      </c>
      <c r="P276" t="s">
        <v>70</v>
      </c>
      <c r="V276">
        <v>18</v>
      </c>
      <c r="W276" s="21">
        <v>24</v>
      </c>
      <c r="X276">
        <v>136</v>
      </c>
      <c r="Y276" s="21">
        <v>35</v>
      </c>
      <c r="AA276" s="21">
        <v>1</v>
      </c>
      <c r="AB276">
        <f>SUM(Q275:Y275)</f>
        <v>68</v>
      </c>
      <c r="AD276" t="s">
        <v>70</v>
      </c>
      <c r="AE276" s="22"/>
      <c r="AJ276">
        <v>115</v>
      </c>
      <c r="AK276" s="21">
        <v>68</v>
      </c>
      <c r="AL276">
        <v>177</v>
      </c>
      <c r="AM276" s="21">
        <v>71</v>
      </c>
      <c r="AO276" s="8">
        <v>50</v>
      </c>
      <c r="AP276">
        <f>SUM(AE276:AO276)</f>
        <v>481</v>
      </c>
    </row>
    <row r="277" spans="1:42" x14ac:dyDescent="0.25">
      <c r="A277" s="1" t="s">
        <v>71</v>
      </c>
      <c r="B277">
        <v>41.297455999999997</v>
      </c>
      <c r="C277">
        <v>-72.390457999999995</v>
      </c>
      <c r="D277" s="1"/>
      <c r="E277" s="1"/>
      <c r="F277" s="1"/>
      <c r="G277" s="1"/>
      <c r="H277" s="1"/>
      <c r="I277" s="1"/>
      <c r="J277" s="1"/>
      <c r="K277" s="1">
        <f>X277/AL277</f>
        <v>0.76363636363636367</v>
      </c>
      <c r="L277" s="1"/>
      <c r="M277" s="1"/>
      <c r="N277" s="1"/>
      <c r="P277" t="s">
        <v>71</v>
      </c>
      <c r="X277">
        <v>42</v>
      </c>
      <c r="AB277">
        <f>SUM(Q277:Y277)</f>
        <v>42</v>
      </c>
      <c r="AD277" t="s">
        <v>71</v>
      </c>
      <c r="AE277" s="22"/>
      <c r="AL277">
        <v>55</v>
      </c>
      <c r="AP277">
        <f>SUM(AE277:AN277)</f>
        <v>55</v>
      </c>
    </row>
    <row r="278" spans="1:42" x14ac:dyDescent="0.25">
      <c r="A278" s="1" t="s">
        <v>72</v>
      </c>
      <c r="B278" s="6">
        <v>41.279483999999997</v>
      </c>
      <c r="C278" s="6">
        <v>-73.024524</v>
      </c>
      <c r="D278" s="1">
        <f>Q278/AE278</f>
        <v>0</v>
      </c>
      <c r="E278" s="1">
        <f>R278/AF278</f>
        <v>0</v>
      </c>
      <c r="F278" s="1"/>
      <c r="G278" s="1"/>
      <c r="H278" s="1"/>
      <c r="I278" s="1"/>
      <c r="J278" s="1">
        <f>W278/AK278</f>
        <v>0.23529411764705882</v>
      </c>
      <c r="K278" s="1"/>
      <c r="L278" s="1"/>
      <c r="M278" s="1"/>
      <c r="N278" s="1">
        <f t="shared" si="4"/>
        <v>0.2978723404255319</v>
      </c>
      <c r="P278" t="s">
        <v>72</v>
      </c>
      <c r="W278" s="21">
        <v>12</v>
      </c>
      <c r="AA278" s="21">
        <v>14</v>
      </c>
      <c r="AB278">
        <f>SUM(Q278:AA278)</f>
        <v>26</v>
      </c>
      <c r="AD278" t="s">
        <v>72</v>
      </c>
      <c r="AE278" s="22">
        <v>76</v>
      </c>
      <c r="AF278">
        <v>78</v>
      </c>
      <c r="AK278" s="21">
        <v>51</v>
      </c>
      <c r="AO278" s="21">
        <v>47</v>
      </c>
      <c r="AP278">
        <f>SUM(AE278:AO278)</f>
        <v>252</v>
      </c>
    </row>
    <row r="279" spans="1:42" x14ac:dyDescent="0.25">
      <c r="A279" s="1" t="s">
        <v>73</v>
      </c>
      <c r="B279">
        <v>41.680689999999998</v>
      </c>
      <c r="C279">
        <v>-72.847390000000004</v>
      </c>
      <c r="D279" s="1">
        <f>Q279/AE279</f>
        <v>0</v>
      </c>
      <c r="E279" s="1">
        <f>R279/AF279</f>
        <v>0</v>
      </c>
      <c r="F279" s="1">
        <f>S279/AG279</f>
        <v>1.7241379310344827E-2</v>
      </c>
      <c r="G279" s="1">
        <f>T279/AH279</f>
        <v>0.11904761904761904</v>
      </c>
      <c r="H279" s="1"/>
      <c r="I279" s="1">
        <f>V279/AJ279</f>
        <v>0.11320754716981132</v>
      </c>
      <c r="J279" s="1">
        <f>W279/AK279</f>
        <v>0.11428571428571428</v>
      </c>
      <c r="K279" s="1">
        <f>X279/AL279</f>
        <v>0.5</v>
      </c>
      <c r="L279" s="1">
        <f>Y279/AM279</f>
        <v>0.49090909090909091</v>
      </c>
      <c r="M279" s="1"/>
      <c r="N279" s="1"/>
      <c r="P279" t="s">
        <v>73</v>
      </c>
      <c r="S279" s="21">
        <v>1</v>
      </c>
      <c r="T279">
        <v>5</v>
      </c>
      <c r="V279">
        <v>6</v>
      </c>
      <c r="W279" s="21">
        <v>16</v>
      </c>
      <c r="X279">
        <v>23</v>
      </c>
      <c r="Y279" s="21">
        <v>27</v>
      </c>
      <c r="AB279">
        <f>SUM(Q279:Z279)</f>
        <v>78</v>
      </c>
      <c r="AD279" t="s">
        <v>73</v>
      </c>
      <c r="AE279" s="22">
        <v>136</v>
      </c>
      <c r="AF279">
        <v>59</v>
      </c>
      <c r="AG279" s="21">
        <v>58</v>
      </c>
      <c r="AH279">
        <v>42</v>
      </c>
      <c r="AJ279">
        <v>53</v>
      </c>
      <c r="AK279" s="21">
        <v>140</v>
      </c>
      <c r="AL279">
        <v>46</v>
      </c>
      <c r="AM279" s="21">
        <v>55</v>
      </c>
      <c r="AP279">
        <f>SUM(AE279:AN279)</f>
        <v>589</v>
      </c>
    </row>
    <row r="280" spans="1:42" x14ac:dyDescent="0.25">
      <c r="A280" s="1" t="s">
        <v>74</v>
      </c>
      <c r="B280">
        <v>41.874969999999998</v>
      </c>
      <c r="C280">
        <v>-71.980249999999998</v>
      </c>
      <c r="D280" s="1"/>
      <c r="E280" s="1"/>
      <c r="F280" s="1">
        <f>S280/AG280</f>
        <v>0</v>
      </c>
      <c r="G280" s="1"/>
      <c r="H280" s="1"/>
      <c r="I280" s="1"/>
      <c r="J280" s="1"/>
      <c r="K280" s="1"/>
      <c r="L280" s="1"/>
      <c r="M280" s="1"/>
      <c r="N280" s="1"/>
      <c r="P280" t="s">
        <v>74</v>
      </c>
      <c r="AB280">
        <f>SUM(Q280:Y280)</f>
        <v>0</v>
      </c>
      <c r="AD280" t="s">
        <v>74</v>
      </c>
      <c r="AE280" s="22"/>
      <c r="AG280" s="21">
        <v>52</v>
      </c>
      <c r="AP280">
        <f>SUM(AE280:AN280)</f>
        <v>52</v>
      </c>
    </row>
    <row r="281" spans="1:42" x14ac:dyDescent="0.25">
      <c r="A281" s="1" t="s">
        <v>75</v>
      </c>
      <c r="B281" s="2">
        <v>41.581020000000002</v>
      </c>
      <c r="C281">
        <v>-72.619300999999993</v>
      </c>
      <c r="D281" s="1"/>
      <c r="E281" s="1"/>
      <c r="F281" s="1">
        <f>S281/AG281</f>
        <v>8.4033613445378148E-3</v>
      </c>
      <c r="G281" s="1"/>
      <c r="H281" s="1"/>
      <c r="I281" s="1"/>
      <c r="J281" s="1"/>
      <c r="K281" s="1"/>
      <c r="L281" s="1"/>
      <c r="M281" s="1"/>
      <c r="N281" s="1"/>
      <c r="P281" t="s">
        <v>75</v>
      </c>
      <c r="S281" s="21">
        <v>1</v>
      </c>
      <c r="AB281">
        <f>SUM(Q281:Y281)</f>
        <v>1</v>
      </c>
      <c r="AD281" t="s">
        <v>75</v>
      </c>
      <c r="AE281" s="22"/>
      <c r="AG281" s="21">
        <v>119</v>
      </c>
      <c r="AP281">
        <f>SUM(AE281:AM281)</f>
        <v>119</v>
      </c>
    </row>
    <row r="282" spans="1:42" x14ac:dyDescent="0.25">
      <c r="A282" s="1" t="s">
        <v>76</v>
      </c>
      <c r="B282">
        <v>41.486970999999997</v>
      </c>
      <c r="C282">
        <v>-72.032714999999996</v>
      </c>
      <c r="D282" s="1"/>
      <c r="E282" s="1"/>
      <c r="F282" s="1"/>
      <c r="G282" s="1"/>
      <c r="H282" s="1"/>
      <c r="I282" s="1">
        <f>V282/AJ282</f>
        <v>0</v>
      </c>
      <c r="J282" s="1">
        <f>W282/AK282</f>
        <v>0</v>
      </c>
      <c r="K282" s="1"/>
      <c r="L282" s="1">
        <f>Y282/AM282</f>
        <v>0.60416666666666663</v>
      </c>
      <c r="M282" s="1"/>
      <c r="N282" s="1">
        <f t="shared" si="4"/>
        <v>0</v>
      </c>
      <c r="P282" t="s">
        <v>76</v>
      </c>
      <c r="Y282" s="21">
        <v>29</v>
      </c>
      <c r="AB282">
        <f>SUM(Q281:Y281)</f>
        <v>1</v>
      </c>
      <c r="AD282" t="s">
        <v>76</v>
      </c>
      <c r="AE282" s="22"/>
      <c r="AJ282">
        <v>83</v>
      </c>
      <c r="AK282" s="21">
        <v>103</v>
      </c>
      <c r="AM282" s="21">
        <v>48</v>
      </c>
      <c r="AO282" s="21">
        <v>26</v>
      </c>
      <c r="AP282">
        <f>SUM(AE282:AO282)</f>
        <v>260</v>
      </c>
    </row>
    <row r="283" spans="1:42" x14ac:dyDescent="0.25">
      <c r="A283" s="1" t="s">
        <v>77</v>
      </c>
      <c r="B283">
        <v>41.497118999999998</v>
      </c>
      <c r="C283">
        <v>-72.975140999999994</v>
      </c>
      <c r="D283" s="1">
        <f>Q283/AE283</f>
        <v>0.13261648745519714</v>
      </c>
      <c r="E283" s="1">
        <f>R283/AF283</f>
        <v>0.5</v>
      </c>
      <c r="F283" s="1"/>
      <c r="G283" s="1">
        <f>T283/AH283</f>
        <v>0.84615384615384615</v>
      </c>
      <c r="H283" s="1">
        <f>U283/AI283</f>
        <v>0.21568627450980393</v>
      </c>
      <c r="I283" s="1">
        <f>V283/AJ283</f>
        <v>0.27272727272727271</v>
      </c>
      <c r="J283" s="1">
        <f>W283/AK283</f>
        <v>0.34426229508196721</v>
      </c>
      <c r="K283" s="1">
        <f>X283/AL283</f>
        <v>0.47008547008547008</v>
      </c>
      <c r="L283" s="1">
        <f>Y283/AM283</f>
        <v>0.43181818181818182</v>
      </c>
      <c r="M283" s="1"/>
      <c r="N283" s="1"/>
      <c r="P283" t="s">
        <v>77</v>
      </c>
      <c r="Q283" s="21">
        <v>37</v>
      </c>
      <c r="R283">
        <v>30</v>
      </c>
      <c r="T283">
        <v>55</v>
      </c>
      <c r="U283" s="21">
        <v>11</v>
      </c>
      <c r="V283">
        <v>18</v>
      </c>
      <c r="W283" s="21">
        <v>21</v>
      </c>
      <c r="X283">
        <v>55</v>
      </c>
      <c r="Y283" s="21">
        <v>57</v>
      </c>
      <c r="Z283">
        <v>2</v>
      </c>
      <c r="AB283">
        <f>SUM(Q283:AA283)</f>
        <v>286</v>
      </c>
      <c r="AD283" t="s">
        <v>77</v>
      </c>
      <c r="AE283" s="22">
        <v>279</v>
      </c>
      <c r="AF283">
        <v>60</v>
      </c>
      <c r="AH283">
        <v>65</v>
      </c>
      <c r="AI283" s="21">
        <v>51</v>
      </c>
      <c r="AJ283">
        <v>66</v>
      </c>
      <c r="AK283" s="21">
        <v>61</v>
      </c>
      <c r="AL283">
        <v>117</v>
      </c>
      <c r="AM283" s="21">
        <v>132</v>
      </c>
      <c r="AP283">
        <f>SUM(AE283:AO283)</f>
        <v>831</v>
      </c>
    </row>
    <row r="284" spans="1:42" x14ac:dyDescent="0.25">
      <c r="A284" s="1" t="s">
        <v>78</v>
      </c>
      <c r="B284">
        <v>41.920839000000001</v>
      </c>
      <c r="C284">
        <v>-71.919989000000001</v>
      </c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P284" t="s">
        <v>78</v>
      </c>
      <c r="AD284" t="s">
        <v>78</v>
      </c>
      <c r="AE284" s="22"/>
      <c r="AP284">
        <f>SUM(AE284:AN284)</f>
        <v>0</v>
      </c>
    </row>
    <row r="285" spans="1:42" x14ac:dyDescent="0.25">
      <c r="A285" s="1" t="s">
        <v>80</v>
      </c>
      <c r="B285">
        <v>41.277918999999997</v>
      </c>
      <c r="C285">
        <v>-73.492610999999997</v>
      </c>
      <c r="D285" s="1"/>
      <c r="E285" s="1"/>
      <c r="F285" s="1"/>
      <c r="G285" s="1"/>
      <c r="H285" s="1"/>
      <c r="I285" s="1"/>
      <c r="J285" s="1"/>
      <c r="K285" s="1">
        <f>X285/AL285</f>
        <v>0.92957746478873238</v>
      </c>
      <c r="L285" s="1"/>
      <c r="M285" s="1"/>
      <c r="N285" s="1"/>
      <c r="P285" t="s">
        <v>80</v>
      </c>
      <c r="X285">
        <v>66</v>
      </c>
      <c r="AB285">
        <f>SUM(Q285:Y285)</f>
        <v>66</v>
      </c>
      <c r="AD285" t="s">
        <v>80</v>
      </c>
      <c r="AE285" s="22"/>
      <c r="AL285">
        <v>71</v>
      </c>
      <c r="AP285">
        <f>SUM(AE285:AM285)</f>
        <v>71</v>
      </c>
    </row>
    <row r="286" spans="1:42" x14ac:dyDescent="0.25">
      <c r="A286" s="1" t="s">
        <v>81</v>
      </c>
      <c r="B286">
        <v>41.662438000000002</v>
      </c>
      <c r="C286">
        <v>-72.682411000000002</v>
      </c>
      <c r="D286" s="1"/>
      <c r="E286" s="1"/>
      <c r="F286" s="1">
        <f>S286/AG286</f>
        <v>2.0408163265306121E-2</v>
      </c>
      <c r="G286" s="1"/>
      <c r="H286" s="1"/>
      <c r="I286" s="1"/>
      <c r="J286" s="1"/>
      <c r="K286" s="1"/>
      <c r="L286" s="1"/>
      <c r="M286" s="1"/>
      <c r="N286" s="1"/>
      <c r="P286" t="s">
        <v>81</v>
      </c>
      <c r="S286" s="21">
        <v>2</v>
      </c>
      <c r="AB286">
        <f>SUM(Q286:Y286)</f>
        <v>2</v>
      </c>
      <c r="AD286" t="s">
        <v>81</v>
      </c>
      <c r="AE286" s="22"/>
      <c r="AG286" s="21">
        <v>98</v>
      </c>
      <c r="AP286">
        <f>SUM(AE286:AM286)</f>
        <v>98</v>
      </c>
    </row>
    <row r="287" spans="1:42" x14ac:dyDescent="0.25">
      <c r="A287" s="1" t="s">
        <v>82</v>
      </c>
      <c r="B287" s="2">
        <v>41.549129999999998</v>
      </c>
      <c r="C287" s="2">
        <v>-73.314580000000007</v>
      </c>
      <c r="D287" s="1"/>
      <c r="E287" s="1">
        <f>R287/AF287</f>
        <v>0</v>
      </c>
      <c r="F287" s="1">
        <f>S287/AG287</f>
        <v>0</v>
      </c>
      <c r="G287" s="1">
        <f>T287/AH287</f>
        <v>9.7222222222222224E-2</v>
      </c>
      <c r="H287" s="1">
        <f>U287/AI287</f>
        <v>0</v>
      </c>
      <c r="I287" s="1">
        <f>V287/AJ287</f>
        <v>0</v>
      </c>
      <c r="J287" s="1"/>
      <c r="K287" s="1">
        <f>X287/AL287</f>
        <v>0.8314606741573034</v>
      </c>
      <c r="L287" s="1">
        <f>Y287/AM287</f>
        <v>0.73770491803278693</v>
      </c>
      <c r="M287" s="1">
        <f>Z287/AN287</f>
        <v>0.59803921568627449</v>
      </c>
      <c r="N287" s="1">
        <f t="shared" ref="N284:N316" si="5">AA287/AO287</f>
        <v>0.66666666666666663</v>
      </c>
      <c r="P287" t="s">
        <v>82</v>
      </c>
      <c r="T287">
        <v>7</v>
      </c>
      <c r="W287" s="21">
        <v>32</v>
      </c>
      <c r="X287">
        <v>148</v>
      </c>
      <c r="Y287" s="21">
        <v>90</v>
      </c>
      <c r="Z287">
        <v>61</v>
      </c>
      <c r="AA287" s="21">
        <v>42</v>
      </c>
      <c r="AB287">
        <f>SUM(Q287:AA287)</f>
        <v>380</v>
      </c>
      <c r="AD287" t="s">
        <v>82</v>
      </c>
      <c r="AE287" s="22"/>
      <c r="AF287">
        <v>68</v>
      </c>
      <c r="AG287" s="21">
        <v>59</v>
      </c>
      <c r="AH287">
        <v>72</v>
      </c>
      <c r="AI287" s="21">
        <v>22</v>
      </c>
      <c r="AJ287">
        <v>24</v>
      </c>
      <c r="AL287">
        <v>178</v>
      </c>
      <c r="AM287" s="21">
        <v>122</v>
      </c>
      <c r="AN287">
        <v>102</v>
      </c>
      <c r="AO287" s="21">
        <v>63</v>
      </c>
      <c r="AP287">
        <f>SUM(AE287:AO287)</f>
        <v>710</v>
      </c>
    </row>
    <row r="288" spans="1:42" x14ac:dyDescent="0.25">
      <c r="A288" s="1" t="s">
        <v>83</v>
      </c>
      <c r="B288" s="2">
        <v>41.964939000000001</v>
      </c>
      <c r="C288" s="2">
        <v>-73.438946999999999</v>
      </c>
      <c r="D288" s="1">
        <f>Q288/AE288</f>
        <v>0</v>
      </c>
      <c r="E288" s="1"/>
      <c r="F288" s="1">
        <f>S288/AG288</f>
        <v>0</v>
      </c>
      <c r="G288" s="1"/>
      <c r="H288" s="1">
        <f>U288/AI288</f>
        <v>0</v>
      </c>
      <c r="I288" s="1"/>
      <c r="J288" s="1"/>
      <c r="K288" s="1"/>
      <c r="L288" s="1"/>
      <c r="M288" s="1"/>
      <c r="N288" s="1"/>
      <c r="P288" t="s">
        <v>83</v>
      </c>
      <c r="W288" s="21">
        <v>9</v>
      </c>
      <c r="AB288">
        <f>SUM(Q288:Y288)</f>
        <v>9</v>
      </c>
      <c r="AD288" t="s">
        <v>83</v>
      </c>
      <c r="AE288" s="22">
        <v>97</v>
      </c>
      <c r="AG288" s="21">
        <v>59</v>
      </c>
      <c r="AI288" s="21">
        <v>61</v>
      </c>
      <c r="AP288">
        <f>SUM(AE288:AM288)</f>
        <v>217</v>
      </c>
    </row>
    <row r="289" spans="1:42" x14ac:dyDescent="0.25">
      <c r="A289" s="1" t="s">
        <v>84</v>
      </c>
      <c r="B289" s="4">
        <v>41.683160000000001</v>
      </c>
      <c r="C289" s="4">
        <v>-72.088120000000004</v>
      </c>
      <c r="D289" s="1"/>
      <c r="E289" s="1">
        <f>R289/AF289</f>
        <v>0</v>
      </c>
      <c r="F289" s="1">
        <f>S289/AG289</f>
        <v>0</v>
      </c>
      <c r="G289" s="1">
        <f>T289/AH289</f>
        <v>0</v>
      </c>
      <c r="H289" s="1">
        <f>U289/AI289</f>
        <v>0</v>
      </c>
      <c r="I289" s="1">
        <f>V289/AJ289</f>
        <v>0</v>
      </c>
      <c r="J289" s="1">
        <f>W289/AK289</f>
        <v>0</v>
      </c>
      <c r="K289" s="1"/>
      <c r="L289" s="1"/>
      <c r="M289" s="1"/>
      <c r="N289" s="1"/>
      <c r="P289" t="s">
        <v>84</v>
      </c>
      <c r="AB289">
        <f>SUM(Q289:Y289)</f>
        <v>0</v>
      </c>
      <c r="AD289" t="s">
        <v>84</v>
      </c>
      <c r="AE289" s="22"/>
      <c r="AF289">
        <v>93</v>
      </c>
      <c r="AG289" s="21">
        <v>77</v>
      </c>
      <c r="AH289">
        <v>119</v>
      </c>
      <c r="AI289" s="21">
        <v>61</v>
      </c>
      <c r="AJ289">
        <v>51</v>
      </c>
      <c r="AK289" s="21">
        <v>72</v>
      </c>
      <c r="AP289">
        <f>SUM(AE289:AM289)</f>
        <v>473</v>
      </c>
    </row>
    <row r="290" spans="1:42" x14ac:dyDescent="0.25">
      <c r="A290" s="1" t="s">
        <v>85</v>
      </c>
      <c r="B290" s="2">
        <v>41.402343000000002</v>
      </c>
      <c r="C290" s="2">
        <v>-73.055819999999997</v>
      </c>
      <c r="D290" s="1"/>
      <c r="E290" s="1"/>
      <c r="F290" s="1">
        <f>S290/AG290</f>
        <v>0.90217391304347827</v>
      </c>
      <c r="G290" s="1">
        <f>T290/AH290</f>
        <v>0.91666666666666663</v>
      </c>
      <c r="H290" s="1">
        <f>U290/AI290</f>
        <v>0</v>
      </c>
      <c r="I290" s="1">
        <f>V290/AJ290</f>
        <v>0.83720930232558144</v>
      </c>
      <c r="J290" s="1">
        <f>W290/AK290</f>
        <v>0.41284403669724773</v>
      </c>
      <c r="K290" s="1">
        <f>X290/AL290</f>
        <v>0.55319148936170215</v>
      </c>
      <c r="L290" s="1">
        <f>Y290/AM290</f>
        <v>0.2153846153846154</v>
      </c>
      <c r="M290" s="1">
        <f>Z290/AN290</f>
        <v>0.15625</v>
      </c>
      <c r="N290" s="1">
        <f t="shared" si="5"/>
        <v>0.22077922077922077</v>
      </c>
      <c r="P290" t="s">
        <v>85</v>
      </c>
      <c r="S290" s="21">
        <v>83</v>
      </c>
      <c r="T290">
        <v>44</v>
      </c>
      <c r="V290">
        <v>72</v>
      </c>
      <c r="W290" s="21">
        <v>45</v>
      </c>
      <c r="X290">
        <v>52</v>
      </c>
      <c r="Y290" s="21">
        <v>14</v>
      </c>
      <c r="Z290">
        <v>10</v>
      </c>
      <c r="AA290" s="21">
        <v>34</v>
      </c>
      <c r="AB290">
        <f>SUM(Q289:Y289)</f>
        <v>0</v>
      </c>
      <c r="AD290" t="s">
        <v>85</v>
      </c>
      <c r="AE290" s="22"/>
      <c r="AG290" s="21">
        <v>92</v>
      </c>
      <c r="AH290">
        <v>48</v>
      </c>
      <c r="AI290" s="21">
        <v>21</v>
      </c>
      <c r="AJ290">
        <v>86</v>
      </c>
      <c r="AK290" s="21">
        <v>109</v>
      </c>
      <c r="AL290">
        <v>94</v>
      </c>
      <c r="AM290" s="21">
        <v>65</v>
      </c>
      <c r="AN290">
        <v>64</v>
      </c>
      <c r="AO290" s="21">
        <v>154</v>
      </c>
      <c r="AP290">
        <f>SUM(AE290:AO290)</f>
        <v>733</v>
      </c>
    </row>
    <row r="291" spans="1:42" x14ac:dyDescent="0.25">
      <c r="A291" s="1" t="s">
        <v>86</v>
      </c>
      <c r="B291">
        <v>41.885649000000001</v>
      </c>
      <c r="C291">
        <v>-73.496454</v>
      </c>
      <c r="D291" s="1">
        <f>Q291/AE291</f>
        <v>0</v>
      </c>
      <c r="E291" s="1">
        <f>R291/AF291</f>
        <v>0</v>
      </c>
      <c r="F291" s="1"/>
      <c r="G291" s="1">
        <f>T291/AH291</f>
        <v>0</v>
      </c>
      <c r="H291" s="1"/>
      <c r="I291" s="1"/>
      <c r="J291" s="1">
        <f>W291/AK291</f>
        <v>0.61194029850746268</v>
      </c>
      <c r="K291" s="1">
        <f>X291/AL291</f>
        <v>1</v>
      </c>
      <c r="L291" s="1">
        <f>Y291/AM291</f>
        <v>1</v>
      </c>
      <c r="M291" s="1"/>
      <c r="N291" s="1">
        <f t="shared" si="5"/>
        <v>0.96551724137931039</v>
      </c>
      <c r="P291" t="s">
        <v>86</v>
      </c>
      <c r="W291" s="21">
        <v>41</v>
      </c>
      <c r="X291">
        <v>76</v>
      </c>
      <c r="Y291" s="21">
        <v>71</v>
      </c>
      <c r="Z291">
        <v>40</v>
      </c>
      <c r="AA291" s="21">
        <v>56</v>
      </c>
      <c r="AB291">
        <f>SUM(Q291:AA291)</f>
        <v>284</v>
      </c>
      <c r="AD291" t="s">
        <v>86</v>
      </c>
      <c r="AE291" s="22">
        <v>64</v>
      </c>
      <c r="AF291">
        <v>49</v>
      </c>
      <c r="AH291">
        <v>51</v>
      </c>
      <c r="AK291" s="21">
        <v>67</v>
      </c>
      <c r="AL291">
        <v>76</v>
      </c>
      <c r="AM291" s="21">
        <v>71</v>
      </c>
      <c r="AO291" s="21">
        <v>58</v>
      </c>
      <c r="AP291">
        <f>SUM(AE291:AO291)</f>
        <v>436</v>
      </c>
    </row>
    <row r="292" spans="1:42" x14ac:dyDescent="0.25">
      <c r="A292" s="1" t="s">
        <v>87</v>
      </c>
      <c r="B292" s="2">
        <v>41.321482000000003</v>
      </c>
      <c r="C292">
        <v>-73.100086000000005</v>
      </c>
      <c r="D292" s="1"/>
      <c r="E292" s="1"/>
      <c r="F292" s="1">
        <f>S292/AG292</f>
        <v>3.4965034965034968E-2</v>
      </c>
      <c r="G292" s="1">
        <f>T292/AH292</f>
        <v>0.79365079365079361</v>
      </c>
      <c r="H292" s="1"/>
      <c r="I292" s="1"/>
      <c r="J292" s="1"/>
      <c r="K292" s="1"/>
      <c r="L292" s="1"/>
      <c r="M292" s="1"/>
      <c r="N292" s="1"/>
      <c r="P292" t="s">
        <v>87</v>
      </c>
      <c r="S292" s="21">
        <v>5</v>
      </c>
      <c r="T292">
        <v>50</v>
      </c>
      <c r="AB292">
        <f>SUM(Q292:Y292)</f>
        <v>55</v>
      </c>
      <c r="AD292" t="s">
        <v>87</v>
      </c>
      <c r="AE292" s="22"/>
      <c r="AG292" s="21">
        <v>143</v>
      </c>
      <c r="AH292">
        <v>63</v>
      </c>
      <c r="AP292">
        <f>SUM(AE292:AM292)</f>
        <v>206</v>
      </c>
    </row>
    <row r="293" spans="1:42" x14ac:dyDescent="0.25">
      <c r="A293" s="1" t="s">
        <v>88</v>
      </c>
      <c r="B293" s="2">
        <v>41.577587999999999</v>
      </c>
      <c r="C293" s="2">
        <v>-73.494033999999999</v>
      </c>
      <c r="D293" s="1">
        <f>Q293/AE293</f>
        <v>0</v>
      </c>
      <c r="E293" s="1"/>
      <c r="F293" s="1">
        <f>S293/AG293</f>
        <v>0</v>
      </c>
      <c r="G293" s="1"/>
      <c r="H293" s="1">
        <f>U293/AI293</f>
        <v>1.5873015873015872E-2</v>
      </c>
      <c r="I293" s="1"/>
      <c r="J293" s="1"/>
      <c r="K293" s="1">
        <f>X293/AL293</f>
        <v>0.83333333333333337</v>
      </c>
      <c r="L293" s="1">
        <f>Y293/AM293</f>
        <v>1</v>
      </c>
      <c r="M293" s="1">
        <f>Z293/AN293</f>
        <v>0.96491228070175439</v>
      </c>
      <c r="N293" s="1"/>
      <c r="P293" t="s">
        <v>88</v>
      </c>
      <c r="R293">
        <v>1</v>
      </c>
      <c r="U293" s="21">
        <v>1</v>
      </c>
      <c r="X293">
        <v>50</v>
      </c>
      <c r="Y293" s="21">
        <v>82</v>
      </c>
      <c r="Z293">
        <v>55</v>
      </c>
      <c r="AB293">
        <f>SUM(Q293:AA293)</f>
        <v>189</v>
      </c>
      <c r="AD293" t="s">
        <v>88</v>
      </c>
      <c r="AE293" s="22">
        <v>74</v>
      </c>
      <c r="AG293" s="21">
        <v>78</v>
      </c>
      <c r="AI293" s="21">
        <v>63</v>
      </c>
      <c r="AL293">
        <v>60</v>
      </c>
      <c r="AM293" s="21">
        <v>82</v>
      </c>
      <c r="AN293">
        <v>57</v>
      </c>
      <c r="AP293">
        <f>SUM(AE293:AO293)</f>
        <v>414</v>
      </c>
    </row>
    <row r="294" spans="1:42" x14ac:dyDescent="0.25">
      <c r="A294" s="1" t="s">
        <v>89</v>
      </c>
      <c r="B294">
        <v>41.500928000000002</v>
      </c>
      <c r="C294">
        <v>-73.160883999999996</v>
      </c>
      <c r="D294" s="1"/>
      <c r="E294" s="1">
        <f>R294/AF294</f>
        <v>6.369426751592357E-3</v>
      </c>
      <c r="F294" s="1">
        <f>S294/AG294</f>
        <v>0.32727272727272727</v>
      </c>
      <c r="G294" s="1">
        <f>T294/AH294</f>
        <v>0.63398692810457513</v>
      </c>
      <c r="H294" s="1">
        <f>U294/AI294</f>
        <v>0.96212121212121215</v>
      </c>
      <c r="I294" s="1">
        <f>V294/AJ294</f>
        <v>0.95</v>
      </c>
      <c r="J294" s="1">
        <f>W294/AK294</f>
        <v>0.74399999999999999</v>
      </c>
      <c r="K294" s="1">
        <f>X294/AL294</f>
        <v>0.71052631578947367</v>
      </c>
      <c r="L294" s="1">
        <f>Y294/AM294</f>
        <v>0.39655172413793105</v>
      </c>
      <c r="M294" s="1"/>
      <c r="N294" s="1"/>
      <c r="P294" t="s">
        <v>89</v>
      </c>
      <c r="R294">
        <v>1</v>
      </c>
      <c r="S294" s="21">
        <v>18</v>
      </c>
      <c r="T294">
        <v>97</v>
      </c>
      <c r="U294" s="21">
        <v>127</v>
      </c>
      <c r="V294">
        <v>57</v>
      </c>
      <c r="W294" s="21">
        <v>93</v>
      </c>
      <c r="X294">
        <v>81</v>
      </c>
      <c r="Y294" s="21">
        <v>46</v>
      </c>
      <c r="AB294">
        <f>SUM(Q293:Y293)</f>
        <v>134</v>
      </c>
      <c r="AD294" t="s">
        <v>89</v>
      </c>
      <c r="AE294" s="22"/>
      <c r="AF294">
        <v>157</v>
      </c>
      <c r="AG294" s="21">
        <v>55</v>
      </c>
      <c r="AH294">
        <v>153</v>
      </c>
      <c r="AI294" s="21">
        <v>132</v>
      </c>
      <c r="AJ294">
        <v>60</v>
      </c>
      <c r="AK294" s="21">
        <v>125</v>
      </c>
      <c r="AL294">
        <v>114</v>
      </c>
      <c r="AM294" s="21">
        <v>116</v>
      </c>
      <c r="AP294">
        <f>SUM(AE294:AO294)</f>
        <v>912</v>
      </c>
    </row>
    <row r="295" spans="1:42" x14ac:dyDescent="0.25">
      <c r="A295" s="1" t="s">
        <v>90</v>
      </c>
      <c r="B295" s="3">
        <v>41.606729999999999</v>
      </c>
      <c r="C295" s="3">
        <v>-72.850189999999998</v>
      </c>
      <c r="D295" s="1"/>
      <c r="E295" s="1">
        <f>R295/AF295</f>
        <v>0</v>
      </c>
      <c r="F295" s="1">
        <f>S295/AG295</f>
        <v>0.16</v>
      </c>
      <c r="G295" s="1">
        <f>T295/AH295</f>
        <v>0.66666666666666663</v>
      </c>
      <c r="H295" s="1">
        <f>U295/AI295</f>
        <v>0.57894736842105265</v>
      </c>
      <c r="I295" s="1">
        <f>V295/AJ295</f>
        <v>0.44897959183673469</v>
      </c>
      <c r="J295" s="1">
        <f>W295/AK295</f>
        <v>0.34234234234234234</v>
      </c>
      <c r="K295" s="1">
        <f>X295/AL295</f>
        <v>0.83582089552238803</v>
      </c>
      <c r="L295" s="1">
        <f>Y295/AM295</f>
        <v>0.24637681159420291</v>
      </c>
      <c r="M295" s="1"/>
      <c r="N295" s="1"/>
      <c r="P295" t="s">
        <v>90</v>
      </c>
      <c r="S295" s="21">
        <v>8</v>
      </c>
      <c r="T295">
        <v>58</v>
      </c>
      <c r="U295" s="21">
        <v>44</v>
      </c>
      <c r="V295">
        <v>22</v>
      </c>
      <c r="W295" s="21">
        <v>38</v>
      </c>
      <c r="X295">
        <v>112</v>
      </c>
      <c r="Y295" s="21">
        <v>17</v>
      </c>
      <c r="AB295">
        <f>SUM(Q295:Z295)</f>
        <v>299</v>
      </c>
      <c r="AD295" t="s">
        <v>90</v>
      </c>
      <c r="AE295" s="22"/>
      <c r="AF295">
        <v>115</v>
      </c>
      <c r="AG295" s="21">
        <v>50</v>
      </c>
      <c r="AH295">
        <v>87</v>
      </c>
      <c r="AI295" s="21">
        <v>76</v>
      </c>
      <c r="AJ295">
        <v>49</v>
      </c>
      <c r="AK295" s="21">
        <v>111</v>
      </c>
      <c r="AL295">
        <v>134</v>
      </c>
      <c r="AM295" s="21">
        <v>69</v>
      </c>
      <c r="AP295">
        <f>SUM(AE295:AN295)</f>
        <v>691</v>
      </c>
    </row>
    <row r="296" spans="1:42" x14ac:dyDescent="0.25">
      <c r="A296" s="1" t="s">
        <v>91</v>
      </c>
      <c r="B296" s="2">
        <v>41.614756999999997</v>
      </c>
      <c r="C296" s="2">
        <v>-72.075693000000001</v>
      </c>
      <c r="D296" s="1"/>
      <c r="E296" s="1"/>
      <c r="F296" s="1"/>
      <c r="G296" s="1">
        <f>T296/AH296</f>
        <v>3.4482758620689655E-2</v>
      </c>
      <c r="H296" s="1"/>
      <c r="I296" s="1"/>
      <c r="J296" s="1"/>
      <c r="K296" s="1"/>
      <c r="L296" s="1"/>
      <c r="M296" s="1"/>
      <c r="N296" s="1"/>
      <c r="P296" t="s">
        <v>91</v>
      </c>
      <c r="T296">
        <v>1</v>
      </c>
      <c r="W296" s="21">
        <v>141</v>
      </c>
      <c r="AB296">
        <f>SUM(Q295:Y295)</f>
        <v>299</v>
      </c>
      <c r="AD296" t="s">
        <v>91</v>
      </c>
      <c r="AE296" s="22"/>
      <c r="AH296">
        <v>29</v>
      </c>
      <c r="AP296">
        <f>SUM(AE296:AM296)</f>
        <v>29</v>
      </c>
    </row>
    <row r="297" spans="1:42" x14ac:dyDescent="0.25">
      <c r="A297" s="1" t="s">
        <v>92</v>
      </c>
      <c r="B297" s="2">
        <v>41.990994000000001</v>
      </c>
      <c r="C297" s="2">
        <v>-72.278118000000006</v>
      </c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P297" t="s">
        <v>92</v>
      </c>
      <c r="X297">
        <v>3</v>
      </c>
      <c r="AB297">
        <f>SUM(Q297:Y297)</f>
        <v>3</v>
      </c>
      <c r="AD297" t="s">
        <v>92</v>
      </c>
      <c r="AE297" s="22"/>
      <c r="AL297">
        <v>64</v>
      </c>
      <c r="AP297">
        <f>SUM(AE297:AM297)</f>
        <v>64</v>
      </c>
    </row>
    <row r="298" spans="1:42" x14ac:dyDescent="0.25">
      <c r="A298" s="1" t="s">
        <v>94</v>
      </c>
      <c r="B298">
        <v>41.705269999999999</v>
      </c>
      <c r="C298">
        <v>-71.835695000000001</v>
      </c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P298" t="s">
        <v>94</v>
      </c>
      <c r="AD298" t="s">
        <v>94</v>
      </c>
      <c r="AE298" s="22"/>
      <c r="AK298" s="21">
        <v>62</v>
      </c>
      <c r="AP298">
        <f>SUM(AE298:AM298)</f>
        <v>62</v>
      </c>
    </row>
    <row r="299" spans="1:42" x14ac:dyDescent="0.25">
      <c r="A299" s="1" t="s">
        <v>95</v>
      </c>
      <c r="B299">
        <v>41.238011</v>
      </c>
      <c r="C299">
        <v>-73.120717999999997</v>
      </c>
      <c r="D299" s="1"/>
      <c r="E299" s="1"/>
      <c r="F299" s="1"/>
      <c r="G299" s="1">
        <f>T299/AH299</f>
        <v>0</v>
      </c>
      <c r="H299" s="1">
        <f>U299/AI299</f>
        <v>0.18181818181818182</v>
      </c>
      <c r="I299" s="1">
        <f>V299/AJ299</f>
        <v>0</v>
      </c>
      <c r="J299" s="1">
        <f>W299/AK299</f>
        <v>0</v>
      </c>
      <c r="K299" s="1">
        <f>X299/AL299</f>
        <v>0.59090909090909094</v>
      </c>
      <c r="L299" s="1"/>
      <c r="M299" s="1"/>
      <c r="N299" s="1"/>
      <c r="P299" t="s">
        <v>95</v>
      </c>
      <c r="U299" s="21">
        <v>10</v>
      </c>
      <c r="X299">
        <v>39</v>
      </c>
      <c r="AB299">
        <f>SUM(Q299:Y299)</f>
        <v>49</v>
      </c>
      <c r="AD299" t="s">
        <v>95</v>
      </c>
      <c r="AE299" s="22"/>
      <c r="AH299">
        <v>16</v>
      </c>
      <c r="AI299" s="21">
        <v>55</v>
      </c>
      <c r="AJ299">
        <v>33</v>
      </c>
      <c r="AK299" s="21">
        <v>9</v>
      </c>
      <c r="AL299">
        <v>66</v>
      </c>
      <c r="AP299">
        <f>SUM(AE299:AM299)</f>
        <v>179</v>
      </c>
    </row>
    <row r="300" spans="1:42" x14ac:dyDescent="0.25">
      <c r="A300" s="1" t="s">
        <v>96</v>
      </c>
      <c r="B300" s="6">
        <v>41.675148</v>
      </c>
      <c r="C300" s="6">
        <v>-73.075507999999999</v>
      </c>
      <c r="D300" s="1">
        <f>Q300/AE300</f>
        <v>0</v>
      </c>
      <c r="E300" s="1">
        <f>R300/AF300</f>
        <v>0</v>
      </c>
      <c r="F300" s="1"/>
      <c r="G300" s="1"/>
      <c r="H300" s="1"/>
      <c r="I300" s="1">
        <f>V300/AJ300</f>
        <v>0.78846153846153844</v>
      </c>
      <c r="J300" s="1">
        <f>W300/AK300</f>
        <v>0.66666666666666663</v>
      </c>
      <c r="K300" s="1">
        <f>X300/AL300</f>
        <v>0.8035714285714286</v>
      </c>
      <c r="L300" s="1">
        <f>Y300/AM300</f>
        <v>0.66666666666666663</v>
      </c>
      <c r="M300" s="1">
        <f>Z300/AN300</f>
        <v>0.13636363636363635</v>
      </c>
      <c r="N300" s="1"/>
      <c r="P300" t="s">
        <v>96</v>
      </c>
      <c r="V300">
        <v>41</v>
      </c>
      <c r="W300" s="21">
        <v>36</v>
      </c>
      <c r="X300">
        <v>45</v>
      </c>
      <c r="Y300" s="21">
        <v>42</v>
      </c>
      <c r="Z300">
        <v>9</v>
      </c>
      <c r="AB300">
        <f>SUM(Q300:AA300)</f>
        <v>173</v>
      </c>
      <c r="AD300" t="s">
        <v>96</v>
      </c>
      <c r="AE300" s="22">
        <v>56</v>
      </c>
      <c r="AF300">
        <v>88</v>
      </c>
      <c r="AJ300">
        <v>52</v>
      </c>
      <c r="AK300" s="21">
        <v>54</v>
      </c>
      <c r="AL300">
        <v>56</v>
      </c>
      <c r="AM300" s="21">
        <v>63</v>
      </c>
      <c r="AN300">
        <v>66</v>
      </c>
      <c r="AP300">
        <f>SUM(AE300:AO300)</f>
        <v>435</v>
      </c>
    </row>
    <row r="301" spans="1:42" x14ac:dyDescent="0.25">
      <c r="A301" s="1" t="s">
        <v>97</v>
      </c>
      <c r="B301">
        <v>41.979700999999999</v>
      </c>
      <c r="C301">
        <v>-71.904150000000001</v>
      </c>
      <c r="D301" s="1"/>
      <c r="E301" s="1"/>
      <c r="F301" s="1"/>
      <c r="G301" s="1"/>
      <c r="H301" s="1"/>
      <c r="I301" s="1"/>
      <c r="J301" s="1"/>
      <c r="K301" s="1">
        <f>X301/AL301</f>
        <v>1.7543859649122806E-2</v>
      </c>
      <c r="L301" s="1"/>
      <c r="M301" s="1"/>
      <c r="N301" s="1"/>
      <c r="P301" t="s">
        <v>97</v>
      </c>
      <c r="X301">
        <v>1</v>
      </c>
      <c r="AB301">
        <f>SUM(Q301:Y301)</f>
        <v>1</v>
      </c>
      <c r="AD301" t="s">
        <v>97</v>
      </c>
      <c r="AE301" s="22"/>
      <c r="AL301">
        <v>57</v>
      </c>
      <c r="AP301">
        <f>SUM(AE301:AN301)</f>
        <v>57</v>
      </c>
    </row>
    <row r="302" spans="1:42" x14ac:dyDescent="0.25">
      <c r="A302" s="1" t="s">
        <v>98</v>
      </c>
      <c r="B302" s="2">
        <v>41.637112000000002</v>
      </c>
      <c r="C302" s="2">
        <v>-73.318870000000004</v>
      </c>
      <c r="D302" s="1"/>
      <c r="E302" s="1"/>
      <c r="F302" s="1">
        <f>S302/AG302</f>
        <v>0</v>
      </c>
      <c r="G302" s="1">
        <f>T302/AH302</f>
        <v>1.9230769230769232E-2</v>
      </c>
      <c r="H302" s="1"/>
      <c r="I302" s="1"/>
      <c r="J302" s="1">
        <f>W302/AK302</f>
        <v>0.72549019607843135</v>
      </c>
      <c r="K302" s="1"/>
      <c r="L302" s="1"/>
      <c r="M302" s="1"/>
      <c r="N302" s="1"/>
      <c r="P302" t="s">
        <v>98</v>
      </c>
      <c r="T302">
        <v>1</v>
      </c>
      <c r="W302" s="21">
        <v>37</v>
      </c>
      <c r="AB302">
        <f>SUM(Q302:Y302)</f>
        <v>38</v>
      </c>
      <c r="AD302" t="s">
        <v>98</v>
      </c>
      <c r="AE302" s="22"/>
      <c r="AG302" s="21">
        <v>71</v>
      </c>
      <c r="AH302">
        <v>52</v>
      </c>
      <c r="AK302" s="21">
        <v>51</v>
      </c>
      <c r="AP302">
        <f>SUM(AE302:AM302)</f>
        <v>174</v>
      </c>
    </row>
    <row r="303" spans="1:42" x14ac:dyDescent="0.25">
      <c r="A303" s="1" t="s">
        <v>99</v>
      </c>
      <c r="B303" s="2">
        <v>41.255484000000003</v>
      </c>
      <c r="C303" s="2">
        <v>-73.226495</v>
      </c>
      <c r="D303" s="1"/>
      <c r="E303" s="1"/>
      <c r="F303" s="1"/>
      <c r="G303" s="1">
        <f>T303/AH303</f>
        <v>0.77551020408163263</v>
      </c>
      <c r="H303" s="1"/>
      <c r="I303" s="1"/>
      <c r="J303" s="1"/>
      <c r="K303" s="1"/>
      <c r="L303" s="1"/>
      <c r="M303" s="1"/>
      <c r="N303" s="1"/>
      <c r="P303" t="s">
        <v>99</v>
      </c>
      <c r="T303">
        <v>38</v>
      </c>
      <c r="AB303">
        <f>SUM(Q303:Z303)</f>
        <v>38</v>
      </c>
      <c r="AD303" t="s">
        <v>99</v>
      </c>
      <c r="AE303" s="22"/>
      <c r="AH303">
        <v>49</v>
      </c>
      <c r="AP303">
        <f>SUM(AE303:AN303)</f>
        <v>49</v>
      </c>
    </row>
    <row r="304" spans="1:42" x14ac:dyDescent="0.25">
      <c r="A304" s="1" t="s">
        <v>100</v>
      </c>
      <c r="B304" s="7">
        <v>41.810339999999997</v>
      </c>
      <c r="C304" s="7">
        <v>-72.471119999999999</v>
      </c>
      <c r="D304" s="1"/>
      <c r="E304" s="1">
        <f>R304/AF304</f>
        <v>0</v>
      </c>
      <c r="F304" s="1">
        <f>S304/AG304</f>
        <v>0</v>
      </c>
      <c r="G304" s="1"/>
      <c r="H304" s="1"/>
      <c r="I304" s="1"/>
      <c r="J304" s="1"/>
      <c r="K304" s="1"/>
      <c r="L304" s="1"/>
      <c r="M304" s="1"/>
      <c r="N304" s="1"/>
      <c r="P304" t="s">
        <v>100</v>
      </c>
      <c r="AB304">
        <f>SUM(Q304:Y304)</f>
        <v>0</v>
      </c>
      <c r="AD304" t="s">
        <v>100</v>
      </c>
      <c r="AE304" s="22"/>
      <c r="AF304">
        <v>54</v>
      </c>
      <c r="AG304" s="21">
        <v>50</v>
      </c>
      <c r="AP304">
        <f>SUM(AE304:AM304)</f>
        <v>104</v>
      </c>
    </row>
    <row r="305" spans="1:42" x14ac:dyDescent="0.25">
      <c r="A305" s="1" t="s">
        <v>101</v>
      </c>
      <c r="B305">
        <v>41.452818999999998</v>
      </c>
      <c r="C305">
        <v>-72.787344000000004</v>
      </c>
      <c r="D305" s="1"/>
      <c r="E305" s="1">
        <f>R305/AF305</f>
        <v>0</v>
      </c>
      <c r="F305" s="1">
        <f>S305/AG305</f>
        <v>0.26923076923076922</v>
      </c>
      <c r="G305" s="1">
        <f>T305/AH305</f>
        <v>0.50980392156862742</v>
      </c>
      <c r="H305" s="1">
        <f>U305/AI305</f>
        <v>0.92753623188405798</v>
      </c>
      <c r="I305" s="1">
        <f>V305/AJ305</f>
        <v>0.82456140350877194</v>
      </c>
      <c r="J305" s="1">
        <f>W305/AK305</f>
        <v>0.36842105263157893</v>
      </c>
      <c r="K305" s="1">
        <f>X305/AL305</f>
        <v>0.63114754098360659</v>
      </c>
      <c r="L305" s="1">
        <f>Y305/AM305</f>
        <v>0</v>
      </c>
      <c r="M305" s="1"/>
      <c r="N305" s="1"/>
      <c r="P305" t="s">
        <v>101</v>
      </c>
      <c r="S305" s="21">
        <v>21</v>
      </c>
      <c r="T305">
        <v>26</v>
      </c>
      <c r="U305" s="21">
        <v>64</v>
      </c>
      <c r="V305">
        <v>47</v>
      </c>
      <c r="W305" s="21">
        <v>14</v>
      </c>
      <c r="X305">
        <v>77</v>
      </c>
      <c r="AB305">
        <f>SUM(Q304:Y304)</f>
        <v>0</v>
      </c>
      <c r="AD305" t="s">
        <v>101</v>
      </c>
      <c r="AE305" s="22"/>
      <c r="AF305">
        <v>100</v>
      </c>
      <c r="AG305" s="21">
        <v>78</v>
      </c>
      <c r="AH305">
        <v>51</v>
      </c>
      <c r="AI305" s="21">
        <v>69</v>
      </c>
      <c r="AJ305">
        <v>57</v>
      </c>
      <c r="AK305" s="21">
        <v>38</v>
      </c>
      <c r="AL305">
        <v>122</v>
      </c>
      <c r="AM305" s="21">
        <v>116</v>
      </c>
      <c r="AP305">
        <f>SUM(AE305:AM305)</f>
        <v>631</v>
      </c>
    </row>
    <row r="306" spans="1:42" x14ac:dyDescent="0.25">
      <c r="A306" s="1" t="s">
        <v>102</v>
      </c>
      <c r="B306" s="2">
        <v>41.636966999999999</v>
      </c>
      <c r="C306" s="2">
        <v>-73.319486999999995</v>
      </c>
      <c r="D306" s="1">
        <f>Q306/AE306</f>
        <v>0</v>
      </c>
      <c r="E306" s="1">
        <f>R306/AF306</f>
        <v>0</v>
      </c>
      <c r="F306" s="1">
        <f>S306/AG306</f>
        <v>0</v>
      </c>
      <c r="G306" s="1">
        <f>T306/AH306</f>
        <v>7.2289156626506021E-2</v>
      </c>
      <c r="H306" s="1"/>
      <c r="I306" s="1"/>
      <c r="J306" s="1">
        <f>W306/AK306</f>
        <v>0.79245283018867929</v>
      </c>
      <c r="K306" s="1">
        <f>X306/AL306</f>
        <v>0.97014925373134331</v>
      </c>
      <c r="L306" s="1">
        <f>Y306/AM306</f>
        <v>1</v>
      </c>
      <c r="M306" s="1">
        <f>Z306/AN306</f>
        <v>0.97674418604651159</v>
      </c>
      <c r="N306" s="1">
        <f t="shared" si="5"/>
        <v>0.79069767441860461</v>
      </c>
      <c r="P306" t="s">
        <v>102</v>
      </c>
      <c r="T306">
        <v>6</v>
      </c>
      <c r="W306" s="21">
        <v>42</v>
      </c>
      <c r="X306">
        <v>65</v>
      </c>
      <c r="Y306" s="21">
        <v>82</v>
      </c>
      <c r="Z306">
        <v>84</v>
      </c>
      <c r="AA306" s="21">
        <v>68</v>
      </c>
      <c r="AB306">
        <f>SUM(Q306:AA306)</f>
        <v>347</v>
      </c>
      <c r="AD306" t="s">
        <v>102</v>
      </c>
      <c r="AE306" s="22">
        <v>40</v>
      </c>
      <c r="AF306">
        <v>142</v>
      </c>
      <c r="AG306" s="21">
        <v>91</v>
      </c>
      <c r="AH306">
        <v>83</v>
      </c>
      <c r="AK306" s="21">
        <v>53</v>
      </c>
      <c r="AL306">
        <v>67</v>
      </c>
      <c r="AM306" s="21">
        <v>82</v>
      </c>
      <c r="AN306">
        <v>86</v>
      </c>
      <c r="AO306" s="21">
        <v>86</v>
      </c>
      <c r="AP306">
        <f>SUM(AE306:AO306)</f>
        <v>730</v>
      </c>
    </row>
    <row r="307" spans="1:42" x14ac:dyDescent="0.25">
      <c r="A307" s="1" t="s">
        <v>103</v>
      </c>
      <c r="B307" s="2">
        <v>41.619388999999998</v>
      </c>
      <c r="C307" s="2">
        <v>-73.094275999999994</v>
      </c>
      <c r="D307" s="1"/>
      <c r="E307" s="1"/>
      <c r="F307" s="1"/>
      <c r="G307" s="1">
        <f>T307/AH307</f>
        <v>0.23214285714285715</v>
      </c>
      <c r="H307" s="1"/>
      <c r="I307" s="1">
        <f>V307/AJ307</f>
        <v>0.86</v>
      </c>
      <c r="J307" s="1">
        <f>W307/AK307</f>
        <v>0.78431372549019607</v>
      </c>
      <c r="K307" s="1"/>
      <c r="L307" s="1"/>
      <c r="M307" s="1"/>
      <c r="N307" s="1"/>
      <c r="P307" t="s">
        <v>103</v>
      </c>
      <c r="T307">
        <v>13</v>
      </c>
      <c r="V307">
        <v>43</v>
      </c>
      <c r="W307" s="21">
        <v>40</v>
      </c>
      <c r="AB307">
        <f>SUM(Q307:Y307)</f>
        <v>96</v>
      </c>
      <c r="AD307" t="s">
        <v>103</v>
      </c>
      <c r="AE307" s="22"/>
      <c r="AH307">
        <v>56</v>
      </c>
      <c r="AJ307">
        <v>50</v>
      </c>
      <c r="AK307" s="21">
        <v>51</v>
      </c>
      <c r="AP307">
        <f>SUM(AE307:AM307)</f>
        <v>157</v>
      </c>
    </row>
    <row r="308" spans="1:42" x14ac:dyDescent="0.25">
      <c r="A308" s="1" t="s">
        <v>104</v>
      </c>
      <c r="B308" s="3">
        <v>41.249434999999998</v>
      </c>
      <c r="C308" s="3">
        <v>-72.982392000000004</v>
      </c>
      <c r="D308" s="1">
        <f>Q308/AE308</f>
        <v>0</v>
      </c>
      <c r="E308" s="1">
        <f>R308/AF308</f>
        <v>0</v>
      </c>
      <c r="F308" s="1"/>
      <c r="G308" s="1"/>
      <c r="H308" s="1">
        <f>U308/AI308</f>
        <v>0.20754716981132076</v>
      </c>
      <c r="I308" s="1">
        <f>V308/AJ308</f>
        <v>0.80769230769230771</v>
      </c>
      <c r="J308" s="1">
        <f>W308/AK308</f>
        <v>0.8571428571428571</v>
      </c>
      <c r="K308" s="1">
        <f>X308/AL308</f>
        <v>0.9838709677419355</v>
      </c>
      <c r="L308" s="1">
        <f>Y308/AM308</f>
        <v>0.89393939393939392</v>
      </c>
      <c r="M308" s="1">
        <f>Z308/AN308</f>
        <v>0.66</v>
      </c>
      <c r="N308" s="1"/>
      <c r="P308" t="s">
        <v>104</v>
      </c>
      <c r="U308" s="21">
        <v>11</v>
      </c>
      <c r="V308">
        <v>42</v>
      </c>
      <c r="W308" s="21">
        <v>42</v>
      </c>
      <c r="X308">
        <v>61</v>
      </c>
      <c r="Y308" s="21">
        <v>59</v>
      </c>
      <c r="Z308">
        <v>33</v>
      </c>
      <c r="AB308">
        <f>SUM(Q307:Y307)</f>
        <v>96</v>
      </c>
      <c r="AD308" t="s">
        <v>104</v>
      </c>
      <c r="AE308" s="22">
        <v>54</v>
      </c>
      <c r="AF308">
        <v>63</v>
      </c>
      <c r="AI308" s="21">
        <v>53</v>
      </c>
      <c r="AJ308">
        <v>52</v>
      </c>
      <c r="AK308" s="21">
        <v>49</v>
      </c>
      <c r="AL308">
        <v>62</v>
      </c>
      <c r="AM308" s="21">
        <v>66</v>
      </c>
      <c r="AN308">
        <v>50</v>
      </c>
      <c r="AP308">
        <f>SUM(AE308:AN308)</f>
        <v>449</v>
      </c>
    </row>
    <row r="309" spans="1:42" x14ac:dyDescent="0.25">
      <c r="A309" s="1" t="s">
        <v>105</v>
      </c>
      <c r="B309">
        <v>41.287182999999999</v>
      </c>
      <c r="C309">
        <v>-72.440843999999998</v>
      </c>
      <c r="D309" s="1"/>
      <c r="E309" s="1"/>
      <c r="F309" s="1"/>
      <c r="G309" s="1"/>
      <c r="H309" s="1">
        <f>U309/AI309</f>
        <v>0.11538461538461539</v>
      </c>
      <c r="I309" s="1"/>
      <c r="J309" s="1">
        <f>W309/AK309</f>
        <v>0.65573770491803274</v>
      </c>
      <c r="K309" s="1">
        <f>X309/AL309</f>
        <v>0.83018867924528306</v>
      </c>
      <c r="L309" s="1">
        <f>Y309/AM309</f>
        <v>0.54166666666666663</v>
      </c>
      <c r="M309" s="1"/>
      <c r="N309" s="1"/>
      <c r="P309" t="s">
        <v>105</v>
      </c>
      <c r="U309" s="21">
        <v>6</v>
      </c>
      <c r="W309" s="21">
        <v>40</v>
      </c>
      <c r="X309">
        <v>44</v>
      </c>
      <c r="Y309" s="21">
        <v>39</v>
      </c>
      <c r="AB309">
        <f>SUM(Q309:Y309)</f>
        <v>129</v>
      </c>
      <c r="AD309" t="s">
        <v>105</v>
      </c>
      <c r="AE309" s="22"/>
      <c r="AI309" s="21">
        <v>52</v>
      </c>
      <c r="AK309" s="21">
        <v>61</v>
      </c>
      <c r="AL309">
        <v>53</v>
      </c>
      <c r="AM309" s="21">
        <v>72</v>
      </c>
      <c r="AP309">
        <f>SUM(AE309:AM309)</f>
        <v>238</v>
      </c>
    </row>
    <row r="310" spans="1:42" x14ac:dyDescent="0.25">
      <c r="A310" s="1" t="s">
        <v>106</v>
      </c>
      <c r="B310">
        <v>41.202513000000003</v>
      </c>
      <c r="C310">
        <v>-73.380217999999999</v>
      </c>
      <c r="D310" s="1"/>
      <c r="E310" s="1"/>
      <c r="F310" s="1"/>
      <c r="G310" s="1"/>
      <c r="H310" s="1"/>
      <c r="I310" s="1"/>
      <c r="J310" s="1">
        <f>W310/AK310</f>
        <v>0.23529411764705882</v>
      </c>
      <c r="K310" s="1">
        <f>X310/AL310</f>
        <v>0.98412698412698407</v>
      </c>
      <c r="L310" s="1"/>
      <c r="M310" s="1"/>
      <c r="N310" s="1"/>
      <c r="P310" t="s">
        <v>106</v>
      </c>
      <c r="W310" s="21">
        <v>12</v>
      </c>
      <c r="X310">
        <v>62</v>
      </c>
      <c r="AB310">
        <f>SUM(Q310:Y310)</f>
        <v>74</v>
      </c>
      <c r="AD310" t="s">
        <v>106</v>
      </c>
      <c r="AE310" s="22"/>
      <c r="AK310" s="21">
        <v>51</v>
      </c>
      <c r="AL310">
        <v>63</v>
      </c>
      <c r="AP310">
        <f>SUM(AE310:AM310)</f>
        <v>114</v>
      </c>
    </row>
    <row r="311" spans="1:42" x14ac:dyDescent="0.25">
      <c r="A311" s="1" t="s">
        <v>107</v>
      </c>
      <c r="B311" s="2">
        <v>41.144869</v>
      </c>
      <c r="C311" s="2">
        <v>-73.328609</v>
      </c>
      <c r="D311" s="1"/>
      <c r="E311" s="1">
        <f>R311/AF311</f>
        <v>0</v>
      </c>
      <c r="F311" s="1">
        <f>S311/AG311</f>
        <v>0</v>
      </c>
      <c r="G311" s="1"/>
      <c r="H311" s="1"/>
      <c r="I311" s="1"/>
      <c r="J311" s="1"/>
      <c r="K311" s="1"/>
      <c r="L311" s="1"/>
      <c r="M311" s="1"/>
      <c r="N311" s="1"/>
      <c r="P311" t="s">
        <v>107</v>
      </c>
      <c r="AB311">
        <f>SUM(Q311:Y311)</f>
        <v>0</v>
      </c>
      <c r="AD311" t="s">
        <v>107</v>
      </c>
      <c r="AE311" s="22"/>
      <c r="AF311">
        <v>83</v>
      </c>
      <c r="AG311" s="21">
        <v>70</v>
      </c>
      <c r="AP311">
        <f>SUM(AE311:AM311)</f>
        <v>153</v>
      </c>
    </row>
    <row r="312" spans="1:42" x14ac:dyDescent="0.25">
      <c r="A312" s="1" t="s">
        <v>108</v>
      </c>
      <c r="B312">
        <v>41.872025999999998</v>
      </c>
      <c r="C312">
        <v>-72.263270000000006</v>
      </c>
      <c r="D312" s="1">
        <f>Q312/AE312</f>
        <v>0</v>
      </c>
      <c r="E312" s="1">
        <f>R312/AF312</f>
        <v>0</v>
      </c>
      <c r="F312" s="1">
        <f>S312/AG312</f>
        <v>0</v>
      </c>
      <c r="G312" s="1">
        <f>T312/AH312</f>
        <v>0</v>
      </c>
      <c r="H312" s="1">
        <f>U312/AI312</f>
        <v>0</v>
      </c>
      <c r="I312" s="1"/>
      <c r="J312" s="1"/>
      <c r="K312" s="1">
        <f>X312/AL312</f>
        <v>0.12195121951219512</v>
      </c>
      <c r="L312" s="1">
        <f>Y312/AM312</f>
        <v>0.41379310344827586</v>
      </c>
      <c r="M312" s="1"/>
      <c r="N312" s="1"/>
      <c r="P312" t="s">
        <v>108</v>
      </c>
      <c r="X312">
        <v>5</v>
      </c>
      <c r="Y312" s="21">
        <v>24</v>
      </c>
      <c r="AB312">
        <f>SUM(Q312:Y312)</f>
        <v>29</v>
      </c>
      <c r="AD312" t="s">
        <v>108</v>
      </c>
      <c r="AE312" s="22">
        <v>70</v>
      </c>
      <c r="AF312">
        <v>61</v>
      </c>
      <c r="AG312" s="21">
        <v>41</v>
      </c>
      <c r="AH312">
        <v>60</v>
      </c>
      <c r="AI312" s="21">
        <v>51</v>
      </c>
      <c r="AL312">
        <v>41</v>
      </c>
      <c r="AM312" s="21">
        <v>58</v>
      </c>
      <c r="AP312">
        <f>SUM(AE312:AO312)</f>
        <v>382</v>
      </c>
    </row>
    <row r="313" spans="1:42" x14ac:dyDescent="0.25">
      <c r="A313" s="1" t="s">
        <v>109</v>
      </c>
      <c r="B313">
        <v>41.245351999999997</v>
      </c>
      <c r="C313">
        <v>-73.433459999999997</v>
      </c>
      <c r="D313" s="1">
        <f>Q313/AE313</f>
        <v>0</v>
      </c>
      <c r="E313" s="1">
        <f>R313/AF313</f>
        <v>0</v>
      </c>
      <c r="F313" s="1">
        <f>S313/AG313</f>
        <v>0</v>
      </c>
      <c r="G313" s="1">
        <f>T313/AH313</f>
        <v>8.771929824561403E-3</v>
      </c>
      <c r="H313" s="1">
        <f>U313/AI313</f>
        <v>0.1111111111111111</v>
      </c>
      <c r="I313" s="1">
        <f>V313/AJ313</f>
        <v>0</v>
      </c>
      <c r="J313" s="1">
        <f>W313/AK313</f>
        <v>0.84848484848484851</v>
      </c>
      <c r="K313" s="1">
        <f>X313/AL313</f>
        <v>0.96923076923076923</v>
      </c>
      <c r="L313" s="1">
        <f>Y313/AM313</f>
        <v>0.87804878048780488</v>
      </c>
      <c r="M313" s="1"/>
      <c r="N313" s="1"/>
      <c r="P313" t="s">
        <v>109</v>
      </c>
      <c r="T313">
        <v>1</v>
      </c>
      <c r="U313" s="21">
        <v>9</v>
      </c>
      <c r="W313" s="21">
        <v>56</v>
      </c>
      <c r="X313">
        <v>189</v>
      </c>
      <c r="Y313" s="21">
        <v>144</v>
      </c>
      <c r="AB313">
        <f>SUM(Q313:Y313)</f>
        <v>399</v>
      </c>
      <c r="AD313" t="s">
        <v>109</v>
      </c>
      <c r="AE313" s="22">
        <v>60</v>
      </c>
      <c r="AF313">
        <v>94</v>
      </c>
      <c r="AG313" s="21">
        <v>122</v>
      </c>
      <c r="AH313">
        <v>114</v>
      </c>
      <c r="AI313" s="21">
        <v>81</v>
      </c>
      <c r="AJ313">
        <v>20</v>
      </c>
      <c r="AK313" s="21">
        <v>66</v>
      </c>
      <c r="AL313">
        <v>195</v>
      </c>
      <c r="AM313" s="21">
        <v>164</v>
      </c>
      <c r="AP313">
        <f>SUM(AE313:AM313)</f>
        <v>916</v>
      </c>
    </row>
    <row r="314" spans="1:42" x14ac:dyDescent="0.25">
      <c r="A314" s="1" t="s">
        <v>111</v>
      </c>
      <c r="B314" s="2">
        <v>41.556356999999998</v>
      </c>
      <c r="C314" s="2">
        <v>-72.969517999999994</v>
      </c>
      <c r="D314" s="1"/>
      <c r="E314" s="1"/>
      <c r="F314" s="1"/>
      <c r="G314" s="1">
        <f>T314/AH314</f>
        <v>0.25490196078431371</v>
      </c>
      <c r="H314" s="1">
        <f>U314/AI314</f>
        <v>9.375E-2</v>
      </c>
      <c r="I314" s="1"/>
      <c r="J314" s="1"/>
      <c r="K314" s="1"/>
      <c r="L314" s="1">
        <f>Y314/AM314</f>
        <v>0.20930232558139536</v>
      </c>
      <c r="M314" s="1">
        <f>Z314/AN314</f>
        <v>0.41666666666666669</v>
      </c>
      <c r="N314" s="1"/>
      <c r="P314" t="s">
        <v>111</v>
      </c>
      <c r="T314">
        <v>13</v>
      </c>
      <c r="U314" s="21">
        <v>6</v>
      </c>
      <c r="W314" s="21">
        <v>1</v>
      </c>
      <c r="Y314" s="21">
        <v>18</v>
      </c>
      <c r="Z314">
        <v>25</v>
      </c>
      <c r="AB314">
        <f>SUM(Q313:Y313)</f>
        <v>399</v>
      </c>
      <c r="AD314" t="s">
        <v>111</v>
      </c>
      <c r="AE314" s="22"/>
      <c r="AH314">
        <v>51</v>
      </c>
      <c r="AI314" s="21">
        <v>64</v>
      </c>
      <c r="AM314" s="21">
        <v>86</v>
      </c>
      <c r="AN314">
        <v>60</v>
      </c>
      <c r="AP314">
        <f>SUM(AE314:AO314)</f>
        <v>261</v>
      </c>
    </row>
    <row r="315" spans="1:42" x14ac:dyDescent="0.25">
      <c r="A315" s="1" t="s">
        <v>112</v>
      </c>
      <c r="B315" s="2">
        <v>41.353501999999999</v>
      </c>
      <c r="C315" s="2">
        <v>-73.017250000000004</v>
      </c>
      <c r="D315" s="1"/>
      <c r="E315" s="1"/>
      <c r="F315" s="1"/>
      <c r="G315" s="1"/>
      <c r="H315" s="1"/>
      <c r="I315" s="1"/>
      <c r="J315" s="1">
        <f>W315/AK315</f>
        <v>0.77173913043478259</v>
      </c>
      <c r="K315" s="1">
        <f>X315/AL315</f>
        <v>0.9719626168224299</v>
      </c>
      <c r="L315" s="1">
        <f>Y315/AM315</f>
        <v>0</v>
      </c>
      <c r="M315" s="1"/>
      <c r="N315" s="1"/>
      <c r="P315" t="s">
        <v>112</v>
      </c>
      <c r="W315" s="21">
        <v>71</v>
      </c>
      <c r="X315">
        <v>104</v>
      </c>
      <c r="AB315">
        <f>SUM(Q314:Y314)</f>
        <v>38</v>
      </c>
      <c r="AD315" t="s">
        <v>112</v>
      </c>
      <c r="AE315" s="22"/>
      <c r="AK315" s="21">
        <v>92</v>
      </c>
      <c r="AL315">
        <v>107</v>
      </c>
      <c r="AM315" s="21">
        <v>27</v>
      </c>
      <c r="AP315">
        <f>SUM(AE315:AN315)</f>
        <v>226</v>
      </c>
    </row>
    <row r="316" spans="1:42" x14ac:dyDescent="0.25">
      <c r="A316" s="1" t="s">
        <v>113</v>
      </c>
      <c r="B316">
        <v>41.550519000000001</v>
      </c>
      <c r="C316">
        <v>-73.212012999999999</v>
      </c>
      <c r="D316" s="1"/>
      <c r="E316" s="1">
        <f>R316/AF316</f>
        <v>0</v>
      </c>
      <c r="F316" s="1"/>
      <c r="G316" s="1"/>
      <c r="H316" s="1"/>
      <c r="I316" s="1"/>
      <c r="J316" s="1">
        <f>W316/AK316</f>
        <v>0.66666666666666663</v>
      </c>
      <c r="K316" s="1">
        <f>X316/AL316</f>
        <v>0.86956521739130432</v>
      </c>
      <c r="L316" s="1">
        <f>Y316/AM316</f>
        <v>0.79411764705882348</v>
      </c>
      <c r="M316" s="1"/>
      <c r="N316" s="1">
        <f t="shared" si="5"/>
        <v>0.39534883720930231</v>
      </c>
      <c r="P316" t="s">
        <v>113</v>
      </c>
      <c r="W316" s="21">
        <v>32</v>
      </c>
      <c r="X316">
        <v>100</v>
      </c>
      <c r="Y316" s="21">
        <v>81</v>
      </c>
      <c r="AA316" s="21">
        <v>17</v>
      </c>
      <c r="AB316">
        <f>SUM(Q316:AA316)</f>
        <v>230</v>
      </c>
      <c r="AD316" t="s">
        <v>113</v>
      </c>
      <c r="AE316" s="22"/>
      <c r="AF316">
        <v>84</v>
      </c>
      <c r="AK316" s="21">
        <v>48</v>
      </c>
      <c r="AL316">
        <v>115</v>
      </c>
      <c r="AM316" s="21">
        <v>102</v>
      </c>
      <c r="AO316" s="21">
        <v>43</v>
      </c>
      <c r="AP316">
        <f>SUM(AE316:AO316)</f>
        <v>392</v>
      </c>
    </row>
  </sheetData>
  <sortState xmlns:xlrd2="http://schemas.microsoft.com/office/spreadsheetml/2017/richdata2" ref="A3:AP114">
    <sortCondition ref="A3:A114"/>
  </sortState>
  <conditionalFormatting sqref="C26">
    <cfRule type="cellIs" priority="48" stopIfTrue="1" operator="between">
      <formula>0</formula>
      <formula>-180</formula>
    </cfRule>
  </conditionalFormatting>
  <conditionalFormatting sqref="C27">
    <cfRule type="cellIs" priority="47" stopIfTrue="1" operator="between">
      <formula>0</formula>
      <formula>-180</formula>
    </cfRule>
  </conditionalFormatting>
  <conditionalFormatting sqref="C28">
    <cfRule type="cellIs" priority="46" stopIfTrue="1" operator="between">
      <formula>0</formula>
      <formula>-180</formula>
    </cfRule>
  </conditionalFormatting>
  <conditionalFormatting sqref="C30">
    <cfRule type="cellIs" priority="45" stopIfTrue="1" operator="between">
      <formula>0</formula>
      <formula>-180</formula>
    </cfRule>
  </conditionalFormatting>
  <conditionalFormatting sqref="C31">
    <cfRule type="cellIs" priority="44" stopIfTrue="1" operator="between">
      <formula>0</formula>
      <formula>-180</formula>
    </cfRule>
  </conditionalFormatting>
  <conditionalFormatting sqref="C32">
    <cfRule type="cellIs" priority="43" stopIfTrue="1" operator="between">
      <formula>0</formula>
      <formula>-180</formula>
    </cfRule>
  </conditionalFormatting>
  <conditionalFormatting sqref="C33">
    <cfRule type="cellIs" priority="42" stopIfTrue="1" operator="between">
      <formula>0</formula>
      <formula>-180</formula>
    </cfRule>
  </conditionalFormatting>
  <conditionalFormatting sqref="C34">
    <cfRule type="cellIs" priority="41" stopIfTrue="1" operator="between">
      <formula>0</formula>
      <formula>-180</formula>
    </cfRule>
  </conditionalFormatting>
  <conditionalFormatting sqref="C35">
    <cfRule type="cellIs" priority="40" stopIfTrue="1" operator="between">
      <formula>0</formula>
      <formula>-180</formula>
    </cfRule>
  </conditionalFormatting>
  <conditionalFormatting sqref="C50">
    <cfRule type="cellIs" priority="39" stopIfTrue="1" operator="between">
      <formula>0</formula>
      <formula>-180</formula>
    </cfRule>
  </conditionalFormatting>
  <conditionalFormatting sqref="C51">
    <cfRule type="cellIs" priority="38" stopIfTrue="1" operator="between">
      <formula>0</formula>
      <formula>-180</formula>
    </cfRule>
  </conditionalFormatting>
  <conditionalFormatting sqref="C57">
    <cfRule type="cellIs" priority="36" stopIfTrue="1" operator="between">
      <formula>0</formula>
      <formula>-180</formula>
    </cfRule>
  </conditionalFormatting>
  <conditionalFormatting sqref="C56">
    <cfRule type="cellIs" priority="37" stopIfTrue="1" operator="between">
      <formula>0</formula>
      <formula>-180</formula>
    </cfRule>
  </conditionalFormatting>
  <conditionalFormatting sqref="C68">
    <cfRule type="cellIs" priority="35" stopIfTrue="1" operator="between">
      <formula>0</formula>
      <formula>-180</formula>
    </cfRule>
  </conditionalFormatting>
  <conditionalFormatting sqref="C69">
    <cfRule type="cellIs" priority="34" stopIfTrue="1" operator="between">
      <formula>0</formula>
      <formula>-180</formula>
    </cfRule>
  </conditionalFormatting>
  <conditionalFormatting sqref="C84">
    <cfRule type="cellIs" priority="33" stopIfTrue="1" operator="between">
      <formula>0</formula>
      <formula>-180</formula>
    </cfRule>
  </conditionalFormatting>
  <conditionalFormatting sqref="C140">
    <cfRule type="cellIs" priority="32" stopIfTrue="1" operator="between">
      <formula>0</formula>
      <formula>-180</formula>
    </cfRule>
  </conditionalFormatting>
  <conditionalFormatting sqref="C141">
    <cfRule type="cellIs" priority="31" stopIfTrue="1" operator="between">
      <formula>0</formula>
      <formula>-180</formula>
    </cfRule>
  </conditionalFormatting>
  <conditionalFormatting sqref="C142">
    <cfRule type="cellIs" priority="30" stopIfTrue="1" operator="between">
      <formula>0</formula>
      <formula>-180</formula>
    </cfRule>
  </conditionalFormatting>
  <conditionalFormatting sqref="C144">
    <cfRule type="cellIs" priority="29" stopIfTrue="1" operator="between">
      <formula>0</formula>
      <formula>-180</formula>
    </cfRule>
  </conditionalFormatting>
  <conditionalFormatting sqref="C145">
    <cfRule type="cellIs" priority="28" stopIfTrue="1" operator="between">
      <formula>0</formula>
      <formula>-180</formula>
    </cfRule>
  </conditionalFormatting>
  <conditionalFormatting sqref="C146">
    <cfRule type="cellIs" priority="27" stopIfTrue="1" operator="between">
      <formula>0</formula>
      <formula>-180</formula>
    </cfRule>
  </conditionalFormatting>
  <conditionalFormatting sqref="C147">
    <cfRule type="cellIs" priority="26" stopIfTrue="1" operator="between">
      <formula>0</formula>
      <formula>-180</formula>
    </cfRule>
  </conditionalFormatting>
  <conditionalFormatting sqref="C148">
    <cfRule type="cellIs" priority="25" stopIfTrue="1" operator="between">
      <formula>0</formula>
      <formula>-180</formula>
    </cfRule>
  </conditionalFormatting>
  <conditionalFormatting sqref="C149">
    <cfRule type="cellIs" priority="24" stopIfTrue="1" operator="between">
      <formula>0</formula>
      <formula>-180</formula>
    </cfRule>
  </conditionalFormatting>
  <conditionalFormatting sqref="C164">
    <cfRule type="cellIs" priority="23" stopIfTrue="1" operator="between">
      <formula>0</formula>
      <formula>-180</formula>
    </cfRule>
  </conditionalFormatting>
  <conditionalFormatting sqref="C165">
    <cfRule type="cellIs" priority="22" stopIfTrue="1" operator="between">
      <formula>0</formula>
      <formula>-180</formula>
    </cfRule>
  </conditionalFormatting>
  <conditionalFormatting sqref="C171">
    <cfRule type="cellIs" priority="20" stopIfTrue="1" operator="between">
      <formula>0</formula>
      <formula>-180</formula>
    </cfRule>
  </conditionalFormatting>
  <conditionalFormatting sqref="C170">
    <cfRule type="cellIs" priority="21" stopIfTrue="1" operator="between">
      <formula>0</formula>
      <formula>-180</formula>
    </cfRule>
  </conditionalFormatting>
  <conditionalFormatting sqref="C182">
    <cfRule type="cellIs" priority="19" stopIfTrue="1" operator="between">
      <formula>0</formula>
      <formula>-180</formula>
    </cfRule>
  </conditionalFormatting>
  <conditionalFormatting sqref="C183">
    <cfRule type="cellIs" priority="18" stopIfTrue="1" operator="between">
      <formula>0</formula>
      <formula>-180</formula>
    </cfRule>
  </conditionalFormatting>
  <conditionalFormatting sqref="C197">
    <cfRule type="cellIs" priority="17" stopIfTrue="1" operator="between">
      <formula>0</formula>
      <formula>-180</formula>
    </cfRule>
  </conditionalFormatting>
  <conditionalFormatting sqref="C243">
    <cfRule type="cellIs" priority="16" stopIfTrue="1" operator="between">
      <formula>0</formula>
      <formula>-180</formula>
    </cfRule>
  </conditionalFormatting>
  <conditionalFormatting sqref="C244">
    <cfRule type="cellIs" priority="15" stopIfTrue="1" operator="between">
      <formula>0</formula>
      <formula>-180</formula>
    </cfRule>
  </conditionalFormatting>
  <conditionalFormatting sqref="C245">
    <cfRule type="cellIs" priority="14" stopIfTrue="1" operator="between">
      <formula>0</formula>
      <formula>-180</formula>
    </cfRule>
  </conditionalFormatting>
  <conditionalFormatting sqref="C247">
    <cfRule type="cellIs" priority="13" stopIfTrue="1" operator="between">
      <formula>0</formula>
      <formula>-180</formula>
    </cfRule>
  </conditionalFormatting>
  <conditionalFormatting sqref="C248">
    <cfRule type="cellIs" priority="12" stopIfTrue="1" operator="between">
      <formula>0</formula>
      <formula>-180</formula>
    </cfRule>
  </conditionalFormatting>
  <conditionalFormatting sqref="C249">
    <cfRule type="cellIs" priority="11" stopIfTrue="1" operator="between">
      <formula>0</formula>
      <formula>-180</formula>
    </cfRule>
  </conditionalFormatting>
  <conditionalFormatting sqref="C250">
    <cfRule type="cellIs" priority="10" stopIfTrue="1" operator="between">
      <formula>0</formula>
      <formula>-180</formula>
    </cfRule>
  </conditionalFormatting>
  <conditionalFormatting sqref="C251">
    <cfRule type="cellIs" priority="9" stopIfTrue="1" operator="between">
      <formula>0</formula>
      <formula>-180</formula>
    </cfRule>
  </conditionalFormatting>
  <conditionalFormatting sqref="C252">
    <cfRule type="cellIs" priority="8" stopIfTrue="1" operator="between">
      <formula>0</formula>
      <formula>-180</formula>
    </cfRule>
  </conditionalFormatting>
  <conditionalFormatting sqref="C265">
    <cfRule type="cellIs" priority="7" stopIfTrue="1" operator="between">
      <formula>0</formula>
      <formula>-180</formula>
    </cfRule>
  </conditionalFormatting>
  <conditionalFormatting sqref="C266">
    <cfRule type="cellIs" priority="6" stopIfTrue="1" operator="between">
      <formula>0</formula>
      <formula>-180</formula>
    </cfRule>
  </conditionalFormatting>
  <conditionalFormatting sqref="C272">
    <cfRule type="cellIs" priority="4" stopIfTrue="1" operator="between">
      <formula>0</formula>
      <formula>-180</formula>
    </cfRule>
  </conditionalFormatting>
  <conditionalFormatting sqref="C271">
    <cfRule type="cellIs" priority="5" stopIfTrue="1" operator="between">
      <formula>0</formula>
      <formula>-180</formula>
    </cfRule>
  </conditionalFormatting>
  <conditionalFormatting sqref="C283">
    <cfRule type="cellIs" priority="3" stopIfTrue="1" operator="between">
      <formula>0</formula>
      <formula>-180</formula>
    </cfRule>
  </conditionalFormatting>
  <conditionalFormatting sqref="C284">
    <cfRule type="cellIs" priority="2" stopIfTrue="1" operator="between">
      <formula>0</formula>
      <formula>-180</formula>
    </cfRule>
  </conditionalFormatting>
  <conditionalFormatting sqref="C298">
    <cfRule type="cellIs" priority="1" stopIfTrue="1" operator="between">
      <formula>0</formula>
      <formula>-180</formula>
    </cfRule>
  </conditionalFormatting>
  <dataValidations count="1">
    <dataValidation type="decimal" operator="lessThan" allowBlank="1" showErrorMessage="1" errorTitle="Invalid Longitude." error="Longitude must be a negative number." promptTitle="Longitude" prompt="Longitude must be a negative number." sqref="C26:C28 C30:C35 C50:C51 C56:C57 C68:C69 C84 C140:C142 C144:C149 C164:C165 C170:C171 C182:C183 C197 C243:C245 C247:C252 C265:C266 C271:C272 C283:C284 C298" xr:uid="{A3430BD7-F19A-4133-873D-CAC3862C2736}">
      <formula1>0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4BA76-E65F-4801-9250-6493D5C511A0}">
  <dimension ref="A1:Q71"/>
  <sheetViews>
    <sheetView workbookViewId="0">
      <selection activeCell="D71" sqref="D71"/>
    </sheetView>
  </sheetViews>
  <sheetFormatPr defaultRowHeight="15" x14ac:dyDescent="0.25"/>
  <cols>
    <col min="1" max="1" width="14.7109375" customWidth="1"/>
    <col min="6" max="6" width="16" customWidth="1"/>
    <col min="7" max="7" width="10.7109375" customWidth="1"/>
    <col min="11" max="11" width="14.28515625" customWidth="1"/>
    <col min="12" max="12" width="13" customWidth="1"/>
    <col min="16" max="16" width="14.5703125" customWidth="1"/>
  </cols>
  <sheetData>
    <row r="1" spans="1:17" x14ac:dyDescent="0.25">
      <c r="A1" t="s">
        <v>137</v>
      </c>
      <c r="F1" t="s">
        <v>162</v>
      </c>
      <c r="K1" t="s">
        <v>145</v>
      </c>
      <c r="P1" t="s">
        <v>157</v>
      </c>
    </row>
    <row r="2" spans="1:17" x14ac:dyDescent="0.25">
      <c r="A2" t="s">
        <v>114</v>
      </c>
      <c r="B2">
        <v>38</v>
      </c>
      <c r="F2" t="s">
        <v>114</v>
      </c>
      <c r="G2">
        <v>38</v>
      </c>
      <c r="K2" t="s">
        <v>114</v>
      </c>
      <c r="L2">
        <v>38</v>
      </c>
      <c r="P2" t="s">
        <v>114</v>
      </c>
      <c r="Q2">
        <v>38</v>
      </c>
    </row>
    <row r="3" spans="1:17" x14ac:dyDescent="0.25">
      <c r="A3" t="s">
        <v>115</v>
      </c>
      <c r="B3">
        <v>9.0604329951870198E-3</v>
      </c>
      <c r="F3" t="s">
        <v>115</v>
      </c>
      <c r="G3">
        <v>2.9917953606240001E-3</v>
      </c>
      <c r="K3" t="s">
        <v>139</v>
      </c>
      <c r="L3">
        <v>3.2354107449864E-2</v>
      </c>
      <c r="P3" t="s">
        <v>139</v>
      </c>
      <c r="Q3">
        <v>1.1841871247906499E-2</v>
      </c>
    </row>
    <row r="4" spans="1:17" x14ac:dyDescent="0.25">
      <c r="A4" t="s">
        <v>116</v>
      </c>
      <c r="B4">
        <v>6.8313975958680995E-2</v>
      </c>
      <c r="F4" t="s">
        <v>116</v>
      </c>
      <c r="G4">
        <v>2.5636778528081699E-2</v>
      </c>
      <c r="K4" t="s">
        <v>140</v>
      </c>
      <c r="L4">
        <v>94.736842105263193</v>
      </c>
      <c r="P4" t="s">
        <v>140</v>
      </c>
      <c r="Q4">
        <v>94.736842105263193</v>
      </c>
    </row>
    <row r="5" spans="1:17" x14ac:dyDescent="0.25">
      <c r="A5" t="s">
        <v>138</v>
      </c>
      <c r="F5" t="s">
        <v>161</v>
      </c>
      <c r="K5" t="s">
        <v>141</v>
      </c>
      <c r="L5">
        <v>94.736842105263193</v>
      </c>
      <c r="P5" t="s">
        <v>141</v>
      </c>
      <c r="Q5">
        <v>94.736842105263193</v>
      </c>
    </row>
    <row r="6" spans="1:17" x14ac:dyDescent="0.25">
      <c r="A6" s="9" t="s">
        <v>117</v>
      </c>
      <c r="F6" s="9" t="s">
        <v>117</v>
      </c>
      <c r="K6" t="s">
        <v>115</v>
      </c>
      <c r="L6">
        <v>7.17245060216845E-3</v>
      </c>
      <c r="P6" t="s">
        <v>115</v>
      </c>
      <c r="Q6">
        <v>3.0788868772716402E-3</v>
      </c>
    </row>
    <row r="7" spans="1:17" x14ac:dyDescent="0.25">
      <c r="A7" s="10" t="s">
        <v>118</v>
      </c>
      <c r="F7" s="10" t="s">
        <v>118</v>
      </c>
      <c r="K7" t="s">
        <v>116</v>
      </c>
      <c r="L7">
        <v>6.75400364970625E-2</v>
      </c>
      <c r="P7" t="s">
        <v>116</v>
      </c>
      <c r="Q7">
        <v>2.55061101932832E-2</v>
      </c>
    </row>
    <row r="8" spans="1:17" x14ac:dyDescent="0.25">
      <c r="A8" s="11" t="s">
        <v>119</v>
      </c>
      <c r="F8" s="11" t="s">
        <v>119</v>
      </c>
      <c r="K8" t="s">
        <v>142</v>
      </c>
      <c r="L8">
        <v>9.6581746575351998E-2</v>
      </c>
      <c r="P8" t="s">
        <v>142</v>
      </c>
      <c r="Q8">
        <v>0.114769637849487</v>
      </c>
    </row>
    <row r="9" spans="1:17" x14ac:dyDescent="0.25">
      <c r="A9" s="12" t="s">
        <v>120</v>
      </c>
      <c r="B9" s="13" t="s">
        <v>121</v>
      </c>
      <c r="F9" s="12" t="s">
        <v>120</v>
      </c>
      <c r="G9" s="13" t="s">
        <v>121</v>
      </c>
      <c r="K9" t="s">
        <v>143</v>
      </c>
      <c r="L9">
        <v>0.95128401407534602</v>
      </c>
      <c r="P9" t="s">
        <v>143</v>
      </c>
      <c r="Q9">
        <v>0.98036774235608104</v>
      </c>
    </row>
    <row r="10" spans="1:17" x14ac:dyDescent="0.25">
      <c r="A10" s="12" t="s">
        <v>122</v>
      </c>
      <c r="B10" s="13" t="s">
        <v>123</v>
      </c>
      <c r="F10" s="12" t="s">
        <v>122</v>
      </c>
      <c r="G10" s="13" t="s">
        <v>160</v>
      </c>
      <c r="K10" t="s">
        <v>144</v>
      </c>
      <c r="L10">
        <v>7.2242975228481998E-2</v>
      </c>
      <c r="P10" t="s">
        <v>144</v>
      </c>
      <c r="Q10">
        <v>2.63723938358034E-2</v>
      </c>
    </row>
    <row r="11" spans="1:17" x14ac:dyDescent="0.25">
      <c r="A11" s="12" t="s">
        <v>124</v>
      </c>
      <c r="B11" s="13">
        <v>38</v>
      </c>
      <c r="F11" s="12" t="s">
        <v>124</v>
      </c>
      <c r="G11" s="13">
        <v>38</v>
      </c>
      <c r="K11" t="s">
        <v>156</v>
      </c>
      <c r="P11" t="s">
        <v>158</v>
      </c>
    </row>
    <row r="12" spans="1:17" x14ac:dyDescent="0.25">
      <c r="A12" s="10" t="s">
        <v>125</v>
      </c>
      <c r="F12" s="10" t="s">
        <v>125</v>
      </c>
      <c r="K12" s="12" t="s">
        <v>120</v>
      </c>
      <c r="L12" s="13" t="s">
        <v>121</v>
      </c>
      <c r="P12" s="16" t="s">
        <v>159</v>
      </c>
    </row>
    <row r="13" spans="1:17" x14ac:dyDescent="0.25">
      <c r="A13" s="14" t="s">
        <v>126</v>
      </c>
      <c r="F13" s="14" t="s">
        <v>126</v>
      </c>
      <c r="K13" s="12" t="s">
        <v>122</v>
      </c>
      <c r="L13" s="13" t="s">
        <v>123</v>
      </c>
      <c r="P13" s="11" t="s">
        <v>119</v>
      </c>
    </row>
    <row r="14" spans="1:17" x14ac:dyDescent="0.25">
      <c r="A14" s="12" t="s">
        <v>127</v>
      </c>
      <c r="B14" s="13">
        <v>2</v>
      </c>
      <c r="F14" s="12" t="s">
        <v>127</v>
      </c>
      <c r="G14" s="13">
        <v>2</v>
      </c>
      <c r="K14" s="12" t="s">
        <v>124</v>
      </c>
      <c r="L14" s="13">
        <v>38</v>
      </c>
      <c r="P14" s="12" t="s">
        <v>120</v>
      </c>
      <c r="Q14" s="13" t="s">
        <v>121</v>
      </c>
    </row>
    <row r="15" spans="1:17" x14ac:dyDescent="0.25">
      <c r="A15" s="10" t="s">
        <v>128</v>
      </c>
      <c r="B15" s="13" t="s">
        <v>129</v>
      </c>
      <c r="F15" s="10" t="s">
        <v>128</v>
      </c>
      <c r="G15" s="13" t="s">
        <v>129</v>
      </c>
      <c r="K15" s="10" t="s">
        <v>125</v>
      </c>
      <c r="P15" s="12" t="s">
        <v>122</v>
      </c>
      <c r="Q15" s="13" t="s">
        <v>160</v>
      </c>
    </row>
    <row r="16" spans="1:17" x14ac:dyDescent="0.25">
      <c r="A16" s="12" t="s">
        <v>130</v>
      </c>
      <c r="B16" s="15">
        <v>15</v>
      </c>
      <c r="F16" s="12" t="s">
        <v>130</v>
      </c>
      <c r="G16" s="15">
        <v>15</v>
      </c>
      <c r="K16" s="14" t="s">
        <v>146</v>
      </c>
      <c r="P16" s="12" t="s">
        <v>124</v>
      </c>
      <c r="Q16" s="13">
        <v>38</v>
      </c>
    </row>
    <row r="17" spans="1:17" x14ac:dyDescent="0.25">
      <c r="A17" s="12" t="s">
        <v>131</v>
      </c>
      <c r="B17" s="15">
        <v>10</v>
      </c>
      <c r="F17" s="12" t="s">
        <v>131</v>
      </c>
      <c r="G17" s="15">
        <v>10</v>
      </c>
      <c r="K17" s="12" t="s">
        <v>147</v>
      </c>
      <c r="L17" s="13" t="s">
        <v>148</v>
      </c>
      <c r="P17" s="10" t="s">
        <v>125</v>
      </c>
    </row>
    <row r="18" spans="1:17" x14ac:dyDescent="0.25">
      <c r="A18" s="12" t="s">
        <v>132</v>
      </c>
      <c r="B18" s="15" t="s">
        <v>133</v>
      </c>
      <c r="F18" s="12" t="s">
        <v>132</v>
      </c>
      <c r="G18" s="15" t="s">
        <v>133</v>
      </c>
      <c r="K18" s="12" t="s">
        <v>149</v>
      </c>
      <c r="L18" s="13" t="s">
        <v>150</v>
      </c>
      <c r="P18" s="14" t="s">
        <v>146</v>
      </c>
    </row>
    <row r="19" spans="1:17" x14ac:dyDescent="0.25">
      <c r="A19" s="12" t="s">
        <v>134</v>
      </c>
      <c r="B19" s="15">
        <v>0.43785344903000001</v>
      </c>
      <c r="F19" s="12" t="s">
        <v>134</v>
      </c>
      <c r="G19" s="15">
        <v>0.43785344903000001</v>
      </c>
      <c r="K19" s="12" t="s">
        <v>151</v>
      </c>
      <c r="L19" s="13" t="s">
        <v>127</v>
      </c>
      <c r="P19" s="12" t="s">
        <v>147</v>
      </c>
      <c r="Q19" s="13" t="s">
        <v>148</v>
      </c>
    </row>
    <row r="20" spans="1:17" x14ac:dyDescent="0.25">
      <c r="A20" s="12" t="s">
        <v>135</v>
      </c>
      <c r="B20" s="15">
        <v>0.43785344903000001</v>
      </c>
      <c r="F20" s="12" t="s">
        <v>135</v>
      </c>
      <c r="G20" s="15">
        <v>0.43785344903000001</v>
      </c>
      <c r="K20" s="12" t="s">
        <v>152</v>
      </c>
      <c r="L20" s="13">
        <v>100</v>
      </c>
      <c r="P20" s="12" t="s">
        <v>149</v>
      </c>
      <c r="Q20" s="13" t="s">
        <v>150</v>
      </c>
    </row>
    <row r="21" spans="1:17" x14ac:dyDescent="0.25">
      <c r="A21" s="12" t="s">
        <v>136</v>
      </c>
      <c r="B21" s="15">
        <v>0</v>
      </c>
      <c r="F21" s="12" t="s">
        <v>136</v>
      </c>
      <c r="G21" s="15">
        <v>0</v>
      </c>
      <c r="K21" s="12" t="s">
        <v>153</v>
      </c>
      <c r="L21" s="13">
        <v>1</v>
      </c>
      <c r="P21" s="12" t="s">
        <v>151</v>
      </c>
      <c r="Q21" s="13" t="s">
        <v>127</v>
      </c>
    </row>
    <row r="22" spans="1:17" x14ac:dyDescent="0.25">
      <c r="F22" s="13"/>
      <c r="K22" s="12" t="s">
        <v>154</v>
      </c>
      <c r="L22" s="13">
        <v>100</v>
      </c>
      <c r="P22" s="12" t="s">
        <v>152</v>
      </c>
      <c r="Q22" s="13">
        <v>100</v>
      </c>
    </row>
    <row r="23" spans="1:17" x14ac:dyDescent="0.25">
      <c r="F23" s="12"/>
      <c r="K23" s="10" t="s">
        <v>128</v>
      </c>
      <c r="L23" s="13" t="s">
        <v>155</v>
      </c>
      <c r="P23" s="12" t="s">
        <v>153</v>
      </c>
      <c r="Q23" s="13">
        <v>1</v>
      </c>
    </row>
    <row r="24" spans="1:17" x14ac:dyDescent="0.25">
      <c r="F24" s="15"/>
      <c r="K24" s="12" t="s">
        <v>130</v>
      </c>
      <c r="L24" s="15">
        <v>15</v>
      </c>
      <c r="P24" s="12" t="s">
        <v>154</v>
      </c>
      <c r="Q24" s="13">
        <v>100</v>
      </c>
    </row>
    <row r="25" spans="1:17" x14ac:dyDescent="0.25">
      <c r="F25" s="12"/>
      <c r="K25" s="12" t="s">
        <v>131</v>
      </c>
      <c r="L25" s="15">
        <v>10</v>
      </c>
      <c r="P25" s="10" t="s">
        <v>128</v>
      </c>
      <c r="Q25" s="13" t="s">
        <v>155</v>
      </c>
    </row>
    <row r="26" spans="1:17" x14ac:dyDescent="0.25">
      <c r="F26" s="15"/>
      <c r="K26" s="12" t="s">
        <v>134</v>
      </c>
      <c r="L26" s="15">
        <v>0.433702369496</v>
      </c>
      <c r="P26" s="12" t="s">
        <v>130</v>
      </c>
      <c r="Q26" s="15">
        <v>15</v>
      </c>
    </row>
    <row r="27" spans="1:17" x14ac:dyDescent="0.25">
      <c r="F27" s="12"/>
      <c r="P27" s="12" t="s">
        <v>131</v>
      </c>
      <c r="Q27" s="15">
        <v>10</v>
      </c>
    </row>
    <row r="28" spans="1:17" x14ac:dyDescent="0.25">
      <c r="F28" s="15"/>
      <c r="P28" s="12" t="s">
        <v>134</v>
      </c>
      <c r="Q28" s="15">
        <v>0.433702369496</v>
      </c>
    </row>
    <row r="29" spans="1:17" x14ac:dyDescent="0.25">
      <c r="F29" s="12"/>
    </row>
    <row r="30" spans="1:17" x14ac:dyDescent="0.25">
      <c r="A30" t="s">
        <v>163</v>
      </c>
      <c r="F30" t="s">
        <v>164</v>
      </c>
      <c r="K30" t="s">
        <v>169</v>
      </c>
      <c r="P30" t="s">
        <v>170</v>
      </c>
    </row>
    <row r="31" spans="1:17" x14ac:dyDescent="0.25">
      <c r="A31" t="s">
        <v>114</v>
      </c>
      <c r="B31">
        <v>54</v>
      </c>
      <c r="F31" s="12" t="s">
        <v>114</v>
      </c>
      <c r="G31">
        <v>53</v>
      </c>
      <c r="K31" t="s">
        <v>114</v>
      </c>
      <c r="L31">
        <v>54</v>
      </c>
      <c r="P31" t="s">
        <v>114</v>
      </c>
      <c r="Q31">
        <v>53</v>
      </c>
    </row>
    <row r="32" spans="1:17" x14ac:dyDescent="0.25">
      <c r="A32" t="s">
        <v>115</v>
      </c>
      <c r="B32">
        <v>7.9594557405972804E-3</v>
      </c>
      <c r="F32" t="s">
        <v>115</v>
      </c>
      <c r="G32">
        <v>3.0579892941753799E-3</v>
      </c>
      <c r="K32" t="s">
        <v>139</v>
      </c>
      <c r="L32">
        <v>4.67816894189605E-2</v>
      </c>
      <c r="P32" t="s">
        <v>139</v>
      </c>
      <c r="Q32">
        <v>2.9207419835785099E-2</v>
      </c>
    </row>
    <row r="33" spans="1:17" x14ac:dyDescent="0.25">
      <c r="A33" t="s">
        <v>116</v>
      </c>
      <c r="B33">
        <v>0.10432745966564</v>
      </c>
      <c r="F33" s="12" t="s">
        <v>116</v>
      </c>
      <c r="G33">
        <v>6.9216631535840706E-2</v>
      </c>
      <c r="K33" t="s">
        <v>140</v>
      </c>
      <c r="L33">
        <v>98.148148148148195</v>
      </c>
      <c r="P33" t="s">
        <v>140</v>
      </c>
      <c r="Q33">
        <v>98.113207547169793</v>
      </c>
    </row>
    <row r="34" spans="1:17" x14ac:dyDescent="0.25">
      <c r="A34" t="s">
        <v>167</v>
      </c>
      <c r="F34" s="15" t="s">
        <v>165</v>
      </c>
      <c r="K34" t="s">
        <v>141</v>
      </c>
      <c r="L34">
        <v>98.148148148148195</v>
      </c>
      <c r="P34" t="s">
        <v>141</v>
      </c>
      <c r="Q34">
        <v>98.113207547169793</v>
      </c>
    </row>
    <row r="35" spans="1:17" x14ac:dyDescent="0.25">
      <c r="A35" s="9" t="s">
        <v>117</v>
      </c>
      <c r="F35" s="9" t="s">
        <v>117</v>
      </c>
      <c r="K35" t="s">
        <v>115</v>
      </c>
      <c r="L35">
        <v>3.8958075878429898E-3</v>
      </c>
      <c r="P35" t="s">
        <v>115</v>
      </c>
      <c r="Q35">
        <v>6.6151365728303697E-3</v>
      </c>
    </row>
    <row r="36" spans="1:17" x14ac:dyDescent="0.25">
      <c r="A36" s="10" t="s">
        <v>118</v>
      </c>
      <c r="F36" s="10" t="s">
        <v>118</v>
      </c>
      <c r="K36" t="s">
        <v>116</v>
      </c>
      <c r="L36">
        <v>0.10121627376438901</v>
      </c>
      <c r="P36" t="s">
        <v>116</v>
      </c>
      <c r="Q36">
        <v>7.1364932000895706E-2</v>
      </c>
    </row>
    <row r="37" spans="1:17" x14ac:dyDescent="0.25">
      <c r="A37" s="11" t="s">
        <v>119</v>
      </c>
      <c r="F37" s="11" t="s">
        <v>119</v>
      </c>
      <c r="K37" t="s">
        <v>142</v>
      </c>
      <c r="L37">
        <v>3.4674306733869599E-2</v>
      </c>
      <c r="P37" t="s">
        <v>142</v>
      </c>
      <c r="Q37">
        <v>9.0323873622134496E-2</v>
      </c>
    </row>
    <row r="38" spans="1:17" x14ac:dyDescent="0.25">
      <c r="A38" s="12" t="s">
        <v>120</v>
      </c>
      <c r="B38" s="13" t="s">
        <v>121</v>
      </c>
      <c r="F38" s="12" t="s">
        <v>120</v>
      </c>
      <c r="G38" s="13" t="s">
        <v>121</v>
      </c>
      <c r="K38" t="s">
        <v>143</v>
      </c>
      <c r="L38">
        <v>0.91922497503587997</v>
      </c>
      <c r="P38" t="s">
        <v>143</v>
      </c>
      <c r="Q38">
        <v>0.98651356918839495</v>
      </c>
    </row>
    <row r="39" spans="1:17" x14ac:dyDescent="0.25">
      <c r="A39" s="12" t="s">
        <v>122</v>
      </c>
      <c r="B39" s="13" t="s">
        <v>166</v>
      </c>
      <c r="F39" s="12" t="s">
        <v>122</v>
      </c>
      <c r="G39" s="13" t="s">
        <v>166</v>
      </c>
      <c r="K39" t="s">
        <v>144</v>
      </c>
      <c r="L39">
        <v>0.11397310250592201</v>
      </c>
      <c r="P39" t="s">
        <v>144</v>
      </c>
      <c r="Q39">
        <v>7.3224393318184894E-2</v>
      </c>
    </row>
    <row r="40" spans="1:17" x14ac:dyDescent="0.25">
      <c r="A40" s="12" t="s">
        <v>124</v>
      </c>
      <c r="B40" s="13">
        <v>53</v>
      </c>
      <c r="F40" s="12" t="s">
        <v>124</v>
      </c>
      <c r="G40" s="13">
        <v>53</v>
      </c>
      <c r="P40" t="s">
        <v>171</v>
      </c>
    </row>
    <row r="41" spans="1:17" x14ac:dyDescent="0.25">
      <c r="A41" s="10" t="s">
        <v>125</v>
      </c>
      <c r="F41" s="10" t="s">
        <v>125</v>
      </c>
      <c r="K41" s="9" t="s">
        <v>117</v>
      </c>
      <c r="P41" s="9" t="s">
        <v>117</v>
      </c>
    </row>
    <row r="42" spans="1:17" x14ac:dyDescent="0.25">
      <c r="A42" s="14" t="s">
        <v>126</v>
      </c>
      <c r="F42" s="14" t="s">
        <v>126</v>
      </c>
      <c r="K42" s="10" t="s">
        <v>118</v>
      </c>
      <c r="P42" s="10" t="s">
        <v>118</v>
      </c>
    </row>
    <row r="43" spans="1:17" x14ac:dyDescent="0.25">
      <c r="A43" s="12" t="s">
        <v>127</v>
      </c>
      <c r="B43" s="13">
        <v>2</v>
      </c>
      <c r="F43" s="12" t="s">
        <v>127</v>
      </c>
      <c r="G43" s="13">
        <v>2</v>
      </c>
      <c r="K43" s="11" t="s">
        <v>119</v>
      </c>
      <c r="P43" s="11" t="s">
        <v>119</v>
      </c>
    </row>
    <row r="44" spans="1:17" x14ac:dyDescent="0.25">
      <c r="A44" s="10" t="s">
        <v>128</v>
      </c>
      <c r="B44" s="13" t="s">
        <v>129</v>
      </c>
      <c r="F44" s="10" t="s">
        <v>128</v>
      </c>
      <c r="G44" s="13" t="s">
        <v>129</v>
      </c>
      <c r="K44" s="12" t="s">
        <v>120</v>
      </c>
      <c r="L44" s="13" t="s">
        <v>121</v>
      </c>
      <c r="P44" s="12" t="s">
        <v>120</v>
      </c>
      <c r="Q44" s="13" t="s">
        <v>121</v>
      </c>
    </row>
    <row r="45" spans="1:17" x14ac:dyDescent="0.25">
      <c r="A45" s="12" t="s">
        <v>130</v>
      </c>
      <c r="B45" s="15">
        <v>15</v>
      </c>
      <c r="F45" s="12" t="s">
        <v>130</v>
      </c>
      <c r="G45" s="15">
        <v>15</v>
      </c>
      <c r="K45" s="12" t="s">
        <v>122</v>
      </c>
      <c r="L45" s="13" t="s">
        <v>168</v>
      </c>
      <c r="P45" s="12" t="s">
        <v>122</v>
      </c>
      <c r="Q45" s="13" t="s">
        <v>168</v>
      </c>
    </row>
    <row r="46" spans="1:17" x14ac:dyDescent="0.25">
      <c r="A46" s="12" t="s">
        <v>131</v>
      </c>
      <c r="B46" s="15">
        <v>10</v>
      </c>
      <c r="F46" s="12" t="s">
        <v>131</v>
      </c>
      <c r="G46" s="15">
        <v>10</v>
      </c>
      <c r="K46" s="12" t="s">
        <v>124</v>
      </c>
      <c r="L46" s="13">
        <v>54</v>
      </c>
      <c r="P46" s="12" t="s">
        <v>124</v>
      </c>
      <c r="Q46" s="13">
        <v>54</v>
      </c>
    </row>
    <row r="47" spans="1:17" x14ac:dyDescent="0.25">
      <c r="A47" s="12" t="s">
        <v>132</v>
      </c>
      <c r="B47" s="15" t="s">
        <v>133</v>
      </c>
      <c r="F47" s="12" t="s">
        <v>132</v>
      </c>
      <c r="G47" s="15" t="s">
        <v>133</v>
      </c>
      <c r="K47" s="10" t="s">
        <v>125</v>
      </c>
      <c r="P47" s="10" t="s">
        <v>125</v>
      </c>
    </row>
    <row r="48" spans="1:17" x14ac:dyDescent="0.25">
      <c r="A48" s="12" t="s">
        <v>127</v>
      </c>
      <c r="B48" s="17">
        <v>2</v>
      </c>
      <c r="F48" s="12" t="s">
        <v>127</v>
      </c>
      <c r="G48" s="17">
        <v>2</v>
      </c>
      <c r="K48" s="14" t="s">
        <v>146</v>
      </c>
      <c r="P48" s="14" t="s">
        <v>146</v>
      </c>
    </row>
    <row r="49" spans="1:17" x14ac:dyDescent="0.25">
      <c r="A49" s="12" t="s">
        <v>134</v>
      </c>
      <c r="B49" s="15">
        <v>0.452703069184</v>
      </c>
      <c r="F49" s="12" t="s">
        <v>134</v>
      </c>
      <c r="G49" s="15">
        <v>0.44084864917799998</v>
      </c>
      <c r="K49" s="12" t="s">
        <v>147</v>
      </c>
      <c r="L49" s="13" t="s">
        <v>148</v>
      </c>
      <c r="P49" s="12" t="s">
        <v>147</v>
      </c>
      <c r="Q49" s="13" t="s">
        <v>148</v>
      </c>
    </row>
    <row r="50" spans="1:17" x14ac:dyDescent="0.25">
      <c r="A50" s="12" t="s">
        <v>135</v>
      </c>
      <c r="B50" s="15">
        <v>0.452703069184</v>
      </c>
      <c r="F50" s="12" t="s">
        <v>135</v>
      </c>
      <c r="G50" s="15">
        <v>0.44084864917799998</v>
      </c>
      <c r="K50" s="12" t="s">
        <v>149</v>
      </c>
      <c r="L50" s="13" t="s">
        <v>150</v>
      </c>
      <c r="P50" s="12" t="s">
        <v>149</v>
      </c>
      <c r="Q50" s="13" t="s">
        <v>150</v>
      </c>
    </row>
    <row r="51" spans="1:17" x14ac:dyDescent="0.25">
      <c r="A51" s="12" t="s">
        <v>136</v>
      </c>
      <c r="B51" s="15">
        <v>0</v>
      </c>
      <c r="F51" s="12" t="s">
        <v>136</v>
      </c>
      <c r="G51" s="15">
        <v>0</v>
      </c>
      <c r="K51" s="12" t="s">
        <v>151</v>
      </c>
      <c r="L51" s="13" t="s">
        <v>127</v>
      </c>
      <c r="P51" s="12" t="s">
        <v>151</v>
      </c>
      <c r="Q51" s="13" t="s">
        <v>127</v>
      </c>
    </row>
    <row r="52" spans="1:17" x14ac:dyDescent="0.25">
      <c r="A52" s="12"/>
      <c r="K52" s="12" t="s">
        <v>152</v>
      </c>
      <c r="L52" s="13">
        <v>100</v>
      </c>
      <c r="P52" s="12" t="s">
        <v>152</v>
      </c>
      <c r="Q52" s="13">
        <v>100</v>
      </c>
    </row>
    <row r="53" spans="1:17" x14ac:dyDescent="0.25">
      <c r="A53" s="15"/>
      <c r="K53" s="12" t="s">
        <v>153</v>
      </c>
      <c r="L53" s="13">
        <v>1</v>
      </c>
      <c r="P53" s="12" t="s">
        <v>153</v>
      </c>
      <c r="Q53" s="13">
        <v>1</v>
      </c>
    </row>
    <row r="54" spans="1:17" x14ac:dyDescent="0.25">
      <c r="A54" s="12"/>
      <c r="K54" s="12" t="s">
        <v>154</v>
      </c>
      <c r="L54" s="13">
        <v>100</v>
      </c>
      <c r="P54" s="12" t="s">
        <v>154</v>
      </c>
      <c r="Q54" s="13">
        <v>100</v>
      </c>
    </row>
    <row r="55" spans="1:17" x14ac:dyDescent="0.25">
      <c r="A55" s="15"/>
      <c r="K55" s="10" t="s">
        <v>128</v>
      </c>
      <c r="P55" s="10" t="s">
        <v>128</v>
      </c>
    </row>
    <row r="56" spans="1:17" x14ac:dyDescent="0.25">
      <c r="A56" s="12"/>
      <c r="K56" s="13" t="s">
        <v>155</v>
      </c>
      <c r="P56" s="13" t="s">
        <v>155</v>
      </c>
    </row>
    <row r="57" spans="1:17" x14ac:dyDescent="0.25">
      <c r="A57" s="15"/>
      <c r="K57" s="12" t="s">
        <v>130</v>
      </c>
      <c r="L57" s="15">
        <v>15</v>
      </c>
      <c r="P57" s="12" t="s">
        <v>130</v>
      </c>
      <c r="Q57" s="15">
        <v>15</v>
      </c>
    </row>
    <row r="58" spans="1:17" x14ac:dyDescent="0.25">
      <c r="K58" s="12" t="s">
        <v>131</v>
      </c>
      <c r="L58" s="15">
        <v>10</v>
      </c>
      <c r="P58" s="12" t="s">
        <v>131</v>
      </c>
      <c r="Q58" s="15">
        <v>10</v>
      </c>
    </row>
    <row r="59" spans="1:17" x14ac:dyDescent="0.25">
      <c r="K59" s="12" t="s">
        <v>134</v>
      </c>
      <c r="L59" s="15">
        <v>0.29975362967199998</v>
      </c>
      <c r="P59" s="12" t="s">
        <v>134</v>
      </c>
      <c r="Q59" s="18">
        <v>0.306791135416</v>
      </c>
    </row>
    <row r="61" spans="1:17" x14ac:dyDescent="0.25">
      <c r="A61" t="s">
        <v>172</v>
      </c>
      <c r="F61" t="s">
        <v>173</v>
      </c>
      <c r="K61" t="s">
        <v>174</v>
      </c>
      <c r="P61" t="s">
        <v>175</v>
      </c>
    </row>
    <row r="62" spans="1:17" x14ac:dyDescent="0.25">
      <c r="A62" t="s">
        <v>114</v>
      </c>
      <c r="B62">
        <v>74</v>
      </c>
      <c r="F62" t="s">
        <v>114</v>
      </c>
      <c r="G62">
        <v>77</v>
      </c>
      <c r="K62" s="12" t="s">
        <v>114</v>
      </c>
      <c r="L62">
        <v>74</v>
      </c>
      <c r="P62" t="s">
        <v>114</v>
      </c>
      <c r="Q62">
        <v>77</v>
      </c>
    </row>
    <row r="63" spans="1:17" x14ac:dyDescent="0.25">
      <c r="A63" t="s">
        <v>115</v>
      </c>
      <c r="B63">
        <v>7.9405085117926592E-3</v>
      </c>
      <c r="F63" t="s">
        <v>115</v>
      </c>
      <c r="G63">
        <v>-6.1375793426573901E-3</v>
      </c>
      <c r="K63" s="15" t="s">
        <v>139</v>
      </c>
      <c r="L63">
        <v>0.15397480215862699</v>
      </c>
      <c r="P63" t="s">
        <v>139</v>
      </c>
      <c r="Q63">
        <v>0.118727651827943</v>
      </c>
    </row>
    <row r="64" spans="1:17" x14ac:dyDescent="0.25">
      <c r="A64" t="s">
        <v>116</v>
      </c>
      <c r="B64">
        <v>0.27770095917703702</v>
      </c>
      <c r="F64" t="s">
        <v>116</v>
      </c>
      <c r="G64">
        <v>0.219251445870177</v>
      </c>
      <c r="K64" t="s">
        <v>140</v>
      </c>
      <c r="L64">
        <v>93.243243243243199</v>
      </c>
      <c r="P64" t="s">
        <v>140</v>
      </c>
      <c r="Q64">
        <v>92.207792207792195</v>
      </c>
    </row>
    <row r="65" spans="1:17" x14ac:dyDescent="0.25">
      <c r="A65" t="s">
        <v>177</v>
      </c>
      <c r="F65" t="s">
        <v>179</v>
      </c>
      <c r="K65" t="s">
        <v>141</v>
      </c>
      <c r="L65">
        <v>95.945945945945994</v>
      </c>
      <c r="P65" t="s">
        <v>141</v>
      </c>
      <c r="Q65">
        <v>94.805194805194802</v>
      </c>
    </row>
    <row r="66" spans="1:17" x14ac:dyDescent="0.25">
      <c r="A66" t="s">
        <v>178</v>
      </c>
      <c r="B66" s="18">
        <v>1.380042871528</v>
      </c>
      <c r="F66" t="s">
        <v>180</v>
      </c>
      <c r="G66">
        <v>1.6492449245880001</v>
      </c>
      <c r="K66" t="s">
        <v>115</v>
      </c>
      <c r="L66">
        <v>2.6133720845358701E-3</v>
      </c>
      <c r="P66" t="s">
        <v>115</v>
      </c>
      <c r="Q66">
        <v>-9.84933107322943E-5</v>
      </c>
    </row>
    <row r="67" spans="1:17" x14ac:dyDescent="0.25">
      <c r="K67" t="s">
        <v>116</v>
      </c>
      <c r="L67">
        <v>0.277194195989792</v>
      </c>
      <c r="P67" t="s">
        <v>116</v>
      </c>
      <c r="Q67">
        <v>0.21133974413260001</v>
      </c>
    </row>
    <row r="68" spans="1:17" x14ac:dyDescent="0.25">
      <c r="K68" t="s">
        <v>142</v>
      </c>
      <c r="L68">
        <v>9.3254143269404094E-3</v>
      </c>
      <c r="P68" t="s">
        <v>142</v>
      </c>
      <c r="Q68">
        <v>4.5790966858203002E-3</v>
      </c>
    </row>
    <row r="69" spans="1:17" x14ac:dyDescent="0.25">
      <c r="K69" t="s">
        <v>143</v>
      </c>
      <c r="L69">
        <v>0.98566991958012795</v>
      </c>
      <c r="P69" t="s">
        <v>143</v>
      </c>
      <c r="Q69">
        <v>0.95696323178076703</v>
      </c>
    </row>
    <row r="70" spans="1:17" x14ac:dyDescent="0.25">
      <c r="K70" t="s">
        <v>144</v>
      </c>
      <c r="L70">
        <v>0.28165372726127202</v>
      </c>
      <c r="P70" t="s">
        <v>144</v>
      </c>
      <c r="Q70">
        <v>0.22408501481590101</v>
      </c>
    </row>
    <row r="71" spans="1:17" x14ac:dyDescent="0.25">
      <c r="P71" t="s">
        <v>176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 Rutledge</dc:creator>
  <cp:lastModifiedBy>Rutledge, Claire</cp:lastModifiedBy>
  <dcterms:created xsi:type="dcterms:W3CDTF">2022-03-14T16:43:02Z</dcterms:created>
  <dcterms:modified xsi:type="dcterms:W3CDTF">2023-01-12T16:35:08Z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a0a5e898ca36415eb55b621c3d2a6d1c</vt:lpwstr>
  </property>
</Properties>
</file>