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5\20151023 - 系统开发数据\"/>
    </mc:Choice>
  </mc:AlternateContent>
  <bookViews>
    <workbookView xWindow="-4035" yWindow="555" windowWidth="18315" windowHeight="1165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  <externalReference r:id="rId9"/>
  </externalReferences>
  <definedNames>
    <definedName name="beidaihe" localSheetId="0">Sheet1!#REF!</definedName>
    <definedName name="beidaihe_1" localSheetId="0">Sheet1!$A$1:$AQ$4</definedName>
  </definedNames>
  <calcPr calcId="152511"/>
</workbook>
</file>

<file path=xl/calcChain.xml><?xml version="1.0" encoding="utf-8"?>
<calcChain xmlns="http://schemas.openxmlformats.org/spreadsheetml/2006/main">
  <c r="AC2" i="6" l="1"/>
  <c r="AB2" i="6"/>
  <c r="AA2" i="6"/>
  <c r="Z2" i="6"/>
  <c r="Y2" i="6"/>
  <c r="X2" i="6"/>
  <c r="W2" i="6"/>
  <c r="V2" i="6"/>
  <c r="U2" i="6"/>
  <c r="T2" i="6"/>
  <c r="S2" i="6"/>
  <c r="R2" i="6"/>
  <c r="Q2" i="6"/>
  <c r="P2" i="6"/>
  <c r="C13" i="5"/>
  <c r="D13" i="5"/>
  <c r="B13" i="5"/>
</calcChain>
</file>

<file path=xl/connections.xml><?xml version="1.0" encoding="utf-8"?>
<connections xmlns="http://schemas.openxmlformats.org/spreadsheetml/2006/main">
  <connection id="1" name="beidaihe" type="6" refreshedVersion="4" background="1">
    <textPr codePage="936" sourceFile="F:\360云盘\04. IMPORTANT - 日常办公\00. 项目相关\201402 - BDH项目\开发公司原型设计\省中心(秦皇岛中心站)\省中心\fubiao\beidaihe.txt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eidaihe1" type="6" refreshedVersion="4" background="1" saveData="1">
    <textPr codePage="936" sourceFile="F:\360云盘\04. IMPORTANT - 日常办公\00. 项目相关\201402 - BDH项目\开发公司原型设计\省中心(秦皇岛中心站)\省中心\fubiao\beidaihe.txt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<sst xmlns="http://schemas.openxmlformats.org/spreadsheetml/2006/main" count="183" uniqueCount="120">
  <si>
    <t>Time</t>
  </si>
  <si>
    <t xml:space="preserve">FBQHD01     </t>
  </si>
  <si>
    <t xml:space="preserve">airPressure </t>
  </si>
  <si>
    <t>airTemperature</t>
  </si>
  <si>
    <t xml:space="preserve">chlorophyll </t>
  </si>
  <si>
    <t>currentDirection</t>
  </si>
  <si>
    <t>currentSpeed</t>
  </si>
  <si>
    <t xml:space="preserve">dissolvedO2 </t>
  </si>
  <si>
    <t xml:space="preserve">hm0         </t>
  </si>
  <si>
    <t xml:space="preserve">hm0a        </t>
  </si>
  <si>
    <t xml:space="preserve">hm0b        </t>
  </si>
  <si>
    <t xml:space="preserve">hmax        </t>
  </si>
  <si>
    <t xml:space="preserve">latitude    </t>
  </si>
  <si>
    <t>leadBatteryVoltage</t>
  </si>
  <si>
    <t xml:space="preserve">leadCharged </t>
  </si>
  <si>
    <t>leadDischarged</t>
  </si>
  <si>
    <t xml:space="preserve">longitude   </t>
  </si>
  <si>
    <t xml:space="preserve">mdir        </t>
  </si>
  <si>
    <t xml:space="preserve">mdira       </t>
  </si>
  <si>
    <t xml:space="preserve">mdirb       </t>
  </si>
  <si>
    <t xml:space="preserve">orp         </t>
  </si>
  <si>
    <t>oxygenSaturation</t>
  </si>
  <si>
    <t xml:space="preserve">pH          </t>
  </si>
  <si>
    <t xml:space="preserve">pmuCard     </t>
  </si>
  <si>
    <t xml:space="preserve">sprtp       </t>
  </si>
  <si>
    <t xml:space="preserve">thhf        </t>
  </si>
  <si>
    <t xml:space="preserve">thmax       </t>
  </si>
  <si>
    <t xml:space="preserve">thtp        </t>
  </si>
  <si>
    <t xml:space="preserve">tm01        </t>
  </si>
  <si>
    <t xml:space="preserve">tm02        </t>
  </si>
  <si>
    <t xml:space="preserve">tm02a       </t>
  </si>
  <si>
    <t xml:space="preserve">tm02b       </t>
  </si>
  <si>
    <t xml:space="preserve">tp          </t>
  </si>
  <si>
    <t xml:space="preserve">waterTemp   </t>
  </si>
  <si>
    <t>windDirection</t>
  </si>
  <si>
    <t xml:space="preserve">windGust    </t>
  </si>
  <si>
    <t xml:space="preserve">windSpeed   </t>
  </si>
  <si>
    <t>21.06.2013 13:00:00</t>
  </si>
  <si>
    <t>21.06.2013 13:30:00</t>
  </si>
  <si>
    <t>时间</t>
    <phoneticPr fontId="1" type="noConversion"/>
  </si>
  <si>
    <t>大气压强</t>
    <phoneticPr fontId="1" type="noConversion"/>
  </si>
  <si>
    <t>大气温度</t>
    <phoneticPr fontId="1" type="noConversion"/>
  </si>
  <si>
    <t>叶绿素</t>
    <phoneticPr fontId="1" type="noConversion"/>
  </si>
  <si>
    <t>conductivity</t>
    <phoneticPr fontId="1" type="noConversion"/>
  </si>
  <si>
    <t>溶解氧</t>
    <phoneticPr fontId="1" type="noConversion"/>
  </si>
  <si>
    <t xml:space="preserve">humidity    </t>
    <phoneticPr fontId="1" type="noConversion"/>
  </si>
  <si>
    <t>湿度</t>
    <phoneticPr fontId="1" type="noConversion"/>
  </si>
  <si>
    <t>纬度</t>
    <phoneticPr fontId="1" type="noConversion"/>
  </si>
  <si>
    <t>经度</t>
    <phoneticPr fontId="1" type="noConversion"/>
  </si>
  <si>
    <t>pH值</t>
    <phoneticPr fontId="1" type="noConversion"/>
  </si>
  <si>
    <t xml:space="preserve">salinity    </t>
    <phoneticPr fontId="1" type="noConversion"/>
  </si>
  <si>
    <t>盐度</t>
    <phoneticPr fontId="1" type="noConversion"/>
  </si>
  <si>
    <t>水温</t>
    <phoneticPr fontId="1" type="noConversion"/>
  </si>
  <si>
    <t>风向</t>
    <phoneticPr fontId="1" type="noConversion"/>
  </si>
  <si>
    <t>风速</t>
    <phoneticPr fontId="1" type="noConversion"/>
  </si>
  <si>
    <t xml:space="preserve">turbidity   </t>
    <phoneticPr fontId="1" type="noConversion"/>
  </si>
  <si>
    <t>浊度</t>
    <phoneticPr fontId="1" type="noConversion"/>
  </si>
  <si>
    <t xml:space="preserve">TempNortek  </t>
    <phoneticPr fontId="1" type="noConversion"/>
  </si>
  <si>
    <t xml:space="preserve">rainfall    </t>
    <phoneticPr fontId="1" type="noConversion"/>
  </si>
  <si>
    <t>降雨量</t>
    <phoneticPr fontId="1" type="noConversion"/>
  </si>
  <si>
    <t>铅蓄电池电压</t>
    <phoneticPr fontId="1" type="noConversion"/>
  </si>
  <si>
    <t>流向</t>
    <phoneticPr fontId="1" type="noConversion"/>
  </si>
  <si>
    <t>速率</t>
    <phoneticPr fontId="1" type="noConversion"/>
  </si>
  <si>
    <t>有效波高</t>
    <phoneticPr fontId="1" type="noConversion"/>
  </si>
  <si>
    <t>最大波高</t>
    <phoneticPr fontId="1" type="noConversion"/>
  </si>
  <si>
    <t>平均波向</t>
    <phoneticPr fontId="1" type="noConversion"/>
  </si>
  <si>
    <t>氧化还原电位</t>
    <phoneticPr fontId="1" type="noConversion"/>
  </si>
  <si>
    <t>溶解氧饱和度</t>
    <phoneticPr fontId="1" type="noConversion"/>
  </si>
  <si>
    <t>最大波周期</t>
    <phoneticPr fontId="1" type="noConversion"/>
  </si>
  <si>
    <t>PO4</t>
  </si>
  <si>
    <t>NH4</t>
    <phoneticPr fontId="1" type="noConversion"/>
  </si>
  <si>
    <t>NO2</t>
    <phoneticPr fontId="1" type="noConversion"/>
  </si>
  <si>
    <t>NO3</t>
    <phoneticPr fontId="1" type="noConversion"/>
  </si>
  <si>
    <t>oilspill</t>
    <phoneticPr fontId="1" type="noConversion"/>
  </si>
  <si>
    <t>有效波周期</t>
    <phoneticPr fontId="1" type="noConversion"/>
  </si>
  <si>
    <t>阵风（瞬时极大风速）</t>
    <phoneticPr fontId="1" type="noConversion"/>
  </si>
  <si>
    <t>溢油（数据只有0和1,1为有溢油出现）</t>
    <phoneticPr fontId="1" type="noConversion"/>
  </si>
  <si>
    <t>导电率</t>
    <phoneticPr fontId="1" type="noConversion"/>
  </si>
  <si>
    <t>氨氮含量</t>
    <phoneticPr fontId="1" type="noConversion"/>
  </si>
  <si>
    <t>亚硝酸盐氮含量</t>
    <phoneticPr fontId="1" type="noConversion"/>
  </si>
  <si>
    <t>硝酸盐氮含量</t>
    <phoneticPr fontId="1" type="noConversion"/>
  </si>
  <si>
    <t>磷酸盐磷含量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</si>
  <si>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</si>
  <si>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</si>
  <si>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</si>
  <si>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</si>
  <si>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</si>
  <si>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</si>
  <si>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</si>
  <si>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水文要素评价</t>
    <phoneticPr fontId="1" type="noConversion"/>
  </si>
  <si>
    <t>适宜</t>
    <phoneticPr fontId="1" type="noConversion"/>
  </si>
  <si>
    <t>不适宜</t>
    <phoneticPr fontId="1" type="noConversion"/>
  </si>
  <si>
    <t>较适宜</t>
    <phoneticPr fontId="1" type="noConversion"/>
  </si>
  <si>
    <t>数值</t>
    <phoneticPr fontId="1" type="noConversion"/>
  </si>
  <si>
    <t>适宜</t>
  </si>
  <si>
    <t>适宜</t>
    <phoneticPr fontId="1" type="noConversion"/>
  </si>
  <si>
    <t>较适宜</t>
  </si>
  <si>
    <t>较适宜</t>
    <phoneticPr fontId="1" type="noConversion"/>
  </si>
  <si>
    <t>不适宜</t>
  </si>
  <si>
    <t>不适宜</t>
    <phoneticPr fontId="1" type="noConversion"/>
  </si>
  <si>
    <t>6月</t>
    <phoneticPr fontId="1" type="noConversion"/>
  </si>
  <si>
    <t>7月</t>
    <phoneticPr fontId="1" type="noConversion"/>
  </si>
  <si>
    <t>8月</t>
  </si>
  <si>
    <t>9月</t>
  </si>
  <si>
    <t>10月</t>
  </si>
  <si>
    <t>适宜</t>
    <phoneticPr fontId="1" type="noConversion"/>
  </si>
  <si>
    <t>较适宜</t>
    <phoneticPr fontId="1" type="noConversion"/>
  </si>
  <si>
    <t>不适宜</t>
    <phoneticPr fontId="1" type="noConversion"/>
  </si>
  <si>
    <t>数值</t>
    <phoneticPr fontId="1" type="noConversion"/>
  </si>
  <si>
    <t>水文要素评价</t>
    <phoneticPr fontId="1" type="noConversion"/>
  </si>
  <si>
    <t>气温</t>
    <phoneticPr fontId="1" type="noConversion"/>
  </si>
  <si>
    <t>总云量</t>
    <phoneticPr fontId="1" type="noConversion"/>
  </si>
  <si>
    <t>浪高</t>
    <phoneticPr fontId="1" type="noConversion"/>
  </si>
  <si>
    <t>水温</t>
    <phoneticPr fontId="1" type="noConversion"/>
  </si>
  <si>
    <t>水色</t>
    <phoneticPr fontId="1" type="noConversion"/>
  </si>
  <si>
    <t>风力</t>
    <phoneticPr fontId="1" type="noConversion"/>
  </si>
  <si>
    <t xml:space="preserve"> </t>
    <phoneticPr fontId="1" type="noConversion"/>
  </si>
  <si>
    <t>气温</t>
  </si>
  <si>
    <t>总云量</t>
  </si>
  <si>
    <t>浪高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</si>
</sst>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海水浴场</a:t>
            </a:r>
            <a:r>
              <a:rPr lang="en-US"/>
              <a:t>——</a:t>
            </a:r>
            <a:r>
              <a:rPr lang="zh-CN"/>
              <a:t>水文要素周评价折线图</a:t>
            </a:r>
          </a:p>
        </c:rich>
      </c:tx>
      <c:layout>
        <c:manualLayout>
          <c:xMode val="edge"/>
          <c:yMode val="edge"/>
          <c:x val="0.24835287548855389"/>
          <c:y val="6.3063063063063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38648947951273"/>
          <c:y val="0.24605475040257649"/>
          <c:w val="0.85825027685492805"/>
          <c:h val="0.59991479325953823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数值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317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00B0F0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10"/>
              <c:spPr>
                <a:solidFill>
                  <a:srgbClr val="00B0F0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10"/>
              <c:spPr>
                <a:solidFill>
                  <a:srgbClr val="00B0F0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Sheet2!$B$1:$H$1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5248"/>
        <c:axId val="353365808"/>
      </c:lineChart>
      <c:catAx>
        <c:axId val="3533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365808"/>
        <c:crosses val="autoZero"/>
        <c:auto val="1"/>
        <c:lblAlgn val="ctr"/>
        <c:lblOffset val="100"/>
        <c:noMultiLvlLbl val="0"/>
      </c:catAx>
      <c:valAx>
        <c:axId val="3533658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365248"/>
        <c:crosses val="autoZero"/>
        <c:crossBetween val="between"/>
        <c:majorUnit val="1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海水浴场</a:t>
            </a:r>
            <a:r>
              <a:rPr lang="en-US" altLang="zh-CN"/>
              <a:t>——</a:t>
            </a:r>
            <a:r>
              <a:rPr lang="zh-CN" altLang="en-US"/>
              <a:t>游泳指数评价不适宜参数分析</a:t>
            </a:r>
            <a:endParaRPr lang="en-US" altLang="zh-CN"/>
          </a:p>
          <a:p>
            <a:pPr>
              <a:defRPr/>
            </a:pPr>
            <a:r>
              <a:rPr lang="zh-CN" altLang="en-US"/>
              <a:t>年评价直方图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Sheet6!$D$25:$D$30</c:f>
              <c:strCache>
                <c:ptCount val="6"/>
                <c:pt idx="0">
                  <c:v>气温</c:v>
                </c:pt>
                <c:pt idx="1">
                  <c:v>总云量</c:v>
                </c:pt>
                <c:pt idx="2">
                  <c:v>浪高</c:v>
                </c:pt>
                <c:pt idx="3">
                  <c:v>水温</c:v>
                </c:pt>
                <c:pt idx="4">
                  <c:v>水色</c:v>
                </c:pt>
                <c:pt idx="5">
                  <c:v>风力</c:v>
                </c:pt>
              </c:strCache>
            </c:strRef>
          </c:cat>
          <c:val>
            <c:numRef>
              <c:f>Sheet6!$E$25:$E$30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586944"/>
        <c:axId val="360592544"/>
      </c:barChart>
      <c:catAx>
        <c:axId val="3605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2544"/>
        <c:crosses val="autoZero"/>
        <c:auto val="1"/>
        <c:lblAlgn val="ctr"/>
        <c:lblOffset val="100"/>
        <c:noMultiLvlLbl val="0"/>
      </c:catAx>
      <c:valAx>
        <c:axId val="3605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海水浴场</a:t>
            </a:r>
            <a:r>
              <a:rPr lang="en-US" altLang="zh-CN"/>
              <a:t>——</a:t>
            </a:r>
            <a:r>
              <a:rPr lang="zh-CN" altLang="en-US"/>
              <a:t>水文要素日评价饼状图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Sheet2!$B$29:$B$31</c:f>
              <c:strCache>
                <c:ptCount val="3"/>
                <c:pt idx="0">
                  <c:v>适宜</c:v>
                </c:pt>
                <c:pt idx="1">
                  <c:v>较适宜</c:v>
                </c:pt>
                <c:pt idx="2">
                  <c:v>不适宜</c:v>
                </c:pt>
              </c:strCache>
            </c:strRef>
          </c:cat>
          <c:val>
            <c:numRef>
              <c:f>Sheet2!$C$29:$C$31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海水浴场</a:t>
            </a:r>
            <a:r>
              <a:rPr lang="en-US" altLang="zh-CN"/>
              <a:t>——</a:t>
            </a:r>
            <a:r>
              <a:rPr lang="zh-CN" altLang="en-US"/>
              <a:t>水文要素日评价直方图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[1]Sheet2!$D$25:$D$27</c:f>
              <c:strCache>
                <c:ptCount val="3"/>
                <c:pt idx="0">
                  <c:v>适宜</c:v>
                </c:pt>
                <c:pt idx="1">
                  <c:v>较适宜</c:v>
                </c:pt>
                <c:pt idx="2">
                  <c:v>不适宜</c:v>
                </c:pt>
              </c:strCache>
            </c:strRef>
          </c:cat>
          <c:val>
            <c:numRef>
              <c:f>[1]Sheet2!$E$25:$E$27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725776"/>
        <c:axId val="364726336"/>
      </c:barChart>
      <c:catAx>
        <c:axId val="36472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26336"/>
        <c:crosses val="autoZero"/>
        <c:auto val="1"/>
        <c:lblAlgn val="ctr"/>
        <c:lblOffset val="100"/>
        <c:noMultiLvlLbl val="0"/>
      </c:catAx>
      <c:valAx>
        <c:axId val="3647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Sheet2!$B$36:$B$38</c:f>
              <c:strCache>
                <c:ptCount val="3"/>
                <c:pt idx="0">
                  <c:v>气温</c:v>
                </c:pt>
                <c:pt idx="1">
                  <c:v>总云量</c:v>
                </c:pt>
                <c:pt idx="2">
                  <c:v>浪高</c:v>
                </c:pt>
              </c:strCache>
            </c:strRef>
          </c:cat>
          <c:val>
            <c:numRef>
              <c:f>Sheet2!$C$36:$C$38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年评价游泳适宜度在每个月的分布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适宜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较适宜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不适宜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81264"/>
        <c:axId val="515489664"/>
      </c:barChart>
      <c:catAx>
        <c:axId val="5154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89664"/>
        <c:crosses val="autoZero"/>
        <c:auto val="1"/>
        <c:lblAlgn val="ctr"/>
        <c:lblOffset val="100"/>
        <c:noMultiLvlLbl val="0"/>
      </c:catAx>
      <c:valAx>
        <c:axId val="515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年评价游泳适宜度在每个月的分布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适宜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较适宜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不适宜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490784"/>
        <c:axId val="515482384"/>
      </c:barChart>
      <c:catAx>
        <c:axId val="5154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82384"/>
        <c:crosses val="autoZero"/>
        <c:auto val="1"/>
        <c:lblAlgn val="ctr"/>
        <c:lblOffset val="100"/>
        <c:noMultiLvlLbl val="0"/>
      </c:catAx>
      <c:valAx>
        <c:axId val="5154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年评价游泳适宜度结果的比例分布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Sheet5!$B$12:$D$12</c:f>
              <c:strCache>
                <c:ptCount val="3"/>
                <c:pt idx="0">
                  <c:v>适宜</c:v>
                </c:pt>
                <c:pt idx="1">
                  <c:v>较适宜</c:v>
                </c:pt>
                <c:pt idx="2">
                  <c:v>不适宜</c:v>
                </c:pt>
              </c:strCache>
            </c:strRef>
          </c:cat>
          <c:val>
            <c:numRef>
              <c:f>Sheet5!$B$13:$D$13</c:f>
              <c:numCache>
                <c:formatCode>General</c:formatCode>
                <c:ptCount val="3"/>
                <c:pt idx="0">
                  <c:v>106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年评价游泳适宜度结果直方图分布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Sheet5!$C$19:$C$21</c:f>
              <c:strCache>
                <c:ptCount val="3"/>
                <c:pt idx="0">
                  <c:v>适宜</c:v>
                </c:pt>
                <c:pt idx="1">
                  <c:v>较适宜</c:v>
                </c:pt>
                <c:pt idx="2">
                  <c:v>不适宜</c:v>
                </c:pt>
              </c:strCache>
            </c:strRef>
          </c:cat>
          <c:val>
            <c:numRef>
              <c:f>Sheet5!$D$19:$D$21</c:f>
              <c:numCache>
                <c:formatCode>General</c:formatCode>
                <c:ptCount val="3"/>
                <c:pt idx="0">
                  <c:v>106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5959280"/>
        <c:axId val="365959840"/>
      </c:barChart>
      <c:catAx>
        <c:axId val="36595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9840"/>
        <c:crosses val="autoZero"/>
        <c:auto val="1"/>
        <c:lblAlgn val="ctr"/>
        <c:lblOffset val="100"/>
        <c:noMultiLvlLbl val="0"/>
      </c:catAx>
      <c:valAx>
        <c:axId val="3659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海水浴场</a:t>
            </a:r>
            <a:r>
              <a:rPr lang="en-US" altLang="zh-CN"/>
              <a:t>——</a:t>
            </a:r>
            <a:r>
              <a:rPr lang="zh-CN" altLang="en-US"/>
              <a:t>游泳指数评价不适宜参数分析</a:t>
            </a:r>
            <a:endParaRPr lang="en-US" altLang="zh-CN"/>
          </a:p>
          <a:p>
            <a:pPr>
              <a:defRPr/>
            </a:pPr>
            <a:r>
              <a:rPr lang="zh-CN" altLang="en-US"/>
              <a:t>年评价饼状图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Sheet6!$D$25:$D$30</c:f>
              <c:strCache>
                <c:ptCount val="6"/>
                <c:pt idx="0">
                  <c:v>气温</c:v>
                </c:pt>
                <c:pt idx="1">
                  <c:v>总云量</c:v>
                </c:pt>
                <c:pt idx="2">
                  <c:v>浪高</c:v>
                </c:pt>
                <c:pt idx="3">
                  <c:v>水温</c:v>
                </c:pt>
                <c:pt idx="4">
                  <c:v>水色</c:v>
                </c:pt>
                <c:pt idx="5">
                  <c:v>风力</c:v>
                </c:pt>
              </c:strCache>
            </c:strRef>
          </c:cat>
          <c:val>
            <c:numRef>
              <c:f>Sheet6!$E$25:$E$30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9525</xdr:rowOff>
    </xdr:from>
    <xdr:to>
      <xdr:col>11</xdr:col>
      <xdr:colOff>600075</xdr:colOff>
      <xdr:row>24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31</xdr:row>
      <xdr:rowOff>9525</xdr:rowOff>
    </xdr:from>
    <xdr:to>
      <xdr:col>15</xdr:col>
      <xdr:colOff>266700</xdr:colOff>
      <xdr:row>47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59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500062</xdr:colOff>
      <xdr:row>49</xdr:row>
      <xdr:rowOff>123825</xdr:rowOff>
    </xdr:from>
    <xdr:to>
      <xdr:col>16</xdr:col>
      <xdr:colOff>271462</xdr:colOff>
      <xdr:row>65</xdr:row>
      <xdr:rowOff>123825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0.02328</cdr:x>
      <cdr:y>0.3464</cdr:y>
    </cdr:from>
    <cdr:to>
      <cdr:x>0.11465</cdr:x>
      <cdr:y>0.47201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2380" y="976653"/>
          <a:ext cx="519569" cy="354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zh-CN" altLang="en-US" sz="1100"/>
            <a:t>适宜</a:t>
          </a:r>
        </a:p>
      </cdr:txBody>
    </cdr:sp>
  </cdr:relSizeAnchor>
  <cdr:relSizeAnchor xmlns:cdr="http://schemas.openxmlformats.org/drawingml/2006/chartDrawing">
    <cdr:from>
      <cdr:x>0.00503</cdr:x>
      <cdr:y>0.49573</cdr:y>
    </cdr:from>
    <cdr:to>
      <cdr:x>0.11633</cdr:x>
      <cdr:y>0.62133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8575" y="1397649"/>
          <a:ext cx="632899" cy="35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zh-CN" altLang="en-US" sz="1100"/>
            <a:t>较适宜</a:t>
          </a:r>
        </a:p>
      </cdr:txBody>
    </cdr:sp>
  </cdr:relSizeAnchor>
  <cdr:relSizeAnchor xmlns:cdr="http://schemas.openxmlformats.org/drawingml/2006/chartDrawing">
    <cdr:from>
      <cdr:x>0.0067</cdr:x>
      <cdr:y>0.63829</cdr:y>
    </cdr:from>
    <cdr:to>
      <cdr:x>0.118</cdr:x>
      <cdr:y>0.76389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1799595"/>
          <a:ext cx="632899" cy="35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zh-CN" altLang="en-US" sz="1100"/>
            <a:t>不适宜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300036</xdr:colOff>
      <xdr:row>8</xdr:row>
      <xdr:rowOff>104774</xdr:rowOff>
    </xdr:from>
    <xdr:to>
      <xdr:col>15</xdr:col>
      <xdr:colOff>409575</xdr:colOff>
      <xdr:row>25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29</xdr:row>
      <xdr:rowOff>28574</xdr:rowOff>
    </xdr:from>
    <xdr:to>
      <xdr:col>10</xdr:col>
      <xdr:colOff>342899</xdr:colOff>
      <xdr:row>47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7</xdr:row>
      <xdr:rowOff>95249</xdr:rowOff>
    </xdr:from>
    <xdr:to>
      <xdr:col>16</xdr:col>
      <xdr:colOff>57150</xdr:colOff>
      <xdr:row>27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26</xdr:row>
      <xdr:rowOff>95250</xdr:rowOff>
    </xdr:from>
    <xdr:to>
      <xdr:col>8</xdr:col>
      <xdr:colOff>133350</xdr:colOff>
      <xdr:row>42</xdr:row>
      <xdr:rowOff>95250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26</xdr:row>
      <xdr:rowOff>114299</xdr:rowOff>
    </xdr:from>
    <xdr:to>
      <xdr:col>15</xdr:col>
      <xdr:colOff>676275</xdr:colOff>
      <xdr:row>52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1023936</xdr:colOff>
      <xdr:row>36</xdr:row>
      <xdr:rowOff>85725</xdr:rowOff>
    </xdr:from>
    <xdr:to>
      <xdr:col>8</xdr:col>
      <xdr:colOff>257174</xdr:colOff>
      <xdr:row>53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/20151022%20-%20&#26446;&#28851;&#21335;-&#25216;&#26415;&#25253;&#21578;&#25552;&#32434;/2015&#24180;10&#26376;24&#26085;%20-%20Home/&#32479;&#35745;&#25968;&#25454;-&#241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6"/>
      <sheetName val="Sheet8"/>
    </sheetNames>
    <sheetDataSet>
      <sheetData sheetId="0"/>
      <sheetData sheetId="1">
        <row r="25">
          <cell r="D25" t="str">
            <v>适宜</v>
          </cell>
          <cell r="E25">
            <v>13</v>
          </cell>
        </row>
        <row r="26">
          <cell r="D26" t="str">
            <v>较适宜</v>
          </cell>
          <cell r="E26">
            <v>13</v>
          </cell>
        </row>
        <row r="27">
          <cell r="D27" t="str">
            <v>不适宜</v>
          </cell>
          <cell r="E27">
            <v>4</v>
          </cell>
        </row>
      </sheetData>
      <sheetData sheetId="2"/>
      <sheetData sheetId="3"/>
      <sheetData sheetId="4">
        <row r="25">
          <cell r="D25" t="str">
            <v>气温</v>
          </cell>
          <cell r="E25">
            <v>6</v>
          </cell>
        </row>
        <row r="26">
          <cell r="D26" t="str">
            <v>总云量</v>
          </cell>
          <cell r="E26">
            <v>4</v>
          </cell>
        </row>
        <row r="27">
          <cell r="D27" t="str">
            <v>浪高</v>
          </cell>
          <cell r="E27">
            <v>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beidaih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I8" sqref="I8"/>
    </sheetView>
  </sheetViews>
  <sheetFormatPr defaultRowHeight="13.5" x14ac:dyDescent="0.15"/>
  <cols>
    <col min="1" max="1" width="13.875" bestFit="1" customWidth="1"/>
    <col min="2" max="2" width="21.625" bestFit="1" customWidth="1"/>
    <col min="3" max="3" width="6.125" customWidth="1"/>
    <col min="4" max="4" width="20.5" bestFit="1" customWidth="1"/>
    <col min="5" max="5" width="21.625" bestFit="1" customWidth="1"/>
    <col min="6" max="6" width="5.375" customWidth="1"/>
    <col min="7" max="7" width="36.25" bestFit="1" customWidth="1"/>
    <col min="8" max="15" width="13.875" bestFit="1" customWidth="1"/>
    <col min="16" max="16" width="20.5" bestFit="1" customWidth="1"/>
    <col min="17" max="17" width="13.875" bestFit="1" customWidth="1"/>
    <col min="18" max="18" width="16.125" bestFit="1" customWidth="1"/>
    <col min="19" max="23" width="13.875" bestFit="1" customWidth="1"/>
    <col min="24" max="24" width="18.375" bestFit="1" customWidth="1"/>
    <col min="25" max="40" width="13.875" bestFit="1" customWidth="1"/>
    <col min="41" max="41" width="15" bestFit="1" customWidth="1"/>
    <col min="42" max="43" width="13.875" bestFit="1" customWidth="1"/>
  </cols>
  <sheetData>
    <row r="1" spans="1:7" x14ac:dyDescent="0.15">
      <c r="A1" t="s">
        <v>0</v>
      </c>
      <c r="B1" t="s">
        <v>37</v>
      </c>
      <c r="D1" t="s">
        <v>0</v>
      </c>
      <c r="E1" t="s">
        <v>38</v>
      </c>
      <c r="G1" t="s">
        <v>39</v>
      </c>
    </row>
    <row r="2" spans="1:7" x14ac:dyDescent="0.15">
      <c r="A2" t="s">
        <v>1</v>
      </c>
      <c r="B2">
        <v>1009.08203</v>
      </c>
      <c r="D2" t="s">
        <v>2</v>
      </c>
      <c r="E2">
        <v>1008.64258</v>
      </c>
      <c r="G2" t="s">
        <v>40</v>
      </c>
    </row>
    <row r="3" spans="1:7" x14ac:dyDescent="0.15">
      <c r="A3" t="s">
        <v>1</v>
      </c>
      <c r="B3">
        <v>25.510249999999999</v>
      </c>
      <c r="D3" t="s">
        <v>3</v>
      </c>
      <c r="E3">
        <v>25.75928</v>
      </c>
      <c r="G3" t="s">
        <v>41</v>
      </c>
    </row>
    <row r="4" spans="1:7" x14ac:dyDescent="0.15">
      <c r="A4" t="s">
        <v>1</v>
      </c>
      <c r="B4">
        <v>2.1240199999999998</v>
      </c>
      <c r="D4" t="s">
        <v>4</v>
      </c>
      <c r="E4">
        <v>2.20947</v>
      </c>
      <c r="G4" t="s">
        <v>42</v>
      </c>
    </row>
    <row r="5" spans="1:7" x14ac:dyDescent="0.15">
      <c r="A5" t="s">
        <v>1</v>
      </c>
      <c r="B5">
        <v>46.040039999999998</v>
      </c>
      <c r="D5" t="s">
        <v>43</v>
      </c>
      <c r="E5">
        <v>46.112670000000001</v>
      </c>
      <c r="G5" t="s">
        <v>77</v>
      </c>
    </row>
    <row r="6" spans="1:7" x14ac:dyDescent="0.15">
      <c r="A6" t="s">
        <v>1</v>
      </c>
      <c r="B6">
        <v>93.515630000000002</v>
      </c>
      <c r="D6" t="s">
        <v>5</v>
      </c>
      <c r="E6">
        <v>92.8125</v>
      </c>
      <c r="G6" s="1" t="s">
        <v>61</v>
      </c>
    </row>
    <row r="7" spans="1:7" x14ac:dyDescent="0.15">
      <c r="A7" t="s">
        <v>1</v>
      </c>
      <c r="B7">
        <v>10.253909999999999</v>
      </c>
      <c r="D7" t="s">
        <v>6</v>
      </c>
      <c r="E7">
        <v>8.2031299999999998</v>
      </c>
      <c r="G7" s="1" t="s">
        <v>62</v>
      </c>
    </row>
    <row r="8" spans="1:7" x14ac:dyDescent="0.15">
      <c r="A8" t="s">
        <v>1</v>
      </c>
      <c r="B8">
        <v>7.5</v>
      </c>
      <c r="D8" t="s">
        <v>7</v>
      </c>
      <c r="E8">
        <v>7.6757799999999996</v>
      </c>
      <c r="G8" t="s">
        <v>44</v>
      </c>
    </row>
    <row r="9" spans="1:7" x14ac:dyDescent="0.15">
      <c r="A9" t="s">
        <v>1</v>
      </c>
      <c r="B9">
        <v>5.8590000000000003E-2</v>
      </c>
      <c r="D9" t="s">
        <v>8</v>
      </c>
      <c r="E9">
        <v>5.8590000000000003E-2</v>
      </c>
      <c r="G9" s="1" t="s">
        <v>63</v>
      </c>
    </row>
    <row r="10" spans="1:7" x14ac:dyDescent="0.15">
      <c r="A10" t="s">
        <v>1</v>
      </c>
      <c r="B10">
        <v>0</v>
      </c>
      <c r="D10" t="s">
        <v>9</v>
      </c>
      <c r="E10">
        <v>0</v>
      </c>
    </row>
    <row r="11" spans="1:7" x14ac:dyDescent="0.15">
      <c r="A11" t="s">
        <v>1</v>
      </c>
      <c r="B11">
        <v>5.8590000000000003E-2</v>
      </c>
      <c r="D11" t="s">
        <v>10</v>
      </c>
      <c r="E11">
        <v>5.8590000000000003E-2</v>
      </c>
    </row>
    <row r="12" spans="1:7" x14ac:dyDescent="0.15">
      <c r="A12" t="s">
        <v>1</v>
      </c>
      <c r="B12">
        <v>0</v>
      </c>
      <c r="D12" t="s">
        <v>11</v>
      </c>
      <c r="E12">
        <v>0</v>
      </c>
      <c r="G12" s="1" t="s">
        <v>64</v>
      </c>
    </row>
    <row r="13" spans="1:7" x14ac:dyDescent="0.15">
      <c r="A13" t="s">
        <v>1</v>
      </c>
      <c r="B13">
        <v>82.285160000000005</v>
      </c>
      <c r="D13" t="s">
        <v>45</v>
      </c>
      <c r="E13">
        <v>79.277339999999995</v>
      </c>
      <c r="G13" t="s">
        <v>46</v>
      </c>
    </row>
    <row r="14" spans="1:7" x14ac:dyDescent="0.15">
      <c r="A14" t="s">
        <v>1</v>
      </c>
      <c r="B14">
        <v>39.792479999999998</v>
      </c>
      <c r="D14" t="s">
        <v>12</v>
      </c>
      <c r="E14">
        <v>39.792479999999998</v>
      </c>
      <c r="G14" t="s">
        <v>47</v>
      </c>
    </row>
    <row r="15" spans="1:7" x14ac:dyDescent="0.15">
      <c r="A15" t="s">
        <v>1</v>
      </c>
      <c r="B15">
        <v>13.4375</v>
      </c>
      <c r="D15" t="s">
        <v>13</v>
      </c>
      <c r="E15">
        <v>13.4375</v>
      </c>
      <c r="G15" t="s">
        <v>60</v>
      </c>
    </row>
    <row r="16" spans="1:7" x14ac:dyDescent="0.15">
      <c r="A16" t="s">
        <v>1</v>
      </c>
      <c r="B16">
        <v>0</v>
      </c>
      <c r="D16" t="s">
        <v>14</v>
      </c>
      <c r="E16">
        <v>0</v>
      </c>
    </row>
    <row r="17" spans="1:7" x14ac:dyDescent="0.15">
      <c r="A17" t="s">
        <v>1</v>
      </c>
      <c r="B17">
        <v>1.5630000000000002E-2</v>
      </c>
      <c r="D17" t="s">
        <v>15</v>
      </c>
      <c r="E17">
        <v>1.5630000000000002E-2</v>
      </c>
    </row>
    <row r="18" spans="1:7" x14ac:dyDescent="0.15">
      <c r="A18" t="s">
        <v>1</v>
      </c>
      <c r="B18">
        <v>119.47632</v>
      </c>
      <c r="D18" t="s">
        <v>16</v>
      </c>
      <c r="E18">
        <v>119.47632</v>
      </c>
      <c r="G18" t="s">
        <v>48</v>
      </c>
    </row>
    <row r="19" spans="1:7" x14ac:dyDescent="0.15">
      <c r="A19" t="s">
        <v>1</v>
      </c>
      <c r="B19">
        <v>148.35937999999999</v>
      </c>
      <c r="D19" t="s">
        <v>17</v>
      </c>
      <c r="E19">
        <v>127.96875</v>
      </c>
      <c r="G19" s="1" t="s">
        <v>65</v>
      </c>
    </row>
    <row r="20" spans="1:7" x14ac:dyDescent="0.15">
      <c r="A20" t="s">
        <v>1</v>
      </c>
      <c r="B20">
        <v>217.26562999999999</v>
      </c>
      <c r="D20" t="s">
        <v>18</v>
      </c>
      <c r="E20">
        <v>4.21875</v>
      </c>
    </row>
    <row r="21" spans="1:7" x14ac:dyDescent="0.15">
      <c r="A21" t="s">
        <v>1</v>
      </c>
      <c r="B21">
        <v>146.95312999999999</v>
      </c>
      <c r="D21" t="s">
        <v>19</v>
      </c>
      <c r="E21">
        <v>129.375</v>
      </c>
    </row>
    <row r="22" spans="1:7" x14ac:dyDescent="0.15">
      <c r="A22" t="s">
        <v>1</v>
      </c>
      <c r="B22">
        <v>-250</v>
      </c>
      <c r="D22" t="s">
        <v>20</v>
      </c>
      <c r="E22">
        <v>-250</v>
      </c>
      <c r="G22" s="1" t="s">
        <v>66</v>
      </c>
    </row>
    <row r="23" spans="1:7" x14ac:dyDescent="0.15">
      <c r="A23" t="s">
        <v>1</v>
      </c>
      <c r="B23">
        <v>108.39843999999999</v>
      </c>
      <c r="D23" t="s">
        <v>21</v>
      </c>
      <c r="E23">
        <v>110.27343999999999</v>
      </c>
      <c r="G23" s="1" t="s">
        <v>67</v>
      </c>
    </row>
    <row r="24" spans="1:7" x14ac:dyDescent="0.15">
      <c r="A24" t="s">
        <v>1</v>
      </c>
      <c r="B24">
        <v>8.03125</v>
      </c>
      <c r="D24" t="s">
        <v>22</v>
      </c>
      <c r="E24">
        <v>8.03125</v>
      </c>
      <c r="G24" t="s">
        <v>49</v>
      </c>
    </row>
    <row r="25" spans="1:7" x14ac:dyDescent="0.15">
      <c r="A25" t="s">
        <v>1</v>
      </c>
      <c r="B25">
        <v>1</v>
      </c>
      <c r="D25" t="s">
        <v>23</v>
      </c>
      <c r="E25">
        <v>1</v>
      </c>
    </row>
    <row r="26" spans="1:7" x14ac:dyDescent="0.15">
      <c r="A26" t="s">
        <v>1</v>
      </c>
      <c r="B26">
        <v>0</v>
      </c>
      <c r="D26" t="s">
        <v>58</v>
      </c>
      <c r="E26">
        <v>0</v>
      </c>
      <c r="G26" t="s">
        <v>59</v>
      </c>
    </row>
    <row r="27" spans="1:7" x14ac:dyDescent="0.15">
      <c r="A27" t="s">
        <v>1</v>
      </c>
      <c r="B27">
        <v>30</v>
      </c>
      <c r="D27" t="s">
        <v>50</v>
      </c>
      <c r="E27">
        <v>30</v>
      </c>
      <c r="G27" t="s">
        <v>51</v>
      </c>
    </row>
    <row r="28" spans="1:7" x14ac:dyDescent="0.15">
      <c r="A28" t="s">
        <v>1</v>
      </c>
      <c r="B28">
        <v>30.9375</v>
      </c>
      <c r="D28" t="s">
        <v>24</v>
      </c>
      <c r="E28">
        <v>67.5</v>
      </c>
    </row>
    <row r="29" spans="1:7" x14ac:dyDescent="0.15">
      <c r="A29" t="s">
        <v>1</v>
      </c>
      <c r="B29">
        <v>24.660160000000001</v>
      </c>
      <c r="D29" t="s">
        <v>57</v>
      </c>
      <c r="E29">
        <v>24.701170000000001</v>
      </c>
    </row>
    <row r="30" spans="1:7" x14ac:dyDescent="0.15">
      <c r="A30" t="s">
        <v>1</v>
      </c>
      <c r="B30">
        <v>158.20312999999999</v>
      </c>
      <c r="D30" t="s">
        <v>25</v>
      </c>
      <c r="E30">
        <v>125.15625</v>
      </c>
    </row>
    <row r="31" spans="1:7" x14ac:dyDescent="0.15">
      <c r="A31" t="s">
        <v>1</v>
      </c>
      <c r="B31">
        <v>0</v>
      </c>
      <c r="D31" t="s">
        <v>26</v>
      </c>
      <c r="E31">
        <v>0</v>
      </c>
      <c r="G31" s="1" t="s">
        <v>68</v>
      </c>
    </row>
    <row r="32" spans="1:7" x14ac:dyDescent="0.15">
      <c r="A32" t="s">
        <v>1</v>
      </c>
      <c r="B32">
        <v>151.17187999999999</v>
      </c>
      <c r="D32" t="s">
        <v>27</v>
      </c>
      <c r="E32">
        <v>89.296880000000002</v>
      </c>
    </row>
    <row r="33" spans="1:7" x14ac:dyDescent="0.15">
      <c r="A33" t="s">
        <v>1</v>
      </c>
      <c r="B33">
        <v>3.41797</v>
      </c>
      <c r="D33" t="s">
        <v>28</v>
      </c>
      <c r="E33">
        <v>3.61328</v>
      </c>
    </row>
    <row r="34" spans="1:7" x14ac:dyDescent="0.15">
      <c r="A34" t="s">
        <v>1</v>
      </c>
      <c r="B34">
        <v>3.2226599999999999</v>
      </c>
      <c r="D34" t="s">
        <v>29</v>
      </c>
      <c r="E34">
        <v>3.3203100000000001</v>
      </c>
    </row>
    <row r="35" spans="1:7" x14ac:dyDescent="0.15">
      <c r="A35" t="s">
        <v>1</v>
      </c>
      <c r="B35">
        <v>15.507809999999999</v>
      </c>
      <c r="D35" t="s">
        <v>30</v>
      </c>
      <c r="E35">
        <v>14.6875</v>
      </c>
    </row>
    <row r="36" spans="1:7" x14ac:dyDescent="0.15">
      <c r="A36" t="s">
        <v>1</v>
      </c>
      <c r="B36">
        <v>3.125</v>
      </c>
      <c r="D36" t="s">
        <v>31</v>
      </c>
      <c r="E36">
        <v>3.28125</v>
      </c>
    </row>
    <row r="37" spans="1:7" x14ac:dyDescent="0.15">
      <c r="A37" t="s">
        <v>1</v>
      </c>
      <c r="B37">
        <v>3.5156299999999998</v>
      </c>
      <c r="D37" t="s">
        <v>32</v>
      </c>
      <c r="E37">
        <v>8.7890599999999992</v>
      </c>
      <c r="G37" s="1" t="s">
        <v>74</v>
      </c>
    </row>
    <row r="38" spans="1:7" x14ac:dyDescent="0.15">
      <c r="A38" t="s">
        <v>1</v>
      </c>
      <c r="B38">
        <v>2.05078</v>
      </c>
      <c r="D38" t="s">
        <v>55</v>
      </c>
      <c r="E38">
        <v>2.05078</v>
      </c>
      <c r="G38" t="s">
        <v>56</v>
      </c>
    </row>
    <row r="39" spans="1:7" x14ac:dyDescent="0.15">
      <c r="A39" t="s">
        <v>1</v>
      </c>
      <c r="B39">
        <v>24.73969</v>
      </c>
      <c r="D39" t="s">
        <v>33</v>
      </c>
      <c r="E39">
        <v>24.825130000000001</v>
      </c>
      <c r="G39" t="s">
        <v>52</v>
      </c>
    </row>
    <row r="40" spans="1:7" x14ac:dyDescent="0.15">
      <c r="A40" t="s">
        <v>1</v>
      </c>
      <c r="B40">
        <v>102.65625</v>
      </c>
      <c r="D40" t="s">
        <v>34</v>
      </c>
      <c r="E40">
        <v>134.29687999999999</v>
      </c>
      <c r="G40" t="s">
        <v>53</v>
      </c>
    </row>
    <row r="41" spans="1:7" x14ac:dyDescent="0.15">
      <c r="A41" t="s">
        <v>1</v>
      </c>
      <c r="B41">
        <v>3.1738300000000002</v>
      </c>
      <c r="D41" t="s">
        <v>35</v>
      </c>
      <c r="E41">
        <v>2.9199199999999998</v>
      </c>
      <c r="G41" s="1" t="s">
        <v>75</v>
      </c>
    </row>
    <row r="42" spans="1:7" x14ac:dyDescent="0.15">
      <c r="A42" t="s">
        <v>1</v>
      </c>
      <c r="B42">
        <v>2.5390600000000001</v>
      </c>
      <c r="D42" t="s">
        <v>36</v>
      </c>
      <c r="E42">
        <v>2.5390600000000001</v>
      </c>
      <c r="G42" t="s">
        <v>54</v>
      </c>
    </row>
    <row r="44" spans="1:7" x14ac:dyDescent="0.15">
      <c r="D44" t="s">
        <v>70</v>
      </c>
      <c r="G44" s="1" t="s">
        <v>78</v>
      </c>
    </row>
    <row r="45" spans="1:7" x14ac:dyDescent="0.15">
      <c r="D45" t="s">
        <v>71</v>
      </c>
      <c r="G45" s="1" t="s">
        <v>79</v>
      </c>
    </row>
    <row r="46" spans="1:7" x14ac:dyDescent="0.15">
      <c r="D46" t="s">
        <v>72</v>
      </c>
      <c r="G46" s="1" t="s">
        <v>80</v>
      </c>
    </row>
    <row r="47" spans="1:7" x14ac:dyDescent="0.15">
      <c r="D47" t="s">
        <v>69</v>
      </c>
      <c r="G47" s="1" t="s">
        <v>81</v>
      </c>
    </row>
    <row r="48" spans="1:7" x14ac:dyDescent="0.15">
      <c r="D48" t="s">
        <v>73</v>
      </c>
      <c r="G48" s="1" t="s"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0" workbookViewId="0">
      <selection activeCell="C29" sqref="C29"/>
    </sheetView>
  </sheetViews>
  <sheetFormatPr defaultRowHeight="13.5" x14ac:dyDescent="0.15"/>
  <cols>
    <col min="1" max="1" width="14.375" customWidth="1"/>
  </cols>
  <sheetData>
    <row r="1" spans="1:8" x14ac:dyDescent="0.1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</row>
    <row r="2" spans="1:8" x14ac:dyDescent="0.15">
      <c r="A2" t="s">
        <v>93</v>
      </c>
      <c r="B2">
        <v>3</v>
      </c>
      <c r="C2">
        <v>2</v>
      </c>
      <c r="D2">
        <v>3</v>
      </c>
      <c r="E2">
        <v>2</v>
      </c>
      <c r="F2">
        <v>3</v>
      </c>
      <c r="G2">
        <v>1</v>
      </c>
      <c r="H2">
        <v>2</v>
      </c>
    </row>
    <row r="3" spans="1:8" x14ac:dyDescent="0.15">
      <c r="A3" t="s">
        <v>89</v>
      </c>
      <c r="B3" t="s">
        <v>90</v>
      </c>
      <c r="C3" t="s">
        <v>92</v>
      </c>
      <c r="D3" t="s">
        <v>90</v>
      </c>
      <c r="E3" t="s">
        <v>92</v>
      </c>
      <c r="F3" t="s">
        <v>90</v>
      </c>
      <c r="G3" t="s">
        <v>91</v>
      </c>
      <c r="H3" t="s">
        <v>92</v>
      </c>
    </row>
    <row r="29" spans="2:3" x14ac:dyDescent="0.15">
      <c r="B29" t="s">
        <v>95</v>
      </c>
      <c r="C29">
        <v>1</v>
      </c>
    </row>
    <row r="30" spans="2:3" x14ac:dyDescent="0.15">
      <c r="B30" t="s">
        <v>97</v>
      </c>
      <c r="C30">
        <v>3</v>
      </c>
    </row>
    <row r="31" spans="2:3" x14ac:dyDescent="0.15">
      <c r="B31" t="s">
        <v>99</v>
      </c>
      <c r="C31">
        <v>1</v>
      </c>
    </row>
    <row r="35" spans="2:3" ht="14.25" thickBot="1" x14ac:dyDescent="0.2"/>
    <row r="36" spans="2:3" ht="14.25" thickBot="1" x14ac:dyDescent="0.2">
      <c r="B36" s="2" t="s">
        <v>117</v>
      </c>
      <c r="C36" s="3">
        <v>6</v>
      </c>
    </row>
    <row r="37" spans="2:3" ht="14.25" thickBot="1" x14ac:dyDescent="0.2">
      <c r="B37" s="4" t="s">
        <v>118</v>
      </c>
      <c r="C37" s="5">
        <v>4</v>
      </c>
    </row>
    <row r="38" spans="2:3" ht="14.25" thickBot="1" x14ac:dyDescent="0.2">
      <c r="B38" s="4" t="s">
        <v>119</v>
      </c>
      <c r="C38" s="5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workbookViewId="0">
      <selection sqref="A1:XFD1048576"/>
    </sheetView>
  </sheetViews>
  <sheetFormatPr defaultRowHeight="13.5" x14ac:dyDescent="0.15"/>
  <sheetData>
    <row r="4" spans="1:4" x14ac:dyDescent="0.15">
      <c r="B4" t="s">
        <v>105</v>
      </c>
      <c r="C4" t="s">
        <v>106</v>
      </c>
      <c r="D4" t="s">
        <v>107</v>
      </c>
    </row>
    <row r="5" spans="1:4" x14ac:dyDescent="0.15">
      <c r="A5" t="s">
        <v>100</v>
      </c>
      <c r="B5">
        <v>15</v>
      </c>
      <c r="C5">
        <v>5</v>
      </c>
      <c r="D5">
        <v>10</v>
      </c>
    </row>
    <row r="6" spans="1:4" x14ac:dyDescent="0.15">
      <c r="A6" t="s">
        <v>101</v>
      </c>
      <c r="B6">
        <v>24</v>
      </c>
      <c r="C6">
        <v>2</v>
      </c>
      <c r="D6">
        <v>5</v>
      </c>
    </row>
    <row r="7" spans="1:4" x14ac:dyDescent="0.15">
      <c r="A7" t="s">
        <v>102</v>
      </c>
      <c r="B7">
        <v>26</v>
      </c>
      <c r="C7">
        <v>3</v>
      </c>
      <c r="D7">
        <v>2</v>
      </c>
    </row>
    <row r="8" spans="1:4" x14ac:dyDescent="0.15">
      <c r="A8" t="s">
        <v>103</v>
      </c>
      <c r="B8">
        <v>23</v>
      </c>
      <c r="C8">
        <v>4</v>
      </c>
      <c r="D8">
        <v>3</v>
      </c>
    </row>
    <row r="9" spans="1:4" x14ac:dyDescent="0.15">
      <c r="A9" t="s">
        <v>104</v>
      </c>
      <c r="B9">
        <v>18</v>
      </c>
      <c r="C9">
        <v>6</v>
      </c>
      <c r="D9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1"/>
  <sheetViews>
    <sheetView workbookViewId="0">
      <selection activeCell="B12" sqref="B12:D13"/>
    </sheetView>
  </sheetViews>
  <sheetFormatPr defaultRowHeight="13.5" x14ac:dyDescent="0.15"/>
  <cols>
    <col min="4" max="4" width="14.75" customWidth="1"/>
  </cols>
  <sheetData>
    <row r="4" spans="1:4" x14ac:dyDescent="0.15">
      <c r="B4" t="s">
        <v>105</v>
      </c>
      <c r="C4" t="s">
        <v>106</v>
      </c>
      <c r="D4" t="s">
        <v>107</v>
      </c>
    </row>
    <row r="5" spans="1:4" x14ac:dyDescent="0.15">
      <c r="A5" t="s">
        <v>100</v>
      </c>
      <c r="B5">
        <v>15</v>
      </c>
      <c r="C5">
        <v>5</v>
      </c>
      <c r="D5">
        <v>10</v>
      </c>
    </row>
    <row r="6" spans="1:4" x14ac:dyDescent="0.15">
      <c r="A6" t="s">
        <v>101</v>
      </c>
      <c r="B6">
        <v>24</v>
      </c>
      <c r="C6">
        <v>2</v>
      </c>
      <c r="D6">
        <v>5</v>
      </c>
    </row>
    <row r="7" spans="1:4" x14ac:dyDescent="0.15">
      <c r="A7" t="s">
        <v>102</v>
      </c>
      <c r="B7">
        <v>26</v>
      </c>
      <c r="C7">
        <v>3</v>
      </c>
      <c r="D7">
        <v>2</v>
      </c>
    </row>
    <row r="8" spans="1:4" x14ac:dyDescent="0.15">
      <c r="A8" t="s">
        <v>103</v>
      </c>
      <c r="B8">
        <v>23</v>
      </c>
      <c r="C8">
        <v>4</v>
      </c>
      <c r="D8">
        <v>3</v>
      </c>
    </row>
    <row r="9" spans="1:4" x14ac:dyDescent="0.15">
      <c r="A9" t="s">
        <v>104</v>
      </c>
      <c r="B9">
        <v>18</v>
      </c>
      <c r="C9">
        <v>6</v>
      </c>
      <c r="D9">
        <v>7</v>
      </c>
    </row>
    <row r="12" spans="1:4" x14ac:dyDescent="0.15">
      <c r="B12" t="s">
        <v>94</v>
      </c>
      <c r="C12" t="s">
        <v>96</v>
      </c>
      <c r="D12" t="s">
        <v>98</v>
      </c>
    </row>
    <row r="13" spans="1:4" x14ac:dyDescent="0.15">
      <c r="B13">
        <f>SUM(B5:B9)</f>
        <v>106</v>
      </c>
      <c r="C13">
        <f t="shared" ref="C13:D13" si="0">SUM(C5:C9)</f>
        <v>20</v>
      </c>
      <c r="D13">
        <f t="shared" si="0"/>
        <v>27</v>
      </c>
    </row>
    <row r="19" spans="3:4" x14ac:dyDescent="0.15">
      <c r="C19" t="s">
        <v>94</v>
      </c>
      <c r="D19">
        <v>106</v>
      </c>
    </row>
    <row r="20" spans="3:4" x14ac:dyDescent="0.15">
      <c r="C20" t="s">
        <v>96</v>
      </c>
      <c r="D20">
        <v>20</v>
      </c>
    </row>
    <row r="21" spans="3:4" x14ac:dyDescent="0.15">
      <c r="C21" t="s">
        <v>98</v>
      </c>
      <c r="D21">
        <v>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A16" workbookViewId="0">
      <selection activeCell="D25" sqref="D25:E30"/>
    </sheetView>
  </sheetViews>
  <sheetFormatPr defaultRowHeight="13.5" x14ac:dyDescent="0.15"/>
  <cols>
    <col min="1" max="1" width="14.375" customWidth="1"/>
  </cols>
  <sheetData>
    <row r="1" spans="1:3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15">
      <c r="A2" t="s">
        <v>108</v>
      </c>
      <c r="B2">
        <v>2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f t="shared" ref="P2:V2" si="0">B2</f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f t="shared" si="0"/>
        <v>2</v>
      </c>
      <c r="U2">
        <f t="shared" si="0"/>
        <v>0</v>
      </c>
      <c r="V2">
        <f t="shared" si="0"/>
        <v>1</v>
      </c>
      <c r="W2">
        <f t="shared" ref="W2:AC2" si="1">B2</f>
        <v>2</v>
      </c>
      <c r="X2">
        <f t="shared" si="1"/>
        <v>1</v>
      </c>
      <c r="Y2">
        <f t="shared" si="1"/>
        <v>2</v>
      </c>
      <c r="Z2">
        <f t="shared" si="1"/>
        <v>1</v>
      </c>
      <c r="AA2">
        <f t="shared" si="1"/>
        <v>2</v>
      </c>
      <c r="AB2">
        <f t="shared" si="1"/>
        <v>0</v>
      </c>
      <c r="AC2">
        <f t="shared" si="1"/>
        <v>1</v>
      </c>
      <c r="AD2">
        <v>2</v>
      </c>
      <c r="AE2">
        <v>1</v>
      </c>
    </row>
    <row r="3" spans="1:31" x14ac:dyDescent="0.15">
      <c r="A3" t="s">
        <v>109</v>
      </c>
    </row>
    <row r="4" spans="1:31" x14ac:dyDescent="0.15">
      <c r="G4" t="s">
        <v>110</v>
      </c>
      <c r="N4" t="s">
        <v>111</v>
      </c>
      <c r="U4" t="s">
        <v>112</v>
      </c>
      <c r="AB4" t="s">
        <v>112</v>
      </c>
    </row>
    <row r="25" spans="4:5" x14ac:dyDescent="0.15">
      <c r="D25" t="s">
        <v>110</v>
      </c>
      <c r="E25">
        <v>8</v>
      </c>
    </row>
    <row r="26" spans="4:5" x14ac:dyDescent="0.15">
      <c r="D26" t="s">
        <v>111</v>
      </c>
      <c r="E26">
        <v>10</v>
      </c>
    </row>
    <row r="27" spans="4:5" x14ac:dyDescent="0.15">
      <c r="D27" t="s">
        <v>112</v>
      </c>
      <c r="E27">
        <v>7</v>
      </c>
    </row>
    <row r="28" spans="4:5" x14ac:dyDescent="0.15">
      <c r="D28" t="s">
        <v>113</v>
      </c>
      <c r="E28">
        <v>6</v>
      </c>
    </row>
    <row r="29" spans="4:5" x14ac:dyDescent="0.15">
      <c r="D29" t="s">
        <v>114</v>
      </c>
      <c r="E29">
        <v>4</v>
      </c>
    </row>
    <row r="30" spans="4:5" x14ac:dyDescent="0.15">
      <c r="D30" t="s">
        <v>115</v>
      </c>
      <c r="E30">
        <v>8</v>
      </c>
    </row>
    <row r="31" spans="4:5" x14ac:dyDescent="0.15">
      <c r="E31" t="s">
        <v>116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"/>
  <sheetViews>
    <sheetView workbookViewId="0">
      <selection activeCell="B11" sqref="B11"/>
    </sheetView>
  </sheetViews>
  <sheetFormatPr defaultRowHeight="13.5" x14ac:dyDescent="0.15"/>
  <sheetData>
    <row r="5" spans="1:2" x14ac:dyDescent="0.15">
      <c r="A5" t="s">
        <v>95</v>
      </c>
      <c r="B5">
        <v>3</v>
      </c>
    </row>
    <row r="6" spans="1:2" x14ac:dyDescent="0.15">
      <c r="A6" t="s">
        <v>97</v>
      </c>
      <c r="B6">
        <v>3</v>
      </c>
    </row>
    <row r="7" spans="1:2" x14ac:dyDescent="0.15">
      <c r="A7" t="s">
        <v>99</v>
      </c>
      <c r="B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Sheet1!beidaihe_1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李炳南</dc:creator>
  <cp:lastModifiedBy>McDelfino</cp:lastModifiedBy>
  <dcterms:created xsi:type="dcterms:W3CDTF">2014-02-26T13:31:20Z</dcterms:created>
  <dcterms:modified xsi:type="dcterms:W3CDTF">2015-10-24T13:41:34Z</dcterms:modified>
</cp:coreProperties>
</file>