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tammy.dodd\Documents\Travel 1_1_2022\"/>
    </mc:Choice>
  </mc:AlternateContent>
  <xr:revisionPtr revIDLastSave="0" documentId="8_{B61E62BE-4772-45BD-9F01-071AB5D28A9E}" xr6:coauthVersionLast="47" xr6:coauthVersionMax="47" xr10:uidLastSave="{00000000-0000-0000-0000-000000000000}"/>
  <bookViews>
    <workbookView xWindow="-108" yWindow="-108" windowWidth="23256" windowHeight="12576" tabRatio="801" xr2:uid="{00000000-000D-0000-FFFF-FFFF00000000}"/>
  </bookViews>
  <sheets>
    <sheet name="Blank RFA Form" sheetId="1" r:id="rId1"/>
    <sheet name="Instructions for RFA Form" sheetId="6" r:id="rId2"/>
    <sheet name="RFA Additional Info" sheetId="2" r:id="rId3"/>
    <sheet name="Rates for Formulas" sheetId="14" r:id="rId4"/>
  </sheets>
  <definedNames>
    <definedName name="_xlnm.Print_Area" localSheetId="0">'Blank RFA Form'!$A$1:$I$230</definedName>
    <definedName name="_xlnm.Print_Area" localSheetId="1">'Instructions for RFA Form'!$A$1:$J$34</definedName>
    <definedName name="_xlnm.Print_Area" localSheetId="2">'RFA Additional Info'!$A$1:$H$50</definedName>
    <definedName name="Rates" localSheetId="3">'Rates for Formulas'!$A$1:$A$3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6" i="1" l="1"/>
  <c r="E197" i="1"/>
  <c r="E198" i="1"/>
  <c r="E199" i="1"/>
  <c r="E200" i="1"/>
  <c r="E201" i="1"/>
  <c r="E202" i="1"/>
  <c r="E203" i="1"/>
  <c r="E204" i="1"/>
  <c r="E205" i="1"/>
  <c r="E206" i="1"/>
  <c r="E207" i="1"/>
  <c r="E208" i="1"/>
  <c r="E209" i="1"/>
  <c r="E210" i="1"/>
  <c r="E211" i="1"/>
  <c r="E212" i="1"/>
  <c r="E213" i="1"/>
  <c r="E214" i="1"/>
  <c r="E215" i="1"/>
  <c r="E216" i="1"/>
  <c r="E217" i="1"/>
  <c r="E218" i="1"/>
  <c r="E219" i="1"/>
  <c r="E195" i="1"/>
  <c r="E167" i="1"/>
  <c r="E168" i="1"/>
  <c r="E169" i="1"/>
  <c r="E170" i="1"/>
  <c r="E171" i="1"/>
  <c r="E172" i="1"/>
  <c r="E173" i="1"/>
  <c r="E174" i="1"/>
  <c r="E175" i="1"/>
  <c r="E176" i="1"/>
  <c r="E177" i="1"/>
  <c r="E166" i="1"/>
  <c r="A110" i="1"/>
  <c r="A111" i="1"/>
  <c r="A109" i="1"/>
  <c r="I110" i="1" l="1"/>
  <c r="I109" i="1"/>
  <c r="I199" i="1" l="1"/>
  <c r="I200" i="1"/>
  <c r="I201" i="1"/>
  <c r="I202" i="1"/>
  <c r="I134" i="1"/>
  <c r="I135" i="1"/>
  <c r="I136" i="1"/>
  <c r="I137" i="1"/>
  <c r="I138" i="1"/>
  <c r="I139" i="1"/>
  <c r="I140" i="1"/>
  <c r="I141" i="1"/>
  <c r="I142" i="1"/>
  <c r="I143" i="1"/>
  <c r="I168" i="1"/>
  <c r="I169" i="1"/>
  <c r="I170" i="1"/>
  <c r="I171" i="1"/>
  <c r="I197" i="1"/>
  <c r="I198" i="1"/>
  <c r="I203" i="1"/>
  <c r="I204" i="1"/>
  <c r="I205" i="1"/>
  <c r="I206" i="1"/>
  <c r="I207" i="1"/>
  <c r="I208" i="1"/>
  <c r="I209" i="1"/>
  <c r="I210" i="1"/>
  <c r="I211" i="1"/>
  <c r="I218" i="1" l="1"/>
  <c r="I219" i="1"/>
  <c r="I217" i="1"/>
  <c r="I216" i="1"/>
  <c r="I215" i="1"/>
  <c r="I214" i="1"/>
  <c r="I213" i="1"/>
  <c r="I212" i="1"/>
  <c r="I196" i="1"/>
  <c r="I195" i="1"/>
  <c r="I167" i="1"/>
  <c r="I172" i="1"/>
  <c r="I173" i="1"/>
  <c r="I174" i="1"/>
  <c r="I175" i="1"/>
  <c r="I176" i="1"/>
  <c r="I177" i="1"/>
  <c r="I166" i="1"/>
  <c r="I127" i="1" l="1"/>
  <c r="I188" i="1"/>
  <c r="I185" i="1"/>
  <c r="I191" i="1"/>
  <c r="I107" i="1" s="1"/>
  <c r="I123" i="1"/>
  <c r="I186" i="1" l="1"/>
  <c r="I187" i="1" l="1"/>
  <c r="I184" i="1"/>
  <c r="I182" i="1"/>
  <c r="I106" i="1" s="1"/>
  <c r="I161" i="1"/>
  <c r="I111" i="1"/>
  <c r="I227" i="1"/>
  <c r="I120" i="1"/>
  <c r="I122" i="1"/>
  <c r="I124" i="1"/>
  <c r="I131" i="1"/>
  <c r="I132" i="1"/>
  <c r="I133" i="1"/>
  <c r="I144" i="1"/>
  <c r="I145" i="1"/>
  <c r="I146" i="1"/>
  <c r="I147" i="1"/>
  <c r="I148" i="1"/>
  <c r="I149" i="1"/>
  <c r="I150" i="1"/>
  <c r="I151" i="1"/>
  <c r="I152" i="1"/>
  <c r="I153" i="1"/>
  <c r="I154" i="1"/>
  <c r="I155" i="1"/>
  <c r="I160" i="1"/>
  <c r="I112" i="1"/>
  <c r="I189" i="1" l="1"/>
  <c r="I156" i="1"/>
  <c r="I162" i="1"/>
  <c r="I108" i="1" s="1"/>
  <c r="I125" i="1"/>
  <c r="I103" i="1" s="1"/>
  <c r="I178" i="1"/>
  <c r="I220" i="1"/>
  <c r="I104" i="1" s="1"/>
  <c r="I102" i="1" l="1"/>
  <c r="I229" i="1"/>
  <c r="I105" i="1"/>
  <c r="I113" i="1" l="1"/>
  <c r="B4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dcrmaster\jDavis</author>
    <author>Lydia Ostrishko</author>
  </authors>
  <commentList>
    <comment ref="A2" authorId="0" shapeId="0" xr:uid="{00000000-0006-0000-0000-000001000000}">
      <text>
        <r>
          <rPr>
            <sz val="8"/>
            <color indexed="81"/>
            <rFont val="Tahoma"/>
            <family val="2"/>
          </rPr>
          <t>Enter division name</t>
        </r>
      </text>
    </comment>
    <comment ref="B5" authorId="1" shapeId="0" xr:uid="{00000000-0006-0000-0000-000002000000}">
      <text>
        <r>
          <rPr>
            <sz val="8"/>
            <color indexed="81"/>
            <rFont val="Tahoma"/>
            <family val="2"/>
          </rPr>
          <t xml:space="preserve">Date RFA was prepared.  </t>
        </r>
      </text>
    </comment>
    <comment ref="B7" authorId="1" shapeId="0" xr:uid="{00000000-0006-0000-0000-000003000000}">
      <text>
        <r>
          <rPr>
            <sz val="8"/>
            <color indexed="81"/>
            <rFont val="Tahoma"/>
            <family val="2"/>
          </rPr>
          <t xml:space="preserve">Person who will be in charge of the meeting.  </t>
        </r>
      </text>
    </comment>
    <comment ref="B9" authorId="1" shapeId="0" xr:uid="{00000000-0006-0000-0000-000004000000}">
      <text>
        <r>
          <rPr>
            <sz val="8"/>
            <color indexed="81"/>
            <rFont val="Tahoma"/>
            <family val="2"/>
          </rPr>
          <t xml:space="preserve">The person who prepared the RFA.  </t>
        </r>
      </text>
    </comment>
    <comment ref="B41" authorId="1" shapeId="0" xr:uid="{00000000-0006-0000-0000-000005000000}">
      <text>
        <r>
          <rPr>
            <sz val="8"/>
            <color indexed="81"/>
            <rFont val="Tahoma"/>
            <family val="2"/>
          </rPr>
          <t xml:space="preserve">If an honorarium is being paid, please list the person(s) receiving the honorarium and amount per person.  </t>
        </r>
      </text>
    </comment>
    <comment ref="A46" authorId="1" shapeId="0" xr:uid="{00000000-0006-0000-0000-000006000000}">
      <text>
        <r>
          <rPr>
            <sz val="8"/>
            <color indexed="81"/>
            <rFont val="Tahoma"/>
            <family val="2"/>
          </rPr>
          <t xml:space="preserve">Includes all non-DNCR employees who are participating in a board, committee, commission meeting or a workshop.  </t>
        </r>
      </text>
    </comment>
    <comment ref="A73" authorId="1" shapeId="0" xr:uid="{00000000-0006-0000-0000-000007000000}">
      <text>
        <r>
          <rPr>
            <sz val="8"/>
            <color indexed="81"/>
            <rFont val="Tahoma"/>
            <family val="2"/>
          </rPr>
          <t xml:space="preserve">Include all DNCR employees participating in a board, committee, commission meeting or a workshop.  </t>
        </r>
      </text>
    </comment>
    <comment ref="B101" authorId="1" shapeId="0" xr:uid="{00000000-0006-0000-0000-000008000000}">
      <text>
        <r>
          <rPr>
            <b/>
            <sz val="8"/>
            <color indexed="10"/>
            <rFont val="Tahoma"/>
            <family val="2"/>
          </rPr>
          <t>Required</t>
        </r>
        <r>
          <rPr>
            <sz val="8"/>
            <color indexed="10"/>
            <rFont val="Tahoma"/>
            <family val="2"/>
          </rPr>
          <t xml:space="preserve">
</t>
        </r>
        <r>
          <rPr>
            <sz val="8"/>
            <color indexed="81"/>
            <rFont val="Tahoma"/>
            <family val="2"/>
          </rPr>
          <t>If Federal monies, add 000YY to the end of the account no.</t>
        </r>
      </text>
    </comment>
    <comment ref="D101" authorId="1" shapeId="0" xr:uid="{00000000-0006-0000-0000-000009000000}">
      <text>
        <r>
          <rPr>
            <b/>
            <sz val="8"/>
            <color indexed="10"/>
            <rFont val="Tahoma"/>
            <family val="2"/>
          </rPr>
          <t>Required</t>
        </r>
        <r>
          <rPr>
            <sz val="8"/>
            <color indexed="81"/>
            <rFont val="Tahoma"/>
            <family val="2"/>
          </rPr>
          <t xml:space="preserve">
Remember to populate your fund/cost centers.  If federal monies, add to the end of the cost center.  </t>
        </r>
      </text>
    </comment>
    <comment ref="B102" authorId="1" shapeId="0" xr:uid="{00000000-0006-0000-0000-00000A000000}">
      <text>
        <r>
          <rPr>
            <sz val="8"/>
            <color indexed="81"/>
            <rFont val="Tahoma"/>
            <family val="2"/>
          </rPr>
          <t xml:space="preserve">This account no. covers transportation costs for all non-DNCR participants who are participating in a workshop, board, commission, or committee. </t>
        </r>
      </text>
    </comment>
    <comment ref="I102" authorId="1" shapeId="0" xr:uid="{00000000-0006-0000-0000-00000B000000}">
      <text>
        <r>
          <rPr>
            <sz val="8"/>
            <color indexed="10"/>
            <rFont val="Tahoma"/>
            <family val="2"/>
          </rPr>
          <t xml:space="preserve">Linked cell.  Do not enter data into this cell.  </t>
        </r>
      </text>
    </comment>
    <comment ref="B103" authorId="1" shapeId="0" xr:uid="{00000000-0006-0000-0000-00000C000000}">
      <text>
        <r>
          <rPr>
            <sz val="8"/>
            <color indexed="81"/>
            <rFont val="Tahoma"/>
            <family val="2"/>
          </rPr>
          <t xml:space="preserve">This account no. covers lodging and meals for reimbursement for all non-DNCR participants who are participating in a workshop, board, commission, or committee. </t>
        </r>
      </text>
    </comment>
    <comment ref="B104" authorId="0" shapeId="0" xr:uid="{00000000-0006-0000-0000-00000D000000}">
      <text>
        <r>
          <rPr>
            <b/>
            <sz val="8"/>
            <color indexed="81"/>
            <rFont val="Tahoma"/>
            <family val="2"/>
          </rPr>
          <t>dcrmaster\jDavis:</t>
        </r>
        <r>
          <rPr>
            <sz val="8"/>
            <color indexed="81"/>
            <rFont val="Tahoma"/>
            <family val="2"/>
          </rPr>
          <t xml:space="preserve">
This account is for in-state transportation.  If out of state, please revise the account.</t>
        </r>
      </text>
    </comment>
    <comment ref="B105" authorId="1" shapeId="0" xr:uid="{00000000-0006-0000-0000-00000E000000}">
      <text>
        <r>
          <rPr>
            <sz val="8"/>
            <color indexed="81"/>
            <rFont val="Tahoma"/>
            <family val="2"/>
          </rPr>
          <t xml:space="preserve">This account no. covers meals for DNCR employees only who are attending in their capacity as consultant to the workshop, committee, commission, or board. </t>
        </r>
      </text>
    </comment>
    <comment ref="B107" authorId="1" shapeId="0" xr:uid="{00000000-0006-0000-0000-00000F000000}">
      <text>
        <r>
          <rPr>
            <sz val="8"/>
            <color indexed="81"/>
            <rFont val="Tahoma"/>
            <family val="2"/>
          </rPr>
          <t xml:space="preserve">This account no. is to be used for staff breaks for during the above-reference meeting who are participating in a workshop/conference/training. </t>
        </r>
      </text>
    </comment>
    <comment ref="B108" authorId="0" shapeId="0" xr:uid="{00000000-0006-0000-0000-000010000000}">
      <text>
        <r>
          <rPr>
            <b/>
            <sz val="8"/>
            <color indexed="81"/>
            <rFont val="Tahoma"/>
            <family val="2"/>
          </rPr>
          <t>dcrmaster\jDavis:</t>
        </r>
        <r>
          <rPr>
            <sz val="8"/>
            <color indexed="81"/>
            <rFont val="Tahoma"/>
            <family val="2"/>
          </rPr>
          <t xml:space="preserve">
This account no. is to be used for nonDNCR participant breaks during the above-reference meeting.
</t>
        </r>
      </text>
    </comment>
    <comment ref="B112" authorId="1" shapeId="0" xr:uid="{00000000-0006-0000-0000-000011000000}">
      <text>
        <r>
          <rPr>
            <sz val="8"/>
            <color indexed="81"/>
            <rFont val="Tahoma"/>
            <family val="2"/>
          </rPr>
          <t xml:space="preserve">Supplies that are associated with the presentation of the meeting. </t>
        </r>
      </text>
    </comment>
    <comment ref="A118" authorId="1" shapeId="0" xr:uid="{00000000-0006-0000-0000-000012000000}">
      <text>
        <r>
          <rPr>
            <sz val="8"/>
            <color indexed="81"/>
            <rFont val="Tahoma"/>
            <family val="2"/>
          </rPr>
          <t xml:space="preserve">This is to be used for Board memebers/non-state employees who are participating in a  meeting.  </t>
        </r>
        <r>
          <rPr>
            <b/>
            <sz val="8"/>
            <color indexed="10"/>
            <rFont val="Tahoma"/>
            <family val="2"/>
          </rPr>
          <t>Do not include DNCR employees in this section.</t>
        </r>
        <r>
          <rPr>
            <sz val="8"/>
            <color indexed="81"/>
            <rFont val="Tahoma"/>
            <family val="2"/>
          </rPr>
          <t xml:space="preserve">  </t>
        </r>
      </text>
    </comment>
    <comment ref="C122" authorId="1" shapeId="0" xr:uid="{00000000-0006-0000-0000-000013000000}">
      <text>
        <r>
          <rPr>
            <sz val="8"/>
            <color indexed="81"/>
            <rFont val="Tahoma"/>
            <family val="2"/>
          </rPr>
          <t xml:space="preserve">Please do not edit this column through Row 99.  </t>
        </r>
      </text>
    </comment>
    <comment ref="A129" authorId="1" shapeId="0" xr:uid="{00000000-0006-0000-0000-000014000000}">
      <text>
        <r>
          <rPr>
            <sz val="8"/>
            <color indexed="81"/>
            <rFont val="Tahoma"/>
            <family val="2"/>
          </rPr>
          <t xml:space="preserve">This is to be used for non-state employees who are serving as members of a Board, Committee, Commission, or Countil meeting. </t>
        </r>
        <r>
          <rPr>
            <b/>
            <sz val="8"/>
            <color indexed="10"/>
            <rFont val="Tahoma"/>
            <family val="2"/>
          </rPr>
          <t xml:space="preserve"> </t>
        </r>
      </text>
    </comment>
    <comment ref="C130" authorId="1" shapeId="0" xr:uid="{00000000-0006-0000-0000-000015000000}">
      <text>
        <r>
          <rPr>
            <sz val="8"/>
            <color indexed="81"/>
            <rFont val="Tahoma"/>
            <family val="2"/>
          </rPr>
          <t xml:space="preserve">Please do not edit this rate column through Row 120. </t>
        </r>
      </text>
    </comment>
    <comment ref="H130" authorId="1" shapeId="0" xr:uid="{00000000-0006-0000-0000-000016000000}">
      <text>
        <r>
          <rPr>
            <sz val="8"/>
            <color indexed="81"/>
            <rFont val="Tahoma"/>
            <family val="2"/>
          </rPr>
          <t xml:space="preserve">For Non-DNCR participants only.  </t>
        </r>
        <r>
          <rPr>
            <b/>
            <i/>
            <sz val="8"/>
            <color indexed="10"/>
            <rFont val="Tahoma"/>
            <family val="2"/>
          </rPr>
          <t>Must have receipts to be reimbursed.</t>
        </r>
      </text>
    </comment>
    <comment ref="C159" authorId="1" shapeId="0" xr:uid="{00000000-0006-0000-0000-000017000000}">
      <text>
        <r>
          <rPr>
            <sz val="8"/>
            <color indexed="81"/>
            <rFont val="Tahoma"/>
            <family val="2"/>
          </rPr>
          <t>Please do not edit this rate column through Row 126.</t>
        </r>
      </text>
    </comment>
    <comment ref="A160" authorId="1" shapeId="0" xr:uid="{00000000-0006-0000-0000-000018000000}">
      <text>
        <r>
          <rPr>
            <sz val="8"/>
            <color indexed="81"/>
            <rFont val="Tahoma"/>
            <family val="2"/>
          </rPr>
          <t>For non-DNCR employees meals only who are attending a conference.</t>
        </r>
      </text>
    </comment>
    <comment ref="A161" authorId="0" shapeId="0" xr:uid="{00000000-0006-0000-0000-000019000000}">
      <text>
        <r>
          <rPr>
            <b/>
            <sz val="8"/>
            <color indexed="81"/>
            <rFont val="Tahoma"/>
            <family val="2"/>
          </rPr>
          <t>dcrmaster\jDavis:</t>
        </r>
        <r>
          <rPr>
            <sz val="8"/>
            <color indexed="81"/>
            <rFont val="Tahoma"/>
            <family val="2"/>
          </rPr>
          <t xml:space="preserve">
Altogether, there must be 20 or more participants attending the workshop or conference. This should not include board meeting breaks for non-DNCR employees.</t>
        </r>
      </text>
    </comment>
    <comment ref="A164" authorId="0" shapeId="0" xr:uid="{00000000-0006-0000-0000-00001A000000}">
      <text>
        <r>
          <rPr>
            <b/>
            <sz val="8"/>
            <color indexed="81"/>
            <rFont val="Tahoma"/>
            <family val="2"/>
          </rPr>
          <t>dcrmaster\jDavis:</t>
        </r>
        <r>
          <rPr>
            <sz val="8"/>
            <color indexed="81"/>
            <rFont val="Tahoma"/>
            <family val="2"/>
          </rPr>
          <t xml:space="preserve">
This section is for non-State employees who are </t>
        </r>
        <r>
          <rPr>
            <u/>
            <sz val="8"/>
            <color indexed="81"/>
            <rFont val="Tahoma"/>
            <family val="2"/>
          </rPr>
          <t>not</t>
        </r>
        <r>
          <rPr>
            <sz val="8"/>
            <color indexed="81"/>
            <rFont val="Tahoma"/>
            <family val="2"/>
          </rPr>
          <t xml:space="preserve"> members of boards, commissions, committees, or councils.</t>
        </r>
      </text>
    </comment>
    <comment ref="H165" authorId="1" shapeId="0" xr:uid="{00000000-0006-0000-0000-00001B000000}">
      <text>
        <r>
          <rPr>
            <sz val="8"/>
            <color indexed="81"/>
            <rFont val="Tahoma"/>
            <family val="2"/>
          </rPr>
          <t xml:space="preserve">For Non-DNCR participants only.  </t>
        </r>
        <r>
          <rPr>
            <b/>
            <i/>
            <sz val="8"/>
            <color indexed="10"/>
            <rFont val="Tahoma"/>
            <family val="2"/>
          </rPr>
          <t>Must have receipts to be reimbursed.</t>
        </r>
      </text>
    </comment>
    <comment ref="A180" authorId="1" shapeId="0" xr:uid="{00000000-0006-0000-0000-00001C000000}">
      <text>
        <r>
          <rPr>
            <sz val="8"/>
            <color indexed="81"/>
            <rFont val="Tahoma"/>
            <family val="2"/>
          </rPr>
          <t xml:space="preserve">This is to be used for state employees who are participating in a workshop, on a committee, commission or board meeting.  </t>
        </r>
        <r>
          <rPr>
            <b/>
            <sz val="8"/>
            <color indexed="10"/>
            <rFont val="Tahoma"/>
            <family val="2"/>
          </rPr>
          <t>Do not include non-State employees in this section.</t>
        </r>
        <r>
          <rPr>
            <sz val="8"/>
            <color indexed="81"/>
            <rFont val="Tahoma"/>
            <family val="2"/>
          </rPr>
          <t xml:space="preserve">  </t>
        </r>
      </text>
    </comment>
    <comment ref="H194" authorId="1" shapeId="0" xr:uid="{00000000-0006-0000-0000-00001D000000}">
      <text>
        <r>
          <rPr>
            <b/>
            <i/>
            <sz val="8"/>
            <color indexed="10"/>
            <rFont val="Tahoma"/>
            <family val="2"/>
          </rPr>
          <t>Must have receipts to be reimbursed.</t>
        </r>
      </text>
    </comment>
    <comment ref="A222" authorId="1" shapeId="0" xr:uid="{00000000-0006-0000-0000-00001E000000}">
      <text>
        <r>
          <rPr>
            <sz val="8"/>
            <color indexed="81"/>
            <rFont val="Tahoma"/>
            <family val="2"/>
          </rPr>
          <t xml:space="preserve">This category is to be used for any miscellaneous expenses not covered elsewhere in the RFA.  
</t>
        </r>
        <r>
          <rPr>
            <b/>
            <i/>
            <sz val="8"/>
            <color indexed="10"/>
            <rFont val="Tahoma"/>
            <family val="2"/>
          </rPr>
          <t>Note:  If you add lines, please make sure that the formulas calculate correctly.</t>
        </r>
      </text>
    </comment>
    <comment ref="I229" authorId="1" shapeId="0" xr:uid="{00000000-0006-0000-0000-00001F000000}">
      <text>
        <r>
          <rPr>
            <sz val="8"/>
            <color indexed="10"/>
            <rFont val="Tahoma"/>
            <family val="2"/>
          </rPr>
          <t xml:space="preserve">This is a linked cell.  Do not enter data into it.  </t>
        </r>
      </text>
    </comment>
  </commentList>
</comments>
</file>

<file path=xl/sharedStrings.xml><?xml version="1.0" encoding="utf-8"?>
<sst xmlns="http://schemas.openxmlformats.org/spreadsheetml/2006/main" count="306" uniqueCount="195">
  <si>
    <t>Request for Formal Assembly</t>
  </si>
  <si>
    <t>Lead Staff Member(s):</t>
  </si>
  <si>
    <t>Prepared by:</t>
  </si>
  <si>
    <t>Date</t>
  </si>
  <si>
    <t xml:space="preserve">Beginning Time: </t>
  </si>
  <si>
    <t>Location:</t>
  </si>
  <si>
    <t xml:space="preserve">Estimated total cost to be covered:  </t>
  </si>
  <si>
    <t>Expense Details</t>
  </si>
  <si>
    <t xml:space="preserve">Account No. </t>
  </si>
  <si>
    <t>Amount</t>
  </si>
  <si>
    <t>Supplies</t>
  </si>
  <si>
    <t>Estimated Meeting Expenses</t>
  </si>
  <si>
    <t>est.</t>
  </si>
  <si>
    <t xml:space="preserve">x </t>
  </si>
  <si>
    <t>x</t>
  </si>
  <si>
    <t>@</t>
  </si>
  <si>
    <t>Total Board Transportation</t>
  </si>
  <si>
    <t>Miscellaneous Expenses</t>
  </si>
  <si>
    <t>Grand Total</t>
  </si>
  <si>
    <t>Total Miscellaneous Expenses</t>
  </si>
  <si>
    <t>Ending Time:</t>
  </si>
  <si>
    <t>Rate</t>
  </si>
  <si>
    <t xml:space="preserve">Meals for out-of-town participants with overnight stay: </t>
  </si>
  <si>
    <t>From</t>
  </si>
  <si>
    <t>Name</t>
  </si>
  <si>
    <t>Miles</t>
  </si>
  <si>
    <t># of Participants</t>
  </si>
  <si>
    <t>/mile</t>
  </si>
  <si>
    <t>Name of Group Meeting/                                  Name of Training Session:</t>
  </si>
  <si>
    <t>Total:</t>
  </si>
  <si>
    <t>Lodging for out-of-town participants:</t>
  </si>
  <si>
    <t># of Days</t>
  </si>
  <si>
    <t>Formal Assembly Procedures</t>
  </si>
  <si>
    <t xml:space="preserve">Purpose:  </t>
  </si>
  <si>
    <t>Checklist:</t>
  </si>
  <si>
    <t xml:space="preserve">Be certain to double-check the following items: </t>
  </si>
  <si>
    <t xml:space="preserve">Math calculations are correct.  </t>
  </si>
  <si>
    <t xml:space="preserve">Copy of agenda is attached.  </t>
  </si>
  <si>
    <t>Account Description</t>
  </si>
  <si>
    <t>Transportation</t>
  </si>
  <si>
    <t>Air, Out of State (within US)</t>
  </si>
  <si>
    <t>Ground, Out of State (within US)</t>
  </si>
  <si>
    <t>Subsistence</t>
  </si>
  <si>
    <t>Lodging, In State</t>
  </si>
  <si>
    <t>Lodging, Out of State (within US)</t>
  </si>
  <si>
    <t>Meals, In State</t>
  </si>
  <si>
    <t>Miscellaneous, In State (registration)</t>
  </si>
  <si>
    <t>Miscellaneous, Out of State (within US) (registration)</t>
  </si>
  <si>
    <t>Board/Non-Employee Travel Reimbursements</t>
  </si>
  <si>
    <t>Board/Non-Employee Transportation</t>
  </si>
  <si>
    <t>Board/Non-Employee Subsistence</t>
  </si>
  <si>
    <t>(Subsistence expenditures incurred by Board members for official State business, as well as subsistence reimbursements for non-employees.)</t>
  </si>
  <si>
    <t>(To record subsistence expense reimbursements associated with producing/hosting a workshop or conference.)</t>
  </si>
  <si>
    <t>þ</t>
  </si>
  <si>
    <t>Instructions for Excel RFA</t>
  </si>
  <si>
    <t>Save file with a unique filename.</t>
  </si>
  <si>
    <t>Suggestion: Include name of group having meeting and meeting date in filename.</t>
  </si>
  <si>
    <t>Save file.</t>
  </si>
  <si>
    <t>Click on File - Print Preview to check information.</t>
  </si>
  <si>
    <t>Make any needed corrections and/or additions.</t>
  </si>
  <si>
    <t>1)</t>
  </si>
  <si>
    <t>2)</t>
  </si>
  <si>
    <t>3)</t>
  </si>
  <si>
    <t>4)</t>
  </si>
  <si>
    <t>6)</t>
  </si>
  <si>
    <t>7)</t>
  </si>
  <si>
    <t>8)</t>
  </si>
  <si>
    <t>9)</t>
  </si>
  <si>
    <t>Per Diem Rates:</t>
  </si>
  <si>
    <t>Ground, In State</t>
  </si>
  <si>
    <t>Meals, Out of State (within US)</t>
  </si>
  <si>
    <t>(Transportation expenditures incurred by Board members for official state business, as well as reimbursements of transportation expenses for non-employees.)</t>
  </si>
  <si>
    <t>532731</t>
  </si>
  <si>
    <t>532732900</t>
  </si>
  <si>
    <t>Parking</t>
  </si>
  <si>
    <t>(Miscellaneous supplies)</t>
  </si>
  <si>
    <t>5)</t>
  </si>
  <si>
    <t>Sign In Sheets:</t>
  </si>
  <si>
    <t>Reimbursement:</t>
  </si>
  <si>
    <r>
      <t xml:space="preserve">All requests for reimbursement shall be submitted within </t>
    </r>
    <r>
      <rPr>
        <b/>
        <sz val="11"/>
        <rFont val="Times New Roman"/>
        <family val="1"/>
      </rPr>
      <t>THIRTY (30)</t>
    </r>
    <r>
      <rPr>
        <sz val="11"/>
        <rFont val="Times New Roman"/>
        <family val="1"/>
      </rPr>
      <t xml:space="preserve"> days after the travel/meeting period ends.  Any request beyond </t>
    </r>
    <r>
      <rPr>
        <b/>
        <sz val="11"/>
        <rFont val="Times New Roman"/>
        <family val="1"/>
      </rPr>
      <t>THIRTY (30)</t>
    </r>
    <r>
      <rPr>
        <sz val="11"/>
        <rFont val="Times New Roman"/>
        <family val="1"/>
      </rPr>
      <t xml:space="preserve"> days will not be reimbursed without submitting written justification and obtaining approval from the Chief Deputy Secretary.  </t>
    </r>
  </si>
  <si>
    <t>532712000YY</t>
  </si>
  <si>
    <t>532714000YY</t>
  </si>
  <si>
    <t>532715000YY</t>
  </si>
  <si>
    <t>532721000YY</t>
  </si>
  <si>
    <t>532722000YY</t>
  </si>
  <si>
    <t>532724000YY</t>
  </si>
  <si>
    <t>532725000YY</t>
  </si>
  <si>
    <t>532727000YY</t>
  </si>
  <si>
    <t>532728000YY</t>
  </si>
  <si>
    <t>532731000YY</t>
  </si>
  <si>
    <t>532732000YY</t>
  </si>
  <si>
    <t>533110000YY</t>
  </si>
  <si>
    <t>Federal Funds
Account No.*</t>
  </si>
  <si>
    <t>State Funds
Account No.</t>
  </si>
  <si>
    <t>*YY = Last two digits of federal budget year (i.e., 2009 = 09)</t>
  </si>
  <si>
    <t>Division Name</t>
  </si>
  <si>
    <t>Other - specify</t>
  </si>
  <si>
    <t xml:space="preserve">* Budget codes are correct.  </t>
  </si>
  <si>
    <t xml:space="preserve">* Funds are available to pay for these expenditures.  </t>
  </si>
  <si>
    <t xml:space="preserve">The Division Director certifies that activities and expenditures for this meeting will be carried out in a manner consistent </t>
  </si>
  <si>
    <t>with state law and the State Budget Manual.</t>
  </si>
  <si>
    <t>Administrative Officer Approval - If different from the preparer:</t>
  </si>
  <si>
    <t xml:space="preserve">  </t>
  </si>
  <si>
    <t>532732</t>
  </si>
  <si>
    <t>10)</t>
  </si>
  <si>
    <t xml:space="preserve">Print file </t>
  </si>
  <si>
    <t xml:space="preserve">Complete the RFA checklist and attach it to the RFA.  Send the RFA and checklist through the </t>
  </si>
  <si>
    <t>proper channels for approval signatures.</t>
  </si>
  <si>
    <t>11)</t>
  </si>
  <si>
    <t>* Activities and expenditures for this meeting will be carried in compliance with state law and the State Budget Manual.</t>
  </si>
  <si>
    <t xml:space="preserve">Cost center and line account numbers are correct.  </t>
  </si>
  <si>
    <t>532731900YY</t>
  </si>
  <si>
    <t>Workshop/Conference Non-employee Expense</t>
  </si>
  <si>
    <t>Workshop/Conference Employee Expense</t>
  </si>
  <si>
    <t>532727900YY</t>
  </si>
  <si>
    <t>http://www.osc.nc.gov/sigdocs/sig_docs/data_elements/account/sigOther_Purchased_Services_COA.html</t>
  </si>
  <si>
    <t>For more account code details, refer to the OSC System Information Guide:</t>
  </si>
  <si>
    <t>Employee Transportation</t>
  </si>
  <si>
    <t>Total Employee Transportation</t>
  </si>
  <si>
    <t>Employee Subsistence/Lodging</t>
  </si>
  <si>
    <t>Signature of the Secretary, Chief Deputy Secretary, or Deputy Secretary - to indicate knowledge of the meeting.</t>
  </si>
  <si>
    <t>Workshop/Conference Exp (Staff Breaks)</t>
  </si>
  <si>
    <t>Meals - Subsistence (Staff)</t>
  </si>
  <si>
    <t>Employee Lodging</t>
  </si>
  <si>
    <t>532721</t>
  </si>
  <si>
    <t>Board/Non-Emp. Subsistence (Meals/Lodging)</t>
  </si>
  <si>
    <t>532714</t>
  </si>
  <si>
    <t>Board, Commission, Committee, or Council Transportation</t>
  </si>
  <si>
    <t>Board &amp; Non-State Emp Transportation</t>
  </si>
  <si>
    <t>Total Non-State Employee Transportation</t>
  </si>
  <si>
    <t xml:space="preserve">The Preparer and Approver(s) above certify that:  </t>
  </si>
  <si>
    <t>Division Director:</t>
  </si>
  <si>
    <t>Date RFA was completed:</t>
  </si>
  <si>
    <t xml:space="preserve">Actual Date(s) of Assembly:  </t>
  </si>
  <si>
    <t>Date(s) Attended*</t>
  </si>
  <si>
    <t>Check for Lodging</t>
  </si>
  <si>
    <t>*Note: For Date(s) Attended, if the event is only one day, a date does not need to be listed.</t>
  </si>
  <si>
    <t>Non-DNCR Participants/Institution</t>
  </si>
  <si>
    <t xml:space="preserve">enter account no. </t>
  </si>
  <si>
    <t>Attach a copy of the RFA and the checklist to all applicable travel reimbursements and vendor invoices that require payment.</t>
  </si>
  <si>
    <t>Purpose of Meeting: 
(Attach an agenda)</t>
  </si>
  <si>
    <t>Description of expenses to be covered:
(List the name of the conference center, hotel, caterer, and other org providing services)</t>
  </si>
  <si>
    <t>DEPARTMENT OF NATURAL AND CULTURAL RESOURCES</t>
  </si>
  <si>
    <r>
      <t xml:space="preserve">Note: </t>
    </r>
    <r>
      <rPr>
        <b/>
        <sz val="11"/>
        <rFont val="Times New Roman"/>
        <family val="1"/>
      </rPr>
      <t>B43</t>
    </r>
    <r>
      <rPr>
        <sz val="11"/>
        <rFont val="Times New Roman"/>
        <family val="1"/>
      </rPr>
      <t xml:space="preserve"> will compute automatically when the remainder of the worksheet is completed.</t>
    </r>
  </si>
  <si>
    <t>Dinner:</t>
  </si>
  <si>
    <t>Breakfast:</t>
  </si>
  <si>
    <t>Workshop/Conference Exp (NonDNCR Lunch/Breaks)</t>
  </si>
  <si>
    <t>532724900</t>
  </si>
  <si>
    <t>Board and Non-State Emp Subsistence/Lodging</t>
  </si>
  <si>
    <t>Lunch - only use for Board, Commission, Committee members:</t>
  </si>
  <si>
    <t>Total Board  and Non-state Emp Subsistence other than Non-state Emp Conference Lunch</t>
  </si>
  <si>
    <t>Dinner - overnight status - reimburement</t>
  </si>
  <si>
    <t>Breakfast - overnight status- reimbursment</t>
  </si>
  <si>
    <t>Fund/Cost Center</t>
  </si>
  <si>
    <t>Total Employee Meals</t>
  </si>
  <si>
    <t>Lunch provided during Board Meeting/Workshop/Training/Conference</t>
  </si>
  <si>
    <t>Lodging for out-of-town employee participants:</t>
  </si>
  <si>
    <t>Meals for employee participants</t>
  </si>
  <si>
    <r>
      <rPr>
        <i/>
        <u/>
        <sz val="10"/>
        <rFont val="Times New Roman"/>
        <family val="1"/>
      </rPr>
      <t>Breaks</t>
    </r>
    <r>
      <rPr>
        <i/>
        <sz val="10"/>
        <rFont val="Times New Roman"/>
        <family val="1"/>
      </rPr>
      <t xml:space="preserve"> for Board Meetings (Non-DNCR Emp &amp; Board Members)</t>
    </r>
  </si>
  <si>
    <t>DNCR Employees</t>
  </si>
  <si>
    <t>Non-State Employee Workshop/Conference Subsistence</t>
  </si>
  <si>
    <t>Total Non-State Employee Workshop/Conference Subsistence</t>
  </si>
  <si>
    <r>
      <t xml:space="preserve">Lunch (Non-State Employees) - </t>
    </r>
    <r>
      <rPr>
        <u/>
        <sz val="10"/>
        <rFont val="Times New Roman"/>
        <family val="1"/>
      </rPr>
      <t>do not include Board Meeting Lunch</t>
    </r>
  </si>
  <si>
    <r>
      <t xml:space="preserve">Break (Non-State Employees) - </t>
    </r>
    <r>
      <rPr>
        <u/>
        <sz val="10"/>
        <rFont val="Times New Roman"/>
        <family val="1"/>
      </rPr>
      <t>do not include Board Meeting break</t>
    </r>
  </si>
  <si>
    <r>
      <t xml:space="preserve">Breaks - employee breaks </t>
    </r>
    <r>
      <rPr>
        <u/>
        <sz val="10"/>
        <rFont val="Times New Roman"/>
        <family val="1"/>
      </rPr>
      <t>for workshops/conferences/training only</t>
    </r>
  </si>
  <si>
    <r>
      <t xml:space="preserve">Breaks - employee breaks </t>
    </r>
    <r>
      <rPr>
        <u/>
        <sz val="10"/>
        <rFont val="Times New Roman"/>
        <family val="1"/>
      </rPr>
      <t>for Board Meetings only</t>
    </r>
  </si>
  <si>
    <t>Insert the division name at the top of the form. Thoroughly read the comments and row headings.</t>
  </si>
  <si>
    <r>
      <t xml:space="preserve">A </t>
    </r>
    <r>
      <rPr>
        <b/>
        <u/>
        <sz val="10"/>
        <color indexed="30"/>
        <rFont val="Times New Roman"/>
        <family val="1"/>
      </rPr>
      <t>RFA checklist</t>
    </r>
    <r>
      <rPr>
        <b/>
        <sz val="10"/>
        <color indexed="30"/>
        <rFont val="Times New Roman"/>
        <family val="1"/>
      </rPr>
      <t xml:space="preserve"> must be completed and attached to the Request for Formal Assembly form.  The checklist and RFA Form must be attached to all vendor invoices and travel reimbursements related to the applicable RFA in order for payments to be made.  </t>
    </r>
  </si>
  <si>
    <r>
      <t xml:space="preserve">If an </t>
    </r>
    <r>
      <rPr>
        <b/>
        <u/>
        <sz val="10"/>
        <color indexed="30"/>
        <rFont val="Times New Roman"/>
        <family val="1"/>
      </rPr>
      <t>honorarium</t>
    </r>
    <r>
      <rPr>
        <b/>
        <sz val="10"/>
        <color indexed="30"/>
        <rFont val="Times New Roman"/>
        <family val="1"/>
      </rPr>
      <t xml:space="preserve"> is provided to a participant, then </t>
    </r>
    <r>
      <rPr>
        <b/>
        <u/>
        <sz val="10"/>
        <color indexed="30"/>
        <rFont val="Times New Roman"/>
        <family val="1"/>
      </rPr>
      <t>the participant should not be included on this RFA</t>
    </r>
    <r>
      <rPr>
        <b/>
        <sz val="10"/>
        <color indexed="30"/>
        <rFont val="Times New Roman"/>
        <family val="1"/>
      </rPr>
      <t xml:space="preserve"> IF the honorarium is inclusive of travel. If multiple participants are receiving honoraria inclusive of travel, then there should be enough participants who are not receiving honoraria inclusive of travel to meet State Budget Manual requirements for meals and breaks.  See RFA Checklist</t>
    </r>
  </si>
  <si>
    <t>Light Orange sections are for non-state employee expenses.</t>
  </si>
  <si>
    <t>Light Blue sections are for state employee expenses.</t>
  </si>
  <si>
    <t>PLEASE DO NOT DELETE THIS SHEET.</t>
  </si>
  <si>
    <t>Board</t>
  </si>
  <si>
    <t>Mileage Amount</t>
  </si>
  <si>
    <r>
      <t xml:space="preserve">The </t>
    </r>
    <r>
      <rPr>
        <i/>
        <sz val="11"/>
        <rFont val="Times New Roman"/>
        <family val="1"/>
      </rPr>
      <t>Request for Formal Assembly</t>
    </r>
    <r>
      <rPr>
        <sz val="11"/>
        <rFont val="Times New Roman"/>
        <family val="1"/>
      </rPr>
      <t xml:space="preserve"> must be completed and approved prior to the event.  </t>
    </r>
  </si>
  <si>
    <t>Please see the DNCR Travel Policy for details.</t>
  </si>
  <si>
    <t>See DNCR Travel Policy and State Budget Manual</t>
  </si>
  <si>
    <r>
      <t>Rows 1-41</t>
    </r>
    <r>
      <rPr>
        <sz val="11"/>
        <rFont val="Times New Roman"/>
        <family val="1"/>
      </rPr>
      <t>: Fill in the green-shaded cells.</t>
    </r>
  </si>
  <si>
    <t>Non-State Employee (non-Board member) Transportation</t>
  </si>
  <si>
    <r>
      <t>Rows 104-112</t>
    </r>
    <r>
      <rPr>
        <sz val="11"/>
        <rFont val="Times New Roman"/>
        <family val="1"/>
      </rPr>
      <t>: (Employee subsistence and lodging) Fill in the Fund/Cost Center to be charged in the green-shaded cells.</t>
    </r>
  </si>
  <si>
    <t>12)</t>
  </si>
  <si>
    <t>DNCR Rate</t>
  </si>
  <si>
    <r>
      <t>Rows 102-103</t>
    </r>
    <r>
      <rPr>
        <sz val="11"/>
        <rFont val="Times New Roman"/>
        <family val="1"/>
      </rPr>
      <t>: (Non-state employee and Board member subsistence and lodging) Fill in the Fund/Cost Center to be charged in the color-shaded cells.</t>
    </r>
  </si>
  <si>
    <t>Note: If expenditures are to be coded to federal funds, expand the account numbers.</t>
  </si>
  <si>
    <r>
      <t>Rows 120-127; 160-177; and182-227.</t>
    </r>
    <r>
      <rPr>
        <sz val="11"/>
        <rFont val="Times New Roman"/>
        <family val="1"/>
      </rPr>
      <t xml:space="preserve"> Fill in the color-shaded cells.</t>
    </r>
  </si>
  <si>
    <r>
      <t>Rows 74-98:</t>
    </r>
    <r>
      <rPr>
        <sz val="11"/>
        <rFont val="Times New Roman"/>
        <family val="1"/>
      </rPr>
      <t xml:space="preserve"> Fill in names of </t>
    </r>
    <r>
      <rPr>
        <u/>
        <sz val="11"/>
        <rFont val="Times New Roman"/>
        <family val="1"/>
      </rPr>
      <t>DNCR Staff</t>
    </r>
    <r>
      <rPr>
        <sz val="11"/>
        <rFont val="Times New Roman"/>
        <family val="1"/>
      </rPr>
      <t xml:space="preserve"> participating in the event and their attendance dates in the light-blue shaded cells.</t>
    </r>
  </si>
  <si>
    <r>
      <t xml:space="preserve">Rows 131-155: </t>
    </r>
    <r>
      <rPr>
        <sz val="11"/>
        <rFont val="Times New Roman"/>
        <family val="1"/>
      </rPr>
      <t xml:space="preserve">Fill in names of </t>
    </r>
    <r>
      <rPr>
        <u/>
        <sz val="11"/>
        <rFont val="Times New Roman"/>
        <family val="1"/>
      </rPr>
      <t>Board member participants</t>
    </r>
    <r>
      <rPr>
        <sz val="11"/>
        <rFont val="Times New Roman"/>
        <family val="1"/>
      </rPr>
      <t>, their institutions, and dates attending in light-orange shaded cells. Check if the participant will have lodging.</t>
    </r>
  </si>
  <si>
    <r>
      <t xml:space="preserve">Always verify that the totals in cells </t>
    </r>
    <r>
      <rPr>
        <b/>
        <sz val="11"/>
        <rFont val="Times New Roman"/>
        <family val="1"/>
      </rPr>
      <t>B43, I113 and I229</t>
    </r>
    <r>
      <rPr>
        <sz val="11"/>
        <rFont val="Times New Roman"/>
        <family val="1"/>
      </rPr>
      <t xml:space="preserve"> are the same.  </t>
    </r>
  </si>
  <si>
    <t>Lunch - overnight status (do not include lunch provided in Row 185)</t>
  </si>
  <si>
    <r>
      <t xml:space="preserve">Rows 47-71: </t>
    </r>
    <r>
      <rPr>
        <sz val="11"/>
        <rFont val="Times New Roman"/>
        <family val="1"/>
      </rPr>
      <t xml:space="preserve">Fill in names of </t>
    </r>
    <r>
      <rPr>
        <u/>
        <sz val="11"/>
        <rFont val="Times New Roman"/>
        <family val="1"/>
      </rPr>
      <t>non-DNCR</t>
    </r>
    <r>
      <rPr>
        <sz val="11"/>
        <rFont val="Times New Roman"/>
        <family val="1"/>
      </rPr>
      <t xml:space="preserve"> (not the Board members - Board members are listed on rows 131 - 155) participants and dates attending in light-orange shaded cells. Check if the participant will have lodging.</t>
    </r>
  </si>
  <si>
    <t xml:space="preserve">The purpose of this form to ensure everyone understands State Budget requirements for costs associated with meetings.  Request for Formal Assembly forms are required when a Board, Commission, Committee, or Council meeting, training, Internal Conference, or External Conference is scheduled and costs will be associated with the event.  </t>
  </si>
  <si>
    <t xml:space="preserve">List of attendees is attached or included.  </t>
  </si>
  <si>
    <t xml:space="preserve">Completed and approved prior to the event date.  </t>
  </si>
  <si>
    <t xml:space="preserve">Required at all meetings where meals and food during breaks are being served. Must be submitted with reimbursement forms.  </t>
  </si>
  <si>
    <t>Rev: 7/1/2022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</si>
</sst>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0"/>
    <numFmt numFmtId="165" formatCode="mmmm\ d\,\ yyyy"/>
    <numFmt numFmtId="166" formatCode="[$-409]mmmm\ d\,\ yyyy;@"/>
  </numFmts>
  <fonts count="31" x14ac:knownFonts="1">
    <font>
      <sz val="11"/>
      <name val="Arial"/>
    </font>
    <font>
      <sz val="11.5"/>
      <name val="Times New Roman"/>
      <family val="1"/>
    </font>
    <font>
      <sz val="11"/>
      <name val="Wingdings"/>
      <charset val="2"/>
    </font>
    <font>
      <b/>
      <sz val="11"/>
      <name val="Times New Roman"/>
      <family val="1"/>
    </font>
    <font>
      <sz val="11"/>
      <name val="Times New Roman"/>
      <family val="1"/>
    </font>
    <font>
      <i/>
      <sz val="11"/>
      <name val="Times New Roman"/>
      <family val="1"/>
    </font>
    <font>
      <u/>
      <sz val="11"/>
      <color indexed="12"/>
      <name val="Arial"/>
      <family val="2"/>
    </font>
    <font>
      <sz val="10"/>
      <name val="Arial"/>
      <family val="2"/>
    </font>
    <font>
      <sz val="8"/>
      <color indexed="81"/>
      <name val="Tahoma"/>
      <family val="2"/>
    </font>
    <font>
      <sz val="8"/>
      <color indexed="10"/>
      <name val="Tahoma"/>
      <family val="2"/>
    </font>
    <font>
      <b/>
      <sz val="8"/>
      <color indexed="10"/>
      <name val="Tahoma"/>
      <family val="2"/>
    </font>
    <font>
      <sz val="10"/>
      <name val="Times New Roman"/>
      <family val="1"/>
    </font>
    <font>
      <b/>
      <i/>
      <sz val="8"/>
      <color indexed="10"/>
      <name val="Tahoma"/>
      <family val="2"/>
    </font>
    <font>
      <b/>
      <sz val="10"/>
      <name val="Times New Roman"/>
      <family val="1"/>
    </font>
    <font>
      <sz val="10"/>
      <color indexed="10"/>
      <name val="Times New Roman"/>
      <family val="1"/>
    </font>
    <font>
      <b/>
      <u/>
      <sz val="10"/>
      <name val="Times New Roman"/>
      <family val="1"/>
    </font>
    <font>
      <u/>
      <sz val="10"/>
      <name val="Times New Roman"/>
      <family val="1"/>
    </font>
    <font>
      <i/>
      <sz val="10"/>
      <name val="Times New Roman"/>
      <family val="1"/>
    </font>
    <font>
      <b/>
      <sz val="10"/>
      <color indexed="30"/>
      <name val="Times New Roman"/>
      <family val="1"/>
    </font>
    <font>
      <b/>
      <u/>
      <sz val="10"/>
      <color indexed="30"/>
      <name val="Times New Roman"/>
      <family val="1"/>
    </font>
    <font>
      <b/>
      <sz val="8"/>
      <color indexed="81"/>
      <name val="Tahoma"/>
      <family val="2"/>
    </font>
    <font>
      <u/>
      <sz val="8"/>
      <color indexed="81"/>
      <name val="Tahoma"/>
      <family val="2"/>
    </font>
    <font>
      <sz val="10"/>
      <name val="Arial"/>
      <family val="2"/>
    </font>
    <font>
      <b/>
      <sz val="10"/>
      <color rgb="FF0070C0"/>
      <name val="Times New Roman"/>
      <family val="1"/>
    </font>
    <font>
      <sz val="10"/>
      <color theme="4" tint="-0.249977111117893"/>
      <name val="Times New Roman"/>
      <family val="1"/>
    </font>
    <font>
      <b/>
      <sz val="10"/>
      <color theme="3"/>
      <name val="Times New Roman"/>
      <family val="1"/>
    </font>
    <font>
      <b/>
      <sz val="11"/>
      <color theme="3"/>
      <name val="Arial"/>
      <family val="2"/>
    </font>
    <font>
      <i/>
      <u/>
      <sz val="10"/>
      <name val="Times New Roman"/>
      <family val="1"/>
    </font>
    <font>
      <sz val="12"/>
      <name val="Times New Roman"/>
      <family val="1"/>
    </font>
    <font>
      <sz val="10"/>
      <color rgb="FFFF0000"/>
      <name val="Times New Roman"/>
      <family val="1"/>
    </font>
    <font>
      <u/>
      <sz val="11"/>
      <name val="Times New Roman"/>
      <family val="1"/>
    </font>
  </fonts>
  <fills count="10">
    <fill>
      <patternFill patternType="none"/>
    </fill>
    <fill>
      <patternFill patternType="gray125"/>
    </fill>
    <fill>
      <patternFill patternType="solid">
        <fgColor indexed="42"/>
        <bgColor indexed="64"/>
      </patternFill>
    </fill>
    <fill>
      <patternFill patternType="solid">
        <fgColor indexed="42"/>
        <bgColor indexed="42"/>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6" fillId="0" borderId="0" applyNumberFormat="0" applyFill="0" applyBorder="0" applyAlignment="0" applyProtection="0">
      <alignment vertical="top"/>
      <protection locked="0"/>
    </xf>
    <xf numFmtId="0" fontId="7" fillId="0" borderId="0"/>
  </cellStyleXfs>
  <cellXfs count="202">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xf numFmtId="0" fontId="1" fillId="0" borderId="0" xfId="0" applyFont="1" applyAlignment="1">
      <alignment horizontal="right"/>
    </xf>
    <xf numFmtId="0" fontId="2" fillId="0" borderId="0" xfId="0" applyFont="1" applyAlignment="1">
      <alignment horizontal="right" vertical="top"/>
    </xf>
    <xf numFmtId="0" fontId="3" fillId="0" borderId="0" xfId="0" applyFont="1" applyAlignment="1">
      <alignment horizontal="center"/>
    </xf>
    <xf numFmtId="0" fontId="4" fillId="0" borderId="0" xfId="0" applyFont="1"/>
    <xf numFmtId="0" fontId="4" fillId="0" borderId="0" xfId="0" applyFont="1" applyAlignment="1">
      <alignment horizontal="center"/>
    </xf>
    <xf numFmtId="0" fontId="3" fillId="0" borderId="0" xfId="0" applyFont="1" applyAlignment="1">
      <alignment vertical="top" wrapText="1"/>
    </xf>
    <xf numFmtId="0" fontId="4" fillId="0" borderId="0" xfId="0" applyFont="1" applyAlignment="1">
      <alignment horizontal="left" vertical="top" wrapText="1"/>
    </xf>
    <xf numFmtId="0" fontId="3" fillId="0" borderId="0" xfId="0" applyFont="1"/>
    <xf numFmtId="0" fontId="4" fillId="0" borderId="0" xfId="0" applyFont="1" applyAlignment="1">
      <alignment vertical="top"/>
    </xf>
    <xf numFmtId="0" fontId="4" fillId="0" borderId="0" xfId="0" applyFont="1" applyAlignment="1">
      <alignment horizontal="left"/>
    </xf>
    <xf numFmtId="0" fontId="4" fillId="0" borderId="0" xfId="0" applyFont="1" applyAlignment="1">
      <alignment horizontal="left" vertical="top"/>
    </xf>
    <xf numFmtId="0" fontId="3" fillId="0" borderId="0" xfId="2" applyFont="1" applyAlignment="1">
      <alignment horizontal="center"/>
    </xf>
    <xf numFmtId="0" fontId="4" fillId="0" borderId="0" xfId="2" applyFont="1"/>
    <xf numFmtId="0" fontId="3" fillId="0" borderId="0" xfId="2" applyFont="1" applyAlignment="1">
      <alignment horizontal="right"/>
    </xf>
    <xf numFmtId="0" fontId="4" fillId="0" borderId="0" xfId="2" applyFont="1" applyAlignment="1">
      <alignment horizontal="right"/>
    </xf>
    <xf numFmtId="0" fontId="3" fillId="0" borderId="0" xfId="2" applyFont="1"/>
    <xf numFmtId="0" fontId="11" fillId="0" borderId="1" xfId="0" applyFont="1" applyBorder="1"/>
    <xf numFmtId="0" fontId="5" fillId="0" borderId="0" xfId="0" applyFont="1" applyAlignment="1">
      <alignment vertical="top" wrapText="1"/>
    </xf>
    <xf numFmtId="0" fontId="13" fillId="0" borderId="0" xfId="0" applyFont="1" applyAlignment="1">
      <alignment horizontal="center"/>
    </xf>
    <xf numFmtId="0" fontId="11" fillId="0" borderId="0" xfId="0" applyFont="1"/>
    <xf numFmtId="0" fontId="11" fillId="0" borderId="0" xfId="0" applyFont="1" applyAlignment="1">
      <alignment horizontal="center"/>
    </xf>
    <xf numFmtId="0" fontId="11" fillId="0" borderId="0" xfId="0" applyFont="1" applyAlignment="1">
      <alignment horizontal="right"/>
    </xf>
    <xf numFmtId="0" fontId="11" fillId="0" borderId="0" xfId="0" applyFont="1" applyAlignment="1">
      <alignment wrapText="1"/>
    </xf>
    <xf numFmtId="0" fontId="11" fillId="0" borderId="0" xfId="0" applyFont="1" applyBorder="1" applyAlignment="1">
      <alignment horizontal="left"/>
    </xf>
    <xf numFmtId="0" fontId="11" fillId="0" borderId="0" xfId="0" applyFont="1" applyBorder="1" applyAlignment="1">
      <alignment horizontal="center"/>
    </xf>
    <xf numFmtId="0" fontId="11" fillId="0" borderId="0" xfId="0" applyFont="1" applyBorder="1" applyAlignment="1">
      <alignment horizontal="right"/>
    </xf>
    <xf numFmtId="0" fontId="11" fillId="0" borderId="0" xfId="0" applyFont="1" applyBorder="1"/>
    <xf numFmtId="0" fontId="11" fillId="0" borderId="4" xfId="0" applyFont="1" applyBorder="1"/>
    <xf numFmtId="0" fontId="11" fillId="0" borderId="4" xfId="0" applyFont="1" applyBorder="1" applyAlignment="1">
      <alignment horizontal="center"/>
    </xf>
    <xf numFmtId="0" fontId="11" fillId="0" borderId="4" xfId="0" applyFont="1" applyBorder="1" applyAlignment="1">
      <alignment horizontal="right"/>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11" fillId="0" borderId="0" xfId="0" applyFont="1" applyBorder="1" applyAlignment="1">
      <alignment horizontal="center" vertical="top" wrapText="1"/>
    </xf>
    <xf numFmtId="0" fontId="11" fillId="0" borderId="0" xfId="0" applyFont="1" applyAlignment="1">
      <alignment vertical="top" wrapText="1"/>
    </xf>
    <xf numFmtId="0" fontId="11" fillId="0" borderId="0" xfId="0" applyFont="1" applyBorder="1" applyAlignment="1">
      <alignment horizontal="right" vertical="top" wrapText="1"/>
    </xf>
    <xf numFmtId="0" fontId="14" fillId="0" borderId="0" xfId="0" applyFont="1"/>
    <xf numFmtId="0" fontId="13" fillId="0" borderId="0" xfId="0" applyFont="1" applyAlignment="1">
      <alignment horizontal="left"/>
    </xf>
    <xf numFmtId="0" fontId="11" fillId="0" borderId="0" xfId="0" applyFont="1" applyFill="1" applyBorder="1" applyAlignment="1">
      <alignment horizontal="left"/>
    </xf>
    <xf numFmtId="0" fontId="11" fillId="0" borderId="0" xfId="0" applyFont="1" applyFill="1"/>
    <xf numFmtId="0" fontId="13" fillId="0" borderId="1" xfId="0" applyFont="1" applyBorder="1" applyAlignment="1">
      <alignment horizontal="center"/>
    </xf>
    <xf numFmtId="164" fontId="11" fillId="0" borderId="1" xfId="0" applyNumberFormat="1" applyFont="1" applyBorder="1"/>
    <xf numFmtId="164" fontId="11" fillId="0" borderId="0" xfId="0" applyNumberFormat="1" applyFont="1" applyBorder="1"/>
    <xf numFmtId="0" fontId="15" fillId="0" borderId="0" xfId="0" applyFont="1"/>
    <xf numFmtId="0" fontId="16" fillId="0" borderId="0" xfId="0" applyFont="1"/>
    <xf numFmtId="0" fontId="13" fillId="0" borderId="0" xfId="0" applyFont="1" applyAlignment="1">
      <alignment horizontal="right"/>
    </xf>
    <xf numFmtId="8" fontId="11" fillId="0" borderId="0" xfId="0" applyNumberFormat="1" applyFont="1"/>
    <xf numFmtId="4" fontId="11" fillId="0" borderId="0" xfId="0" applyNumberFormat="1" applyFont="1"/>
    <xf numFmtId="1" fontId="11" fillId="0" borderId="0" xfId="0" applyNumberFormat="1" applyFont="1"/>
    <xf numFmtId="164" fontId="11" fillId="0" borderId="0" xfId="0" applyNumberFormat="1" applyFont="1"/>
    <xf numFmtId="8" fontId="11" fillId="0" borderId="3" xfId="0" applyNumberFormat="1" applyFont="1" applyBorder="1"/>
    <xf numFmtId="0" fontId="17" fillId="0" borderId="0" xfId="0" applyFont="1" applyAlignment="1">
      <alignment horizontal="left"/>
    </xf>
    <xf numFmtId="0" fontId="17" fillId="0" borderId="0" xfId="0" applyFont="1" applyAlignment="1">
      <alignment horizontal="center"/>
    </xf>
    <xf numFmtId="0" fontId="17" fillId="0" borderId="0" xfId="0" applyFont="1" applyAlignment="1">
      <alignment horizontal="right"/>
    </xf>
    <xf numFmtId="8" fontId="11" fillId="0" borderId="0" xfId="0" applyNumberFormat="1" applyFont="1" applyFill="1" applyBorder="1"/>
    <xf numFmtId="4" fontId="13" fillId="0" borderId="0" xfId="0" applyNumberFormat="1" applyFont="1"/>
    <xf numFmtId="0" fontId="13" fillId="0" borderId="0" xfId="0" applyFont="1"/>
    <xf numFmtId="4" fontId="13" fillId="0" borderId="0" xfId="0" applyNumberFormat="1" applyFont="1" applyAlignment="1">
      <alignment horizontal="center"/>
    </xf>
    <xf numFmtId="0" fontId="11" fillId="0" borderId="0" xfId="0" quotePrefix="1" applyFont="1" applyAlignment="1">
      <alignment horizontal="center"/>
    </xf>
    <xf numFmtId="0" fontId="17" fillId="0" borderId="0" xfId="0" applyFont="1"/>
    <xf numFmtId="164" fontId="11" fillId="0" borderId="2" xfId="0" applyNumberFormat="1" applyFont="1" applyBorder="1"/>
    <xf numFmtId="2" fontId="11" fillId="0" borderId="0" xfId="0" applyNumberFormat="1" applyFont="1"/>
    <xf numFmtId="0" fontId="11" fillId="0" borderId="0" xfId="0" applyFont="1" applyFill="1" applyAlignment="1">
      <alignment horizontal="right"/>
    </xf>
    <xf numFmtId="3" fontId="11" fillId="0" borderId="0" xfId="0" applyNumberFormat="1" applyFont="1" applyFill="1" applyBorder="1"/>
    <xf numFmtId="164" fontId="11" fillId="0" borderId="0" xfId="0" applyNumberFormat="1" applyFont="1" applyFill="1" applyBorder="1"/>
    <xf numFmtId="164" fontId="13" fillId="0" borderId="0" xfId="0" applyNumberFormat="1" applyFont="1"/>
    <xf numFmtId="0" fontId="3" fillId="0" borderId="0" xfId="0" applyFont="1" applyAlignment="1">
      <alignment vertical="top"/>
    </xf>
    <xf numFmtId="0" fontId="3" fillId="0" borderId="0" xfId="0" applyFont="1" applyAlignment="1">
      <alignment horizontal="left" vertical="center" wrapText="1"/>
    </xf>
    <xf numFmtId="0" fontId="4" fillId="0" borderId="0" xfId="0" applyFont="1" applyAlignment="1">
      <alignment horizontal="center" vertical="center"/>
    </xf>
    <xf numFmtId="0" fontId="3" fillId="0" borderId="0" xfId="0" applyFont="1" applyBorder="1" applyAlignment="1">
      <alignment vertical="top" wrapText="1"/>
    </xf>
    <xf numFmtId="0" fontId="4" fillId="0" borderId="0" xfId="0" applyFont="1" applyBorder="1" applyAlignment="1">
      <alignment horizontal="left" vertical="top" wrapText="1"/>
    </xf>
    <xf numFmtId="0" fontId="11" fillId="0" borderId="0" xfId="0" applyFont="1" applyAlignment="1">
      <alignment horizontal="left"/>
    </xf>
    <xf numFmtId="0" fontId="23" fillId="0" borderId="0" xfId="0" applyFont="1" applyAlignment="1">
      <alignment vertical="top" wrapText="1"/>
    </xf>
    <xf numFmtId="0" fontId="0" fillId="0" borderId="0" xfId="0" applyAlignment="1">
      <alignment vertical="top" wrapText="1"/>
    </xf>
    <xf numFmtId="0" fontId="11" fillId="0" borderId="0" xfId="0" applyFont="1" applyAlignment="1"/>
    <xf numFmtId="0" fontId="24" fillId="0" borderId="0" xfId="0" applyFont="1"/>
    <xf numFmtId="0" fontId="6" fillId="0" borderId="0" xfId="1" applyAlignment="1" applyProtection="1"/>
    <xf numFmtId="0" fontId="23" fillId="0" borderId="0" xfId="0" applyFont="1" applyAlignment="1">
      <alignment vertical="top" wrapText="1"/>
    </xf>
    <xf numFmtId="0" fontId="13" fillId="0" borderId="0" xfId="0" applyFont="1" applyAlignment="1">
      <alignment horizontal="center" wrapText="1"/>
    </xf>
    <xf numFmtId="0" fontId="22" fillId="4" borderId="0" xfId="0" applyFont="1" applyFill="1" applyBorder="1" applyAlignment="1"/>
    <xf numFmtId="8" fontId="11" fillId="0" borderId="0" xfId="0" applyNumberFormat="1" applyFont="1" applyBorder="1"/>
    <xf numFmtId="164" fontId="11" fillId="0" borderId="2" xfId="0" applyNumberFormat="1" applyFont="1" applyBorder="1" applyAlignment="1">
      <alignment horizontal="right"/>
    </xf>
    <xf numFmtId="0" fontId="11" fillId="0" borderId="0" xfId="0" applyFont="1" applyAlignment="1">
      <alignment horizontal="left" indent="1"/>
    </xf>
    <xf numFmtId="164" fontId="11" fillId="0" borderId="0" xfId="0" applyNumberFormat="1" applyFont="1" applyBorder="1" applyAlignment="1">
      <alignment horizontal="right"/>
    </xf>
    <xf numFmtId="0" fontId="11" fillId="7" borderId="1" xfId="0" applyNumberFormat="1" applyFont="1" applyFill="1" applyBorder="1" applyAlignment="1" applyProtection="1">
      <alignment horizontal="left" vertical="top"/>
      <protection locked="0"/>
    </xf>
    <xf numFmtId="0" fontId="17" fillId="0" borderId="0" xfId="0" applyFont="1" applyFill="1" applyAlignment="1">
      <alignment horizontal="right"/>
    </xf>
    <xf numFmtId="0" fontId="13" fillId="0" borderId="0" xfId="0" applyFont="1" applyAlignment="1">
      <alignment horizontal="center"/>
    </xf>
    <xf numFmtId="0" fontId="11" fillId="6" borderId="0" xfId="0" applyFont="1" applyFill="1"/>
    <xf numFmtId="0" fontId="11" fillId="8" borderId="0" xfId="0" applyFont="1" applyFill="1"/>
    <xf numFmtId="2" fontId="0" fillId="0" borderId="0" xfId="0" applyNumberFormat="1" applyProtection="1"/>
    <xf numFmtId="0" fontId="0" fillId="0" borderId="0" xfId="0" applyProtection="1"/>
    <xf numFmtId="0" fontId="28" fillId="0" borderId="0" xfId="0" applyFont="1" applyProtection="1"/>
    <xf numFmtId="0" fontId="0" fillId="9" borderId="0" xfId="0" applyFill="1" applyProtection="1"/>
    <xf numFmtId="0" fontId="0" fillId="9" borderId="0" xfId="0" applyNumberFormat="1" applyFill="1" applyProtection="1"/>
    <xf numFmtId="164" fontId="11" fillId="9" borderId="0" xfId="0" applyNumberFormat="1" applyFont="1" applyFill="1"/>
    <xf numFmtId="1" fontId="11" fillId="0" borderId="0" xfId="0" applyNumberFormat="1" applyFont="1" applyFill="1" applyAlignment="1">
      <alignment horizontal="right"/>
    </xf>
    <xf numFmtId="1" fontId="11" fillId="6" borderId="0" xfId="0" applyNumberFormat="1" applyFont="1" applyFill="1" applyAlignment="1" applyProtection="1">
      <alignment horizontal="right"/>
      <protection locked="0"/>
    </xf>
    <xf numFmtId="164" fontId="11" fillId="2" borderId="0" xfId="0" applyNumberFormat="1" applyFont="1" applyFill="1" applyBorder="1" applyProtection="1">
      <protection locked="0"/>
    </xf>
    <xf numFmtId="164" fontId="11" fillId="2" borderId="3" xfId="0" applyNumberFormat="1" applyFont="1" applyFill="1" applyBorder="1" applyProtection="1">
      <protection locked="0"/>
    </xf>
    <xf numFmtId="0" fontId="11" fillId="0" borderId="3" xfId="0" applyFont="1" applyBorder="1" applyProtection="1">
      <protection locked="0"/>
    </xf>
    <xf numFmtId="0" fontId="11" fillId="0" borderId="0" xfId="0" applyFont="1" applyBorder="1" applyProtection="1">
      <protection locked="0"/>
    </xf>
    <xf numFmtId="0" fontId="11" fillId="0" borderId="0" xfId="0" applyFont="1" applyProtection="1">
      <protection locked="0"/>
    </xf>
    <xf numFmtId="0" fontId="11" fillId="7" borderId="5" xfId="0" applyFont="1" applyFill="1" applyBorder="1" applyAlignment="1" applyProtection="1">
      <alignment horizontal="left" vertical="top"/>
      <protection locked="0"/>
    </xf>
    <xf numFmtId="0" fontId="11" fillId="7" borderId="6" xfId="0" applyFont="1" applyFill="1" applyBorder="1" applyAlignment="1" applyProtection="1">
      <alignment horizontal="left" vertical="top"/>
      <protection locked="0"/>
    </xf>
    <xf numFmtId="0" fontId="11" fillId="7" borderId="7" xfId="0" applyFont="1" applyFill="1" applyBorder="1" applyAlignment="1" applyProtection="1">
      <alignment horizontal="left" vertical="top"/>
      <protection locked="0"/>
    </xf>
    <xf numFmtId="0" fontId="11" fillId="7" borderId="1" xfId="0" applyFont="1" applyFill="1" applyBorder="1" applyAlignment="1" applyProtection="1">
      <alignment horizontal="left" vertical="top"/>
      <protection locked="0"/>
    </xf>
    <xf numFmtId="0" fontId="11" fillId="7" borderId="8" xfId="0" applyFont="1" applyFill="1" applyBorder="1" applyAlignment="1" applyProtection="1">
      <alignment horizontal="left" vertical="top"/>
      <protection locked="0"/>
    </xf>
    <xf numFmtId="0" fontId="11" fillId="8" borderId="1" xfId="0" applyFont="1" applyFill="1" applyBorder="1" applyAlignment="1" applyProtection="1">
      <alignment horizontal="left"/>
      <protection locked="0"/>
    </xf>
    <xf numFmtId="0" fontId="11" fillId="8" borderId="1" xfId="0" applyFont="1" applyFill="1" applyBorder="1" applyAlignment="1" applyProtection="1">
      <alignment horizontal="left" vertical="top"/>
      <protection locked="0"/>
    </xf>
    <xf numFmtId="0" fontId="11" fillId="8" borderId="3" xfId="0" applyFont="1" applyFill="1" applyBorder="1" applyAlignment="1" applyProtection="1">
      <alignment horizontal="left"/>
      <protection locked="0"/>
    </xf>
    <xf numFmtId="0" fontId="11" fillId="8" borderId="7" xfId="0" applyFont="1" applyFill="1" applyBorder="1" applyAlignment="1" applyProtection="1">
      <alignment horizontal="left" vertical="top"/>
      <protection locked="0"/>
    </xf>
    <xf numFmtId="0" fontId="11" fillId="8" borderId="6" xfId="0" applyFont="1" applyFill="1" applyBorder="1" applyAlignment="1" applyProtection="1">
      <alignment horizontal="left" vertical="top"/>
      <protection locked="0"/>
    </xf>
    <xf numFmtId="0" fontId="11" fillId="8" borderId="5" xfId="0" applyFont="1" applyFill="1" applyBorder="1" applyAlignment="1" applyProtection="1">
      <alignment horizontal="left" vertical="top"/>
      <protection locked="0"/>
    </xf>
    <xf numFmtId="164" fontId="11" fillId="6" borderId="0" xfId="0" applyNumberFormat="1" applyFont="1" applyFill="1" applyProtection="1">
      <protection locked="0"/>
    </xf>
    <xf numFmtId="1" fontId="11" fillId="6" borderId="0" xfId="0" applyNumberFormat="1" applyFont="1" applyFill="1" applyProtection="1">
      <protection locked="0"/>
    </xf>
    <xf numFmtId="0" fontId="11" fillId="6" borderId="0" xfId="0" applyFont="1" applyFill="1" applyAlignment="1" applyProtection="1">
      <alignment horizontal="right"/>
      <protection locked="0"/>
    </xf>
    <xf numFmtId="3" fontId="11" fillId="6" borderId="0" xfId="0" applyNumberFormat="1" applyFont="1" applyFill="1" applyBorder="1" applyProtection="1">
      <protection locked="0"/>
    </xf>
    <xf numFmtId="164" fontId="11" fillId="6" borderId="0" xfId="0" applyNumberFormat="1" applyFont="1" applyFill="1" applyBorder="1" applyProtection="1">
      <protection locked="0"/>
    </xf>
    <xf numFmtId="164" fontId="11" fillId="8" borderId="0" xfId="0" applyNumberFormat="1" applyFont="1" applyFill="1" applyProtection="1">
      <protection locked="0"/>
    </xf>
    <xf numFmtId="1" fontId="11" fillId="8" borderId="0" xfId="0" applyNumberFormat="1" applyFont="1" applyFill="1" applyAlignment="1" applyProtection="1">
      <alignment horizontal="right"/>
      <protection locked="0"/>
    </xf>
    <xf numFmtId="1" fontId="11" fillId="8" borderId="0" xfId="0" applyNumberFormat="1" applyFont="1" applyFill="1" applyProtection="1">
      <protection locked="0"/>
    </xf>
    <xf numFmtId="164" fontId="11" fillId="8" borderId="0" xfId="0" applyNumberFormat="1" applyFont="1" applyFill="1" applyBorder="1" applyProtection="1">
      <protection locked="0"/>
    </xf>
    <xf numFmtId="0" fontId="29" fillId="0" borderId="0" xfId="0" applyFont="1"/>
    <xf numFmtId="0" fontId="11" fillId="0" borderId="0" xfId="0" applyFont="1" applyAlignment="1" applyProtection="1">
      <alignment horizontal="center"/>
      <protection locked="0"/>
    </xf>
    <xf numFmtId="0" fontId="11" fillId="0" borderId="0" xfId="0" applyFont="1" applyAlignment="1" applyProtection="1">
      <alignment horizontal="right"/>
      <protection locked="0"/>
    </xf>
    <xf numFmtId="164" fontId="11" fillId="0" borderId="0" xfId="0" applyNumberFormat="1" applyFont="1" applyFill="1" applyBorder="1" applyProtection="1">
      <protection locked="0"/>
    </xf>
    <xf numFmtId="0" fontId="11" fillId="4" borderId="0" xfId="0" applyFont="1" applyFill="1" applyBorder="1" applyAlignment="1" applyProtection="1">
      <alignment horizontal="left" vertical="top"/>
      <protection locked="0"/>
    </xf>
    <xf numFmtId="0" fontId="11" fillId="6" borderId="3" xfId="0" applyFont="1" applyFill="1" applyBorder="1" applyProtection="1">
      <protection locked="0"/>
    </xf>
    <xf numFmtId="0" fontId="11" fillId="6" borderId="6" xfId="0" applyFont="1" applyFill="1" applyBorder="1" applyProtection="1">
      <protection locked="0"/>
    </xf>
    <xf numFmtId="0" fontId="11" fillId="8" borderId="3" xfId="0" applyFont="1" applyFill="1" applyBorder="1" applyProtection="1">
      <protection locked="0"/>
    </xf>
    <xf numFmtId="0" fontId="11" fillId="8" borderId="6" xfId="0" applyFont="1" applyFill="1" applyBorder="1" applyProtection="1">
      <protection locked="0"/>
    </xf>
    <xf numFmtId="0" fontId="17" fillId="0" borderId="0" xfId="0" applyFont="1" applyBorder="1"/>
    <xf numFmtId="0" fontId="11" fillId="0" borderId="0" xfId="0" applyFont="1" applyAlignment="1" applyProtection="1">
      <alignment horizontal="left" indent="1"/>
      <protection locked="0"/>
    </xf>
    <xf numFmtId="0" fontId="11" fillId="0" borderId="1" xfId="0" applyFont="1" applyBorder="1" applyProtection="1">
      <protection locked="0"/>
    </xf>
    <xf numFmtId="0" fontId="4" fillId="0" borderId="0" xfId="2" applyFont="1" applyAlignment="1">
      <alignment horizontal="right" vertical="top"/>
    </xf>
    <xf numFmtId="0" fontId="13" fillId="0" borderId="0" xfId="0" applyFont="1" applyAlignment="1">
      <alignment horizontal="center"/>
    </xf>
    <xf numFmtId="0" fontId="0" fillId="0" borderId="0" xfId="0" applyFill="1" applyProtection="1"/>
    <xf numFmtId="1" fontId="11" fillId="6" borderId="1" xfId="0" applyNumberFormat="1" applyFont="1" applyFill="1" applyBorder="1" applyAlignment="1" applyProtection="1">
      <alignment horizontal="right"/>
      <protection locked="0"/>
    </xf>
    <xf numFmtId="0" fontId="11" fillId="8" borderId="1" xfId="0" applyFont="1" applyFill="1" applyBorder="1" applyProtection="1">
      <protection locked="0"/>
    </xf>
    <xf numFmtId="164" fontId="13" fillId="5" borderId="9" xfId="0" applyNumberFormat="1" applyFont="1" applyFill="1" applyBorder="1"/>
    <xf numFmtId="164" fontId="13" fillId="5" borderId="1" xfId="0" applyNumberFormat="1" applyFont="1" applyFill="1" applyBorder="1"/>
    <xf numFmtId="0" fontId="11" fillId="0" borderId="2" xfId="0" applyFont="1" applyBorder="1" applyAlignment="1">
      <alignment horizontal="left"/>
    </xf>
    <xf numFmtId="0" fontId="11" fillId="0" borderId="0" xfId="0" applyFont="1" applyBorder="1" applyAlignment="1">
      <alignment horizontal="left"/>
    </xf>
    <xf numFmtId="0" fontId="23" fillId="0" borderId="0" xfId="0" applyFont="1" applyAlignment="1">
      <alignment vertical="top" wrapText="1"/>
    </xf>
    <xf numFmtId="0" fontId="0" fillId="0" borderId="0" xfId="0" applyAlignment="1">
      <alignment vertical="top" wrapText="1"/>
    </xf>
    <xf numFmtId="49" fontId="11" fillId="0" borderId="1" xfId="0" applyNumberFormat="1" applyFont="1" applyFill="1" applyBorder="1" applyAlignment="1" applyProtection="1">
      <alignment horizontal="left"/>
    </xf>
    <xf numFmtId="49" fontId="11" fillId="8" borderId="5" xfId="0" applyNumberFormat="1" applyFont="1" applyFill="1" applyBorder="1" applyAlignment="1" applyProtection="1">
      <alignment horizontal="left"/>
      <protection locked="0"/>
    </xf>
    <xf numFmtId="49" fontId="11" fillId="8" borderId="6" xfId="0" applyNumberFormat="1" applyFont="1" applyFill="1" applyBorder="1" applyAlignment="1" applyProtection="1">
      <alignment horizontal="left"/>
      <protection locked="0"/>
    </xf>
    <xf numFmtId="49" fontId="11" fillId="8" borderId="7" xfId="0" applyNumberFormat="1" applyFont="1" applyFill="1" applyBorder="1" applyAlignment="1" applyProtection="1">
      <alignment horizontal="left"/>
      <protection locked="0"/>
    </xf>
    <xf numFmtId="0" fontId="13" fillId="0" borderId="1" xfId="0" applyFont="1" applyBorder="1" applyAlignment="1">
      <alignment horizontal="center"/>
    </xf>
    <xf numFmtId="0" fontId="13" fillId="0" borderId="5" xfId="0" applyFont="1" applyBorder="1" applyAlignment="1">
      <alignment horizontal="center"/>
    </xf>
    <xf numFmtId="0" fontId="13" fillId="0" borderId="6" xfId="0" applyFont="1" applyBorder="1" applyAlignment="1">
      <alignment horizontal="center"/>
    </xf>
    <xf numFmtId="0" fontId="13" fillId="0" borderId="7" xfId="0" applyFont="1" applyBorder="1" applyAlignment="1">
      <alignment horizontal="center"/>
    </xf>
    <xf numFmtId="49" fontId="11" fillId="6" borderId="5" xfId="0" applyNumberFormat="1" applyFont="1" applyFill="1" applyBorder="1" applyAlignment="1" applyProtection="1">
      <alignment horizontal="left"/>
      <protection locked="0"/>
    </xf>
    <xf numFmtId="49" fontId="11" fillId="6" borderId="6" xfId="0" applyNumberFormat="1" applyFont="1" applyFill="1" applyBorder="1" applyAlignment="1" applyProtection="1">
      <alignment horizontal="left"/>
      <protection locked="0"/>
    </xf>
    <xf numFmtId="49" fontId="11" fillId="6" borderId="7" xfId="0" applyNumberFormat="1" applyFont="1" applyFill="1" applyBorder="1" applyAlignment="1" applyProtection="1">
      <alignment horizontal="left"/>
      <protection locked="0"/>
    </xf>
    <xf numFmtId="49" fontId="11" fillId="0" borderId="5" xfId="0" applyNumberFormat="1" applyFont="1" applyFill="1" applyBorder="1" applyAlignment="1" applyProtection="1">
      <alignment horizontal="left"/>
    </xf>
    <xf numFmtId="0" fontId="0" fillId="0" borderId="7" xfId="0" applyFill="1" applyBorder="1" applyAlignment="1" applyProtection="1">
      <alignment horizontal="left"/>
    </xf>
    <xf numFmtId="164" fontId="11" fillId="0" borderId="5" xfId="0" applyNumberFormat="1" applyFont="1" applyBorder="1" applyAlignment="1">
      <alignment horizontal="right"/>
    </xf>
    <xf numFmtId="164" fontId="11" fillId="0" borderId="6" xfId="0" applyNumberFormat="1" applyFont="1" applyBorder="1" applyAlignment="1">
      <alignment horizontal="right"/>
    </xf>
    <xf numFmtId="164" fontId="11" fillId="0" borderId="7" xfId="0" applyNumberFormat="1" applyFont="1" applyBorder="1" applyAlignment="1">
      <alignment horizontal="right"/>
    </xf>
    <xf numFmtId="0" fontId="15" fillId="0" borderId="0" xfId="0" applyFont="1" applyAlignment="1"/>
    <xf numFmtId="0" fontId="7" fillId="0" borderId="0" xfId="0" applyFont="1" applyAlignment="1"/>
    <xf numFmtId="0" fontId="11" fillId="0" borderId="0" xfId="0" applyFont="1" applyAlignment="1">
      <alignment horizontal="left" wrapText="1"/>
    </xf>
    <xf numFmtId="49" fontId="11" fillId="0" borderId="1" xfId="0" applyNumberFormat="1" applyFont="1" applyFill="1" applyBorder="1" applyAlignment="1" applyProtection="1">
      <alignment horizontal="left"/>
      <protection locked="0"/>
    </xf>
    <xf numFmtId="49" fontId="11" fillId="2" borderId="5" xfId="0" applyNumberFormat="1" applyFont="1" applyFill="1" applyBorder="1" applyAlignment="1" applyProtection="1">
      <alignment horizontal="left"/>
      <protection locked="0"/>
    </xf>
    <xf numFmtId="49" fontId="11" fillId="2" borderId="6" xfId="0" applyNumberFormat="1" applyFont="1" applyFill="1" applyBorder="1" applyAlignment="1" applyProtection="1">
      <alignment horizontal="left"/>
      <protection locked="0"/>
    </xf>
    <xf numFmtId="49" fontId="11" fillId="2" borderId="7" xfId="0" applyNumberFormat="1" applyFont="1" applyFill="1" applyBorder="1" applyAlignment="1" applyProtection="1">
      <alignment horizontal="left"/>
      <protection locked="0"/>
    </xf>
    <xf numFmtId="0" fontId="15" fillId="0" borderId="0" xfId="0" applyFont="1" applyAlignment="1">
      <alignment horizontal="center"/>
    </xf>
    <xf numFmtId="0" fontId="11" fillId="0" borderId="0" xfId="0" applyFont="1" applyBorder="1" applyAlignment="1">
      <alignment horizontal="right"/>
    </xf>
    <xf numFmtId="0" fontId="11" fillId="2" borderId="3" xfId="0" applyFont="1" applyFill="1" applyBorder="1" applyAlignment="1" applyProtection="1">
      <alignment horizontal="left"/>
      <protection locked="0"/>
    </xf>
    <xf numFmtId="0" fontId="11" fillId="2" borderId="3" xfId="0" applyFont="1" applyFill="1" applyBorder="1" applyAlignment="1" applyProtection="1">
      <alignment horizontal="left" wrapText="1"/>
      <protection locked="0"/>
    </xf>
    <xf numFmtId="0" fontId="11" fillId="0" borderId="3" xfId="0" applyFont="1" applyBorder="1" applyAlignment="1" applyProtection="1">
      <alignment horizontal="left"/>
      <protection locked="0"/>
    </xf>
    <xf numFmtId="0" fontId="11" fillId="0" borderId="0" xfId="0" applyFont="1" applyBorder="1" applyAlignment="1">
      <alignment horizontal="left" wrapText="1"/>
    </xf>
    <xf numFmtId="0" fontId="11" fillId="0" borderId="0" xfId="0" applyFont="1" applyAlignment="1">
      <alignment horizontal="left"/>
    </xf>
    <xf numFmtId="0" fontId="1" fillId="0" borderId="0" xfId="0" applyFont="1" applyAlignment="1">
      <alignment horizontal="center"/>
    </xf>
    <xf numFmtId="165" fontId="11" fillId="3" borderId="3" xfId="0" applyNumberFormat="1" applyFont="1" applyFill="1" applyBorder="1" applyAlignment="1" applyProtection="1">
      <alignment horizontal="left"/>
      <protection locked="0"/>
    </xf>
    <xf numFmtId="165" fontId="25" fillId="3" borderId="3" xfId="0" applyNumberFormat="1" applyFont="1" applyFill="1" applyBorder="1" applyAlignment="1" applyProtection="1">
      <alignment horizontal="center"/>
      <protection locked="0"/>
    </xf>
    <xf numFmtId="0" fontId="26" fillId="0" borderId="3" xfId="0" applyFont="1" applyBorder="1" applyAlignment="1" applyProtection="1">
      <alignment horizontal="center"/>
      <protection locked="0"/>
    </xf>
    <xf numFmtId="0" fontId="13" fillId="0" borderId="0" xfId="0" applyFont="1" applyAlignment="1">
      <alignment horizontal="center"/>
    </xf>
    <xf numFmtId="164" fontId="13" fillId="5" borderId="3" xfId="0" applyNumberFormat="1" applyFont="1" applyFill="1" applyBorder="1" applyAlignment="1" applyProtection="1">
      <alignment horizontal="right"/>
    </xf>
    <xf numFmtId="166" fontId="11" fillId="2" borderId="3" xfId="0" applyNumberFormat="1" applyFont="1" applyFill="1" applyBorder="1" applyAlignment="1" applyProtection="1">
      <alignment horizontal="left"/>
      <protection locked="0"/>
    </xf>
    <xf numFmtId="0" fontId="4" fillId="0" borderId="0" xfId="2" applyFont="1" applyAlignment="1">
      <alignment horizontal="left" vertical="top" wrapText="1"/>
    </xf>
    <xf numFmtId="0" fontId="3" fillId="0" borderId="0" xfId="2" applyFont="1" applyAlignment="1">
      <alignment horizontal="center"/>
    </xf>
    <xf numFmtId="0" fontId="3" fillId="0" borderId="0" xfId="2" applyFont="1" applyAlignment="1">
      <alignment horizontal="left" vertical="top" wrapText="1"/>
    </xf>
    <xf numFmtId="0" fontId="3" fillId="0" borderId="0" xfId="2" applyFont="1" applyAlignment="1">
      <alignment horizontal="left" wrapText="1"/>
    </xf>
    <xf numFmtId="0" fontId="4" fillId="0" borderId="0" xfId="0" applyFont="1" applyAlignment="1">
      <alignment vertical="top" wrapText="1"/>
    </xf>
    <xf numFmtId="0" fontId="4"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top" wrapText="1"/>
    </xf>
    <xf numFmtId="0" fontId="4" fillId="0" borderId="0" xfId="0" applyFont="1" applyAlignment="1">
      <alignment horizontal="left"/>
    </xf>
    <xf numFmtId="0" fontId="3" fillId="0" borderId="0" xfId="0" applyFont="1" applyAlignment="1">
      <alignment horizontal="center"/>
    </xf>
    <xf numFmtId="0" fontId="4" fillId="0" borderId="0" xfId="0" applyFont="1" applyAlignment="1">
      <alignment horizontal="center"/>
    </xf>
    <xf numFmtId="0" fontId="6" fillId="0" borderId="0" xfId="1" applyAlignment="1" applyProtection="1">
      <alignment horizontal="left" vertical="top" wrapText="1"/>
    </xf>
    <xf numFmtId="0" fontId="0" fillId="0" borderId="0" xfId="0" applyAlignment="1">
      <alignment horizontal="left" vertical="top" wrapText="1"/>
    </xf>
    <xf numFmtId="0" fontId="3" fillId="0" borderId="0" xfId="0" applyFont="1" applyAlignment="1">
      <alignment horizontal="left" vertical="center" wrapText="1"/>
    </xf>
    <xf numFmtId="0" fontId="4" fillId="0" borderId="0" xfId="0" applyFont="1" applyBorder="1" applyAlignment="1">
      <alignment horizontal="left"/>
    </xf>
    <xf numFmtId="0" fontId="5" fillId="0" borderId="0" xfId="0" applyFont="1" applyAlignment="1">
      <alignment vertical="top" wrapText="1"/>
    </xf>
    <xf numFmtId="0" fontId="4" fillId="0" borderId="0" xfId="0" applyFont="1" applyAlignment="1">
      <alignment horizontal="left" vertical="top"/>
    </xf>
  </cellXfs>
  <cellStyles count="3">
    <cellStyle name="Hyperlink" xfId="1" builtinId="8"/>
    <cellStyle name="Normal" xfId="0" builtinId="0"/>
    <cellStyle name="Normal_Book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45</xdr:row>
          <xdr:rowOff>480060</xdr:rowOff>
        </xdr:from>
        <xdr:to>
          <xdr:col>2</xdr:col>
          <xdr:colOff>411480</xdr:colOff>
          <xdr:row>47</xdr:row>
          <xdr:rowOff>22860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46</xdr:row>
          <xdr:rowOff>137160</xdr:rowOff>
        </xdr:from>
        <xdr:to>
          <xdr:col>2</xdr:col>
          <xdr:colOff>411480</xdr:colOff>
          <xdr:row>48</xdr:row>
          <xdr:rowOff>7620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47</xdr:row>
          <xdr:rowOff>144780</xdr:rowOff>
        </xdr:from>
        <xdr:to>
          <xdr:col>2</xdr:col>
          <xdr:colOff>411480</xdr:colOff>
          <xdr:row>49</xdr:row>
          <xdr:rowOff>22860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48</xdr:row>
          <xdr:rowOff>152400</xdr:rowOff>
        </xdr:from>
        <xdr:to>
          <xdr:col>2</xdr:col>
          <xdr:colOff>411480</xdr:colOff>
          <xdr:row>50</xdr:row>
          <xdr:rowOff>22860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55</xdr:row>
          <xdr:rowOff>137160</xdr:rowOff>
        </xdr:from>
        <xdr:to>
          <xdr:col>2</xdr:col>
          <xdr:colOff>411480</xdr:colOff>
          <xdr:row>57</xdr:row>
          <xdr:rowOff>7620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56</xdr:row>
          <xdr:rowOff>144780</xdr:rowOff>
        </xdr:from>
        <xdr:to>
          <xdr:col>2</xdr:col>
          <xdr:colOff>411480</xdr:colOff>
          <xdr:row>58</xdr:row>
          <xdr:rowOff>22860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57</xdr:row>
          <xdr:rowOff>144780</xdr:rowOff>
        </xdr:from>
        <xdr:to>
          <xdr:col>2</xdr:col>
          <xdr:colOff>411480</xdr:colOff>
          <xdr:row>59</xdr:row>
          <xdr:rowOff>22860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58</xdr:row>
          <xdr:rowOff>137160</xdr:rowOff>
        </xdr:from>
        <xdr:to>
          <xdr:col>2</xdr:col>
          <xdr:colOff>411480</xdr:colOff>
          <xdr:row>60</xdr:row>
          <xdr:rowOff>7620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59</xdr:row>
          <xdr:rowOff>152400</xdr:rowOff>
        </xdr:from>
        <xdr:to>
          <xdr:col>2</xdr:col>
          <xdr:colOff>411480</xdr:colOff>
          <xdr:row>61</xdr:row>
          <xdr:rowOff>22860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60</xdr:row>
          <xdr:rowOff>144780</xdr:rowOff>
        </xdr:from>
        <xdr:to>
          <xdr:col>2</xdr:col>
          <xdr:colOff>411480</xdr:colOff>
          <xdr:row>62</xdr:row>
          <xdr:rowOff>22860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61</xdr:row>
          <xdr:rowOff>137160</xdr:rowOff>
        </xdr:from>
        <xdr:to>
          <xdr:col>2</xdr:col>
          <xdr:colOff>411480</xdr:colOff>
          <xdr:row>63</xdr:row>
          <xdr:rowOff>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62</xdr:row>
          <xdr:rowOff>152400</xdr:rowOff>
        </xdr:from>
        <xdr:to>
          <xdr:col>2</xdr:col>
          <xdr:colOff>411480</xdr:colOff>
          <xdr:row>64</xdr:row>
          <xdr:rowOff>22860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63</xdr:row>
          <xdr:rowOff>152400</xdr:rowOff>
        </xdr:from>
        <xdr:to>
          <xdr:col>2</xdr:col>
          <xdr:colOff>411480</xdr:colOff>
          <xdr:row>65</xdr:row>
          <xdr:rowOff>22860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64</xdr:row>
          <xdr:rowOff>144780</xdr:rowOff>
        </xdr:from>
        <xdr:to>
          <xdr:col>2</xdr:col>
          <xdr:colOff>411480</xdr:colOff>
          <xdr:row>66</xdr:row>
          <xdr:rowOff>22860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65</xdr:row>
          <xdr:rowOff>137160</xdr:rowOff>
        </xdr:from>
        <xdr:to>
          <xdr:col>2</xdr:col>
          <xdr:colOff>411480</xdr:colOff>
          <xdr:row>67</xdr:row>
          <xdr:rowOff>7620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66</xdr:row>
          <xdr:rowOff>144780</xdr:rowOff>
        </xdr:from>
        <xdr:to>
          <xdr:col>2</xdr:col>
          <xdr:colOff>411480</xdr:colOff>
          <xdr:row>68</xdr:row>
          <xdr:rowOff>22860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67</xdr:row>
          <xdr:rowOff>137160</xdr:rowOff>
        </xdr:from>
        <xdr:to>
          <xdr:col>2</xdr:col>
          <xdr:colOff>411480</xdr:colOff>
          <xdr:row>69</xdr:row>
          <xdr:rowOff>7620</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68</xdr:row>
          <xdr:rowOff>152400</xdr:rowOff>
        </xdr:from>
        <xdr:to>
          <xdr:col>2</xdr:col>
          <xdr:colOff>411480</xdr:colOff>
          <xdr:row>70</xdr:row>
          <xdr:rowOff>22860</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69</xdr:row>
          <xdr:rowOff>137160</xdr:rowOff>
        </xdr:from>
        <xdr:to>
          <xdr:col>2</xdr:col>
          <xdr:colOff>411480</xdr:colOff>
          <xdr:row>71</xdr:row>
          <xdr:rowOff>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45</xdr:row>
          <xdr:rowOff>480060</xdr:rowOff>
        </xdr:from>
        <xdr:to>
          <xdr:col>8</xdr:col>
          <xdr:colOff>411480</xdr:colOff>
          <xdr:row>47</xdr:row>
          <xdr:rowOff>22860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46</xdr:row>
          <xdr:rowOff>144780</xdr:rowOff>
        </xdr:from>
        <xdr:to>
          <xdr:col>8</xdr:col>
          <xdr:colOff>411480</xdr:colOff>
          <xdr:row>48</xdr:row>
          <xdr:rowOff>22860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47</xdr:row>
          <xdr:rowOff>137160</xdr:rowOff>
        </xdr:from>
        <xdr:to>
          <xdr:col>8</xdr:col>
          <xdr:colOff>411480</xdr:colOff>
          <xdr:row>49</xdr:row>
          <xdr:rowOff>7620</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48</xdr:row>
          <xdr:rowOff>137160</xdr:rowOff>
        </xdr:from>
        <xdr:to>
          <xdr:col>8</xdr:col>
          <xdr:colOff>411480</xdr:colOff>
          <xdr:row>50</xdr:row>
          <xdr:rowOff>7620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55</xdr:row>
          <xdr:rowOff>137160</xdr:rowOff>
        </xdr:from>
        <xdr:to>
          <xdr:col>8</xdr:col>
          <xdr:colOff>411480</xdr:colOff>
          <xdr:row>57</xdr:row>
          <xdr:rowOff>7620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56</xdr:row>
          <xdr:rowOff>137160</xdr:rowOff>
        </xdr:from>
        <xdr:to>
          <xdr:col>8</xdr:col>
          <xdr:colOff>411480</xdr:colOff>
          <xdr:row>58</xdr:row>
          <xdr:rowOff>7620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57</xdr:row>
          <xdr:rowOff>152400</xdr:rowOff>
        </xdr:from>
        <xdr:to>
          <xdr:col>8</xdr:col>
          <xdr:colOff>411480</xdr:colOff>
          <xdr:row>59</xdr:row>
          <xdr:rowOff>22860</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58</xdr:row>
          <xdr:rowOff>144780</xdr:rowOff>
        </xdr:from>
        <xdr:to>
          <xdr:col>8</xdr:col>
          <xdr:colOff>411480</xdr:colOff>
          <xdr:row>60</xdr:row>
          <xdr:rowOff>22860</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59</xdr:row>
          <xdr:rowOff>137160</xdr:rowOff>
        </xdr:from>
        <xdr:to>
          <xdr:col>8</xdr:col>
          <xdr:colOff>411480</xdr:colOff>
          <xdr:row>61</xdr:row>
          <xdr:rowOff>7620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60</xdr:row>
          <xdr:rowOff>137160</xdr:rowOff>
        </xdr:from>
        <xdr:to>
          <xdr:col>8</xdr:col>
          <xdr:colOff>411480</xdr:colOff>
          <xdr:row>62</xdr:row>
          <xdr:rowOff>7620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61</xdr:row>
          <xdr:rowOff>144780</xdr:rowOff>
        </xdr:from>
        <xdr:to>
          <xdr:col>8</xdr:col>
          <xdr:colOff>411480</xdr:colOff>
          <xdr:row>63</xdr:row>
          <xdr:rowOff>22860</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0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62</xdr:row>
          <xdr:rowOff>137160</xdr:rowOff>
        </xdr:from>
        <xdr:to>
          <xdr:col>8</xdr:col>
          <xdr:colOff>411480</xdr:colOff>
          <xdr:row>64</xdr:row>
          <xdr:rowOff>7620</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0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63</xdr:row>
          <xdr:rowOff>144780</xdr:rowOff>
        </xdr:from>
        <xdr:to>
          <xdr:col>8</xdr:col>
          <xdr:colOff>411480</xdr:colOff>
          <xdr:row>65</xdr:row>
          <xdr:rowOff>22860</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0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64</xdr:row>
          <xdr:rowOff>144780</xdr:rowOff>
        </xdr:from>
        <xdr:to>
          <xdr:col>8</xdr:col>
          <xdr:colOff>411480</xdr:colOff>
          <xdr:row>66</xdr:row>
          <xdr:rowOff>7620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65</xdr:row>
          <xdr:rowOff>137160</xdr:rowOff>
        </xdr:from>
        <xdr:to>
          <xdr:col>8</xdr:col>
          <xdr:colOff>411480</xdr:colOff>
          <xdr:row>67</xdr:row>
          <xdr:rowOff>7620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66</xdr:row>
          <xdr:rowOff>137160</xdr:rowOff>
        </xdr:from>
        <xdr:to>
          <xdr:col>8</xdr:col>
          <xdr:colOff>411480</xdr:colOff>
          <xdr:row>68</xdr:row>
          <xdr:rowOff>7620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67</xdr:row>
          <xdr:rowOff>144780</xdr:rowOff>
        </xdr:from>
        <xdr:to>
          <xdr:col>8</xdr:col>
          <xdr:colOff>411480</xdr:colOff>
          <xdr:row>69</xdr:row>
          <xdr:rowOff>22860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68</xdr:row>
          <xdr:rowOff>144780</xdr:rowOff>
        </xdr:from>
        <xdr:to>
          <xdr:col>8</xdr:col>
          <xdr:colOff>411480</xdr:colOff>
          <xdr:row>70</xdr:row>
          <xdr:rowOff>22860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69</xdr:row>
          <xdr:rowOff>152400</xdr:rowOff>
        </xdr:from>
        <xdr:to>
          <xdr:col>8</xdr:col>
          <xdr:colOff>411480</xdr:colOff>
          <xdr:row>71</xdr:row>
          <xdr:rowOff>22860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72</xdr:row>
          <xdr:rowOff>480060</xdr:rowOff>
        </xdr:from>
        <xdr:to>
          <xdr:col>2</xdr:col>
          <xdr:colOff>411480</xdr:colOff>
          <xdr:row>74</xdr:row>
          <xdr:rowOff>7620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73</xdr:row>
          <xdr:rowOff>137160</xdr:rowOff>
        </xdr:from>
        <xdr:to>
          <xdr:col>2</xdr:col>
          <xdr:colOff>411480</xdr:colOff>
          <xdr:row>75</xdr:row>
          <xdr:rowOff>7620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91</xdr:row>
          <xdr:rowOff>137160</xdr:rowOff>
        </xdr:from>
        <xdr:to>
          <xdr:col>2</xdr:col>
          <xdr:colOff>411480</xdr:colOff>
          <xdr:row>93</xdr:row>
          <xdr:rowOff>7620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92</xdr:row>
          <xdr:rowOff>144780</xdr:rowOff>
        </xdr:from>
        <xdr:to>
          <xdr:col>2</xdr:col>
          <xdr:colOff>411480</xdr:colOff>
          <xdr:row>94</xdr:row>
          <xdr:rowOff>22860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93</xdr:row>
          <xdr:rowOff>137160</xdr:rowOff>
        </xdr:from>
        <xdr:to>
          <xdr:col>2</xdr:col>
          <xdr:colOff>411480</xdr:colOff>
          <xdr:row>95</xdr:row>
          <xdr:rowOff>7620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94</xdr:row>
          <xdr:rowOff>137160</xdr:rowOff>
        </xdr:from>
        <xdr:to>
          <xdr:col>2</xdr:col>
          <xdr:colOff>411480</xdr:colOff>
          <xdr:row>96</xdr:row>
          <xdr:rowOff>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95</xdr:row>
          <xdr:rowOff>144780</xdr:rowOff>
        </xdr:from>
        <xdr:to>
          <xdr:col>2</xdr:col>
          <xdr:colOff>411480</xdr:colOff>
          <xdr:row>97</xdr:row>
          <xdr:rowOff>22860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0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96</xdr:row>
          <xdr:rowOff>144780</xdr:rowOff>
        </xdr:from>
        <xdr:to>
          <xdr:col>2</xdr:col>
          <xdr:colOff>411480</xdr:colOff>
          <xdr:row>98</xdr:row>
          <xdr:rowOff>22860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72</xdr:row>
          <xdr:rowOff>480060</xdr:rowOff>
        </xdr:from>
        <xdr:to>
          <xdr:col>8</xdr:col>
          <xdr:colOff>411480</xdr:colOff>
          <xdr:row>74</xdr:row>
          <xdr:rowOff>22860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0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73</xdr:row>
          <xdr:rowOff>144780</xdr:rowOff>
        </xdr:from>
        <xdr:to>
          <xdr:col>8</xdr:col>
          <xdr:colOff>411480</xdr:colOff>
          <xdr:row>75</xdr:row>
          <xdr:rowOff>22860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91</xdr:row>
          <xdr:rowOff>144780</xdr:rowOff>
        </xdr:from>
        <xdr:to>
          <xdr:col>8</xdr:col>
          <xdr:colOff>411480</xdr:colOff>
          <xdr:row>93</xdr:row>
          <xdr:rowOff>22860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0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92</xdr:row>
          <xdr:rowOff>137160</xdr:rowOff>
        </xdr:from>
        <xdr:to>
          <xdr:col>8</xdr:col>
          <xdr:colOff>411480</xdr:colOff>
          <xdr:row>94</xdr:row>
          <xdr:rowOff>7620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93</xdr:row>
          <xdr:rowOff>137160</xdr:rowOff>
        </xdr:from>
        <xdr:to>
          <xdr:col>8</xdr:col>
          <xdr:colOff>411480</xdr:colOff>
          <xdr:row>95</xdr:row>
          <xdr:rowOff>7620</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0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94</xdr:row>
          <xdr:rowOff>137160</xdr:rowOff>
        </xdr:from>
        <xdr:to>
          <xdr:col>8</xdr:col>
          <xdr:colOff>411480</xdr:colOff>
          <xdr:row>96</xdr:row>
          <xdr:rowOff>7620</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95</xdr:row>
          <xdr:rowOff>144780</xdr:rowOff>
        </xdr:from>
        <xdr:to>
          <xdr:col>8</xdr:col>
          <xdr:colOff>411480</xdr:colOff>
          <xdr:row>97</xdr:row>
          <xdr:rowOff>22860</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0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96</xdr:row>
          <xdr:rowOff>137160</xdr:rowOff>
        </xdr:from>
        <xdr:to>
          <xdr:col>8</xdr:col>
          <xdr:colOff>411480</xdr:colOff>
          <xdr:row>98</xdr:row>
          <xdr:rowOff>7620</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49</xdr:row>
          <xdr:rowOff>137160</xdr:rowOff>
        </xdr:from>
        <xdr:to>
          <xdr:col>2</xdr:col>
          <xdr:colOff>411480</xdr:colOff>
          <xdr:row>51</xdr:row>
          <xdr:rowOff>7620</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50</xdr:row>
          <xdr:rowOff>144780</xdr:rowOff>
        </xdr:from>
        <xdr:to>
          <xdr:col>2</xdr:col>
          <xdr:colOff>411480</xdr:colOff>
          <xdr:row>52</xdr:row>
          <xdr:rowOff>22860</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51</xdr:row>
          <xdr:rowOff>144780</xdr:rowOff>
        </xdr:from>
        <xdr:to>
          <xdr:col>2</xdr:col>
          <xdr:colOff>411480</xdr:colOff>
          <xdr:row>53</xdr:row>
          <xdr:rowOff>22860</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52</xdr:row>
          <xdr:rowOff>137160</xdr:rowOff>
        </xdr:from>
        <xdr:to>
          <xdr:col>2</xdr:col>
          <xdr:colOff>411480</xdr:colOff>
          <xdr:row>54</xdr:row>
          <xdr:rowOff>7620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53</xdr:row>
          <xdr:rowOff>137160</xdr:rowOff>
        </xdr:from>
        <xdr:to>
          <xdr:col>2</xdr:col>
          <xdr:colOff>411480</xdr:colOff>
          <xdr:row>55</xdr:row>
          <xdr:rowOff>7620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54</xdr:row>
          <xdr:rowOff>144780</xdr:rowOff>
        </xdr:from>
        <xdr:to>
          <xdr:col>2</xdr:col>
          <xdr:colOff>411480</xdr:colOff>
          <xdr:row>56</xdr:row>
          <xdr:rowOff>22860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49</xdr:row>
          <xdr:rowOff>137160</xdr:rowOff>
        </xdr:from>
        <xdr:to>
          <xdr:col>8</xdr:col>
          <xdr:colOff>411480</xdr:colOff>
          <xdr:row>51</xdr:row>
          <xdr:rowOff>7620</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0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50</xdr:row>
          <xdr:rowOff>144780</xdr:rowOff>
        </xdr:from>
        <xdr:to>
          <xdr:col>8</xdr:col>
          <xdr:colOff>411480</xdr:colOff>
          <xdr:row>52</xdr:row>
          <xdr:rowOff>22860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0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52</xdr:row>
          <xdr:rowOff>137160</xdr:rowOff>
        </xdr:from>
        <xdr:to>
          <xdr:col>8</xdr:col>
          <xdr:colOff>411480</xdr:colOff>
          <xdr:row>54</xdr:row>
          <xdr:rowOff>7620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0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53</xdr:row>
          <xdr:rowOff>137160</xdr:rowOff>
        </xdr:from>
        <xdr:to>
          <xdr:col>8</xdr:col>
          <xdr:colOff>411480</xdr:colOff>
          <xdr:row>55</xdr:row>
          <xdr:rowOff>7620</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0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54</xdr:row>
          <xdr:rowOff>144780</xdr:rowOff>
        </xdr:from>
        <xdr:to>
          <xdr:col>8</xdr:col>
          <xdr:colOff>411480</xdr:colOff>
          <xdr:row>56</xdr:row>
          <xdr:rowOff>22860</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0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51</xdr:row>
          <xdr:rowOff>137160</xdr:rowOff>
        </xdr:from>
        <xdr:to>
          <xdr:col>8</xdr:col>
          <xdr:colOff>411480</xdr:colOff>
          <xdr:row>53</xdr:row>
          <xdr:rowOff>7620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0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74</xdr:row>
          <xdr:rowOff>137160</xdr:rowOff>
        </xdr:from>
        <xdr:to>
          <xdr:col>2</xdr:col>
          <xdr:colOff>411480</xdr:colOff>
          <xdr:row>76</xdr:row>
          <xdr:rowOff>7620</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0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75</xdr:row>
          <xdr:rowOff>144780</xdr:rowOff>
        </xdr:from>
        <xdr:to>
          <xdr:col>2</xdr:col>
          <xdr:colOff>411480</xdr:colOff>
          <xdr:row>77</xdr:row>
          <xdr:rowOff>22860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0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76</xdr:row>
          <xdr:rowOff>137160</xdr:rowOff>
        </xdr:from>
        <xdr:to>
          <xdr:col>2</xdr:col>
          <xdr:colOff>411480</xdr:colOff>
          <xdr:row>78</xdr:row>
          <xdr:rowOff>7620</xdr:rowOff>
        </xdr:to>
        <xdr:sp macro="" textlink="">
          <xdr:nvSpPr>
            <xdr:cNvPr id="1165" name="Check Box 141" hidden="1">
              <a:extLst>
                <a:ext uri="{63B3BB69-23CF-44E3-9099-C40C66FF867C}">
                  <a14:compatExt spid="_x0000_s1165"/>
                </a:ext>
                <a:ext uri="{FF2B5EF4-FFF2-40B4-BE49-F238E27FC236}">
                  <a16:creationId xmlns:a16="http://schemas.microsoft.com/office/drawing/2014/main" id="{00000000-0008-0000-0000-00008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77</xdr:row>
          <xdr:rowOff>144780</xdr:rowOff>
        </xdr:from>
        <xdr:to>
          <xdr:col>2</xdr:col>
          <xdr:colOff>411480</xdr:colOff>
          <xdr:row>79</xdr:row>
          <xdr:rowOff>7620</xdr:rowOff>
        </xdr:to>
        <xdr:sp macro="" textlink="">
          <xdr:nvSpPr>
            <xdr:cNvPr id="1166" name="Check Box 142" hidden="1">
              <a:extLst>
                <a:ext uri="{63B3BB69-23CF-44E3-9099-C40C66FF867C}">
                  <a14:compatExt spid="_x0000_s1166"/>
                </a:ext>
                <a:ext uri="{FF2B5EF4-FFF2-40B4-BE49-F238E27FC236}">
                  <a16:creationId xmlns:a16="http://schemas.microsoft.com/office/drawing/2014/main" id="{00000000-0008-0000-0000-00008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78</xdr:row>
          <xdr:rowOff>144780</xdr:rowOff>
        </xdr:from>
        <xdr:to>
          <xdr:col>2</xdr:col>
          <xdr:colOff>411480</xdr:colOff>
          <xdr:row>80</xdr:row>
          <xdr:rowOff>22860</xdr:rowOff>
        </xdr:to>
        <xdr:sp macro="" textlink="">
          <xdr:nvSpPr>
            <xdr:cNvPr id="1167" name="Check Box 143" hidden="1">
              <a:extLst>
                <a:ext uri="{63B3BB69-23CF-44E3-9099-C40C66FF867C}">
                  <a14:compatExt spid="_x0000_s1167"/>
                </a:ext>
                <a:ext uri="{FF2B5EF4-FFF2-40B4-BE49-F238E27FC236}">
                  <a16:creationId xmlns:a16="http://schemas.microsoft.com/office/drawing/2014/main" id="{00000000-0008-0000-0000-00008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84</xdr:row>
          <xdr:rowOff>144780</xdr:rowOff>
        </xdr:from>
        <xdr:to>
          <xdr:col>2</xdr:col>
          <xdr:colOff>411480</xdr:colOff>
          <xdr:row>86</xdr:row>
          <xdr:rowOff>22860</xdr:rowOff>
        </xdr:to>
        <xdr:sp macro="" textlink="">
          <xdr:nvSpPr>
            <xdr:cNvPr id="1168" name="Check Box 144" hidden="1">
              <a:extLst>
                <a:ext uri="{63B3BB69-23CF-44E3-9099-C40C66FF867C}">
                  <a14:compatExt spid="_x0000_s1168"/>
                </a:ext>
                <a:ext uri="{FF2B5EF4-FFF2-40B4-BE49-F238E27FC236}">
                  <a16:creationId xmlns:a16="http://schemas.microsoft.com/office/drawing/2014/main" id="{00000000-0008-0000-0000-00009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74</xdr:row>
          <xdr:rowOff>137160</xdr:rowOff>
        </xdr:from>
        <xdr:to>
          <xdr:col>8</xdr:col>
          <xdr:colOff>411480</xdr:colOff>
          <xdr:row>76</xdr:row>
          <xdr:rowOff>7620</xdr:rowOff>
        </xdr:to>
        <xdr:sp macro="" textlink="">
          <xdr:nvSpPr>
            <xdr:cNvPr id="1169" name="Check Box 145" hidden="1">
              <a:extLst>
                <a:ext uri="{63B3BB69-23CF-44E3-9099-C40C66FF867C}">
                  <a14:compatExt spid="_x0000_s1169"/>
                </a:ext>
                <a:ext uri="{FF2B5EF4-FFF2-40B4-BE49-F238E27FC236}">
                  <a16:creationId xmlns:a16="http://schemas.microsoft.com/office/drawing/2014/main" id="{00000000-0008-0000-0000-00009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75</xdr:row>
          <xdr:rowOff>144780</xdr:rowOff>
        </xdr:from>
        <xdr:to>
          <xdr:col>8</xdr:col>
          <xdr:colOff>411480</xdr:colOff>
          <xdr:row>77</xdr:row>
          <xdr:rowOff>22860</xdr:rowOff>
        </xdr:to>
        <xdr:sp macro="" textlink="">
          <xdr:nvSpPr>
            <xdr:cNvPr id="1170" name="Check Box 146"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76</xdr:row>
          <xdr:rowOff>137160</xdr:rowOff>
        </xdr:from>
        <xdr:to>
          <xdr:col>8</xdr:col>
          <xdr:colOff>411480</xdr:colOff>
          <xdr:row>78</xdr:row>
          <xdr:rowOff>7620</xdr:rowOff>
        </xdr:to>
        <xdr:sp macro="" textlink="">
          <xdr:nvSpPr>
            <xdr:cNvPr id="1171" name="Check Box 147" hidden="1">
              <a:extLst>
                <a:ext uri="{63B3BB69-23CF-44E3-9099-C40C66FF867C}">
                  <a14:compatExt spid="_x0000_s1171"/>
                </a:ext>
                <a:ext uri="{FF2B5EF4-FFF2-40B4-BE49-F238E27FC236}">
                  <a16:creationId xmlns:a16="http://schemas.microsoft.com/office/drawing/2014/main" id="{00000000-0008-0000-0000-00009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77</xdr:row>
          <xdr:rowOff>144780</xdr:rowOff>
        </xdr:from>
        <xdr:to>
          <xdr:col>8</xdr:col>
          <xdr:colOff>411480</xdr:colOff>
          <xdr:row>79</xdr:row>
          <xdr:rowOff>7620</xdr:rowOff>
        </xdr:to>
        <xdr:sp macro="" textlink="">
          <xdr:nvSpPr>
            <xdr:cNvPr id="1172" name="Check Box 148" hidden="1">
              <a:extLst>
                <a:ext uri="{63B3BB69-23CF-44E3-9099-C40C66FF867C}">
                  <a14:compatExt spid="_x0000_s1172"/>
                </a:ext>
                <a:ext uri="{FF2B5EF4-FFF2-40B4-BE49-F238E27FC236}">
                  <a16:creationId xmlns:a16="http://schemas.microsoft.com/office/drawing/2014/main" id="{00000000-0008-0000-0000-00009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78</xdr:row>
          <xdr:rowOff>144780</xdr:rowOff>
        </xdr:from>
        <xdr:to>
          <xdr:col>8</xdr:col>
          <xdr:colOff>411480</xdr:colOff>
          <xdr:row>80</xdr:row>
          <xdr:rowOff>22860</xdr:rowOff>
        </xdr:to>
        <xdr:sp macro="" textlink="">
          <xdr:nvSpPr>
            <xdr:cNvPr id="1173" name="Check Box 149" hidden="1">
              <a:extLst>
                <a:ext uri="{63B3BB69-23CF-44E3-9099-C40C66FF867C}">
                  <a14:compatExt spid="_x0000_s1173"/>
                </a:ext>
                <a:ext uri="{FF2B5EF4-FFF2-40B4-BE49-F238E27FC236}">
                  <a16:creationId xmlns:a16="http://schemas.microsoft.com/office/drawing/2014/main" id="{00000000-0008-0000-0000-00009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84</xdr:row>
          <xdr:rowOff>144780</xdr:rowOff>
        </xdr:from>
        <xdr:to>
          <xdr:col>8</xdr:col>
          <xdr:colOff>411480</xdr:colOff>
          <xdr:row>86</xdr:row>
          <xdr:rowOff>22860</xdr:rowOff>
        </xdr:to>
        <xdr:sp macro="" textlink="">
          <xdr:nvSpPr>
            <xdr:cNvPr id="1174" name="Check Box 150" hidden="1">
              <a:extLst>
                <a:ext uri="{63B3BB69-23CF-44E3-9099-C40C66FF867C}">
                  <a14:compatExt spid="_x0000_s1174"/>
                </a:ext>
                <a:ext uri="{FF2B5EF4-FFF2-40B4-BE49-F238E27FC236}">
                  <a16:creationId xmlns:a16="http://schemas.microsoft.com/office/drawing/2014/main" id="{00000000-0008-0000-0000-00009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85</xdr:row>
          <xdr:rowOff>144780</xdr:rowOff>
        </xdr:from>
        <xdr:to>
          <xdr:col>2</xdr:col>
          <xdr:colOff>411480</xdr:colOff>
          <xdr:row>87</xdr:row>
          <xdr:rowOff>22860</xdr:rowOff>
        </xdr:to>
        <xdr:sp macro="" textlink="">
          <xdr:nvSpPr>
            <xdr:cNvPr id="1175" name="Check Box 151" hidden="1">
              <a:extLst>
                <a:ext uri="{63B3BB69-23CF-44E3-9099-C40C66FF867C}">
                  <a14:compatExt spid="_x0000_s1175"/>
                </a:ext>
                <a:ext uri="{FF2B5EF4-FFF2-40B4-BE49-F238E27FC236}">
                  <a16:creationId xmlns:a16="http://schemas.microsoft.com/office/drawing/2014/main" id="{00000000-0008-0000-0000-00009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86</xdr:row>
          <xdr:rowOff>152400</xdr:rowOff>
        </xdr:from>
        <xdr:to>
          <xdr:col>2</xdr:col>
          <xdr:colOff>411480</xdr:colOff>
          <xdr:row>88</xdr:row>
          <xdr:rowOff>30480</xdr:rowOff>
        </xdr:to>
        <xdr:sp macro="" textlink="">
          <xdr:nvSpPr>
            <xdr:cNvPr id="1176" name="Check Box 152" hidden="1">
              <a:extLst>
                <a:ext uri="{63B3BB69-23CF-44E3-9099-C40C66FF867C}">
                  <a14:compatExt spid="_x0000_s1176"/>
                </a:ext>
                <a:ext uri="{FF2B5EF4-FFF2-40B4-BE49-F238E27FC236}">
                  <a16:creationId xmlns:a16="http://schemas.microsoft.com/office/drawing/2014/main" id="{00000000-0008-0000-0000-00009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87</xdr:row>
          <xdr:rowOff>144780</xdr:rowOff>
        </xdr:from>
        <xdr:to>
          <xdr:col>2</xdr:col>
          <xdr:colOff>411480</xdr:colOff>
          <xdr:row>89</xdr:row>
          <xdr:rowOff>22860</xdr:rowOff>
        </xdr:to>
        <xdr:sp macro="" textlink="">
          <xdr:nvSpPr>
            <xdr:cNvPr id="1177" name="Check Box 153" hidden="1">
              <a:extLst>
                <a:ext uri="{63B3BB69-23CF-44E3-9099-C40C66FF867C}">
                  <a14:compatExt spid="_x0000_s1177"/>
                </a:ext>
                <a:ext uri="{FF2B5EF4-FFF2-40B4-BE49-F238E27FC236}">
                  <a16:creationId xmlns:a16="http://schemas.microsoft.com/office/drawing/2014/main" id="{00000000-0008-0000-0000-00009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88</xdr:row>
          <xdr:rowOff>144780</xdr:rowOff>
        </xdr:from>
        <xdr:to>
          <xdr:col>2</xdr:col>
          <xdr:colOff>411480</xdr:colOff>
          <xdr:row>90</xdr:row>
          <xdr:rowOff>7620</xdr:rowOff>
        </xdr:to>
        <xdr:sp macro="" textlink="">
          <xdr:nvSpPr>
            <xdr:cNvPr id="1178" name="Check Box 154" hidden="1">
              <a:extLst>
                <a:ext uri="{63B3BB69-23CF-44E3-9099-C40C66FF867C}">
                  <a14:compatExt spid="_x0000_s1178"/>
                </a:ext>
                <a:ext uri="{FF2B5EF4-FFF2-40B4-BE49-F238E27FC236}">
                  <a16:creationId xmlns:a16="http://schemas.microsoft.com/office/drawing/2014/main" id="{00000000-0008-0000-0000-00009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89</xdr:row>
          <xdr:rowOff>144780</xdr:rowOff>
        </xdr:from>
        <xdr:to>
          <xdr:col>2</xdr:col>
          <xdr:colOff>411480</xdr:colOff>
          <xdr:row>91</xdr:row>
          <xdr:rowOff>22860</xdr:rowOff>
        </xdr:to>
        <xdr:sp macro="" textlink="">
          <xdr:nvSpPr>
            <xdr:cNvPr id="1179" name="Check Box 155" hidden="1">
              <a:extLst>
                <a:ext uri="{63B3BB69-23CF-44E3-9099-C40C66FF867C}">
                  <a14:compatExt spid="_x0000_s1179"/>
                </a:ext>
                <a:ext uri="{FF2B5EF4-FFF2-40B4-BE49-F238E27FC236}">
                  <a16:creationId xmlns:a16="http://schemas.microsoft.com/office/drawing/2014/main" id="{00000000-0008-0000-0000-00009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85</xdr:row>
          <xdr:rowOff>137160</xdr:rowOff>
        </xdr:from>
        <xdr:to>
          <xdr:col>8</xdr:col>
          <xdr:colOff>411480</xdr:colOff>
          <xdr:row>87</xdr:row>
          <xdr:rowOff>7620</xdr:rowOff>
        </xdr:to>
        <xdr:sp macro="" textlink="">
          <xdr:nvSpPr>
            <xdr:cNvPr id="1180" name="Check Box 156" hidden="1">
              <a:extLst>
                <a:ext uri="{63B3BB69-23CF-44E3-9099-C40C66FF867C}">
                  <a14:compatExt spid="_x0000_s1180"/>
                </a:ext>
                <a:ext uri="{FF2B5EF4-FFF2-40B4-BE49-F238E27FC236}">
                  <a16:creationId xmlns:a16="http://schemas.microsoft.com/office/drawing/2014/main" id="{00000000-0008-0000-0000-00009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86</xdr:row>
          <xdr:rowOff>144780</xdr:rowOff>
        </xdr:from>
        <xdr:to>
          <xdr:col>8</xdr:col>
          <xdr:colOff>411480</xdr:colOff>
          <xdr:row>88</xdr:row>
          <xdr:rowOff>22860</xdr:rowOff>
        </xdr:to>
        <xdr:sp macro="" textlink="">
          <xdr:nvSpPr>
            <xdr:cNvPr id="1181" name="Check Box 157" hidden="1">
              <a:extLst>
                <a:ext uri="{63B3BB69-23CF-44E3-9099-C40C66FF867C}">
                  <a14:compatExt spid="_x0000_s1181"/>
                </a:ext>
                <a:ext uri="{FF2B5EF4-FFF2-40B4-BE49-F238E27FC236}">
                  <a16:creationId xmlns:a16="http://schemas.microsoft.com/office/drawing/2014/main" id="{00000000-0008-0000-0000-00009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87</xdr:row>
          <xdr:rowOff>137160</xdr:rowOff>
        </xdr:from>
        <xdr:to>
          <xdr:col>8</xdr:col>
          <xdr:colOff>411480</xdr:colOff>
          <xdr:row>89</xdr:row>
          <xdr:rowOff>7620</xdr:rowOff>
        </xdr:to>
        <xdr:sp macro="" textlink="">
          <xdr:nvSpPr>
            <xdr:cNvPr id="1182" name="Check Box 158" hidden="1">
              <a:extLst>
                <a:ext uri="{63B3BB69-23CF-44E3-9099-C40C66FF867C}">
                  <a14:compatExt spid="_x0000_s1182"/>
                </a:ext>
                <a:ext uri="{FF2B5EF4-FFF2-40B4-BE49-F238E27FC236}">
                  <a16:creationId xmlns:a16="http://schemas.microsoft.com/office/drawing/2014/main" id="{00000000-0008-0000-0000-00009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88</xdr:row>
          <xdr:rowOff>144780</xdr:rowOff>
        </xdr:from>
        <xdr:to>
          <xdr:col>8</xdr:col>
          <xdr:colOff>411480</xdr:colOff>
          <xdr:row>90</xdr:row>
          <xdr:rowOff>7620</xdr:rowOff>
        </xdr:to>
        <xdr:sp macro="" textlink="">
          <xdr:nvSpPr>
            <xdr:cNvPr id="1183" name="Check Box 159" hidden="1">
              <a:extLst>
                <a:ext uri="{63B3BB69-23CF-44E3-9099-C40C66FF867C}">
                  <a14:compatExt spid="_x0000_s1183"/>
                </a:ext>
                <a:ext uri="{FF2B5EF4-FFF2-40B4-BE49-F238E27FC236}">
                  <a16:creationId xmlns:a16="http://schemas.microsoft.com/office/drawing/2014/main" id="{00000000-0008-0000-0000-00009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89</xdr:row>
          <xdr:rowOff>144780</xdr:rowOff>
        </xdr:from>
        <xdr:to>
          <xdr:col>8</xdr:col>
          <xdr:colOff>411480</xdr:colOff>
          <xdr:row>91</xdr:row>
          <xdr:rowOff>22860</xdr:rowOff>
        </xdr:to>
        <xdr:sp macro="" textlink="">
          <xdr:nvSpPr>
            <xdr:cNvPr id="1184" name="Check Box 160" hidden="1">
              <a:extLst>
                <a:ext uri="{63B3BB69-23CF-44E3-9099-C40C66FF867C}">
                  <a14:compatExt spid="_x0000_s1184"/>
                </a:ext>
                <a:ext uri="{FF2B5EF4-FFF2-40B4-BE49-F238E27FC236}">
                  <a16:creationId xmlns:a16="http://schemas.microsoft.com/office/drawing/2014/main" id="{00000000-0008-0000-0000-0000A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90</xdr:row>
          <xdr:rowOff>144780</xdr:rowOff>
        </xdr:from>
        <xdr:to>
          <xdr:col>2</xdr:col>
          <xdr:colOff>411480</xdr:colOff>
          <xdr:row>92</xdr:row>
          <xdr:rowOff>22860</xdr:rowOff>
        </xdr:to>
        <xdr:sp macro="" textlink="">
          <xdr:nvSpPr>
            <xdr:cNvPr id="1185" name="Check Box 161" hidden="1">
              <a:extLst>
                <a:ext uri="{63B3BB69-23CF-44E3-9099-C40C66FF867C}">
                  <a14:compatExt spid="_x0000_s1185"/>
                </a:ext>
                <a:ext uri="{FF2B5EF4-FFF2-40B4-BE49-F238E27FC236}">
                  <a16:creationId xmlns:a16="http://schemas.microsoft.com/office/drawing/2014/main" id="{00000000-0008-0000-0000-0000A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90</xdr:row>
          <xdr:rowOff>137160</xdr:rowOff>
        </xdr:from>
        <xdr:to>
          <xdr:col>8</xdr:col>
          <xdr:colOff>411480</xdr:colOff>
          <xdr:row>92</xdr:row>
          <xdr:rowOff>7620</xdr:rowOff>
        </xdr:to>
        <xdr:sp macro="" textlink="">
          <xdr:nvSpPr>
            <xdr:cNvPr id="1186" name="Check Box 162" hidden="1">
              <a:extLst>
                <a:ext uri="{63B3BB69-23CF-44E3-9099-C40C66FF867C}">
                  <a14:compatExt spid="_x0000_s1186"/>
                </a:ext>
                <a:ext uri="{FF2B5EF4-FFF2-40B4-BE49-F238E27FC236}">
                  <a16:creationId xmlns:a16="http://schemas.microsoft.com/office/drawing/2014/main" id="{00000000-0008-0000-0000-0000A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80</xdr:row>
          <xdr:rowOff>144780</xdr:rowOff>
        </xdr:from>
        <xdr:to>
          <xdr:col>2</xdr:col>
          <xdr:colOff>411480</xdr:colOff>
          <xdr:row>82</xdr:row>
          <xdr:rowOff>22860</xdr:rowOff>
        </xdr:to>
        <xdr:sp macro="" textlink="">
          <xdr:nvSpPr>
            <xdr:cNvPr id="1187" name="Check Box 163" hidden="1">
              <a:extLst>
                <a:ext uri="{63B3BB69-23CF-44E3-9099-C40C66FF867C}">
                  <a14:compatExt spid="_x0000_s1187"/>
                </a:ext>
                <a:ext uri="{FF2B5EF4-FFF2-40B4-BE49-F238E27FC236}">
                  <a16:creationId xmlns:a16="http://schemas.microsoft.com/office/drawing/2014/main" id="{00000000-0008-0000-0000-0000A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79</xdr:row>
          <xdr:rowOff>137160</xdr:rowOff>
        </xdr:from>
        <xdr:to>
          <xdr:col>2</xdr:col>
          <xdr:colOff>411480</xdr:colOff>
          <xdr:row>81</xdr:row>
          <xdr:rowOff>7620</xdr:rowOff>
        </xdr:to>
        <xdr:sp macro="" textlink="">
          <xdr:nvSpPr>
            <xdr:cNvPr id="1190" name="Check Box 166" hidden="1">
              <a:extLst>
                <a:ext uri="{63B3BB69-23CF-44E3-9099-C40C66FF867C}">
                  <a14:compatExt spid="_x0000_s1190"/>
                </a:ext>
                <a:ext uri="{FF2B5EF4-FFF2-40B4-BE49-F238E27FC236}">
                  <a16:creationId xmlns:a16="http://schemas.microsoft.com/office/drawing/2014/main" id="{00000000-0008-0000-0000-0000A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81</xdr:row>
          <xdr:rowOff>137160</xdr:rowOff>
        </xdr:from>
        <xdr:to>
          <xdr:col>2</xdr:col>
          <xdr:colOff>411480</xdr:colOff>
          <xdr:row>83</xdr:row>
          <xdr:rowOff>7620</xdr:rowOff>
        </xdr:to>
        <xdr:sp macro="" textlink="">
          <xdr:nvSpPr>
            <xdr:cNvPr id="1191" name="Check Box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83</xdr:row>
          <xdr:rowOff>144780</xdr:rowOff>
        </xdr:from>
        <xdr:to>
          <xdr:col>2</xdr:col>
          <xdr:colOff>411480</xdr:colOff>
          <xdr:row>85</xdr:row>
          <xdr:rowOff>22860</xdr:rowOff>
        </xdr:to>
        <xdr:sp macro="" textlink="">
          <xdr:nvSpPr>
            <xdr:cNvPr id="1192" name="Check Box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82</xdr:row>
          <xdr:rowOff>137160</xdr:rowOff>
        </xdr:from>
        <xdr:to>
          <xdr:col>2</xdr:col>
          <xdr:colOff>411480</xdr:colOff>
          <xdr:row>84</xdr:row>
          <xdr:rowOff>7620</xdr:rowOff>
        </xdr:to>
        <xdr:sp macro="" textlink="">
          <xdr:nvSpPr>
            <xdr:cNvPr id="1193" name="Check Box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80</xdr:row>
          <xdr:rowOff>144780</xdr:rowOff>
        </xdr:from>
        <xdr:to>
          <xdr:col>8</xdr:col>
          <xdr:colOff>411480</xdr:colOff>
          <xdr:row>82</xdr:row>
          <xdr:rowOff>22860</xdr:rowOff>
        </xdr:to>
        <xdr:sp macro="" textlink="">
          <xdr:nvSpPr>
            <xdr:cNvPr id="1194" name="Check Box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79</xdr:row>
          <xdr:rowOff>137160</xdr:rowOff>
        </xdr:from>
        <xdr:to>
          <xdr:col>8</xdr:col>
          <xdr:colOff>411480</xdr:colOff>
          <xdr:row>81</xdr:row>
          <xdr:rowOff>7620</xdr:rowOff>
        </xdr:to>
        <xdr:sp macro="" textlink="">
          <xdr:nvSpPr>
            <xdr:cNvPr id="1195" name="Check Box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81</xdr:row>
          <xdr:rowOff>137160</xdr:rowOff>
        </xdr:from>
        <xdr:to>
          <xdr:col>8</xdr:col>
          <xdr:colOff>411480</xdr:colOff>
          <xdr:row>83</xdr:row>
          <xdr:rowOff>7620</xdr:rowOff>
        </xdr:to>
        <xdr:sp macro="" textlink="">
          <xdr:nvSpPr>
            <xdr:cNvPr id="1196" name="Check Box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83</xdr:row>
          <xdr:rowOff>144780</xdr:rowOff>
        </xdr:from>
        <xdr:to>
          <xdr:col>8</xdr:col>
          <xdr:colOff>411480</xdr:colOff>
          <xdr:row>85</xdr:row>
          <xdr:rowOff>22860</xdr:rowOff>
        </xdr:to>
        <xdr:sp macro="" textlink="">
          <xdr:nvSpPr>
            <xdr:cNvPr id="1197" name="Check Box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82</xdr:row>
          <xdr:rowOff>144780</xdr:rowOff>
        </xdr:from>
        <xdr:to>
          <xdr:col>8</xdr:col>
          <xdr:colOff>411480</xdr:colOff>
          <xdr:row>84</xdr:row>
          <xdr:rowOff>22860</xdr:rowOff>
        </xdr:to>
        <xdr:sp macro="" textlink="">
          <xdr:nvSpPr>
            <xdr:cNvPr id="1198" name="Check Box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87" Type="http://schemas.openxmlformats.org/officeDocument/2006/relationships/ctrlProp" Target="../ctrlProps/ctrlProp84.xml"/><Relationship Id="rId102" Type="http://schemas.openxmlformats.org/officeDocument/2006/relationships/ctrlProp" Target="../ctrlProps/ctrlProp99.xml"/><Relationship Id="rId5" Type="http://schemas.openxmlformats.org/officeDocument/2006/relationships/ctrlProp" Target="../ctrlProps/ctrlProp2.xml"/><Relationship Id="rId61" Type="http://schemas.openxmlformats.org/officeDocument/2006/relationships/ctrlProp" Target="../ctrlProps/ctrlProp58.xml"/><Relationship Id="rId82" Type="http://schemas.openxmlformats.org/officeDocument/2006/relationships/ctrlProp" Target="../ctrlProps/ctrlProp79.xml"/><Relationship Id="rId90" Type="http://schemas.openxmlformats.org/officeDocument/2006/relationships/ctrlProp" Target="../ctrlProps/ctrlProp87.xml"/><Relationship Id="rId95" Type="http://schemas.openxmlformats.org/officeDocument/2006/relationships/ctrlProp" Target="../ctrlProps/ctrlProp9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100" Type="http://schemas.openxmlformats.org/officeDocument/2006/relationships/ctrlProp" Target="../ctrlProps/ctrlProp97.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osc.nc.gov/sigdocs/sig_docs/data_elements/account/sigOther_Purchased_Services_CO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241"/>
  <sheetViews>
    <sheetView tabSelected="1" zoomScaleNormal="100" workbookViewId="0">
      <selection activeCell="A2" sqref="A2:I2"/>
    </sheetView>
  </sheetViews>
  <sheetFormatPr defaultColWidth="9" defaultRowHeight="15" x14ac:dyDescent="0.3"/>
  <cols>
    <col min="1" max="1" width="45.19921875" style="1" customWidth="1"/>
    <col min="2" max="2" width="10.19921875" style="1" customWidth="1"/>
    <col min="3" max="3" width="7.59765625" style="1" customWidth="1"/>
    <col min="4" max="4" width="4.59765625" style="1" customWidth="1"/>
    <col min="5" max="5" width="6.3984375" style="2" customWidth="1"/>
    <col min="6" max="6" width="5.59765625" style="4" customWidth="1"/>
    <col min="7" max="7" width="8.19921875" style="1" customWidth="1"/>
    <col min="8" max="8" width="9.69921875" style="1" customWidth="1"/>
    <col min="9" max="9" width="8.69921875" style="1" customWidth="1"/>
    <col min="10" max="16384" width="9" style="1"/>
  </cols>
  <sheetData>
    <row r="1" spans="1:9" x14ac:dyDescent="0.3">
      <c r="A1" s="178" t="s">
        <v>142</v>
      </c>
      <c r="B1" s="178"/>
      <c r="C1" s="178"/>
      <c r="D1" s="178"/>
      <c r="E1" s="178"/>
      <c r="F1" s="178"/>
      <c r="G1" s="178"/>
      <c r="H1" s="178"/>
      <c r="I1" s="178"/>
    </row>
    <row r="2" spans="1:9" s="23" customFormat="1" ht="13.8" x14ac:dyDescent="0.25">
      <c r="A2" s="180" t="s">
        <v>95</v>
      </c>
      <c r="B2" s="180"/>
      <c r="C2" s="180"/>
      <c r="D2" s="180"/>
      <c r="E2" s="180"/>
      <c r="F2" s="180"/>
      <c r="G2" s="180"/>
      <c r="H2" s="180"/>
      <c r="I2" s="181"/>
    </row>
    <row r="3" spans="1:9" s="23" customFormat="1" ht="13.2" x14ac:dyDescent="0.25">
      <c r="A3" s="182" t="s">
        <v>0</v>
      </c>
      <c r="B3" s="182"/>
      <c r="C3" s="182"/>
      <c r="D3" s="182"/>
      <c r="E3" s="182"/>
      <c r="F3" s="182"/>
      <c r="G3" s="182"/>
      <c r="H3" s="182"/>
      <c r="I3" s="182"/>
    </row>
    <row r="4" spans="1:9" s="23" customFormat="1" ht="13.2" x14ac:dyDescent="0.25">
      <c r="E4" s="24"/>
      <c r="F4" s="25"/>
    </row>
    <row r="5" spans="1:9" s="23" customFormat="1" ht="20.100000000000001" customHeight="1" x14ac:dyDescent="0.25">
      <c r="A5" s="23" t="s">
        <v>132</v>
      </c>
      <c r="B5" s="179"/>
      <c r="C5" s="179"/>
      <c r="D5" s="179"/>
      <c r="E5" s="179"/>
      <c r="F5" s="179"/>
      <c r="G5" s="179"/>
      <c r="H5" s="179"/>
      <c r="I5" s="179"/>
    </row>
    <row r="6" spans="1:9" s="23" customFormat="1" ht="6" customHeight="1" x14ac:dyDescent="0.25">
      <c r="A6" s="26"/>
      <c r="B6" s="27"/>
      <c r="C6" s="27"/>
      <c r="D6" s="27"/>
      <c r="E6" s="28"/>
      <c r="F6" s="29"/>
      <c r="G6" s="27"/>
    </row>
    <row r="7" spans="1:9" s="23" customFormat="1" ht="20.100000000000001" customHeight="1" x14ac:dyDescent="0.25">
      <c r="A7" s="23" t="s">
        <v>1</v>
      </c>
      <c r="B7" s="173"/>
      <c r="C7" s="173"/>
      <c r="D7" s="173"/>
      <c r="E7" s="173"/>
      <c r="F7" s="173"/>
      <c r="G7" s="173"/>
      <c r="H7" s="173"/>
      <c r="I7" s="173"/>
    </row>
    <row r="8" spans="1:9" s="23" customFormat="1" ht="6" customHeight="1" x14ac:dyDescent="0.25">
      <c r="A8" s="26"/>
      <c r="B8" s="27"/>
      <c r="C8" s="27"/>
      <c r="D8" s="27"/>
      <c r="E8" s="28"/>
      <c r="F8" s="29"/>
      <c r="G8" s="27"/>
    </row>
    <row r="9" spans="1:9" s="23" customFormat="1" ht="13.2" x14ac:dyDescent="0.25">
      <c r="A9" s="23" t="s">
        <v>2</v>
      </c>
    </row>
    <row r="10" spans="1:9" s="23" customFormat="1" ht="21" customHeight="1" x14ac:dyDescent="0.25">
      <c r="A10" s="102"/>
      <c r="B10" s="102"/>
      <c r="C10" s="102"/>
      <c r="D10" s="103"/>
      <c r="E10" s="104"/>
      <c r="F10" s="104"/>
      <c r="G10" s="104"/>
      <c r="H10" s="104"/>
      <c r="I10" s="104"/>
    </row>
    <row r="11" spans="1:9" s="23" customFormat="1" ht="15" customHeight="1" x14ac:dyDescent="0.25">
      <c r="E11" s="144" t="s">
        <v>3</v>
      </c>
      <c r="F11" s="144"/>
      <c r="G11" s="144"/>
      <c r="H11" s="144"/>
      <c r="I11" s="144"/>
    </row>
    <row r="12" spans="1:9" s="23" customFormat="1" ht="13.2" x14ac:dyDescent="0.25">
      <c r="A12" s="23" t="s">
        <v>101</v>
      </c>
      <c r="E12" s="24"/>
      <c r="F12" s="25"/>
    </row>
    <row r="13" spans="1:9" s="23" customFormat="1" ht="21" customHeight="1" x14ac:dyDescent="0.25">
      <c r="A13" s="104"/>
      <c r="B13" s="104"/>
      <c r="C13" s="104"/>
      <c r="D13" s="104"/>
      <c r="E13" s="104"/>
      <c r="F13" s="104"/>
      <c r="G13" s="104"/>
      <c r="H13" s="104"/>
      <c r="I13" s="104"/>
    </row>
    <row r="14" spans="1:9" s="23" customFormat="1" ht="15" customHeight="1" x14ac:dyDescent="0.25">
      <c r="A14" s="144"/>
      <c r="B14" s="144"/>
      <c r="C14" s="144"/>
      <c r="D14" s="145"/>
      <c r="E14" s="144" t="s">
        <v>3</v>
      </c>
      <c r="F14" s="144"/>
      <c r="G14" s="144"/>
      <c r="H14" s="144"/>
      <c r="I14" s="144"/>
    </row>
    <row r="15" spans="1:9" s="23" customFormat="1" ht="13.8" x14ac:dyDescent="0.25">
      <c r="A15" s="146" t="s">
        <v>130</v>
      </c>
      <c r="B15" s="147"/>
      <c r="C15" s="147"/>
      <c r="D15" s="147"/>
      <c r="E15" s="147"/>
      <c r="F15" s="147"/>
      <c r="G15" s="147"/>
      <c r="H15" s="78"/>
      <c r="I15" s="78"/>
    </row>
    <row r="16" spans="1:9" s="23" customFormat="1" ht="13.8" x14ac:dyDescent="0.25">
      <c r="A16" s="146" t="s">
        <v>109</v>
      </c>
      <c r="B16" s="147"/>
      <c r="C16" s="147"/>
      <c r="D16" s="147"/>
      <c r="E16" s="147"/>
      <c r="F16" s="147"/>
      <c r="G16" s="147"/>
      <c r="H16" s="147"/>
      <c r="I16" s="147"/>
    </row>
    <row r="17" spans="1:9" s="23" customFormat="1" ht="13.8" x14ac:dyDescent="0.25">
      <c r="A17" s="146" t="s">
        <v>97</v>
      </c>
      <c r="B17" s="147"/>
      <c r="C17" s="147"/>
      <c r="D17" s="147"/>
      <c r="E17" s="147"/>
      <c r="F17" s="147"/>
      <c r="G17" s="147"/>
      <c r="H17" s="146"/>
      <c r="I17" s="147"/>
    </row>
    <row r="18" spans="1:9" s="23" customFormat="1" ht="13.8" x14ac:dyDescent="0.25">
      <c r="A18" s="146" t="s">
        <v>98</v>
      </c>
      <c r="B18" s="147"/>
      <c r="C18" s="147"/>
      <c r="D18" s="147"/>
      <c r="E18" s="147"/>
      <c r="F18" s="147"/>
      <c r="G18" s="147"/>
      <c r="H18" s="146"/>
      <c r="I18" s="147"/>
    </row>
    <row r="19" spans="1:9" s="23" customFormat="1" ht="13.8" x14ac:dyDescent="0.25">
      <c r="A19" s="80"/>
      <c r="B19" s="76"/>
      <c r="C19" s="76"/>
      <c r="D19" s="76"/>
      <c r="E19" s="76"/>
      <c r="F19" s="76"/>
      <c r="G19" s="76"/>
      <c r="H19" s="80"/>
      <c r="I19" s="76"/>
    </row>
    <row r="20" spans="1:9" s="23" customFormat="1" ht="13.2" x14ac:dyDescent="0.25">
      <c r="A20" s="23" t="s">
        <v>131</v>
      </c>
      <c r="E20" s="24"/>
      <c r="F20" s="25"/>
    </row>
    <row r="21" spans="1:9" s="23" customFormat="1" ht="21" customHeight="1" x14ac:dyDescent="0.25">
      <c r="A21" s="175"/>
      <c r="B21" s="175"/>
      <c r="C21" s="175"/>
      <c r="D21" s="104"/>
      <c r="E21" s="104"/>
      <c r="F21" s="104"/>
      <c r="G21" s="104"/>
      <c r="H21" s="104"/>
      <c r="I21" s="104"/>
    </row>
    <row r="22" spans="1:9" s="23" customFormat="1" ht="13.2" x14ac:dyDescent="0.25">
      <c r="A22" s="144"/>
      <c r="B22" s="144"/>
      <c r="C22" s="144"/>
      <c r="E22" s="144" t="s">
        <v>3</v>
      </c>
      <c r="F22" s="144"/>
      <c r="G22" s="144"/>
      <c r="H22" s="144"/>
      <c r="I22" s="144"/>
    </row>
    <row r="23" spans="1:9" s="23" customFormat="1" ht="13.2" x14ac:dyDescent="0.25">
      <c r="A23" s="74" t="s">
        <v>99</v>
      </c>
      <c r="B23" s="74"/>
      <c r="C23" s="74"/>
      <c r="D23" s="74"/>
      <c r="E23" s="74"/>
      <c r="F23" s="74"/>
      <c r="G23" s="74"/>
      <c r="H23" s="77"/>
      <c r="I23" s="77"/>
    </row>
    <row r="24" spans="1:9" s="23" customFormat="1" ht="13.2" x14ac:dyDescent="0.25">
      <c r="A24" s="177" t="s">
        <v>100</v>
      </c>
      <c r="B24" s="177"/>
      <c r="C24" s="177"/>
      <c r="D24" s="177"/>
      <c r="E24" s="177"/>
      <c r="F24" s="177"/>
      <c r="G24" s="177"/>
      <c r="H24" s="177"/>
      <c r="I24" s="177"/>
    </row>
    <row r="25" spans="1:9" s="23" customFormat="1" ht="13.2" x14ac:dyDescent="0.25">
      <c r="A25" s="27"/>
      <c r="B25" s="27"/>
      <c r="C25" s="27"/>
      <c r="D25" s="74"/>
      <c r="E25" s="74"/>
      <c r="F25" s="74"/>
      <c r="G25" s="74"/>
      <c r="H25" s="74"/>
      <c r="I25" s="74"/>
    </row>
    <row r="26" spans="1:9" s="23" customFormat="1" ht="27" customHeight="1" x14ac:dyDescent="0.25">
      <c r="A26" s="176" t="s">
        <v>120</v>
      </c>
      <c r="B26" s="176"/>
      <c r="C26" s="176"/>
      <c r="D26" s="74"/>
      <c r="E26" s="74"/>
      <c r="F26" s="74"/>
      <c r="G26" s="74"/>
      <c r="H26" s="74"/>
      <c r="I26" s="74"/>
    </row>
    <row r="27" spans="1:9" s="23" customFormat="1" ht="21" customHeight="1" x14ac:dyDescent="0.25">
      <c r="A27" s="175"/>
      <c r="B27" s="175"/>
      <c r="C27" s="175"/>
      <c r="D27" s="104"/>
      <c r="E27" s="104"/>
      <c r="F27" s="104"/>
      <c r="G27" s="104"/>
      <c r="H27" s="104"/>
      <c r="I27" s="104"/>
    </row>
    <row r="28" spans="1:9" s="23" customFormat="1" ht="13.2" x14ac:dyDescent="0.25">
      <c r="E28" s="144" t="s">
        <v>3</v>
      </c>
      <c r="F28" s="144"/>
      <c r="G28" s="144"/>
      <c r="H28" s="144"/>
      <c r="I28" s="144"/>
    </row>
    <row r="29" spans="1:9" s="23" customFormat="1" ht="15" customHeight="1" thickBot="1" x14ac:dyDescent="0.3">
      <c r="A29" s="31"/>
      <c r="B29" s="31"/>
      <c r="C29" s="31"/>
      <c r="D29" s="31"/>
      <c r="E29" s="32"/>
      <c r="F29" s="33"/>
      <c r="G29" s="31"/>
      <c r="H29" s="31"/>
      <c r="I29" s="31"/>
    </row>
    <row r="30" spans="1:9" s="23" customFormat="1" ht="9.75" customHeight="1" thickTop="1" x14ac:dyDescent="0.25">
      <c r="E30" s="24"/>
      <c r="F30" s="25"/>
    </row>
    <row r="31" spans="1:9" s="23" customFormat="1" ht="26.4" x14ac:dyDescent="0.25">
      <c r="A31" s="26" t="s">
        <v>28</v>
      </c>
      <c r="B31" s="173"/>
      <c r="C31" s="173"/>
      <c r="D31" s="173"/>
      <c r="E31" s="173"/>
      <c r="F31" s="173"/>
      <c r="G31" s="173"/>
      <c r="H31" s="173"/>
      <c r="I31" s="173"/>
    </row>
    <row r="32" spans="1:9" s="23" customFormat="1" ht="6" customHeight="1" x14ac:dyDescent="0.25">
      <c r="A32" s="26"/>
      <c r="B32" s="27"/>
      <c r="C32" s="27"/>
      <c r="D32" s="27"/>
      <c r="E32" s="28"/>
      <c r="F32" s="29"/>
      <c r="G32" s="27"/>
    </row>
    <row r="33" spans="1:10" s="23" customFormat="1" ht="20.100000000000001" customHeight="1" x14ac:dyDescent="0.25">
      <c r="A33" s="23" t="s">
        <v>133</v>
      </c>
      <c r="B33" s="184"/>
      <c r="C33" s="184"/>
      <c r="D33" s="184"/>
      <c r="E33" s="184"/>
      <c r="F33" s="184"/>
      <c r="G33" s="184"/>
      <c r="H33" s="184"/>
      <c r="I33" s="184"/>
    </row>
    <row r="34" spans="1:10" s="23" customFormat="1" ht="13.2" x14ac:dyDescent="0.25">
      <c r="B34" s="27"/>
      <c r="C34" s="27"/>
      <c r="D34" s="27"/>
      <c r="E34" s="28"/>
      <c r="F34" s="29"/>
      <c r="G34" s="27"/>
    </row>
    <row r="35" spans="1:10" s="23" customFormat="1" ht="20.100000000000001" customHeight="1" x14ac:dyDescent="0.25">
      <c r="A35" s="23" t="s">
        <v>4</v>
      </c>
      <c r="B35" s="173"/>
      <c r="C35" s="173"/>
      <c r="D35" s="173"/>
      <c r="E35" s="172" t="s">
        <v>20</v>
      </c>
      <c r="F35" s="172"/>
      <c r="G35" s="172"/>
      <c r="H35" s="173"/>
      <c r="I35" s="173"/>
    </row>
    <row r="36" spans="1:10" s="23" customFormat="1" ht="6" customHeight="1" x14ac:dyDescent="0.25">
      <c r="B36" s="27"/>
      <c r="C36" s="27"/>
      <c r="D36" s="27"/>
      <c r="E36" s="28"/>
      <c r="F36" s="29"/>
      <c r="G36" s="27"/>
      <c r="I36" s="104"/>
    </row>
    <row r="37" spans="1:10" s="23" customFormat="1" ht="20.100000000000001" customHeight="1" x14ac:dyDescent="0.25">
      <c r="A37" s="23" t="s">
        <v>5</v>
      </c>
      <c r="B37" s="173"/>
      <c r="C37" s="173"/>
      <c r="D37" s="173"/>
      <c r="E37" s="173"/>
      <c r="F37" s="173"/>
      <c r="G37" s="173"/>
      <c r="H37" s="173"/>
      <c r="I37" s="173"/>
    </row>
    <row r="38" spans="1:10" s="23" customFormat="1" ht="6" customHeight="1" x14ac:dyDescent="0.25">
      <c r="B38" s="27"/>
      <c r="C38" s="27"/>
      <c r="D38" s="27"/>
      <c r="E38" s="28"/>
      <c r="F38" s="29"/>
      <c r="G38" s="27"/>
    </row>
    <row r="39" spans="1:10" s="23" customFormat="1" ht="94.5" customHeight="1" x14ac:dyDescent="0.25">
      <c r="A39" s="37" t="s">
        <v>140</v>
      </c>
      <c r="B39" s="174"/>
      <c r="C39" s="174"/>
      <c r="D39" s="174"/>
      <c r="E39" s="174"/>
      <c r="F39" s="174"/>
      <c r="G39" s="174"/>
      <c r="H39" s="174"/>
      <c r="I39" s="174"/>
    </row>
    <row r="40" spans="1:10" s="30" customFormat="1" ht="6" customHeight="1" x14ac:dyDescent="0.25">
      <c r="A40" s="34"/>
      <c r="B40" s="27"/>
      <c r="C40" s="27"/>
      <c r="D40" s="35"/>
      <c r="E40" s="36"/>
      <c r="F40" s="29"/>
      <c r="G40" s="27"/>
    </row>
    <row r="41" spans="1:10" s="23" customFormat="1" ht="104.25" customHeight="1" x14ac:dyDescent="0.25">
      <c r="A41" s="37" t="s">
        <v>141</v>
      </c>
      <c r="B41" s="174"/>
      <c r="C41" s="174"/>
      <c r="D41" s="174"/>
      <c r="E41" s="174"/>
      <c r="F41" s="174"/>
      <c r="G41" s="174"/>
      <c r="H41" s="174"/>
      <c r="I41" s="174"/>
    </row>
    <row r="42" spans="1:10" s="23" customFormat="1" ht="6" customHeight="1" x14ac:dyDescent="0.25">
      <c r="A42" s="26"/>
      <c r="B42" s="35"/>
      <c r="C42" s="35"/>
      <c r="D42" s="35"/>
      <c r="E42" s="36"/>
      <c r="F42" s="38"/>
      <c r="G42" s="35"/>
    </row>
    <row r="43" spans="1:10" s="23" customFormat="1" ht="13.2" x14ac:dyDescent="0.25">
      <c r="A43" s="26" t="s">
        <v>6</v>
      </c>
      <c r="B43" s="183">
        <f>I113</f>
        <v>0</v>
      </c>
      <c r="C43" s="183"/>
      <c r="D43" s="183"/>
      <c r="E43" s="183"/>
      <c r="F43" s="183"/>
      <c r="G43" s="183"/>
      <c r="H43" s="183"/>
      <c r="I43" s="183"/>
      <c r="J43" s="39"/>
    </row>
    <row r="44" spans="1:10" s="23" customFormat="1" ht="6" customHeight="1" x14ac:dyDescent="0.25">
      <c r="E44" s="24"/>
      <c r="F44" s="25"/>
    </row>
    <row r="45" spans="1:10" s="23" customFormat="1" ht="13.2" x14ac:dyDescent="0.25">
      <c r="A45" s="166"/>
      <c r="B45" s="166"/>
      <c r="C45" s="166"/>
      <c r="D45" s="166"/>
      <c r="E45" s="166"/>
      <c r="F45" s="166"/>
      <c r="G45" s="166"/>
    </row>
    <row r="46" spans="1:10" s="23" customFormat="1" ht="27" customHeight="1" x14ac:dyDescent="0.25">
      <c r="A46" s="40" t="s">
        <v>137</v>
      </c>
      <c r="B46" s="81" t="s">
        <v>134</v>
      </c>
      <c r="C46" s="81" t="s">
        <v>135</v>
      </c>
      <c r="D46" s="82"/>
      <c r="E46" s="28"/>
      <c r="F46" s="29"/>
      <c r="G46" s="30"/>
      <c r="H46" s="81" t="s">
        <v>134</v>
      </c>
      <c r="I46" s="81" t="s">
        <v>135</v>
      </c>
    </row>
    <row r="47" spans="1:10" s="23" customFormat="1" ht="13.2" x14ac:dyDescent="0.25">
      <c r="A47" s="87"/>
      <c r="B47" s="108"/>
      <c r="C47" s="108"/>
      <c r="D47" s="129"/>
      <c r="E47" s="105"/>
      <c r="F47" s="106"/>
      <c r="G47" s="107"/>
      <c r="H47" s="108"/>
      <c r="I47" s="108"/>
    </row>
    <row r="48" spans="1:10" s="23" customFormat="1" ht="13.2" x14ac:dyDescent="0.25">
      <c r="A48" s="109"/>
      <c r="B48" s="108"/>
      <c r="C48" s="108"/>
      <c r="D48" s="129"/>
      <c r="E48" s="105"/>
      <c r="F48" s="106"/>
      <c r="G48" s="106"/>
      <c r="H48" s="108"/>
      <c r="I48" s="108"/>
    </row>
    <row r="49" spans="1:9" s="23" customFormat="1" ht="13.2" x14ac:dyDescent="0.25">
      <c r="A49" s="109"/>
      <c r="B49" s="108"/>
      <c r="C49" s="108"/>
      <c r="D49" s="129"/>
      <c r="E49" s="105"/>
      <c r="F49" s="106"/>
      <c r="G49" s="106"/>
      <c r="H49" s="108"/>
      <c r="I49" s="108"/>
    </row>
    <row r="50" spans="1:9" s="23" customFormat="1" ht="13.2" x14ac:dyDescent="0.25">
      <c r="A50" s="109"/>
      <c r="B50" s="108"/>
      <c r="C50" s="108"/>
      <c r="D50" s="129"/>
      <c r="E50" s="105"/>
      <c r="F50" s="106"/>
      <c r="G50" s="106"/>
      <c r="H50" s="108"/>
      <c r="I50" s="108"/>
    </row>
    <row r="51" spans="1:9" s="23" customFormat="1" ht="13.2" x14ac:dyDescent="0.25">
      <c r="A51" s="109"/>
      <c r="B51" s="108"/>
      <c r="C51" s="108"/>
      <c r="D51" s="129"/>
      <c r="E51" s="105"/>
      <c r="F51" s="106"/>
      <c r="G51" s="106"/>
      <c r="H51" s="108"/>
      <c r="I51" s="108"/>
    </row>
    <row r="52" spans="1:9" s="23" customFormat="1" ht="13.2" x14ac:dyDescent="0.25">
      <c r="A52" s="109"/>
      <c r="B52" s="108"/>
      <c r="C52" s="108"/>
      <c r="D52" s="129"/>
      <c r="E52" s="105"/>
      <c r="F52" s="106"/>
      <c r="G52" s="106"/>
      <c r="H52" s="108"/>
      <c r="I52" s="108"/>
    </row>
    <row r="53" spans="1:9" s="23" customFormat="1" ht="13.2" x14ac:dyDescent="0.25">
      <c r="A53" s="109"/>
      <c r="B53" s="108"/>
      <c r="C53" s="108"/>
      <c r="D53" s="129"/>
      <c r="E53" s="105"/>
      <c r="F53" s="106"/>
      <c r="G53" s="106"/>
      <c r="H53" s="108"/>
      <c r="I53" s="108"/>
    </row>
    <row r="54" spans="1:9" s="23" customFormat="1" ht="13.2" x14ac:dyDescent="0.25">
      <c r="A54" s="109"/>
      <c r="B54" s="108"/>
      <c r="C54" s="108"/>
      <c r="D54" s="129"/>
      <c r="E54" s="105"/>
      <c r="F54" s="106"/>
      <c r="G54" s="106"/>
      <c r="H54" s="108"/>
      <c r="I54" s="108"/>
    </row>
    <row r="55" spans="1:9" s="23" customFormat="1" ht="13.2" x14ac:dyDescent="0.25">
      <c r="A55" s="109"/>
      <c r="B55" s="108"/>
      <c r="C55" s="108"/>
      <c r="D55" s="129"/>
      <c r="E55" s="105"/>
      <c r="F55" s="106"/>
      <c r="G55" s="106"/>
      <c r="H55" s="108"/>
      <c r="I55" s="108"/>
    </row>
    <row r="56" spans="1:9" s="23" customFormat="1" ht="13.2" x14ac:dyDescent="0.25">
      <c r="A56" s="109"/>
      <c r="B56" s="108"/>
      <c r="C56" s="108"/>
      <c r="D56" s="129"/>
      <c r="E56" s="105"/>
      <c r="F56" s="106"/>
      <c r="G56" s="106"/>
      <c r="H56" s="108"/>
      <c r="I56" s="108"/>
    </row>
    <row r="57" spans="1:9" s="23" customFormat="1" ht="13.2" x14ac:dyDescent="0.25">
      <c r="A57" s="109"/>
      <c r="B57" s="108"/>
      <c r="C57" s="108"/>
      <c r="D57" s="129"/>
      <c r="E57" s="105"/>
      <c r="F57" s="106"/>
      <c r="G57" s="106"/>
      <c r="H57" s="108"/>
      <c r="I57" s="108"/>
    </row>
    <row r="58" spans="1:9" s="23" customFormat="1" ht="13.2" x14ac:dyDescent="0.25">
      <c r="A58" s="109"/>
      <c r="B58" s="108"/>
      <c r="C58" s="108"/>
      <c r="D58" s="129"/>
      <c r="E58" s="105"/>
      <c r="F58" s="106"/>
      <c r="G58" s="106"/>
      <c r="H58" s="108"/>
      <c r="I58" s="108"/>
    </row>
    <row r="59" spans="1:9" s="23" customFormat="1" ht="13.2" x14ac:dyDescent="0.25">
      <c r="A59" s="109"/>
      <c r="B59" s="108"/>
      <c r="C59" s="108"/>
      <c r="D59" s="129"/>
      <c r="E59" s="105"/>
      <c r="F59" s="106"/>
      <c r="G59" s="106"/>
      <c r="H59" s="108"/>
      <c r="I59" s="108"/>
    </row>
    <row r="60" spans="1:9" s="23" customFormat="1" ht="13.2" x14ac:dyDescent="0.25">
      <c r="A60" s="109"/>
      <c r="B60" s="108"/>
      <c r="C60" s="108"/>
      <c r="D60" s="129"/>
      <c r="E60" s="105"/>
      <c r="F60" s="106"/>
      <c r="G60" s="106"/>
      <c r="H60" s="108"/>
      <c r="I60" s="108"/>
    </row>
    <row r="61" spans="1:9" s="23" customFormat="1" ht="13.2" x14ac:dyDescent="0.25">
      <c r="A61" s="109"/>
      <c r="B61" s="108"/>
      <c r="C61" s="108"/>
      <c r="D61" s="129"/>
      <c r="E61" s="105"/>
      <c r="F61" s="106"/>
      <c r="G61" s="106"/>
      <c r="H61" s="108"/>
      <c r="I61" s="108"/>
    </row>
    <row r="62" spans="1:9" s="23" customFormat="1" ht="13.2" x14ac:dyDescent="0.25">
      <c r="A62" s="109"/>
      <c r="B62" s="108"/>
      <c r="C62" s="108"/>
      <c r="D62" s="129"/>
      <c r="E62" s="105"/>
      <c r="F62" s="106"/>
      <c r="G62" s="106"/>
      <c r="H62" s="108"/>
      <c r="I62" s="108"/>
    </row>
    <row r="63" spans="1:9" s="23" customFormat="1" ht="13.2" x14ac:dyDescent="0.25">
      <c r="A63" s="109"/>
      <c r="B63" s="108"/>
      <c r="C63" s="108"/>
      <c r="D63" s="129"/>
      <c r="E63" s="105"/>
      <c r="F63" s="106"/>
      <c r="G63" s="106"/>
      <c r="H63" s="108"/>
      <c r="I63" s="108"/>
    </row>
    <row r="64" spans="1:9" s="23" customFormat="1" ht="13.2" x14ac:dyDescent="0.25">
      <c r="A64" s="109"/>
      <c r="B64" s="108"/>
      <c r="C64" s="108"/>
      <c r="D64" s="129"/>
      <c r="E64" s="105"/>
      <c r="F64" s="106"/>
      <c r="G64" s="106"/>
      <c r="H64" s="108"/>
      <c r="I64" s="108"/>
    </row>
    <row r="65" spans="1:9" s="23" customFormat="1" ht="13.2" x14ac:dyDescent="0.25">
      <c r="A65" s="109"/>
      <c r="B65" s="108"/>
      <c r="C65" s="108"/>
      <c r="D65" s="129"/>
      <c r="E65" s="105"/>
      <c r="F65" s="106"/>
      <c r="G65" s="106"/>
      <c r="H65" s="108"/>
      <c r="I65" s="108"/>
    </row>
    <row r="66" spans="1:9" s="23" customFormat="1" ht="13.2" x14ac:dyDescent="0.25">
      <c r="A66" s="109"/>
      <c r="B66" s="108"/>
      <c r="C66" s="108"/>
      <c r="D66" s="129"/>
      <c r="E66" s="105"/>
      <c r="F66" s="106"/>
      <c r="G66" s="106"/>
      <c r="H66" s="108"/>
      <c r="I66" s="108"/>
    </row>
    <row r="67" spans="1:9" s="23" customFormat="1" ht="13.2" x14ac:dyDescent="0.25">
      <c r="A67" s="109"/>
      <c r="B67" s="108"/>
      <c r="C67" s="108"/>
      <c r="D67" s="129"/>
      <c r="E67" s="105"/>
      <c r="F67" s="106"/>
      <c r="G67" s="106"/>
      <c r="H67" s="108"/>
      <c r="I67" s="108"/>
    </row>
    <row r="68" spans="1:9" s="23" customFormat="1" ht="13.2" x14ac:dyDescent="0.25">
      <c r="A68" s="109"/>
      <c r="B68" s="108"/>
      <c r="C68" s="108"/>
      <c r="D68" s="129"/>
      <c r="E68" s="105"/>
      <c r="F68" s="106"/>
      <c r="G68" s="106"/>
      <c r="H68" s="108"/>
      <c r="I68" s="108"/>
    </row>
    <row r="69" spans="1:9" s="23" customFormat="1" ht="13.2" x14ac:dyDescent="0.25">
      <c r="A69" s="109"/>
      <c r="B69" s="108"/>
      <c r="C69" s="108"/>
      <c r="D69" s="129"/>
      <c r="E69" s="105"/>
      <c r="F69" s="106"/>
      <c r="G69" s="106"/>
      <c r="H69" s="108"/>
      <c r="I69" s="108"/>
    </row>
    <row r="70" spans="1:9" s="23" customFormat="1" ht="13.2" x14ac:dyDescent="0.25">
      <c r="A70" s="109"/>
      <c r="B70" s="108"/>
      <c r="C70" s="108"/>
      <c r="D70" s="129"/>
      <c r="E70" s="105"/>
      <c r="F70" s="106"/>
      <c r="G70" s="106"/>
      <c r="H70" s="108"/>
      <c r="I70" s="108"/>
    </row>
    <row r="71" spans="1:9" s="23" customFormat="1" ht="13.2" x14ac:dyDescent="0.25">
      <c r="A71" s="109"/>
      <c r="B71" s="108"/>
      <c r="C71" s="108"/>
      <c r="D71" s="129"/>
      <c r="E71" s="105"/>
      <c r="F71" s="106"/>
      <c r="G71" s="106"/>
      <c r="H71" s="108"/>
      <c r="I71" s="108"/>
    </row>
    <row r="72" spans="1:9" s="42" customFormat="1" ht="13.2" x14ac:dyDescent="0.25">
      <c r="A72" s="41"/>
      <c r="B72" s="41"/>
      <c r="C72" s="41"/>
      <c r="D72" s="41"/>
      <c r="E72" s="41"/>
      <c r="F72" s="41"/>
      <c r="G72" s="41"/>
      <c r="H72" s="41"/>
    </row>
    <row r="73" spans="1:9" s="23" customFormat="1" ht="39.6" x14ac:dyDescent="0.25">
      <c r="A73" s="40" t="s">
        <v>159</v>
      </c>
      <c r="B73" s="81" t="s">
        <v>134</v>
      </c>
      <c r="C73" s="81" t="s">
        <v>135</v>
      </c>
      <c r="D73" s="82"/>
      <c r="E73" s="28"/>
      <c r="F73" s="29"/>
      <c r="G73" s="30"/>
      <c r="H73" s="81" t="s">
        <v>134</v>
      </c>
      <c r="I73" s="81" t="s">
        <v>135</v>
      </c>
    </row>
    <row r="74" spans="1:9" s="23" customFormat="1" ht="13.2" x14ac:dyDescent="0.25">
      <c r="A74" s="110"/>
      <c r="B74" s="111"/>
      <c r="C74" s="111"/>
      <c r="D74" s="129"/>
      <c r="E74" s="115"/>
      <c r="F74" s="114"/>
      <c r="G74" s="113"/>
      <c r="H74" s="111"/>
      <c r="I74" s="111"/>
    </row>
    <row r="75" spans="1:9" s="23" customFormat="1" ht="13.2" x14ac:dyDescent="0.25">
      <c r="A75" s="112"/>
      <c r="B75" s="111"/>
      <c r="C75" s="111"/>
      <c r="D75" s="129"/>
      <c r="E75" s="115"/>
      <c r="F75" s="114"/>
      <c r="G75" s="114"/>
      <c r="H75" s="111"/>
      <c r="I75" s="111"/>
    </row>
    <row r="76" spans="1:9" s="23" customFormat="1" ht="13.2" x14ac:dyDescent="0.25">
      <c r="A76" s="112"/>
      <c r="B76" s="111"/>
      <c r="C76" s="111"/>
      <c r="D76" s="129"/>
      <c r="E76" s="115"/>
      <c r="F76" s="114"/>
      <c r="G76" s="114"/>
      <c r="H76" s="111"/>
      <c r="I76" s="111"/>
    </row>
    <row r="77" spans="1:9" s="23" customFormat="1" ht="13.2" x14ac:dyDescent="0.25">
      <c r="A77" s="112"/>
      <c r="B77" s="111"/>
      <c r="C77" s="111"/>
      <c r="D77" s="129"/>
      <c r="E77" s="115"/>
      <c r="F77" s="114"/>
      <c r="G77" s="114"/>
      <c r="H77" s="111"/>
      <c r="I77" s="111"/>
    </row>
    <row r="78" spans="1:9" s="23" customFormat="1" ht="13.2" x14ac:dyDescent="0.25">
      <c r="A78" s="112"/>
      <c r="B78" s="111"/>
      <c r="C78" s="111"/>
      <c r="D78" s="129"/>
      <c r="E78" s="115"/>
      <c r="F78" s="114"/>
      <c r="G78" s="114"/>
      <c r="H78" s="111"/>
      <c r="I78" s="111"/>
    </row>
    <row r="79" spans="1:9" s="23" customFormat="1" ht="13.2" x14ac:dyDescent="0.25">
      <c r="A79" s="112"/>
      <c r="B79" s="111"/>
      <c r="C79" s="111"/>
      <c r="D79" s="129"/>
      <c r="E79" s="115"/>
      <c r="F79" s="114"/>
      <c r="G79" s="114"/>
      <c r="H79" s="111"/>
      <c r="I79" s="111"/>
    </row>
    <row r="80" spans="1:9" s="23" customFormat="1" ht="13.2" x14ac:dyDescent="0.25">
      <c r="A80" s="112"/>
      <c r="B80" s="111"/>
      <c r="C80" s="111"/>
      <c r="D80" s="129"/>
      <c r="E80" s="115"/>
      <c r="F80" s="114"/>
      <c r="G80" s="114"/>
      <c r="H80" s="111"/>
      <c r="I80" s="111"/>
    </row>
    <row r="81" spans="1:9" s="23" customFormat="1" ht="13.2" x14ac:dyDescent="0.25">
      <c r="A81" s="112"/>
      <c r="B81" s="111"/>
      <c r="C81" s="111"/>
      <c r="D81" s="129"/>
      <c r="E81" s="115"/>
      <c r="F81" s="114"/>
      <c r="G81" s="114"/>
      <c r="H81" s="111"/>
      <c r="I81" s="111"/>
    </row>
    <row r="82" spans="1:9" s="23" customFormat="1" ht="13.2" x14ac:dyDescent="0.25">
      <c r="A82" s="112"/>
      <c r="B82" s="111"/>
      <c r="C82" s="111"/>
      <c r="D82" s="129"/>
      <c r="E82" s="115"/>
      <c r="F82" s="114"/>
      <c r="G82" s="114"/>
      <c r="H82" s="111"/>
      <c r="I82" s="111"/>
    </row>
    <row r="83" spans="1:9" s="23" customFormat="1" ht="13.2" x14ac:dyDescent="0.25">
      <c r="A83" s="112"/>
      <c r="B83" s="111"/>
      <c r="C83" s="111"/>
      <c r="D83" s="129"/>
      <c r="E83" s="115"/>
      <c r="F83" s="114"/>
      <c r="G83" s="114"/>
      <c r="H83" s="111"/>
      <c r="I83" s="111"/>
    </row>
    <row r="84" spans="1:9" s="23" customFormat="1" ht="13.2" x14ac:dyDescent="0.25">
      <c r="A84" s="112"/>
      <c r="B84" s="111"/>
      <c r="C84" s="111"/>
      <c r="D84" s="129"/>
      <c r="E84" s="115"/>
      <c r="F84" s="114"/>
      <c r="G84" s="114"/>
      <c r="H84" s="111"/>
      <c r="I84" s="111"/>
    </row>
    <row r="85" spans="1:9" s="23" customFormat="1" ht="13.2" x14ac:dyDescent="0.25">
      <c r="A85" s="112"/>
      <c r="B85" s="111"/>
      <c r="C85" s="111"/>
      <c r="D85" s="129"/>
      <c r="E85" s="115"/>
      <c r="F85" s="114"/>
      <c r="G85" s="114"/>
      <c r="H85" s="111"/>
      <c r="I85" s="111"/>
    </row>
    <row r="86" spans="1:9" s="23" customFormat="1" ht="13.2" x14ac:dyDescent="0.25">
      <c r="A86" s="112"/>
      <c r="B86" s="111"/>
      <c r="C86" s="111"/>
      <c r="D86" s="129"/>
      <c r="E86" s="115"/>
      <c r="F86" s="114"/>
      <c r="G86" s="114"/>
      <c r="H86" s="111"/>
      <c r="I86" s="111"/>
    </row>
    <row r="87" spans="1:9" s="23" customFormat="1" ht="13.2" x14ac:dyDescent="0.25">
      <c r="A87" s="112"/>
      <c r="B87" s="111"/>
      <c r="C87" s="111"/>
      <c r="D87" s="129"/>
      <c r="E87" s="115"/>
      <c r="F87" s="114"/>
      <c r="G87" s="114"/>
      <c r="H87" s="111"/>
      <c r="I87" s="111"/>
    </row>
    <row r="88" spans="1:9" s="23" customFormat="1" ht="13.2" x14ac:dyDescent="0.25">
      <c r="A88" s="112"/>
      <c r="B88" s="111"/>
      <c r="C88" s="111"/>
      <c r="D88" s="129"/>
      <c r="E88" s="115"/>
      <c r="F88" s="114"/>
      <c r="G88" s="114"/>
      <c r="H88" s="111"/>
      <c r="I88" s="111"/>
    </row>
    <row r="89" spans="1:9" s="23" customFormat="1" ht="13.2" x14ac:dyDescent="0.25">
      <c r="A89" s="112"/>
      <c r="B89" s="111"/>
      <c r="C89" s="111"/>
      <c r="D89" s="129"/>
      <c r="E89" s="115"/>
      <c r="F89" s="114"/>
      <c r="G89" s="114"/>
      <c r="H89" s="111"/>
      <c r="I89" s="111"/>
    </row>
    <row r="90" spans="1:9" s="23" customFormat="1" ht="13.2" x14ac:dyDescent="0.25">
      <c r="A90" s="112"/>
      <c r="B90" s="111"/>
      <c r="C90" s="111"/>
      <c r="D90" s="129"/>
      <c r="E90" s="115"/>
      <c r="F90" s="114"/>
      <c r="G90" s="114"/>
      <c r="H90" s="111"/>
      <c r="I90" s="111"/>
    </row>
    <row r="91" spans="1:9" s="23" customFormat="1" ht="13.2" x14ac:dyDescent="0.25">
      <c r="A91" s="112"/>
      <c r="B91" s="111"/>
      <c r="C91" s="111"/>
      <c r="D91" s="129"/>
      <c r="E91" s="115"/>
      <c r="F91" s="114"/>
      <c r="G91" s="114"/>
      <c r="H91" s="111"/>
      <c r="I91" s="111"/>
    </row>
    <row r="92" spans="1:9" s="23" customFormat="1" ht="13.2" x14ac:dyDescent="0.25">
      <c r="A92" s="112"/>
      <c r="B92" s="111"/>
      <c r="C92" s="111"/>
      <c r="D92" s="129"/>
      <c r="E92" s="115"/>
      <c r="F92" s="114"/>
      <c r="G92" s="114"/>
      <c r="H92" s="111"/>
      <c r="I92" s="111"/>
    </row>
    <row r="93" spans="1:9" s="23" customFormat="1" ht="13.2" x14ac:dyDescent="0.25">
      <c r="A93" s="112"/>
      <c r="B93" s="111"/>
      <c r="C93" s="111"/>
      <c r="D93" s="129"/>
      <c r="E93" s="115"/>
      <c r="F93" s="114"/>
      <c r="G93" s="114"/>
      <c r="H93" s="111"/>
      <c r="I93" s="111"/>
    </row>
    <row r="94" spans="1:9" s="23" customFormat="1" ht="13.2" x14ac:dyDescent="0.25">
      <c r="A94" s="112"/>
      <c r="B94" s="111"/>
      <c r="C94" s="111"/>
      <c r="D94" s="129"/>
      <c r="E94" s="115"/>
      <c r="F94" s="114"/>
      <c r="G94" s="114"/>
      <c r="H94" s="111"/>
      <c r="I94" s="111"/>
    </row>
    <row r="95" spans="1:9" s="23" customFormat="1" ht="13.2" x14ac:dyDescent="0.25">
      <c r="A95" s="112"/>
      <c r="B95" s="111"/>
      <c r="C95" s="111"/>
      <c r="D95" s="129"/>
      <c r="E95" s="115"/>
      <c r="F95" s="114"/>
      <c r="G95" s="114"/>
      <c r="H95" s="111"/>
      <c r="I95" s="111"/>
    </row>
    <row r="96" spans="1:9" s="23" customFormat="1" ht="13.2" x14ac:dyDescent="0.25">
      <c r="A96" s="112"/>
      <c r="B96" s="111"/>
      <c r="C96" s="111"/>
      <c r="D96" s="129"/>
      <c r="E96" s="115"/>
      <c r="F96" s="114"/>
      <c r="G96" s="114"/>
      <c r="H96" s="111"/>
      <c r="I96" s="111"/>
    </row>
    <row r="97" spans="1:10" s="23" customFormat="1" ht="13.2" x14ac:dyDescent="0.25">
      <c r="A97" s="112"/>
      <c r="B97" s="111"/>
      <c r="C97" s="111"/>
      <c r="D97" s="129"/>
      <c r="E97" s="115"/>
      <c r="F97" s="114"/>
      <c r="G97" s="114"/>
      <c r="H97" s="111"/>
      <c r="I97" s="111"/>
    </row>
    <row r="98" spans="1:10" s="23" customFormat="1" ht="13.2" x14ac:dyDescent="0.25">
      <c r="A98" s="112"/>
      <c r="B98" s="111"/>
      <c r="C98" s="111"/>
      <c r="D98" s="129"/>
      <c r="E98" s="115"/>
      <c r="F98" s="114"/>
      <c r="G98" s="114"/>
      <c r="H98" s="111"/>
      <c r="I98" s="111"/>
    </row>
    <row r="99" spans="1:10" s="23" customFormat="1" ht="13.2" x14ac:dyDescent="0.25">
      <c r="A99" s="23" t="s">
        <v>136</v>
      </c>
      <c r="E99" s="24"/>
      <c r="F99" s="25"/>
    </row>
    <row r="100" spans="1:10" s="23" customFormat="1" ht="15" customHeight="1" x14ac:dyDescent="0.25">
      <c r="E100" s="24"/>
      <c r="F100" s="25"/>
    </row>
    <row r="101" spans="1:10" s="22" customFormat="1" ht="13.2" x14ac:dyDescent="0.25">
      <c r="A101" s="43" t="s">
        <v>7</v>
      </c>
      <c r="B101" s="152" t="s">
        <v>8</v>
      </c>
      <c r="C101" s="152"/>
      <c r="D101" s="153" t="s">
        <v>153</v>
      </c>
      <c r="E101" s="154"/>
      <c r="F101" s="154"/>
      <c r="G101" s="154"/>
      <c r="H101" s="155"/>
      <c r="I101" s="43" t="s">
        <v>9</v>
      </c>
    </row>
    <row r="102" spans="1:10" s="23" customFormat="1" ht="13.2" x14ac:dyDescent="0.25">
      <c r="A102" s="20" t="s">
        <v>128</v>
      </c>
      <c r="B102" s="148" t="s">
        <v>72</v>
      </c>
      <c r="C102" s="148"/>
      <c r="D102" s="156"/>
      <c r="E102" s="157"/>
      <c r="F102" s="157"/>
      <c r="G102" s="157"/>
      <c r="H102" s="158"/>
      <c r="I102" s="44">
        <f>I156+I178</f>
        <v>0</v>
      </c>
      <c r="J102" s="39"/>
    </row>
    <row r="103" spans="1:10" s="23" customFormat="1" ht="13.2" x14ac:dyDescent="0.25">
      <c r="A103" s="20" t="s">
        <v>125</v>
      </c>
      <c r="B103" s="148" t="s">
        <v>103</v>
      </c>
      <c r="C103" s="148"/>
      <c r="D103" s="156"/>
      <c r="E103" s="157"/>
      <c r="F103" s="157"/>
      <c r="G103" s="157"/>
      <c r="H103" s="158"/>
      <c r="I103" s="44">
        <f>I125+I127</f>
        <v>0</v>
      </c>
    </row>
    <row r="104" spans="1:10" s="23" customFormat="1" ht="13.8" x14ac:dyDescent="0.25">
      <c r="A104" s="20" t="s">
        <v>117</v>
      </c>
      <c r="B104" s="159" t="s">
        <v>126</v>
      </c>
      <c r="C104" s="160"/>
      <c r="D104" s="149"/>
      <c r="E104" s="150"/>
      <c r="F104" s="150"/>
      <c r="G104" s="150"/>
      <c r="H104" s="151"/>
      <c r="I104" s="44">
        <f>I220</f>
        <v>0</v>
      </c>
    </row>
    <row r="105" spans="1:10" s="23" customFormat="1" ht="13.2" x14ac:dyDescent="0.25">
      <c r="A105" s="20" t="s">
        <v>122</v>
      </c>
      <c r="B105" s="148">
        <v>532724</v>
      </c>
      <c r="C105" s="148"/>
      <c r="D105" s="149"/>
      <c r="E105" s="150"/>
      <c r="F105" s="150"/>
      <c r="G105" s="150"/>
      <c r="H105" s="151"/>
      <c r="I105" s="44">
        <f>I189</f>
        <v>0</v>
      </c>
    </row>
    <row r="106" spans="1:10" s="23" customFormat="1" ht="13.8" x14ac:dyDescent="0.25">
      <c r="A106" s="20" t="s">
        <v>123</v>
      </c>
      <c r="B106" s="159" t="s">
        <v>124</v>
      </c>
      <c r="C106" s="160"/>
      <c r="D106" s="149"/>
      <c r="E106" s="150"/>
      <c r="F106" s="150"/>
      <c r="G106" s="150"/>
      <c r="H106" s="151"/>
      <c r="I106" s="44">
        <f>I182</f>
        <v>0</v>
      </c>
    </row>
    <row r="107" spans="1:10" s="23" customFormat="1" ht="13.2" x14ac:dyDescent="0.25">
      <c r="A107" s="20" t="s">
        <v>121</v>
      </c>
      <c r="B107" s="148" t="s">
        <v>147</v>
      </c>
      <c r="C107" s="148"/>
      <c r="D107" s="149"/>
      <c r="E107" s="150"/>
      <c r="F107" s="150"/>
      <c r="G107" s="150"/>
      <c r="H107" s="151"/>
      <c r="I107" s="44">
        <f>I191</f>
        <v>0</v>
      </c>
    </row>
    <row r="108" spans="1:10" s="23" customFormat="1" ht="13.2" x14ac:dyDescent="0.25">
      <c r="A108" s="20" t="s">
        <v>146</v>
      </c>
      <c r="B108" s="148" t="s">
        <v>73</v>
      </c>
      <c r="C108" s="148"/>
      <c r="D108" s="156"/>
      <c r="E108" s="157"/>
      <c r="F108" s="157"/>
      <c r="G108" s="157"/>
      <c r="H108" s="158"/>
      <c r="I108" s="44">
        <f>I162</f>
        <v>0</v>
      </c>
    </row>
    <row r="109" spans="1:10" s="23" customFormat="1" ht="13.2" x14ac:dyDescent="0.25">
      <c r="A109" s="136" t="str">
        <f>A224</f>
        <v>Other - specify</v>
      </c>
      <c r="B109" s="167" t="s">
        <v>138</v>
      </c>
      <c r="C109" s="167"/>
      <c r="D109" s="168"/>
      <c r="E109" s="169"/>
      <c r="F109" s="169"/>
      <c r="G109" s="169"/>
      <c r="H109" s="170"/>
      <c r="I109" s="44">
        <f>I224</f>
        <v>0</v>
      </c>
    </row>
    <row r="110" spans="1:10" s="23" customFormat="1" ht="13.2" x14ac:dyDescent="0.25">
      <c r="A110" s="136" t="str">
        <f t="shared" ref="A110:A111" si="0">A225</f>
        <v>Other - specify</v>
      </c>
      <c r="B110" s="167" t="s">
        <v>138</v>
      </c>
      <c r="C110" s="167"/>
      <c r="D110" s="168"/>
      <c r="E110" s="169"/>
      <c r="F110" s="169"/>
      <c r="G110" s="169"/>
      <c r="H110" s="170"/>
      <c r="I110" s="44">
        <f>I225</f>
        <v>0</v>
      </c>
    </row>
    <row r="111" spans="1:10" s="23" customFormat="1" ht="13.2" x14ac:dyDescent="0.25">
      <c r="A111" s="136" t="str">
        <f t="shared" si="0"/>
        <v>Other - specify</v>
      </c>
      <c r="B111" s="167" t="s">
        <v>138</v>
      </c>
      <c r="C111" s="167"/>
      <c r="D111" s="168"/>
      <c r="E111" s="169"/>
      <c r="F111" s="169"/>
      <c r="G111" s="169"/>
      <c r="H111" s="170"/>
      <c r="I111" s="44">
        <f>I226</f>
        <v>0</v>
      </c>
    </row>
    <row r="112" spans="1:10" s="23" customFormat="1" ht="13.2" x14ac:dyDescent="0.25">
      <c r="A112" s="20" t="s">
        <v>10</v>
      </c>
      <c r="B112" s="148">
        <v>533110</v>
      </c>
      <c r="C112" s="148"/>
      <c r="D112" s="168"/>
      <c r="E112" s="169"/>
      <c r="F112" s="169"/>
      <c r="G112" s="169"/>
      <c r="H112" s="170"/>
      <c r="I112" s="44">
        <f>I223</f>
        <v>0</v>
      </c>
    </row>
    <row r="113" spans="1:9" s="23" customFormat="1" ht="13.2" x14ac:dyDescent="0.25">
      <c r="A113" s="161" t="s">
        <v>29</v>
      </c>
      <c r="B113" s="162"/>
      <c r="C113" s="162"/>
      <c r="D113" s="162"/>
      <c r="E113" s="162"/>
      <c r="F113" s="162"/>
      <c r="G113" s="162"/>
      <c r="H113" s="163"/>
      <c r="I113" s="143">
        <f>SUM(I102:I112)</f>
        <v>0</v>
      </c>
    </row>
    <row r="114" spans="1:9" s="23" customFormat="1" ht="13.2" x14ac:dyDescent="0.25">
      <c r="A114" s="29"/>
      <c r="B114" s="29"/>
      <c r="C114" s="29"/>
      <c r="D114" s="29"/>
      <c r="E114" s="29"/>
      <c r="F114" s="29"/>
      <c r="G114" s="45"/>
    </row>
    <row r="115" spans="1:9" s="23" customFormat="1" ht="13.2" x14ac:dyDescent="0.25">
      <c r="E115" s="24"/>
      <c r="F115" s="25"/>
    </row>
    <row r="116" spans="1:9" s="23" customFormat="1" ht="13.2" x14ac:dyDescent="0.25">
      <c r="A116" s="171" t="s">
        <v>11</v>
      </c>
      <c r="B116" s="171"/>
      <c r="C116" s="171"/>
      <c r="D116" s="171"/>
      <c r="E116" s="171"/>
      <c r="F116" s="171"/>
      <c r="G116" s="171"/>
      <c r="H116" s="171"/>
      <c r="I116" s="171"/>
    </row>
    <row r="117" spans="1:9" s="23" customFormat="1" ht="6" customHeight="1" x14ac:dyDescent="0.25">
      <c r="E117" s="24"/>
      <c r="F117" s="25"/>
    </row>
    <row r="118" spans="1:9" s="23" customFormat="1" ht="13.2" x14ac:dyDescent="0.25">
      <c r="A118" s="46" t="s">
        <v>148</v>
      </c>
      <c r="E118" s="24"/>
      <c r="F118" s="25"/>
    </row>
    <row r="119" spans="1:9" s="23" customFormat="1" ht="13.2" x14ac:dyDescent="0.25">
      <c r="A119" s="47"/>
      <c r="C119" s="48" t="s">
        <v>21</v>
      </c>
      <c r="E119" s="24"/>
      <c r="F119" s="22" t="s">
        <v>26</v>
      </c>
      <c r="G119" s="22"/>
      <c r="H119" s="48" t="s">
        <v>31</v>
      </c>
      <c r="I119" s="48" t="s">
        <v>9</v>
      </c>
    </row>
    <row r="120" spans="1:9" s="23" customFormat="1" ht="15" customHeight="1" x14ac:dyDescent="0.25">
      <c r="A120" s="166" t="s">
        <v>30</v>
      </c>
      <c r="B120" s="166"/>
      <c r="C120" s="116"/>
      <c r="D120" s="23" t="s">
        <v>12</v>
      </c>
      <c r="E120" s="24" t="s">
        <v>13</v>
      </c>
      <c r="F120" s="99"/>
      <c r="G120" s="24" t="s">
        <v>14</v>
      </c>
      <c r="H120" s="117"/>
      <c r="I120" s="49">
        <f>SUM(C120*F120*H120)</f>
        <v>0</v>
      </c>
    </row>
    <row r="121" spans="1:9" s="23" customFormat="1" ht="13.2" x14ac:dyDescent="0.25">
      <c r="A121" s="23" t="s">
        <v>22</v>
      </c>
      <c r="C121" s="50"/>
      <c r="E121" s="24"/>
      <c r="F121" s="25"/>
      <c r="G121" s="24"/>
      <c r="H121" s="51"/>
    </row>
    <row r="122" spans="1:9" s="23" customFormat="1" ht="13.2" x14ac:dyDescent="0.25">
      <c r="A122" s="85" t="s">
        <v>144</v>
      </c>
      <c r="C122" s="52">
        <v>20.5</v>
      </c>
      <c r="E122" s="24" t="s">
        <v>14</v>
      </c>
      <c r="F122" s="99"/>
      <c r="G122" s="24" t="s">
        <v>14</v>
      </c>
      <c r="H122" s="117"/>
      <c r="I122" s="49">
        <f>SUM(C122*F122*H122)</f>
        <v>0</v>
      </c>
    </row>
    <row r="123" spans="1:9" s="23" customFormat="1" ht="13.2" x14ac:dyDescent="0.25">
      <c r="A123" s="85" t="s">
        <v>149</v>
      </c>
      <c r="C123" s="52">
        <v>11.8</v>
      </c>
      <c r="E123" s="24" t="s">
        <v>14</v>
      </c>
      <c r="F123" s="99"/>
      <c r="G123" s="24" t="s">
        <v>14</v>
      </c>
      <c r="H123" s="117"/>
      <c r="I123" s="49">
        <f>SUM(C123*F123*H123)</f>
        <v>0</v>
      </c>
    </row>
    <row r="124" spans="1:9" s="23" customFormat="1" ht="13.2" x14ac:dyDescent="0.25">
      <c r="A124" s="85" t="s">
        <v>145</v>
      </c>
      <c r="C124" s="52">
        <v>9</v>
      </c>
      <c r="E124" s="24" t="s">
        <v>14</v>
      </c>
      <c r="F124" s="99"/>
      <c r="G124" s="24" t="s">
        <v>14</v>
      </c>
      <c r="H124" s="117"/>
      <c r="I124" s="53">
        <f>SUM(C124*F124*H124)</f>
        <v>0</v>
      </c>
    </row>
    <row r="125" spans="1:9" s="23" customFormat="1" ht="13.2" x14ac:dyDescent="0.25">
      <c r="A125" s="54" t="s">
        <v>150</v>
      </c>
      <c r="C125" s="54"/>
      <c r="D125" s="54"/>
      <c r="E125" s="55"/>
      <c r="F125" s="88"/>
      <c r="G125" s="42"/>
      <c r="H125" s="57"/>
      <c r="I125" s="57">
        <f>SUM(I120:I124)</f>
        <v>0</v>
      </c>
    </row>
    <row r="126" spans="1:9" s="23" customFormat="1" ht="13.2" x14ac:dyDescent="0.25">
      <c r="A126" s="54"/>
      <c r="C126" s="54"/>
      <c r="D126" s="54"/>
      <c r="E126" s="55"/>
      <c r="F126" s="56"/>
      <c r="H126" s="57"/>
      <c r="I126" s="57"/>
    </row>
    <row r="127" spans="1:9" s="23" customFormat="1" ht="13.2" x14ac:dyDescent="0.25">
      <c r="A127" s="54" t="s">
        <v>158</v>
      </c>
      <c r="C127" s="52">
        <v>5</v>
      </c>
      <c r="D127" s="54"/>
      <c r="E127" s="55" t="s">
        <v>14</v>
      </c>
      <c r="F127" s="99"/>
      <c r="H127" s="117"/>
      <c r="I127" s="83">
        <f>SUM(C127*F127*H127)</f>
        <v>0</v>
      </c>
    </row>
    <row r="128" spans="1:9" s="23" customFormat="1" ht="13.2" x14ac:dyDescent="0.25">
      <c r="E128" s="24"/>
      <c r="F128" s="25"/>
      <c r="G128" s="52"/>
    </row>
    <row r="129" spans="1:9" s="23" customFormat="1" ht="13.2" x14ac:dyDescent="0.25">
      <c r="A129" s="46" t="s">
        <v>127</v>
      </c>
      <c r="B129" s="58"/>
      <c r="E129" s="24"/>
      <c r="F129" s="25"/>
    </row>
    <row r="130" spans="1:9" s="23" customFormat="1" ht="13.2" x14ac:dyDescent="0.25">
      <c r="A130" s="59" t="s">
        <v>24</v>
      </c>
      <c r="B130" s="60" t="s">
        <v>23</v>
      </c>
      <c r="C130" s="48" t="s">
        <v>21</v>
      </c>
      <c r="E130" s="24"/>
      <c r="F130" s="48" t="s">
        <v>25</v>
      </c>
      <c r="H130" s="22" t="s">
        <v>74</v>
      </c>
    </row>
    <row r="131" spans="1:9" s="23" customFormat="1" ht="13.2" x14ac:dyDescent="0.25">
      <c r="A131" s="130"/>
      <c r="B131" s="130"/>
      <c r="C131" s="52">
        <v>0.25</v>
      </c>
      <c r="D131" s="61" t="s">
        <v>27</v>
      </c>
      <c r="E131" s="24" t="s">
        <v>15</v>
      </c>
      <c r="F131" s="140"/>
      <c r="H131" s="116"/>
      <c r="I131" s="52">
        <f>SUM(C131*F131)+H131</f>
        <v>0</v>
      </c>
    </row>
    <row r="132" spans="1:9" s="23" customFormat="1" ht="13.2" x14ac:dyDescent="0.25">
      <c r="A132" s="131"/>
      <c r="B132" s="131"/>
      <c r="C132" s="52">
        <v>0.25</v>
      </c>
      <c r="D132" s="61" t="s">
        <v>27</v>
      </c>
      <c r="E132" s="24" t="s">
        <v>15</v>
      </c>
      <c r="F132" s="140"/>
      <c r="H132" s="116"/>
      <c r="I132" s="52">
        <f t="shared" ref="I132:I155" si="1">SUM(C132*F132)+H132</f>
        <v>0</v>
      </c>
    </row>
    <row r="133" spans="1:9" s="23" customFormat="1" ht="13.2" x14ac:dyDescent="0.25">
      <c r="A133" s="131"/>
      <c r="B133" s="131"/>
      <c r="C133" s="52">
        <v>0.25</v>
      </c>
      <c r="D133" s="61" t="s">
        <v>27</v>
      </c>
      <c r="E133" s="24" t="s">
        <v>15</v>
      </c>
      <c r="F133" s="140"/>
      <c r="H133" s="116"/>
      <c r="I133" s="52">
        <f t="shared" si="1"/>
        <v>0</v>
      </c>
    </row>
    <row r="134" spans="1:9" s="23" customFormat="1" ht="13.2" x14ac:dyDescent="0.25">
      <c r="A134" s="131"/>
      <c r="B134" s="131"/>
      <c r="C134" s="52">
        <v>0.25</v>
      </c>
      <c r="D134" s="61" t="s">
        <v>27</v>
      </c>
      <c r="E134" s="24" t="s">
        <v>15</v>
      </c>
      <c r="F134" s="140"/>
      <c r="H134" s="116"/>
      <c r="I134" s="52">
        <f t="shared" si="1"/>
        <v>0</v>
      </c>
    </row>
    <row r="135" spans="1:9" s="23" customFormat="1" ht="13.2" x14ac:dyDescent="0.25">
      <c r="A135" s="131"/>
      <c r="B135" s="131"/>
      <c r="C135" s="52">
        <v>0.25</v>
      </c>
      <c r="D135" s="61" t="s">
        <v>27</v>
      </c>
      <c r="E135" s="24" t="s">
        <v>15</v>
      </c>
      <c r="F135" s="140"/>
      <c r="H135" s="116"/>
      <c r="I135" s="52">
        <f t="shared" si="1"/>
        <v>0</v>
      </c>
    </row>
    <row r="136" spans="1:9" s="23" customFormat="1" ht="13.2" x14ac:dyDescent="0.25">
      <c r="A136" s="131"/>
      <c r="B136" s="131"/>
      <c r="C136" s="52">
        <v>0.25</v>
      </c>
      <c r="D136" s="61" t="s">
        <v>27</v>
      </c>
      <c r="E136" s="24" t="s">
        <v>15</v>
      </c>
      <c r="F136" s="140"/>
      <c r="H136" s="116"/>
      <c r="I136" s="52">
        <f t="shared" si="1"/>
        <v>0</v>
      </c>
    </row>
    <row r="137" spans="1:9" s="23" customFormat="1" ht="13.2" x14ac:dyDescent="0.25">
      <c r="A137" s="131"/>
      <c r="B137" s="131"/>
      <c r="C137" s="52">
        <v>0.25</v>
      </c>
      <c r="D137" s="61" t="s">
        <v>27</v>
      </c>
      <c r="E137" s="24" t="s">
        <v>15</v>
      </c>
      <c r="F137" s="140"/>
      <c r="H137" s="116"/>
      <c r="I137" s="52">
        <f t="shared" si="1"/>
        <v>0</v>
      </c>
    </row>
    <row r="138" spans="1:9" s="23" customFormat="1" ht="13.2" x14ac:dyDescent="0.25">
      <c r="A138" s="131"/>
      <c r="B138" s="131"/>
      <c r="C138" s="52">
        <v>0.25</v>
      </c>
      <c r="D138" s="61" t="s">
        <v>27</v>
      </c>
      <c r="E138" s="24" t="s">
        <v>15</v>
      </c>
      <c r="F138" s="140"/>
      <c r="H138" s="116"/>
      <c r="I138" s="52">
        <f t="shared" si="1"/>
        <v>0</v>
      </c>
    </row>
    <row r="139" spans="1:9" s="23" customFormat="1" ht="13.2" x14ac:dyDescent="0.25">
      <c r="A139" s="131"/>
      <c r="B139" s="131"/>
      <c r="C139" s="52">
        <v>0.25</v>
      </c>
      <c r="D139" s="61" t="s">
        <v>27</v>
      </c>
      <c r="E139" s="24" t="s">
        <v>15</v>
      </c>
      <c r="F139" s="140"/>
      <c r="H139" s="116"/>
      <c r="I139" s="52">
        <f t="shared" si="1"/>
        <v>0</v>
      </c>
    </row>
    <row r="140" spans="1:9" s="23" customFormat="1" ht="13.2" x14ac:dyDescent="0.25">
      <c r="A140" s="131"/>
      <c r="B140" s="131"/>
      <c r="C140" s="52">
        <v>0.25</v>
      </c>
      <c r="D140" s="61" t="s">
        <v>27</v>
      </c>
      <c r="E140" s="24" t="s">
        <v>15</v>
      </c>
      <c r="F140" s="140"/>
      <c r="H140" s="116"/>
      <c r="I140" s="52">
        <f t="shared" si="1"/>
        <v>0</v>
      </c>
    </row>
    <row r="141" spans="1:9" s="23" customFormat="1" ht="13.2" x14ac:dyDescent="0.25">
      <c r="A141" s="131"/>
      <c r="B141" s="131"/>
      <c r="C141" s="52">
        <v>0.25</v>
      </c>
      <c r="D141" s="61" t="s">
        <v>27</v>
      </c>
      <c r="E141" s="24" t="s">
        <v>15</v>
      </c>
      <c r="F141" s="140"/>
      <c r="H141" s="116"/>
      <c r="I141" s="52">
        <f t="shared" si="1"/>
        <v>0</v>
      </c>
    </row>
    <row r="142" spans="1:9" s="23" customFormat="1" ht="13.2" x14ac:dyDescent="0.25">
      <c r="A142" s="131"/>
      <c r="B142" s="131"/>
      <c r="C142" s="52">
        <v>0.25</v>
      </c>
      <c r="D142" s="61" t="s">
        <v>27</v>
      </c>
      <c r="E142" s="24" t="s">
        <v>15</v>
      </c>
      <c r="F142" s="140"/>
      <c r="H142" s="116"/>
      <c r="I142" s="52">
        <f t="shared" si="1"/>
        <v>0</v>
      </c>
    </row>
    <row r="143" spans="1:9" s="23" customFormat="1" ht="13.2" x14ac:dyDescent="0.25">
      <c r="A143" s="131"/>
      <c r="B143" s="131"/>
      <c r="C143" s="52">
        <v>0.25</v>
      </c>
      <c r="D143" s="61" t="s">
        <v>27</v>
      </c>
      <c r="E143" s="24" t="s">
        <v>15</v>
      </c>
      <c r="F143" s="140"/>
      <c r="H143" s="116"/>
      <c r="I143" s="52">
        <f t="shared" si="1"/>
        <v>0</v>
      </c>
    </row>
    <row r="144" spans="1:9" s="23" customFormat="1" ht="13.2" x14ac:dyDescent="0.25">
      <c r="A144" s="131"/>
      <c r="B144" s="131"/>
      <c r="C144" s="52">
        <v>0.25</v>
      </c>
      <c r="D144" s="61" t="s">
        <v>27</v>
      </c>
      <c r="E144" s="24" t="s">
        <v>15</v>
      </c>
      <c r="F144" s="140"/>
      <c r="H144" s="116"/>
      <c r="I144" s="52">
        <f t="shared" si="1"/>
        <v>0</v>
      </c>
    </row>
    <row r="145" spans="1:9" s="23" customFormat="1" ht="13.2" x14ac:dyDescent="0.25">
      <c r="A145" s="131"/>
      <c r="B145" s="131"/>
      <c r="C145" s="52">
        <v>0.25</v>
      </c>
      <c r="D145" s="61" t="s">
        <v>27</v>
      </c>
      <c r="E145" s="24" t="s">
        <v>15</v>
      </c>
      <c r="F145" s="140"/>
      <c r="H145" s="116"/>
      <c r="I145" s="52">
        <f t="shared" si="1"/>
        <v>0</v>
      </c>
    </row>
    <row r="146" spans="1:9" s="23" customFormat="1" ht="13.2" x14ac:dyDescent="0.25">
      <c r="A146" s="131"/>
      <c r="B146" s="131"/>
      <c r="C146" s="52">
        <v>0.25</v>
      </c>
      <c r="D146" s="61" t="s">
        <v>27</v>
      </c>
      <c r="E146" s="24" t="s">
        <v>15</v>
      </c>
      <c r="F146" s="140"/>
      <c r="H146" s="116"/>
      <c r="I146" s="52">
        <f t="shared" si="1"/>
        <v>0</v>
      </c>
    </row>
    <row r="147" spans="1:9" s="23" customFormat="1" ht="13.2" x14ac:dyDescent="0.25">
      <c r="A147" s="131"/>
      <c r="B147" s="131"/>
      <c r="C147" s="52">
        <v>0.25</v>
      </c>
      <c r="D147" s="61" t="s">
        <v>27</v>
      </c>
      <c r="E147" s="24" t="s">
        <v>15</v>
      </c>
      <c r="F147" s="140"/>
      <c r="H147" s="116"/>
      <c r="I147" s="52">
        <f t="shared" si="1"/>
        <v>0</v>
      </c>
    </row>
    <row r="148" spans="1:9" s="23" customFormat="1" ht="13.2" x14ac:dyDescent="0.25">
      <c r="A148" s="131"/>
      <c r="B148" s="131"/>
      <c r="C148" s="52">
        <v>0.25</v>
      </c>
      <c r="D148" s="61" t="s">
        <v>27</v>
      </c>
      <c r="E148" s="24" t="s">
        <v>15</v>
      </c>
      <c r="F148" s="140"/>
      <c r="H148" s="116"/>
      <c r="I148" s="52">
        <f t="shared" si="1"/>
        <v>0</v>
      </c>
    </row>
    <row r="149" spans="1:9" s="23" customFormat="1" ht="13.2" x14ac:dyDescent="0.25">
      <c r="A149" s="131"/>
      <c r="B149" s="131"/>
      <c r="C149" s="52">
        <v>0.25</v>
      </c>
      <c r="D149" s="61" t="s">
        <v>27</v>
      </c>
      <c r="E149" s="24" t="s">
        <v>15</v>
      </c>
      <c r="F149" s="140"/>
      <c r="H149" s="116"/>
      <c r="I149" s="52">
        <f t="shared" si="1"/>
        <v>0</v>
      </c>
    </row>
    <row r="150" spans="1:9" s="23" customFormat="1" ht="13.2" x14ac:dyDescent="0.25">
      <c r="A150" s="131"/>
      <c r="B150" s="131"/>
      <c r="C150" s="52">
        <v>0.25</v>
      </c>
      <c r="D150" s="61" t="s">
        <v>27</v>
      </c>
      <c r="E150" s="24" t="s">
        <v>15</v>
      </c>
      <c r="F150" s="140"/>
      <c r="H150" s="116"/>
      <c r="I150" s="52">
        <f t="shared" si="1"/>
        <v>0</v>
      </c>
    </row>
    <row r="151" spans="1:9" s="23" customFormat="1" ht="13.2" x14ac:dyDescent="0.25">
      <c r="A151" s="131"/>
      <c r="B151" s="131"/>
      <c r="C151" s="52">
        <v>0.25</v>
      </c>
      <c r="D151" s="61" t="s">
        <v>27</v>
      </c>
      <c r="E151" s="24" t="s">
        <v>15</v>
      </c>
      <c r="F151" s="140"/>
      <c r="H151" s="116"/>
      <c r="I151" s="52">
        <f t="shared" si="1"/>
        <v>0</v>
      </c>
    </row>
    <row r="152" spans="1:9" s="23" customFormat="1" ht="13.2" x14ac:dyDescent="0.25">
      <c r="A152" s="131"/>
      <c r="B152" s="131"/>
      <c r="C152" s="52">
        <v>0.25</v>
      </c>
      <c r="D152" s="61" t="s">
        <v>27</v>
      </c>
      <c r="E152" s="24" t="s">
        <v>15</v>
      </c>
      <c r="F152" s="140"/>
      <c r="H152" s="116"/>
      <c r="I152" s="52">
        <f t="shared" si="1"/>
        <v>0</v>
      </c>
    </row>
    <row r="153" spans="1:9" s="23" customFormat="1" ht="13.2" x14ac:dyDescent="0.25">
      <c r="A153" s="131"/>
      <c r="B153" s="131"/>
      <c r="C153" s="52">
        <v>0.25</v>
      </c>
      <c r="D153" s="61" t="s">
        <v>27</v>
      </c>
      <c r="E153" s="24" t="s">
        <v>15</v>
      </c>
      <c r="F153" s="140"/>
      <c r="H153" s="116"/>
      <c r="I153" s="52">
        <f t="shared" si="1"/>
        <v>0</v>
      </c>
    </row>
    <row r="154" spans="1:9" s="23" customFormat="1" ht="13.2" x14ac:dyDescent="0.25">
      <c r="A154" s="131"/>
      <c r="B154" s="131"/>
      <c r="C154" s="52">
        <v>0.25</v>
      </c>
      <c r="D154" s="61" t="s">
        <v>27</v>
      </c>
      <c r="E154" s="24" t="s">
        <v>15</v>
      </c>
      <c r="F154" s="140"/>
      <c r="H154" s="116"/>
      <c r="I154" s="52">
        <f t="shared" si="1"/>
        <v>0</v>
      </c>
    </row>
    <row r="155" spans="1:9" s="23" customFormat="1" ht="13.2" x14ac:dyDescent="0.25">
      <c r="A155" s="131"/>
      <c r="B155" s="131"/>
      <c r="C155" s="52">
        <v>0.25</v>
      </c>
      <c r="D155" s="61" t="s">
        <v>27</v>
      </c>
      <c r="E155" s="24" t="s">
        <v>15</v>
      </c>
      <c r="F155" s="140"/>
      <c r="H155" s="120"/>
      <c r="I155" s="52">
        <f t="shared" si="1"/>
        <v>0</v>
      </c>
    </row>
    <row r="156" spans="1:9" s="23" customFormat="1" ht="13.2" x14ac:dyDescent="0.25">
      <c r="A156" s="62" t="s">
        <v>16</v>
      </c>
      <c r="E156" s="24"/>
      <c r="F156" s="25"/>
      <c r="H156" s="45"/>
      <c r="I156" s="63">
        <f>SUM(I131:I155)</f>
        <v>0</v>
      </c>
    </row>
    <row r="157" spans="1:9" s="23" customFormat="1" ht="13.2" x14ac:dyDescent="0.25">
      <c r="A157" s="62"/>
      <c r="E157" s="24"/>
      <c r="F157" s="25"/>
      <c r="H157" s="45"/>
      <c r="I157" s="45"/>
    </row>
    <row r="158" spans="1:9" s="23" customFormat="1" ht="13.2" x14ac:dyDescent="0.25">
      <c r="A158" s="164" t="s">
        <v>160</v>
      </c>
      <c r="B158" s="165"/>
      <c r="E158" s="24"/>
      <c r="F158" s="25"/>
      <c r="G158" s="52"/>
    </row>
    <row r="159" spans="1:9" s="23" customFormat="1" ht="13.2" x14ac:dyDescent="0.25">
      <c r="A159" s="47"/>
      <c r="C159" s="59" t="s">
        <v>21</v>
      </c>
      <c r="E159" s="24"/>
      <c r="F159" s="22" t="s">
        <v>26</v>
      </c>
      <c r="G159" s="22"/>
      <c r="H159" s="48" t="s">
        <v>31</v>
      </c>
    </row>
    <row r="160" spans="1:9" s="23" customFormat="1" ht="13.2" x14ac:dyDescent="0.25">
      <c r="A160" s="23" t="s">
        <v>162</v>
      </c>
      <c r="C160" s="52">
        <v>11.8</v>
      </c>
      <c r="D160" s="64"/>
      <c r="E160" s="24" t="s">
        <v>14</v>
      </c>
      <c r="F160" s="118"/>
      <c r="H160" s="119"/>
      <c r="I160" s="52">
        <f>SUM(C160*F160*H160)</f>
        <v>0</v>
      </c>
    </row>
    <row r="161" spans="1:9" s="23" customFormat="1" ht="13.2" x14ac:dyDescent="0.25">
      <c r="A161" s="23" t="s">
        <v>163</v>
      </c>
      <c r="C161" s="52">
        <v>5</v>
      </c>
      <c r="D161" s="64"/>
      <c r="E161" s="24" t="s">
        <v>14</v>
      </c>
      <c r="F161" s="118"/>
      <c r="H161" s="119"/>
      <c r="I161" s="52">
        <f>SUM(C161*F161*H161)</f>
        <v>0</v>
      </c>
    </row>
    <row r="162" spans="1:9" s="23" customFormat="1" ht="14.25" customHeight="1" x14ac:dyDescent="0.25">
      <c r="A162" s="62" t="s">
        <v>161</v>
      </c>
      <c r="B162" s="51"/>
      <c r="D162" s="24"/>
      <c r="E162" s="24"/>
      <c r="F162" s="25"/>
      <c r="H162" s="45"/>
      <c r="I162" s="63">
        <f>SUM(I160:I161)</f>
        <v>0</v>
      </c>
    </row>
    <row r="163" spans="1:9" s="23" customFormat="1" ht="13.2" x14ac:dyDescent="0.25">
      <c r="A163" s="62"/>
      <c r="E163" s="24"/>
      <c r="F163" s="25"/>
      <c r="H163" s="45"/>
      <c r="I163" s="45"/>
    </row>
    <row r="164" spans="1:9" s="23" customFormat="1" ht="13.2" x14ac:dyDescent="0.25">
      <c r="A164" s="59" t="s">
        <v>178</v>
      </c>
      <c r="E164" s="24"/>
      <c r="F164" s="25"/>
      <c r="H164" s="45"/>
      <c r="I164" s="45"/>
    </row>
    <row r="165" spans="1:9" s="23" customFormat="1" ht="13.2" x14ac:dyDescent="0.25">
      <c r="A165" s="59" t="s">
        <v>24</v>
      </c>
      <c r="B165" s="60" t="s">
        <v>23</v>
      </c>
      <c r="C165" s="138" t="s">
        <v>25</v>
      </c>
      <c r="E165" s="89" t="s">
        <v>173</v>
      </c>
      <c r="H165" s="22" t="s">
        <v>74</v>
      </c>
    </row>
    <row r="166" spans="1:9" s="23" customFormat="1" ht="13.2" x14ac:dyDescent="0.25">
      <c r="A166" s="130"/>
      <c r="B166" s="130"/>
      <c r="C166" s="140"/>
      <c r="D166" s="61"/>
      <c r="E166" s="97">
        <f>C166*'Rates for Formulas'!$A$3</f>
        <v>0</v>
      </c>
      <c r="H166" s="116"/>
      <c r="I166" s="52">
        <f>E166+H166</f>
        <v>0</v>
      </c>
    </row>
    <row r="167" spans="1:9" s="23" customFormat="1" ht="13.2" x14ac:dyDescent="0.25">
      <c r="A167" s="131"/>
      <c r="B167" s="131"/>
      <c r="C167" s="140"/>
      <c r="D167" s="61"/>
      <c r="E167" s="97">
        <f>C167*'Rates for Formulas'!$A$3</f>
        <v>0</v>
      </c>
      <c r="H167" s="116"/>
      <c r="I167" s="52">
        <f t="shared" ref="I167:I176" si="2">E167+H167</f>
        <v>0</v>
      </c>
    </row>
    <row r="168" spans="1:9" s="23" customFormat="1" ht="13.2" x14ac:dyDescent="0.25">
      <c r="A168" s="131"/>
      <c r="B168" s="131"/>
      <c r="C168" s="140"/>
      <c r="D168" s="61"/>
      <c r="E168" s="97">
        <f>C168*'Rates for Formulas'!$A$3</f>
        <v>0</v>
      </c>
      <c r="H168" s="116"/>
      <c r="I168" s="52">
        <f t="shared" si="2"/>
        <v>0</v>
      </c>
    </row>
    <row r="169" spans="1:9" s="23" customFormat="1" ht="13.2" x14ac:dyDescent="0.25">
      <c r="A169" s="131"/>
      <c r="B169" s="131"/>
      <c r="C169" s="140"/>
      <c r="D169" s="61"/>
      <c r="E169" s="97">
        <f>C169*'Rates for Formulas'!$A$3</f>
        <v>0</v>
      </c>
      <c r="H169" s="116"/>
      <c r="I169" s="52">
        <f t="shared" si="2"/>
        <v>0</v>
      </c>
    </row>
    <row r="170" spans="1:9" s="23" customFormat="1" ht="13.2" x14ac:dyDescent="0.25">
      <c r="A170" s="131"/>
      <c r="B170" s="131"/>
      <c r="C170" s="140"/>
      <c r="D170" s="61"/>
      <c r="E170" s="97">
        <f>C170*'Rates for Formulas'!$A$3</f>
        <v>0</v>
      </c>
      <c r="H170" s="116"/>
      <c r="I170" s="52">
        <f t="shared" si="2"/>
        <v>0</v>
      </c>
    </row>
    <row r="171" spans="1:9" s="23" customFormat="1" ht="13.2" x14ac:dyDescent="0.25">
      <c r="A171" s="131"/>
      <c r="B171" s="131"/>
      <c r="C171" s="140"/>
      <c r="D171" s="61"/>
      <c r="E171" s="97">
        <f>C171*'Rates for Formulas'!$A$3</f>
        <v>0</v>
      </c>
      <c r="H171" s="116"/>
      <c r="I171" s="52">
        <f t="shared" si="2"/>
        <v>0</v>
      </c>
    </row>
    <row r="172" spans="1:9" s="23" customFormat="1" ht="13.2" x14ac:dyDescent="0.25">
      <c r="A172" s="131"/>
      <c r="B172" s="131"/>
      <c r="C172" s="140"/>
      <c r="D172" s="61"/>
      <c r="E172" s="97">
        <f>C172*'Rates for Formulas'!$A$3</f>
        <v>0</v>
      </c>
      <c r="H172" s="116"/>
      <c r="I172" s="52">
        <f t="shared" si="2"/>
        <v>0</v>
      </c>
    </row>
    <row r="173" spans="1:9" s="23" customFormat="1" ht="13.2" x14ac:dyDescent="0.25">
      <c r="A173" s="131"/>
      <c r="B173" s="131"/>
      <c r="C173" s="140"/>
      <c r="D173" s="61"/>
      <c r="E173" s="97">
        <f>C173*'Rates for Formulas'!$A$3</f>
        <v>0</v>
      </c>
      <c r="H173" s="116"/>
      <c r="I173" s="52">
        <f t="shared" si="2"/>
        <v>0</v>
      </c>
    </row>
    <row r="174" spans="1:9" s="23" customFormat="1" ht="13.2" x14ac:dyDescent="0.25">
      <c r="A174" s="131"/>
      <c r="B174" s="131"/>
      <c r="C174" s="140"/>
      <c r="D174" s="61"/>
      <c r="E174" s="97">
        <f>C174*'Rates for Formulas'!$A$3</f>
        <v>0</v>
      </c>
      <c r="H174" s="116"/>
      <c r="I174" s="52">
        <f t="shared" si="2"/>
        <v>0</v>
      </c>
    </row>
    <row r="175" spans="1:9" s="23" customFormat="1" ht="13.2" x14ac:dyDescent="0.25">
      <c r="A175" s="131"/>
      <c r="B175" s="131"/>
      <c r="C175" s="140"/>
      <c r="D175" s="61"/>
      <c r="E175" s="97">
        <f>C175*'Rates for Formulas'!$A$3</f>
        <v>0</v>
      </c>
      <c r="H175" s="116"/>
      <c r="I175" s="52">
        <f t="shared" si="2"/>
        <v>0</v>
      </c>
    </row>
    <row r="176" spans="1:9" s="23" customFormat="1" ht="13.2" x14ac:dyDescent="0.25">
      <c r="A176" s="131"/>
      <c r="B176" s="131"/>
      <c r="C176" s="140"/>
      <c r="D176" s="61"/>
      <c r="E176" s="97">
        <f>C176*'Rates for Formulas'!$A$3</f>
        <v>0</v>
      </c>
      <c r="H176" s="116"/>
      <c r="I176" s="52">
        <f t="shared" si="2"/>
        <v>0</v>
      </c>
    </row>
    <row r="177" spans="1:9" s="23" customFormat="1" ht="13.2" x14ac:dyDescent="0.25">
      <c r="A177" s="131"/>
      <c r="B177" s="131"/>
      <c r="C177" s="140"/>
      <c r="D177" s="61"/>
      <c r="E177" s="97">
        <f>C177*'Rates for Formulas'!$A$3</f>
        <v>0</v>
      </c>
      <c r="H177" s="120"/>
      <c r="I177" s="52">
        <f>E177+H177</f>
        <v>0</v>
      </c>
    </row>
    <row r="178" spans="1:9" s="23" customFormat="1" ht="13.2" x14ac:dyDescent="0.25">
      <c r="A178" s="62" t="s">
        <v>129</v>
      </c>
      <c r="E178" s="24"/>
      <c r="F178" s="25"/>
      <c r="H178" s="45"/>
      <c r="I178" s="63">
        <f>SUM(I166:I177)</f>
        <v>0</v>
      </c>
    </row>
    <row r="179" spans="1:9" s="23" customFormat="1" ht="13.2" x14ac:dyDescent="0.25">
      <c r="A179" s="62"/>
      <c r="E179" s="24"/>
      <c r="F179" s="25"/>
      <c r="H179" s="45"/>
      <c r="I179" s="45"/>
    </row>
    <row r="180" spans="1:9" s="23" customFormat="1" ht="13.2" x14ac:dyDescent="0.25">
      <c r="A180" s="46" t="s">
        <v>119</v>
      </c>
      <c r="E180" s="24"/>
      <c r="F180" s="25"/>
    </row>
    <row r="181" spans="1:9" s="23" customFormat="1" ht="13.2" x14ac:dyDescent="0.25">
      <c r="A181" s="47"/>
      <c r="C181" s="48" t="s">
        <v>21</v>
      </c>
      <c r="E181" s="24"/>
      <c r="F181" s="22" t="s">
        <v>26</v>
      </c>
      <c r="G181" s="22"/>
      <c r="H181" s="48" t="s">
        <v>31</v>
      </c>
      <c r="I181" s="48" t="s">
        <v>9</v>
      </c>
    </row>
    <row r="182" spans="1:9" s="23" customFormat="1" ht="13.2" x14ac:dyDescent="0.25">
      <c r="A182" s="166" t="s">
        <v>156</v>
      </c>
      <c r="B182" s="166"/>
      <c r="C182" s="121"/>
      <c r="D182" s="23" t="s">
        <v>12</v>
      </c>
      <c r="E182" s="24" t="s">
        <v>13</v>
      </c>
      <c r="F182" s="122"/>
      <c r="G182" s="24" t="s">
        <v>14</v>
      </c>
      <c r="H182" s="123"/>
      <c r="I182" s="49">
        <f>SUM(C182*F182*H182)</f>
        <v>0</v>
      </c>
    </row>
    <row r="183" spans="1:9" s="23" customFormat="1" ht="13.2" x14ac:dyDescent="0.25">
      <c r="A183" s="23" t="s">
        <v>157</v>
      </c>
      <c r="C183" s="50"/>
      <c r="E183" s="24"/>
      <c r="F183" s="25"/>
      <c r="G183" s="24"/>
      <c r="H183" s="51"/>
    </row>
    <row r="184" spans="1:9" s="23" customFormat="1" ht="13.2" x14ac:dyDescent="0.25">
      <c r="A184" s="85" t="s">
        <v>151</v>
      </c>
      <c r="C184" s="52">
        <v>20.5</v>
      </c>
      <c r="E184" s="24" t="s">
        <v>14</v>
      </c>
      <c r="F184" s="122"/>
      <c r="G184" s="24" t="s">
        <v>14</v>
      </c>
      <c r="H184" s="123"/>
      <c r="I184" s="49">
        <f>SUM(C184*F184*H184)</f>
        <v>0</v>
      </c>
    </row>
    <row r="185" spans="1:9" s="23" customFormat="1" ht="13.2" x14ac:dyDescent="0.25">
      <c r="A185" s="85" t="s">
        <v>155</v>
      </c>
      <c r="C185" s="52">
        <v>11.8</v>
      </c>
      <c r="E185" s="24" t="s">
        <v>14</v>
      </c>
      <c r="F185" s="122"/>
      <c r="G185" s="24" t="s">
        <v>14</v>
      </c>
      <c r="H185" s="123"/>
      <c r="I185" s="49">
        <f>SUM(C185*F185*H185)</f>
        <v>0</v>
      </c>
    </row>
    <row r="186" spans="1:9" s="23" customFormat="1" ht="13.2" x14ac:dyDescent="0.25">
      <c r="A186" s="85" t="s">
        <v>188</v>
      </c>
      <c r="C186" s="52">
        <v>11.8</v>
      </c>
      <c r="E186" s="24" t="s">
        <v>14</v>
      </c>
      <c r="F186" s="122"/>
      <c r="G186" s="24" t="s">
        <v>14</v>
      </c>
      <c r="H186" s="123"/>
      <c r="I186" s="49">
        <f>SUM(C186*F186*H186)</f>
        <v>0</v>
      </c>
    </row>
    <row r="187" spans="1:9" s="23" customFormat="1" ht="13.2" x14ac:dyDescent="0.25">
      <c r="A187" s="85" t="s">
        <v>152</v>
      </c>
      <c r="C187" s="52">
        <v>9</v>
      </c>
      <c r="E187" s="24" t="s">
        <v>14</v>
      </c>
      <c r="F187" s="122"/>
      <c r="G187" s="24" t="s">
        <v>14</v>
      </c>
      <c r="H187" s="123"/>
      <c r="I187" s="83">
        <f>SUM(C187*F187*H187)</f>
        <v>0</v>
      </c>
    </row>
    <row r="188" spans="1:9" s="23" customFormat="1" ht="13.2" x14ac:dyDescent="0.25">
      <c r="A188" s="85" t="s">
        <v>165</v>
      </c>
      <c r="C188" s="52">
        <v>5</v>
      </c>
      <c r="E188" s="24" t="s">
        <v>14</v>
      </c>
      <c r="F188" s="122"/>
      <c r="G188" s="24" t="s">
        <v>14</v>
      </c>
      <c r="H188" s="123"/>
      <c r="I188" s="83">
        <f>SUM(C188*F188*H188)</f>
        <v>0</v>
      </c>
    </row>
    <row r="189" spans="1:9" s="23" customFormat="1" ht="13.2" x14ac:dyDescent="0.25">
      <c r="A189" s="62" t="s">
        <v>154</v>
      </c>
      <c r="E189" s="24"/>
      <c r="F189" s="25"/>
      <c r="H189" s="45"/>
      <c r="I189" s="84">
        <f>SUM(I184:I188)</f>
        <v>0</v>
      </c>
    </row>
    <row r="190" spans="1:9" s="23" customFormat="1" ht="13.2" x14ac:dyDescent="0.25">
      <c r="A190" s="62"/>
      <c r="E190" s="24"/>
      <c r="F190" s="25"/>
      <c r="H190" s="45"/>
      <c r="I190" s="86"/>
    </row>
    <row r="191" spans="1:9" s="23" customFormat="1" ht="13.2" x14ac:dyDescent="0.25">
      <c r="A191" s="85" t="s">
        <v>164</v>
      </c>
      <c r="C191" s="52">
        <v>5</v>
      </c>
      <c r="E191" s="24" t="s">
        <v>14</v>
      </c>
      <c r="F191" s="122"/>
      <c r="G191" s="24" t="s">
        <v>14</v>
      </c>
      <c r="H191" s="123"/>
      <c r="I191" s="83">
        <f>SUM(C191*F191*H191)</f>
        <v>0</v>
      </c>
    </row>
    <row r="192" spans="1:9" s="23" customFormat="1" ht="13.2" x14ac:dyDescent="0.25">
      <c r="A192" s="62"/>
      <c r="E192" s="24"/>
      <c r="F192" s="25"/>
      <c r="H192" s="45"/>
      <c r="I192" s="86"/>
    </row>
    <row r="193" spans="1:9" s="23" customFormat="1" ht="13.2" x14ac:dyDescent="0.25">
      <c r="A193" s="46" t="s">
        <v>117</v>
      </c>
      <c r="E193" s="24"/>
      <c r="F193" s="25"/>
      <c r="H193" s="45"/>
      <c r="I193" s="45"/>
    </row>
    <row r="194" spans="1:9" s="23" customFormat="1" ht="13.2" x14ac:dyDescent="0.25">
      <c r="A194" s="59" t="s">
        <v>24</v>
      </c>
      <c r="B194" s="60" t="s">
        <v>23</v>
      </c>
      <c r="C194" s="138" t="s">
        <v>25</v>
      </c>
      <c r="E194" s="89" t="s">
        <v>173</v>
      </c>
      <c r="F194" s="48"/>
      <c r="H194" s="22" t="s">
        <v>74</v>
      </c>
    </row>
    <row r="195" spans="1:9" s="23" customFormat="1" ht="13.2" x14ac:dyDescent="0.25">
      <c r="A195" s="132"/>
      <c r="B195" s="132"/>
      <c r="C195" s="141"/>
      <c r="D195" s="61"/>
      <c r="E195" s="97">
        <f>C195*'Rates for Formulas'!$A$3</f>
        <v>0</v>
      </c>
      <c r="F195" s="98"/>
      <c r="H195" s="121"/>
      <c r="I195" s="52">
        <f>E195+H195</f>
        <v>0</v>
      </c>
    </row>
    <row r="196" spans="1:9" s="23" customFormat="1" ht="13.2" x14ac:dyDescent="0.25">
      <c r="A196" s="133"/>
      <c r="B196" s="133"/>
      <c r="C196" s="141"/>
      <c r="D196" s="61"/>
      <c r="E196" s="97">
        <f>C196*'Rates for Formulas'!$A$3</f>
        <v>0</v>
      </c>
      <c r="F196" s="98"/>
      <c r="H196" s="121"/>
      <c r="I196" s="52">
        <f t="shared" ref="I196:I218" si="3">E196+H196</f>
        <v>0</v>
      </c>
    </row>
    <row r="197" spans="1:9" s="23" customFormat="1" ht="13.2" x14ac:dyDescent="0.25">
      <c r="A197" s="133"/>
      <c r="B197" s="133"/>
      <c r="C197" s="141"/>
      <c r="D197" s="61"/>
      <c r="E197" s="97">
        <f>C197*'Rates for Formulas'!$A$3</f>
        <v>0</v>
      </c>
      <c r="F197" s="98"/>
      <c r="H197" s="121"/>
      <c r="I197" s="52">
        <f t="shared" si="3"/>
        <v>0</v>
      </c>
    </row>
    <row r="198" spans="1:9" s="23" customFormat="1" ht="13.2" x14ac:dyDescent="0.25">
      <c r="A198" s="133"/>
      <c r="B198" s="133"/>
      <c r="C198" s="141"/>
      <c r="D198" s="61"/>
      <c r="E198" s="97">
        <f>C198*'Rates for Formulas'!$A$3</f>
        <v>0</v>
      </c>
      <c r="F198" s="98"/>
      <c r="H198" s="121"/>
      <c r="I198" s="52">
        <f t="shared" si="3"/>
        <v>0</v>
      </c>
    </row>
    <row r="199" spans="1:9" s="23" customFormat="1" ht="13.2" x14ac:dyDescent="0.25">
      <c r="A199" s="133"/>
      <c r="B199" s="133"/>
      <c r="C199" s="141"/>
      <c r="D199" s="61"/>
      <c r="E199" s="97">
        <f>C199*'Rates for Formulas'!$A$3</f>
        <v>0</v>
      </c>
      <c r="F199" s="98"/>
      <c r="H199" s="121"/>
      <c r="I199" s="52">
        <f t="shared" si="3"/>
        <v>0</v>
      </c>
    </row>
    <row r="200" spans="1:9" s="23" customFormat="1" ht="13.2" x14ac:dyDescent="0.25">
      <c r="A200" s="133"/>
      <c r="B200" s="133"/>
      <c r="C200" s="141"/>
      <c r="D200" s="61"/>
      <c r="E200" s="97">
        <f>C200*'Rates for Formulas'!$A$3</f>
        <v>0</v>
      </c>
      <c r="F200" s="98"/>
      <c r="H200" s="121"/>
      <c r="I200" s="52">
        <f t="shared" si="3"/>
        <v>0</v>
      </c>
    </row>
    <row r="201" spans="1:9" s="23" customFormat="1" ht="13.2" x14ac:dyDescent="0.25">
      <c r="A201" s="133"/>
      <c r="B201" s="133"/>
      <c r="C201" s="141"/>
      <c r="D201" s="61"/>
      <c r="E201" s="97">
        <f>C201*'Rates for Formulas'!$A$3</f>
        <v>0</v>
      </c>
      <c r="F201" s="98"/>
      <c r="H201" s="121"/>
      <c r="I201" s="52">
        <f t="shared" si="3"/>
        <v>0</v>
      </c>
    </row>
    <row r="202" spans="1:9" s="23" customFormat="1" ht="13.2" x14ac:dyDescent="0.25">
      <c r="A202" s="133"/>
      <c r="B202" s="133"/>
      <c r="C202" s="141"/>
      <c r="D202" s="61"/>
      <c r="E202" s="97">
        <f>C202*'Rates for Formulas'!$A$3</f>
        <v>0</v>
      </c>
      <c r="F202" s="98"/>
      <c r="H202" s="121"/>
      <c r="I202" s="52">
        <f t="shared" si="3"/>
        <v>0</v>
      </c>
    </row>
    <row r="203" spans="1:9" s="23" customFormat="1" ht="13.2" x14ac:dyDescent="0.25">
      <c r="A203" s="133"/>
      <c r="B203" s="133"/>
      <c r="C203" s="141"/>
      <c r="D203" s="61"/>
      <c r="E203" s="97">
        <f>C203*'Rates for Formulas'!$A$3</f>
        <v>0</v>
      </c>
      <c r="F203" s="98"/>
      <c r="H203" s="121"/>
      <c r="I203" s="52">
        <f t="shared" si="3"/>
        <v>0</v>
      </c>
    </row>
    <row r="204" spans="1:9" s="23" customFormat="1" ht="13.2" x14ac:dyDescent="0.25">
      <c r="A204" s="133"/>
      <c r="B204" s="133"/>
      <c r="C204" s="141"/>
      <c r="D204" s="61"/>
      <c r="E204" s="97">
        <f>C204*'Rates for Formulas'!$A$3</f>
        <v>0</v>
      </c>
      <c r="F204" s="98"/>
      <c r="H204" s="121"/>
      <c r="I204" s="52">
        <f t="shared" si="3"/>
        <v>0</v>
      </c>
    </row>
    <row r="205" spans="1:9" s="23" customFormat="1" ht="13.2" x14ac:dyDescent="0.25">
      <c r="A205" s="133"/>
      <c r="B205" s="133"/>
      <c r="C205" s="141"/>
      <c r="D205" s="61"/>
      <c r="E205" s="97">
        <f>C205*'Rates for Formulas'!$A$3</f>
        <v>0</v>
      </c>
      <c r="F205" s="98"/>
      <c r="H205" s="121"/>
      <c r="I205" s="52">
        <f t="shared" si="3"/>
        <v>0</v>
      </c>
    </row>
    <row r="206" spans="1:9" s="23" customFormat="1" ht="13.2" x14ac:dyDescent="0.25">
      <c r="A206" s="133"/>
      <c r="B206" s="133"/>
      <c r="C206" s="141"/>
      <c r="D206" s="61"/>
      <c r="E206" s="97">
        <f>C206*'Rates for Formulas'!$A$3</f>
        <v>0</v>
      </c>
      <c r="F206" s="98"/>
      <c r="H206" s="121"/>
      <c r="I206" s="52">
        <f t="shared" si="3"/>
        <v>0</v>
      </c>
    </row>
    <row r="207" spans="1:9" s="23" customFormat="1" ht="13.2" x14ac:dyDescent="0.25">
      <c r="A207" s="133"/>
      <c r="B207" s="133"/>
      <c r="C207" s="141"/>
      <c r="D207" s="61"/>
      <c r="E207" s="97">
        <f>C207*'Rates for Formulas'!$A$3</f>
        <v>0</v>
      </c>
      <c r="F207" s="98"/>
      <c r="H207" s="121"/>
      <c r="I207" s="52">
        <f t="shared" si="3"/>
        <v>0</v>
      </c>
    </row>
    <row r="208" spans="1:9" s="23" customFormat="1" ht="13.2" x14ac:dyDescent="0.25">
      <c r="A208" s="133"/>
      <c r="B208" s="133"/>
      <c r="C208" s="141"/>
      <c r="D208" s="61"/>
      <c r="E208" s="97">
        <f>C208*'Rates for Formulas'!$A$3</f>
        <v>0</v>
      </c>
      <c r="F208" s="98"/>
      <c r="H208" s="121"/>
      <c r="I208" s="52">
        <f t="shared" si="3"/>
        <v>0</v>
      </c>
    </row>
    <row r="209" spans="1:9" s="23" customFormat="1" ht="13.2" x14ac:dyDescent="0.25">
      <c r="A209" s="133"/>
      <c r="B209" s="133"/>
      <c r="C209" s="141"/>
      <c r="D209" s="61"/>
      <c r="E209" s="97">
        <f>C209*'Rates for Formulas'!$A$3</f>
        <v>0</v>
      </c>
      <c r="F209" s="98"/>
      <c r="H209" s="121"/>
      <c r="I209" s="52">
        <f t="shared" si="3"/>
        <v>0</v>
      </c>
    </row>
    <row r="210" spans="1:9" s="23" customFormat="1" ht="13.2" x14ac:dyDescent="0.25">
      <c r="A210" s="133"/>
      <c r="B210" s="133"/>
      <c r="C210" s="141"/>
      <c r="D210" s="61"/>
      <c r="E210" s="97">
        <f>C210*'Rates for Formulas'!$A$3</f>
        <v>0</v>
      </c>
      <c r="F210" s="98"/>
      <c r="H210" s="121"/>
      <c r="I210" s="52">
        <f t="shared" si="3"/>
        <v>0</v>
      </c>
    </row>
    <row r="211" spans="1:9" s="23" customFormat="1" ht="13.2" x14ac:dyDescent="0.25">
      <c r="A211" s="133"/>
      <c r="B211" s="133"/>
      <c r="C211" s="141"/>
      <c r="D211" s="61"/>
      <c r="E211" s="97">
        <f>C211*'Rates for Formulas'!$A$3</f>
        <v>0</v>
      </c>
      <c r="F211" s="98"/>
      <c r="H211" s="121"/>
      <c r="I211" s="52">
        <f t="shared" si="3"/>
        <v>0</v>
      </c>
    </row>
    <row r="212" spans="1:9" s="23" customFormat="1" ht="13.2" x14ac:dyDescent="0.25">
      <c r="A212" s="133"/>
      <c r="B212" s="133"/>
      <c r="C212" s="141"/>
      <c r="D212" s="61"/>
      <c r="E212" s="97">
        <f>C212*'Rates for Formulas'!$A$3</f>
        <v>0</v>
      </c>
      <c r="F212" s="98"/>
      <c r="H212" s="121"/>
      <c r="I212" s="52">
        <f t="shared" si="3"/>
        <v>0</v>
      </c>
    </row>
    <row r="213" spans="1:9" s="23" customFormat="1" ht="13.2" x14ac:dyDescent="0.25">
      <c r="A213" s="133"/>
      <c r="B213" s="133"/>
      <c r="C213" s="141"/>
      <c r="D213" s="61"/>
      <c r="E213" s="97">
        <f>C213*'Rates for Formulas'!$A$3</f>
        <v>0</v>
      </c>
      <c r="F213" s="98"/>
      <c r="H213" s="121"/>
      <c r="I213" s="52">
        <f t="shared" si="3"/>
        <v>0</v>
      </c>
    </row>
    <row r="214" spans="1:9" s="23" customFormat="1" ht="13.2" x14ac:dyDescent="0.25">
      <c r="A214" s="133"/>
      <c r="B214" s="133"/>
      <c r="C214" s="141"/>
      <c r="D214" s="61"/>
      <c r="E214" s="97">
        <f>C214*'Rates for Formulas'!$A$3</f>
        <v>0</v>
      </c>
      <c r="F214" s="98"/>
      <c r="H214" s="121"/>
      <c r="I214" s="52">
        <f t="shared" si="3"/>
        <v>0</v>
      </c>
    </row>
    <row r="215" spans="1:9" s="23" customFormat="1" ht="13.2" x14ac:dyDescent="0.25">
      <c r="A215" s="133"/>
      <c r="B215" s="133"/>
      <c r="C215" s="141"/>
      <c r="D215" s="61"/>
      <c r="E215" s="97">
        <f>C215*'Rates for Formulas'!$A$3</f>
        <v>0</v>
      </c>
      <c r="F215" s="98"/>
      <c r="H215" s="121"/>
      <c r="I215" s="52">
        <f t="shared" si="3"/>
        <v>0</v>
      </c>
    </row>
    <row r="216" spans="1:9" s="23" customFormat="1" ht="13.2" x14ac:dyDescent="0.25">
      <c r="A216" s="133"/>
      <c r="B216" s="133"/>
      <c r="C216" s="141"/>
      <c r="D216" s="61"/>
      <c r="E216" s="97">
        <f>C216*'Rates for Formulas'!$A$3</f>
        <v>0</v>
      </c>
      <c r="F216" s="98"/>
      <c r="H216" s="121"/>
      <c r="I216" s="52">
        <f t="shared" si="3"/>
        <v>0</v>
      </c>
    </row>
    <row r="217" spans="1:9" s="23" customFormat="1" ht="13.2" x14ac:dyDescent="0.25">
      <c r="A217" s="133"/>
      <c r="B217" s="133"/>
      <c r="C217" s="141"/>
      <c r="D217" s="61"/>
      <c r="E217" s="97">
        <f>C217*'Rates for Formulas'!$A$3</f>
        <v>0</v>
      </c>
      <c r="F217" s="98"/>
      <c r="H217" s="121"/>
      <c r="I217" s="52">
        <f t="shared" si="3"/>
        <v>0</v>
      </c>
    </row>
    <row r="218" spans="1:9" s="23" customFormat="1" ht="13.2" x14ac:dyDescent="0.25">
      <c r="A218" s="133"/>
      <c r="B218" s="133"/>
      <c r="C218" s="141"/>
      <c r="D218" s="61"/>
      <c r="E218" s="97">
        <f>C218*'Rates for Formulas'!$A$3</f>
        <v>0</v>
      </c>
      <c r="F218" s="98"/>
      <c r="H218" s="121"/>
      <c r="I218" s="52">
        <f t="shared" si="3"/>
        <v>0</v>
      </c>
    </row>
    <row r="219" spans="1:9" s="23" customFormat="1" ht="13.2" x14ac:dyDescent="0.25">
      <c r="A219" s="133"/>
      <c r="B219" s="133"/>
      <c r="C219" s="141"/>
      <c r="D219" s="61"/>
      <c r="E219" s="97">
        <f>C219*'Rates for Formulas'!$A$3</f>
        <v>0</v>
      </c>
      <c r="F219" s="98"/>
      <c r="H219" s="124"/>
      <c r="I219" s="52">
        <f>E219+H219</f>
        <v>0</v>
      </c>
    </row>
    <row r="220" spans="1:9" s="23" customFormat="1" ht="13.2" x14ac:dyDescent="0.25">
      <c r="A220" s="134" t="s">
        <v>118</v>
      </c>
      <c r="B220" s="30"/>
      <c r="C220" s="30"/>
      <c r="E220" s="24"/>
      <c r="F220" s="25"/>
      <c r="H220" s="45"/>
      <c r="I220" s="63">
        <f>SUM(I195:I219)</f>
        <v>0</v>
      </c>
    </row>
    <row r="221" spans="1:9" s="23" customFormat="1" ht="13.2" x14ac:dyDescent="0.25">
      <c r="C221" s="52"/>
      <c r="D221" s="64"/>
      <c r="E221" s="24"/>
      <c r="F221" s="65"/>
      <c r="G221" s="42"/>
      <c r="H221" s="66"/>
      <c r="I221" s="52"/>
    </row>
    <row r="222" spans="1:9" s="23" customFormat="1" ht="13.2" x14ac:dyDescent="0.25">
      <c r="A222" s="46" t="s">
        <v>17</v>
      </c>
      <c r="E222" s="24"/>
      <c r="F222" s="25"/>
      <c r="H222" s="52"/>
    </row>
    <row r="223" spans="1:9" s="23" customFormat="1" ht="13.2" x14ac:dyDescent="0.25">
      <c r="A223" s="85" t="s">
        <v>10</v>
      </c>
      <c r="E223" s="24"/>
      <c r="F223" s="25"/>
      <c r="H223" s="67"/>
      <c r="I223" s="100"/>
    </row>
    <row r="224" spans="1:9" s="23" customFormat="1" ht="13.2" x14ac:dyDescent="0.25">
      <c r="A224" s="135" t="s">
        <v>96</v>
      </c>
      <c r="E224" s="24"/>
      <c r="F224" s="25"/>
      <c r="H224" s="67"/>
      <c r="I224" s="100"/>
    </row>
    <row r="225" spans="1:10" s="23" customFormat="1" ht="13.2" x14ac:dyDescent="0.25">
      <c r="A225" s="135" t="s">
        <v>96</v>
      </c>
      <c r="E225" s="24"/>
      <c r="F225" s="25"/>
      <c r="H225" s="67"/>
      <c r="I225" s="100"/>
    </row>
    <row r="226" spans="1:10" s="23" customFormat="1" ht="13.2" x14ac:dyDescent="0.25">
      <c r="A226" s="135" t="s">
        <v>96</v>
      </c>
      <c r="B226" s="104"/>
      <c r="C226" s="104"/>
      <c r="D226" s="104"/>
      <c r="E226" s="126"/>
      <c r="F226" s="127"/>
      <c r="G226" s="104"/>
      <c r="H226" s="128"/>
      <c r="I226" s="101"/>
    </row>
    <row r="227" spans="1:10" s="23" customFormat="1" ht="13.2" x14ac:dyDescent="0.25">
      <c r="A227" s="62" t="s">
        <v>19</v>
      </c>
      <c r="E227" s="24"/>
      <c r="F227" s="25"/>
      <c r="H227" s="45"/>
      <c r="I227" s="52">
        <f>SUM(I223:I226)</f>
        <v>0</v>
      </c>
    </row>
    <row r="228" spans="1:10" s="23" customFormat="1" ht="13.8" thickBot="1" x14ac:dyDescent="0.3">
      <c r="E228" s="24"/>
      <c r="F228" s="25"/>
      <c r="G228" s="52"/>
    </row>
    <row r="229" spans="1:10" s="23" customFormat="1" ht="13.8" thickBot="1" x14ac:dyDescent="0.3">
      <c r="A229" s="59" t="s">
        <v>18</v>
      </c>
      <c r="E229" s="24"/>
      <c r="F229" s="25"/>
      <c r="H229" s="68"/>
      <c r="I229" s="142">
        <f>I125+I156+I162+I227+I220+I189+I178+I127+I182+I191</f>
        <v>0</v>
      </c>
      <c r="J229" s="39"/>
    </row>
    <row r="230" spans="1:10" s="23" customFormat="1" ht="13.2" x14ac:dyDescent="0.25">
      <c r="A230" s="125" t="s">
        <v>194</v>
      </c>
      <c r="E230" s="24"/>
      <c r="F230" s="25"/>
      <c r="G230" s="52"/>
    </row>
    <row r="231" spans="1:10" s="23" customFormat="1" ht="45" customHeight="1" x14ac:dyDescent="0.25">
      <c r="A231" s="146" t="s">
        <v>168</v>
      </c>
      <c r="B231" s="147"/>
      <c r="C231" s="147"/>
      <c r="D231" s="147"/>
      <c r="E231" s="147"/>
      <c r="F231" s="147"/>
      <c r="G231" s="147"/>
      <c r="H231" s="147"/>
      <c r="I231" s="147"/>
    </row>
    <row r="232" spans="1:10" s="23" customFormat="1" ht="13.8" x14ac:dyDescent="0.25">
      <c r="A232" s="75"/>
      <c r="B232" s="76"/>
      <c r="C232" s="76"/>
      <c r="D232" s="76"/>
      <c r="E232" s="76"/>
      <c r="F232" s="76"/>
      <c r="G232" s="76"/>
      <c r="H232" s="76"/>
      <c r="I232" s="76"/>
    </row>
    <row r="233" spans="1:10" s="23" customFormat="1" ht="33" customHeight="1" x14ac:dyDescent="0.25">
      <c r="A233" s="146" t="s">
        <v>167</v>
      </c>
      <c r="B233" s="147"/>
      <c r="C233" s="147"/>
      <c r="D233" s="147"/>
      <c r="E233" s="147"/>
      <c r="F233" s="147"/>
      <c r="G233" s="147"/>
      <c r="H233" s="147"/>
      <c r="I233" s="147"/>
    </row>
    <row r="234" spans="1:10" s="23" customFormat="1" ht="13.2" x14ac:dyDescent="0.25">
      <c r="A234" s="90" t="s">
        <v>169</v>
      </c>
      <c r="E234" s="24"/>
      <c r="F234" s="25"/>
      <c r="G234" s="52"/>
    </row>
    <row r="235" spans="1:10" s="23" customFormat="1" ht="13.2" x14ac:dyDescent="0.25">
      <c r="A235" s="91" t="s">
        <v>170</v>
      </c>
      <c r="J235" s="23" t="s">
        <v>102</v>
      </c>
    </row>
    <row r="236" spans="1:10" x14ac:dyDescent="0.3">
      <c r="G236" s="3"/>
    </row>
    <row r="237" spans="1:10" x14ac:dyDescent="0.3">
      <c r="G237" s="3"/>
    </row>
    <row r="238" spans="1:10" x14ac:dyDescent="0.3">
      <c r="G238" s="3"/>
    </row>
    <row r="239" spans="1:10" x14ac:dyDescent="0.3">
      <c r="G239" s="3"/>
    </row>
    <row r="240" spans="1:10" x14ac:dyDescent="0.3">
      <c r="G240" s="3"/>
    </row>
    <row r="241" spans="7:7" x14ac:dyDescent="0.3">
      <c r="G241" s="3"/>
    </row>
  </sheetData>
  <sheetProtection algorithmName="SHA-512" hashValue="yqBf4ljy+JqRNG5TMa4w1YkJVvwf2iDF9rC8VNd+zk5Wt+f6BMRXcmtVUNHvYY6V0O5LY4IdmA54Fn9zM2HCNw==" saltValue="sQqAxvCp5jmLKnj0dpkc5Q==" spinCount="100000" sheet="1" selectLockedCells="1"/>
  <mergeCells count="62">
    <mergeCell ref="B109:C109"/>
    <mergeCell ref="B110:C110"/>
    <mergeCell ref="D109:H109"/>
    <mergeCell ref="D110:H110"/>
    <mergeCell ref="A1:I1"/>
    <mergeCell ref="B106:C106"/>
    <mergeCell ref="B5:I5"/>
    <mergeCell ref="B7:I7"/>
    <mergeCell ref="A15:G15"/>
    <mergeCell ref="A16:I16"/>
    <mergeCell ref="A2:I2"/>
    <mergeCell ref="A3:I3"/>
    <mergeCell ref="B105:C105"/>
    <mergeCell ref="B37:I37"/>
    <mergeCell ref="B43:I43"/>
    <mergeCell ref="B33:I33"/>
    <mergeCell ref="A27:C27"/>
    <mergeCell ref="A21:C21"/>
    <mergeCell ref="A26:C26"/>
    <mergeCell ref="B39:I39"/>
    <mergeCell ref="A24:I24"/>
    <mergeCell ref="A45:G45"/>
    <mergeCell ref="D103:H103"/>
    <mergeCell ref="E35:G35"/>
    <mergeCell ref="H35:I35"/>
    <mergeCell ref="E28:I28"/>
    <mergeCell ref="B35:D35"/>
    <mergeCell ref="B31:I31"/>
    <mergeCell ref="B41:I41"/>
    <mergeCell ref="A113:H113"/>
    <mergeCell ref="A158:B158"/>
    <mergeCell ref="A120:B120"/>
    <mergeCell ref="A233:I233"/>
    <mergeCell ref="B111:C111"/>
    <mergeCell ref="D112:H112"/>
    <mergeCell ref="A182:B182"/>
    <mergeCell ref="B112:C112"/>
    <mergeCell ref="A231:I231"/>
    <mergeCell ref="A116:I116"/>
    <mergeCell ref="D111:H111"/>
    <mergeCell ref="B108:C108"/>
    <mergeCell ref="D107:H107"/>
    <mergeCell ref="B101:C101"/>
    <mergeCell ref="B102:C102"/>
    <mergeCell ref="B103:C103"/>
    <mergeCell ref="D101:H101"/>
    <mergeCell ref="D105:H105"/>
    <mergeCell ref="D102:H102"/>
    <mergeCell ref="B107:C107"/>
    <mergeCell ref="B104:C104"/>
    <mergeCell ref="D104:H104"/>
    <mergeCell ref="D106:H106"/>
    <mergeCell ref="D108:H108"/>
    <mergeCell ref="E11:I11"/>
    <mergeCell ref="A14:D14"/>
    <mergeCell ref="E14:I14"/>
    <mergeCell ref="E22:I22"/>
    <mergeCell ref="A17:G17"/>
    <mergeCell ref="H17:I17"/>
    <mergeCell ref="A18:G18"/>
    <mergeCell ref="H18:I18"/>
    <mergeCell ref="A22:C22"/>
  </mergeCells>
  <phoneticPr fontId="0" type="noConversion"/>
  <printOptions horizontalCentered="1"/>
  <pageMargins left="0.25" right="0.25" top="0.75" bottom="0.75" header="0.3" footer="0.3"/>
  <pageSetup scale="88" fitToHeight="0" orientation="portrait" cellComments="asDisplayed" horizontalDpi="300" verticalDpi="300" r:id="rId1"/>
  <headerFooter alignWithMargins="0">
    <oddFooter>&amp;L&amp;"Times New Roman,Regular"&amp;8&amp;F&amp;C&amp;"Times New Roman,Regular"&amp;8Page &amp;P of &amp;N</oddFooter>
  </headerFooter>
  <ignoredErrors>
    <ignoredError sqref="I10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88" r:id="rId4" name="Check Box 64">
              <controlPr defaultSize="0" autoFill="0" autoLine="0" autoPict="0">
                <anchor moveWithCells="1">
                  <from>
                    <xdr:col>2</xdr:col>
                    <xdr:colOff>213360</xdr:colOff>
                    <xdr:row>45</xdr:row>
                    <xdr:rowOff>480060</xdr:rowOff>
                  </from>
                  <to>
                    <xdr:col>2</xdr:col>
                    <xdr:colOff>411480</xdr:colOff>
                    <xdr:row>47</xdr:row>
                    <xdr:rowOff>22860</xdr:rowOff>
                  </to>
                </anchor>
              </controlPr>
            </control>
          </mc:Choice>
        </mc:AlternateContent>
        <mc:AlternateContent xmlns:mc="http://schemas.openxmlformats.org/markup-compatibility/2006">
          <mc:Choice Requires="x14">
            <control shapeId="1090" r:id="rId5" name="Check Box 66">
              <controlPr defaultSize="0" autoFill="0" autoLine="0" autoPict="0">
                <anchor moveWithCells="1">
                  <from>
                    <xdr:col>2</xdr:col>
                    <xdr:colOff>213360</xdr:colOff>
                    <xdr:row>46</xdr:row>
                    <xdr:rowOff>137160</xdr:rowOff>
                  </from>
                  <to>
                    <xdr:col>2</xdr:col>
                    <xdr:colOff>411480</xdr:colOff>
                    <xdr:row>48</xdr:row>
                    <xdr:rowOff>7620</xdr:rowOff>
                  </to>
                </anchor>
              </controlPr>
            </control>
          </mc:Choice>
        </mc:AlternateContent>
        <mc:AlternateContent xmlns:mc="http://schemas.openxmlformats.org/markup-compatibility/2006">
          <mc:Choice Requires="x14">
            <control shapeId="1091" r:id="rId6" name="Check Box 67">
              <controlPr defaultSize="0" autoFill="0" autoLine="0" autoPict="0">
                <anchor moveWithCells="1">
                  <from>
                    <xdr:col>2</xdr:col>
                    <xdr:colOff>213360</xdr:colOff>
                    <xdr:row>47</xdr:row>
                    <xdr:rowOff>144780</xdr:rowOff>
                  </from>
                  <to>
                    <xdr:col>2</xdr:col>
                    <xdr:colOff>411480</xdr:colOff>
                    <xdr:row>49</xdr:row>
                    <xdr:rowOff>22860</xdr:rowOff>
                  </to>
                </anchor>
              </controlPr>
            </control>
          </mc:Choice>
        </mc:AlternateContent>
        <mc:AlternateContent xmlns:mc="http://schemas.openxmlformats.org/markup-compatibility/2006">
          <mc:Choice Requires="x14">
            <control shapeId="1092" r:id="rId7" name="Check Box 68">
              <controlPr defaultSize="0" autoFill="0" autoLine="0" autoPict="0">
                <anchor moveWithCells="1">
                  <from>
                    <xdr:col>2</xdr:col>
                    <xdr:colOff>213360</xdr:colOff>
                    <xdr:row>48</xdr:row>
                    <xdr:rowOff>152400</xdr:rowOff>
                  </from>
                  <to>
                    <xdr:col>2</xdr:col>
                    <xdr:colOff>411480</xdr:colOff>
                    <xdr:row>50</xdr:row>
                    <xdr:rowOff>22860</xdr:rowOff>
                  </to>
                </anchor>
              </controlPr>
            </control>
          </mc:Choice>
        </mc:AlternateContent>
        <mc:AlternateContent xmlns:mc="http://schemas.openxmlformats.org/markup-compatibility/2006">
          <mc:Choice Requires="x14">
            <control shapeId="1093" r:id="rId8" name="Check Box 69">
              <controlPr defaultSize="0" autoFill="0" autoLine="0" autoPict="0">
                <anchor moveWithCells="1">
                  <from>
                    <xdr:col>2</xdr:col>
                    <xdr:colOff>213360</xdr:colOff>
                    <xdr:row>55</xdr:row>
                    <xdr:rowOff>137160</xdr:rowOff>
                  </from>
                  <to>
                    <xdr:col>2</xdr:col>
                    <xdr:colOff>411480</xdr:colOff>
                    <xdr:row>57</xdr:row>
                    <xdr:rowOff>7620</xdr:rowOff>
                  </to>
                </anchor>
              </controlPr>
            </control>
          </mc:Choice>
        </mc:AlternateContent>
        <mc:AlternateContent xmlns:mc="http://schemas.openxmlformats.org/markup-compatibility/2006">
          <mc:Choice Requires="x14">
            <control shapeId="1094" r:id="rId9" name="Check Box 70">
              <controlPr defaultSize="0" autoFill="0" autoLine="0" autoPict="0">
                <anchor moveWithCells="1">
                  <from>
                    <xdr:col>2</xdr:col>
                    <xdr:colOff>213360</xdr:colOff>
                    <xdr:row>56</xdr:row>
                    <xdr:rowOff>144780</xdr:rowOff>
                  </from>
                  <to>
                    <xdr:col>2</xdr:col>
                    <xdr:colOff>411480</xdr:colOff>
                    <xdr:row>58</xdr:row>
                    <xdr:rowOff>22860</xdr:rowOff>
                  </to>
                </anchor>
              </controlPr>
            </control>
          </mc:Choice>
        </mc:AlternateContent>
        <mc:AlternateContent xmlns:mc="http://schemas.openxmlformats.org/markup-compatibility/2006">
          <mc:Choice Requires="x14">
            <control shapeId="1095" r:id="rId10" name="Check Box 71">
              <controlPr defaultSize="0" autoFill="0" autoLine="0" autoPict="0">
                <anchor moveWithCells="1">
                  <from>
                    <xdr:col>2</xdr:col>
                    <xdr:colOff>213360</xdr:colOff>
                    <xdr:row>57</xdr:row>
                    <xdr:rowOff>144780</xdr:rowOff>
                  </from>
                  <to>
                    <xdr:col>2</xdr:col>
                    <xdr:colOff>411480</xdr:colOff>
                    <xdr:row>59</xdr:row>
                    <xdr:rowOff>22860</xdr:rowOff>
                  </to>
                </anchor>
              </controlPr>
            </control>
          </mc:Choice>
        </mc:AlternateContent>
        <mc:AlternateContent xmlns:mc="http://schemas.openxmlformats.org/markup-compatibility/2006">
          <mc:Choice Requires="x14">
            <control shapeId="1096" r:id="rId11" name="Check Box 72">
              <controlPr defaultSize="0" autoFill="0" autoLine="0" autoPict="0">
                <anchor moveWithCells="1">
                  <from>
                    <xdr:col>2</xdr:col>
                    <xdr:colOff>213360</xdr:colOff>
                    <xdr:row>58</xdr:row>
                    <xdr:rowOff>137160</xdr:rowOff>
                  </from>
                  <to>
                    <xdr:col>2</xdr:col>
                    <xdr:colOff>411480</xdr:colOff>
                    <xdr:row>60</xdr:row>
                    <xdr:rowOff>7620</xdr:rowOff>
                  </to>
                </anchor>
              </controlPr>
            </control>
          </mc:Choice>
        </mc:AlternateContent>
        <mc:AlternateContent xmlns:mc="http://schemas.openxmlformats.org/markup-compatibility/2006">
          <mc:Choice Requires="x14">
            <control shapeId="1097" r:id="rId12" name="Check Box 73">
              <controlPr defaultSize="0" autoFill="0" autoLine="0" autoPict="0">
                <anchor moveWithCells="1">
                  <from>
                    <xdr:col>2</xdr:col>
                    <xdr:colOff>213360</xdr:colOff>
                    <xdr:row>59</xdr:row>
                    <xdr:rowOff>152400</xdr:rowOff>
                  </from>
                  <to>
                    <xdr:col>2</xdr:col>
                    <xdr:colOff>411480</xdr:colOff>
                    <xdr:row>61</xdr:row>
                    <xdr:rowOff>22860</xdr:rowOff>
                  </to>
                </anchor>
              </controlPr>
            </control>
          </mc:Choice>
        </mc:AlternateContent>
        <mc:AlternateContent xmlns:mc="http://schemas.openxmlformats.org/markup-compatibility/2006">
          <mc:Choice Requires="x14">
            <control shapeId="1098" r:id="rId13" name="Check Box 74">
              <controlPr defaultSize="0" autoFill="0" autoLine="0" autoPict="0">
                <anchor moveWithCells="1">
                  <from>
                    <xdr:col>2</xdr:col>
                    <xdr:colOff>213360</xdr:colOff>
                    <xdr:row>60</xdr:row>
                    <xdr:rowOff>144780</xdr:rowOff>
                  </from>
                  <to>
                    <xdr:col>2</xdr:col>
                    <xdr:colOff>411480</xdr:colOff>
                    <xdr:row>62</xdr:row>
                    <xdr:rowOff>22860</xdr:rowOff>
                  </to>
                </anchor>
              </controlPr>
            </control>
          </mc:Choice>
        </mc:AlternateContent>
        <mc:AlternateContent xmlns:mc="http://schemas.openxmlformats.org/markup-compatibility/2006">
          <mc:Choice Requires="x14">
            <control shapeId="1100" r:id="rId14" name="Check Box 76">
              <controlPr defaultSize="0" autoFill="0" autoLine="0" autoPict="0">
                <anchor moveWithCells="1">
                  <from>
                    <xdr:col>2</xdr:col>
                    <xdr:colOff>213360</xdr:colOff>
                    <xdr:row>61</xdr:row>
                    <xdr:rowOff>137160</xdr:rowOff>
                  </from>
                  <to>
                    <xdr:col>2</xdr:col>
                    <xdr:colOff>411480</xdr:colOff>
                    <xdr:row>63</xdr:row>
                    <xdr:rowOff>0</xdr:rowOff>
                  </to>
                </anchor>
              </controlPr>
            </control>
          </mc:Choice>
        </mc:AlternateContent>
        <mc:AlternateContent xmlns:mc="http://schemas.openxmlformats.org/markup-compatibility/2006">
          <mc:Choice Requires="x14">
            <control shapeId="1101" r:id="rId15" name="Check Box 77">
              <controlPr defaultSize="0" autoFill="0" autoLine="0" autoPict="0">
                <anchor moveWithCells="1">
                  <from>
                    <xdr:col>2</xdr:col>
                    <xdr:colOff>213360</xdr:colOff>
                    <xdr:row>62</xdr:row>
                    <xdr:rowOff>152400</xdr:rowOff>
                  </from>
                  <to>
                    <xdr:col>2</xdr:col>
                    <xdr:colOff>411480</xdr:colOff>
                    <xdr:row>64</xdr:row>
                    <xdr:rowOff>22860</xdr:rowOff>
                  </to>
                </anchor>
              </controlPr>
            </control>
          </mc:Choice>
        </mc:AlternateContent>
        <mc:AlternateContent xmlns:mc="http://schemas.openxmlformats.org/markup-compatibility/2006">
          <mc:Choice Requires="x14">
            <control shapeId="1102" r:id="rId16" name="Check Box 78">
              <controlPr defaultSize="0" autoFill="0" autoLine="0" autoPict="0">
                <anchor moveWithCells="1">
                  <from>
                    <xdr:col>2</xdr:col>
                    <xdr:colOff>213360</xdr:colOff>
                    <xdr:row>63</xdr:row>
                    <xdr:rowOff>152400</xdr:rowOff>
                  </from>
                  <to>
                    <xdr:col>2</xdr:col>
                    <xdr:colOff>411480</xdr:colOff>
                    <xdr:row>65</xdr:row>
                    <xdr:rowOff>22860</xdr:rowOff>
                  </to>
                </anchor>
              </controlPr>
            </control>
          </mc:Choice>
        </mc:AlternateContent>
        <mc:AlternateContent xmlns:mc="http://schemas.openxmlformats.org/markup-compatibility/2006">
          <mc:Choice Requires="x14">
            <control shapeId="1103" r:id="rId17" name="Check Box 79">
              <controlPr defaultSize="0" autoFill="0" autoLine="0" autoPict="0">
                <anchor moveWithCells="1">
                  <from>
                    <xdr:col>2</xdr:col>
                    <xdr:colOff>213360</xdr:colOff>
                    <xdr:row>64</xdr:row>
                    <xdr:rowOff>144780</xdr:rowOff>
                  </from>
                  <to>
                    <xdr:col>2</xdr:col>
                    <xdr:colOff>411480</xdr:colOff>
                    <xdr:row>66</xdr:row>
                    <xdr:rowOff>22860</xdr:rowOff>
                  </to>
                </anchor>
              </controlPr>
            </control>
          </mc:Choice>
        </mc:AlternateContent>
        <mc:AlternateContent xmlns:mc="http://schemas.openxmlformats.org/markup-compatibility/2006">
          <mc:Choice Requires="x14">
            <control shapeId="1104" r:id="rId18" name="Check Box 80">
              <controlPr defaultSize="0" autoFill="0" autoLine="0" autoPict="0">
                <anchor moveWithCells="1">
                  <from>
                    <xdr:col>2</xdr:col>
                    <xdr:colOff>213360</xdr:colOff>
                    <xdr:row>65</xdr:row>
                    <xdr:rowOff>137160</xdr:rowOff>
                  </from>
                  <to>
                    <xdr:col>2</xdr:col>
                    <xdr:colOff>411480</xdr:colOff>
                    <xdr:row>67</xdr:row>
                    <xdr:rowOff>7620</xdr:rowOff>
                  </to>
                </anchor>
              </controlPr>
            </control>
          </mc:Choice>
        </mc:AlternateContent>
        <mc:AlternateContent xmlns:mc="http://schemas.openxmlformats.org/markup-compatibility/2006">
          <mc:Choice Requires="x14">
            <control shapeId="1105" r:id="rId19" name="Check Box 81">
              <controlPr defaultSize="0" autoFill="0" autoLine="0" autoPict="0">
                <anchor moveWithCells="1">
                  <from>
                    <xdr:col>2</xdr:col>
                    <xdr:colOff>213360</xdr:colOff>
                    <xdr:row>66</xdr:row>
                    <xdr:rowOff>144780</xdr:rowOff>
                  </from>
                  <to>
                    <xdr:col>2</xdr:col>
                    <xdr:colOff>411480</xdr:colOff>
                    <xdr:row>68</xdr:row>
                    <xdr:rowOff>22860</xdr:rowOff>
                  </to>
                </anchor>
              </controlPr>
            </control>
          </mc:Choice>
        </mc:AlternateContent>
        <mc:AlternateContent xmlns:mc="http://schemas.openxmlformats.org/markup-compatibility/2006">
          <mc:Choice Requires="x14">
            <control shapeId="1106" r:id="rId20" name="Check Box 82">
              <controlPr defaultSize="0" autoFill="0" autoLine="0" autoPict="0">
                <anchor moveWithCells="1">
                  <from>
                    <xdr:col>2</xdr:col>
                    <xdr:colOff>213360</xdr:colOff>
                    <xdr:row>67</xdr:row>
                    <xdr:rowOff>137160</xdr:rowOff>
                  </from>
                  <to>
                    <xdr:col>2</xdr:col>
                    <xdr:colOff>411480</xdr:colOff>
                    <xdr:row>69</xdr:row>
                    <xdr:rowOff>7620</xdr:rowOff>
                  </to>
                </anchor>
              </controlPr>
            </control>
          </mc:Choice>
        </mc:AlternateContent>
        <mc:AlternateContent xmlns:mc="http://schemas.openxmlformats.org/markup-compatibility/2006">
          <mc:Choice Requires="x14">
            <control shapeId="1107" r:id="rId21" name="Check Box 83">
              <controlPr defaultSize="0" autoFill="0" autoLine="0" autoPict="0">
                <anchor moveWithCells="1">
                  <from>
                    <xdr:col>2</xdr:col>
                    <xdr:colOff>213360</xdr:colOff>
                    <xdr:row>68</xdr:row>
                    <xdr:rowOff>152400</xdr:rowOff>
                  </from>
                  <to>
                    <xdr:col>2</xdr:col>
                    <xdr:colOff>411480</xdr:colOff>
                    <xdr:row>70</xdr:row>
                    <xdr:rowOff>22860</xdr:rowOff>
                  </to>
                </anchor>
              </controlPr>
            </control>
          </mc:Choice>
        </mc:AlternateContent>
        <mc:AlternateContent xmlns:mc="http://schemas.openxmlformats.org/markup-compatibility/2006">
          <mc:Choice Requires="x14">
            <control shapeId="1108" r:id="rId22" name="Check Box 84">
              <controlPr defaultSize="0" autoFill="0" autoLine="0" autoPict="0">
                <anchor moveWithCells="1">
                  <from>
                    <xdr:col>2</xdr:col>
                    <xdr:colOff>213360</xdr:colOff>
                    <xdr:row>69</xdr:row>
                    <xdr:rowOff>137160</xdr:rowOff>
                  </from>
                  <to>
                    <xdr:col>2</xdr:col>
                    <xdr:colOff>411480</xdr:colOff>
                    <xdr:row>71</xdr:row>
                    <xdr:rowOff>0</xdr:rowOff>
                  </to>
                </anchor>
              </controlPr>
            </control>
          </mc:Choice>
        </mc:AlternateContent>
        <mc:AlternateContent xmlns:mc="http://schemas.openxmlformats.org/markup-compatibility/2006">
          <mc:Choice Requires="x14">
            <control shapeId="1109" r:id="rId23" name="Check Box 85">
              <controlPr defaultSize="0" autoFill="0" autoLine="0" autoPict="0">
                <anchor moveWithCells="1">
                  <from>
                    <xdr:col>8</xdr:col>
                    <xdr:colOff>213360</xdr:colOff>
                    <xdr:row>45</xdr:row>
                    <xdr:rowOff>480060</xdr:rowOff>
                  </from>
                  <to>
                    <xdr:col>8</xdr:col>
                    <xdr:colOff>411480</xdr:colOff>
                    <xdr:row>47</xdr:row>
                    <xdr:rowOff>22860</xdr:rowOff>
                  </to>
                </anchor>
              </controlPr>
            </control>
          </mc:Choice>
        </mc:AlternateContent>
        <mc:AlternateContent xmlns:mc="http://schemas.openxmlformats.org/markup-compatibility/2006">
          <mc:Choice Requires="x14">
            <control shapeId="1111" r:id="rId24" name="Check Box 87">
              <controlPr defaultSize="0" autoFill="0" autoLine="0" autoPict="0">
                <anchor moveWithCells="1">
                  <from>
                    <xdr:col>8</xdr:col>
                    <xdr:colOff>213360</xdr:colOff>
                    <xdr:row>46</xdr:row>
                    <xdr:rowOff>144780</xdr:rowOff>
                  </from>
                  <to>
                    <xdr:col>8</xdr:col>
                    <xdr:colOff>411480</xdr:colOff>
                    <xdr:row>48</xdr:row>
                    <xdr:rowOff>22860</xdr:rowOff>
                  </to>
                </anchor>
              </controlPr>
            </control>
          </mc:Choice>
        </mc:AlternateContent>
        <mc:AlternateContent xmlns:mc="http://schemas.openxmlformats.org/markup-compatibility/2006">
          <mc:Choice Requires="x14">
            <control shapeId="1112" r:id="rId25" name="Check Box 88">
              <controlPr defaultSize="0" autoFill="0" autoLine="0" autoPict="0">
                <anchor moveWithCells="1">
                  <from>
                    <xdr:col>8</xdr:col>
                    <xdr:colOff>213360</xdr:colOff>
                    <xdr:row>47</xdr:row>
                    <xdr:rowOff>137160</xdr:rowOff>
                  </from>
                  <to>
                    <xdr:col>8</xdr:col>
                    <xdr:colOff>411480</xdr:colOff>
                    <xdr:row>49</xdr:row>
                    <xdr:rowOff>7620</xdr:rowOff>
                  </to>
                </anchor>
              </controlPr>
            </control>
          </mc:Choice>
        </mc:AlternateContent>
        <mc:AlternateContent xmlns:mc="http://schemas.openxmlformats.org/markup-compatibility/2006">
          <mc:Choice Requires="x14">
            <control shapeId="1113" r:id="rId26" name="Check Box 89">
              <controlPr defaultSize="0" autoFill="0" autoLine="0" autoPict="0">
                <anchor moveWithCells="1">
                  <from>
                    <xdr:col>8</xdr:col>
                    <xdr:colOff>213360</xdr:colOff>
                    <xdr:row>48</xdr:row>
                    <xdr:rowOff>137160</xdr:rowOff>
                  </from>
                  <to>
                    <xdr:col>8</xdr:col>
                    <xdr:colOff>411480</xdr:colOff>
                    <xdr:row>50</xdr:row>
                    <xdr:rowOff>7620</xdr:rowOff>
                  </to>
                </anchor>
              </controlPr>
            </control>
          </mc:Choice>
        </mc:AlternateContent>
        <mc:AlternateContent xmlns:mc="http://schemas.openxmlformats.org/markup-compatibility/2006">
          <mc:Choice Requires="x14">
            <control shapeId="1114" r:id="rId27" name="Check Box 90">
              <controlPr defaultSize="0" autoFill="0" autoLine="0" autoPict="0">
                <anchor moveWithCells="1">
                  <from>
                    <xdr:col>8</xdr:col>
                    <xdr:colOff>213360</xdr:colOff>
                    <xdr:row>55</xdr:row>
                    <xdr:rowOff>137160</xdr:rowOff>
                  </from>
                  <to>
                    <xdr:col>8</xdr:col>
                    <xdr:colOff>411480</xdr:colOff>
                    <xdr:row>57</xdr:row>
                    <xdr:rowOff>7620</xdr:rowOff>
                  </to>
                </anchor>
              </controlPr>
            </control>
          </mc:Choice>
        </mc:AlternateContent>
        <mc:AlternateContent xmlns:mc="http://schemas.openxmlformats.org/markup-compatibility/2006">
          <mc:Choice Requires="x14">
            <control shapeId="1115" r:id="rId28" name="Check Box 91">
              <controlPr defaultSize="0" autoFill="0" autoLine="0" autoPict="0">
                <anchor moveWithCells="1">
                  <from>
                    <xdr:col>8</xdr:col>
                    <xdr:colOff>213360</xdr:colOff>
                    <xdr:row>56</xdr:row>
                    <xdr:rowOff>137160</xdr:rowOff>
                  </from>
                  <to>
                    <xdr:col>8</xdr:col>
                    <xdr:colOff>411480</xdr:colOff>
                    <xdr:row>58</xdr:row>
                    <xdr:rowOff>7620</xdr:rowOff>
                  </to>
                </anchor>
              </controlPr>
            </control>
          </mc:Choice>
        </mc:AlternateContent>
        <mc:AlternateContent xmlns:mc="http://schemas.openxmlformats.org/markup-compatibility/2006">
          <mc:Choice Requires="x14">
            <control shapeId="1116" r:id="rId29" name="Check Box 92">
              <controlPr defaultSize="0" autoFill="0" autoLine="0" autoPict="0">
                <anchor moveWithCells="1">
                  <from>
                    <xdr:col>8</xdr:col>
                    <xdr:colOff>213360</xdr:colOff>
                    <xdr:row>57</xdr:row>
                    <xdr:rowOff>152400</xdr:rowOff>
                  </from>
                  <to>
                    <xdr:col>8</xdr:col>
                    <xdr:colOff>411480</xdr:colOff>
                    <xdr:row>59</xdr:row>
                    <xdr:rowOff>22860</xdr:rowOff>
                  </to>
                </anchor>
              </controlPr>
            </control>
          </mc:Choice>
        </mc:AlternateContent>
        <mc:AlternateContent xmlns:mc="http://schemas.openxmlformats.org/markup-compatibility/2006">
          <mc:Choice Requires="x14">
            <control shapeId="1117" r:id="rId30" name="Check Box 93">
              <controlPr defaultSize="0" autoFill="0" autoLine="0" autoPict="0">
                <anchor moveWithCells="1">
                  <from>
                    <xdr:col>8</xdr:col>
                    <xdr:colOff>213360</xdr:colOff>
                    <xdr:row>58</xdr:row>
                    <xdr:rowOff>144780</xdr:rowOff>
                  </from>
                  <to>
                    <xdr:col>8</xdr:col>
                    <xdr:colOff>411480</xdr:colOff>
                    <xdr:row>60</xdr:row>
                    <xdr:rowOff>22860</xdr:rowOff>
                  </to>
                </anchor>
              </controlPr>
            </control>
          </mc:Choice>
        </mc:AlternateContent>
        <mc:AlternateContent xmlns:mc="http://schemas.openxmlformats.org/markup-compatibility/2006">
          <mc:Choice Requires="x14">
            <control shapeId="1118" r:id="rId31" name="Check Box 94">
              <controlPr defaultSize="0" autoFill="0" autoLine="0" autoPict="0">
                <anchor moveWithCells="1">
                  <from>
                    <xdr:col>8</xdr:col>
                    <xdr:colOff>213360</xdr:colOff>
                    <xdr:row>59</xdr:row>
                    <xdr:rowOff>137160</xdr:rowOff>
                  </from>
                  <to>
                    <xdr:col>8</xdr:col>
                    <xdr:colOff>411480</xdr:colOff>
                    <xdr:row>61</xdr:row>
                    <xdr:rowOff>7620</xdr:rowOff>
                  </to>
                </anchor>
              </controlPr>
            </control>
          </mc:Choice>
        </mc:AlternateContent>
        <mc:AlternateContent xmlns:mc="http://schemas.openxmlformats.org/markup-compatibility/2006">
          <mc:Choice Requires="x14">
            <control shapeId="1120" r:id="rId32" name="Check Box 96">
              <controlPr defaultSize="0" autoFill="0" autoLine="0" autoPict="0">
                <anchor moveWithCells="1">
                  <from>
                    <xdr:col>8</xdr:col>
                    <xdr:colOff>213360</xdr:colOff>
                    <xdr:row>60</xdr:row>
                    <xdr:rowOff>137160</xdr:rowOff>
                  </from>
                  <to>
                    <xdr:col>8</xdr:col>
                    <xdr:colOff>411480</xdr:colOff>
                    <xdr:row>62</xdr:row>
                    <xdr:rowOff>7620</xdr:rowOff>
                  </to>
                </anchor>
              </controlPr>
            </control>
          </mc:Choice>
        </mc:AlternateContent>
        <mc:AlternateContent xmlns:mc="http://schemas.openxmlformats.org/markup-compatibility/2006">
          <mc:Choice Requires="x14">
            <control shapeId="1121" r:id="rId33" name="Check Box 97">
              <controlPr defaultSize="0" autoFill="0" autoLine="0" autoPict="0">
                <anchor moveWithCells="1">
                  <from>
                    <xdr:col>8</xdr:col>
                    <xdr:colOff>213360</xdr:colOff>
                    <xdr:row>61</xdr:row>
                    <xdr:rowOff>144780</xdr:rowOff>
                  </from>
                  <to>
                    <xdr:col>8</xdr:col>
                    <xdr:colOff>411480</xdr:colOff>
                    <xdr:row>63</xdr:row>
                    <xdr:rowOff>22860</xdr:rowOff>
                  </to>
                </anchor>
              </controlPr>
            </control>
          </mc:Choice>
        </mc:AlternateContent>
        <mc:AlternateContent xmlns:mc="http://schemas.openxmlformats.org/markup-compatibility/2006">
          <mc:Choice Requires="x14">
            <control shapeId="1122" r:id="rId34" name="Check Box 98">
              <controlPr defaultSize="0" autoFill="0" autoLine="0" autoPict="0">
                <anchor moveWithCells="1">
                  <from>
                    <xdr:col>8</xdr:col>
                    <xdr:colOff>213360</xdr:colOff>
                    <xdr:row>62</xdr:row>
                    <xdr:rowOff>137160</xdr:rowOff>
                  </from>
                  <to>
                    <xdr:col>8</xdr:col>
                    <xdr:colOff>411480</xdr:colOff>
                    <xdr:row>64</xdr:row>
                    <xdr:rowOff>7620</xdr:rowOff>
                  </to>
                </anchor>
              </controlPr>
            </control>
          </mc:Choice>
        </mc:AlternateContent>
        <mc:AlternateContent xmlns:mc="http://schemas.openxmlformats.org/markup-compatibility/2006">
          <mc:Choice Requires="x14">
            <control shapeId="1123" r:id="rId35" name="Check Box 99">
              <controlPr defaultSize="0" autoFill="0" autoLine="0" autoPict="0">
                <anchor moveWithCells="1">
                  <from>
                    <xdr:col>8</xdr:col>
                    <xdr:colOff>213360</xdr:colOff>
                    <xdr:row>63</xdr:row>
                    <xdr:rowOff>144780</xdr:rowOff>
                  </from>
                  <to>
                    <xdr:col>8</xdr:col>
                    <xdr:colOff>411480</xdr:colOff>
                    <xdr:row>65</xdr:row>
                    <xdr:rowOff>22860</xdr:rowOff>
                  </to>
                </anchor>
              </controlPr>
            </control>
          </mc:Choice>
        </mc:AlternateContent>
        <mc:AlternateContent xmlns:mc="http://schemas.openxmlformats.org/markup-compatibility/2006">
          <mc:Choice Requires="x14">
            <control shapeId="1125" r:id="rId36" name="Check Box 101">
              <controlPr defaultSize="0" autoFill="0" autoLine="0" autoPict="0">
                <anchor moveWithCells="1">
                  <from>
                    <xdr:col>8</xdr:col>
                    <xdr:colOff>213360</xdr:colOff>
                    <xdr:row>64</xdr:row>
                    <xdr:rowOff>144780</xdr:rowOff>
                  </from>
                  <to>
                    <xdr:col>8</xdr:col>
                    <xdr:colOff>411480</xdr:colOff>
                    <xdr:row>66</xdr:row>
                    <xdr:rowOff>7620</xdr:rowOff>
                  </to>
                </anchor>
              </controlPr>
            </control>
          </mc:Choice>
        </mc:AlternateContent>
        <mc:AlternateContent xmlns:mc="http://schemas.openxmlformats.org/markup-compatibility/2006">
          <mc:Choice Requires="x14">
            <control shapeId="1126" r:id="rId37" name="Check Box 102">
              <controlPr defaultSize="0" autoFill="0" autoLine="0" autoPict="0">
                <anchor moveWithCells="1">
                  <from>
                    <xdr:col>8</xdr:col>
                    <xdr:colOff>213360</xdr:colOff>
                    <xdr:row>65</xdr:row>
                    <xdr:rowOff>137160</xdr:rowOff>
                  </from>
                  <to>
                    <xdr:col>8</xdr:col>
                    <xdr:colOff>411480</xdr:colOff>
                    <xdr:row>67</xdr:row>
                    <xdr:rowOff>7620</xdr:rowOff>
                  </to>
                </anchor>
              </controlPr>
            </control>
          </mc:Choice>
        </mc:AlternateContent>
        <mc:AlternateContent xmlns:mc="http://schemas.openxmlformats.org/markup-compatibility/2006">
          <mc:Choice Requires="x14">
            <control shapeId="1127" r:id="rId38" name="Check Box 103">
              <controlPr defaultSize="0" autoFill="0" autoLine="0" autoPict="0">
                <anchor moveWithCells="1">
                  <from>
                    <xdr:col>8</xdr:col>
                    <xdr:colOff>213360</xdr:colOff>
                    <xdr:row>66</xdr:row>
                    <xdr:rowOff>137160</xdr:rowOff>
                  </from>
                  <to>
                    <xdr:col>8</xdr:col>
                    <xdr:colOff>411480</xdr:colOff>
                    <xdr:row>68</xdr:row>
                    <xdr:rowOff>7620</xdr:rowOff>
                  </to>
                </anchor>
              </controlPr>
            </control>
          </mc:Choice>
        </mc:AlternateContent>
        <mc:AlternateContent xmlns:mc="http://schemas.openxmlformats.org/markup-compatibility/2006">
          <mc:Choice Requires="x14">
            <control shapeId="1128" r:id="rId39" name="Check Box 104">
              <controlPr defaultSize="0" autoFill="0" autoLine="0" autoPict="0">
                <anchor moveWithCells="1">
                  <from>
                    <xdr:col>8</xdr:col>
                    <xdr:colOff>213360</xdr:colOff>
                    <xdr:row>67</xdr:row>
                    <xdr:rowOff>144780</xdr:rowOff>
                  </from>
                  <to>
                    <xdr:col>8</xdr:col>
                    <xdr:colOff>411480</xdr:colOff>
                    <xdr:row>69</xdr:row>
                    <xdr:rowOff>22860</xdr:rowOff>
                  </to>
                </anchor>
              </controlPr>
            </control>
          </mc:Choice>
        </mc:AlternateContent>
        <mc:AlternateContent xmlns:mc="http://schemas.openxmlformats.org/markup-compatibility/2006">
          <mc:Choice Requires="x14">
            <control shapeId="1129" r:id="rId40" name="Check Box 105">
              <controlPr defaultSize="0" autoFill="0" autoLine="0" autoPict="0">
                <anchor moveWithCells="1">
                  <from>
                    <xdr:col>8</xdr:col>
                    <xdr:colOff>213360</xdr:colOff>
                    <xdr:row>68</xdr:row>
                    <xdr:rowOff>144780</xdr:rowOff>
                  </from>
                  <to>
                    <xdr:col>8</xdr:col>
                    <xdr:colOff>411480</xdr:colOff>
                    <xdr:row>70</xdr:row>
                    <xdr:rowOff>22860</xdr:rowOff>
                  </to>
                </anchor>
              </controlPr>
            </control>
          </mc:Choice>
        </mc:AlternateContent>
        <mc:AlternateContent xmlns:mc="http://schemas.openxmlformats.org/markup-compatibility/2006">
          <mc:Choice Requires="x14">
            <control shapeId="1130" r:id="rId41" name="Check Box 106">
              <controlPr defaultSize="0" autoFill="0" autoLine="0" autoPict="0">
                <anchor moveWithCells="1">
                  <from>
                    <xdr:col>8</xdr:col>
                    <xdr:colOff>213360</xdr:colOff>
                    <xdr:row>69</xdr:row>
                    <xdr:rowOff>152400</xdr:rowOff>
                  </from>
                  <to>
                    <xdr:col>8</xdr:col>
                    <xdr:colOff>411480</xdr:colOff>
                    <xdr:row>71</xdr:row>
                    <xdr:rowOff>22860</xdr:rowOff>
                  </to>
                </anchor>
              </controlPr>
            </control>
          </mc:Choice>
        </mc:AlternateContent>
        <mc:AlternateContent xmlns:mc="http://schemas.openxmlformats.org/markup-compatibility/2006">
          <mc:Choice Requires="x14">
            <control shapeId="1131" r:id="rId42" name="Check Box 107">
              <controlPr defaultSize="0" autoFill="0" autoLine="0" autoPict="0">
                <anchor moveWithCells="1">
                  <from>
                    <xdr:col>2</xdr:col>
                    <xdr:colOff>213360</xdr:colOff>
                    <xdr:row>72</xdr:row>
                    <xdr:rowOff>480060</xdr:rowOff>
                  </from>
                  <to>
                    <xdr:col>2</xdr:col>
                    <xdr:colOff>411480</xdr:colOff>
                    <xdr:row>74</xdr:row>
                    <xdr:rowOff>7620</xdr:rowOff>
                  </to>
                </anchor>
              </controlPr>
            </control>
          </mc:Choice>
        </mc:AlternateContent>
        <mc:AlternateContent xmlns:mc="http://schemas.openxmlformats.org/markup-compatibility/2006">
          <mc:Choice Requires="x14">
            <control shapeId="1132" r:id="rId43" name="Check Box 108">
              <controlPr defaultSize="0" autoFill="0" autoLine="0" autoPict="0">
                <anchor moveWithCells="1">
                  <from>
                    <xdr:col>2</xdr:col>
                    <xdr:colOff>213360</xdr:colOff>
                    <xdr:row>73</xdr:row>
                    <xdr:rowOff>137160</xdr:rowOff>
                  </from>
                  <to>
                    <xdr:col>2</xdr:col>
                    <xdr:colOff>411480</xdr:colOff>
                    <xdr:row>75</xdr:row>
                    <xdr:rowOff>7620</xdr:rowOff>
                  </to>
                </anchor>
              </controlPr>
            </control>
          </mc:Choice>
        </mc:AlternateContent>
        <mc:AlternateContent xmlns:mc="http://schemas.openxmlformats.org/markup-compatibility/2006">
          <mc:Choice Requires="x14">
            <control shapeId="1133" r:id="rId44" name="Check Box 109">
              <controlPr defaultSize="0" autoFill="0" autoLine="0" autoPict="0">
                <anchor moveWithCells="1">
                  <from>
                    <xdr:col>2</xdr:col>
                    <xdr:colOff>213360</xdr:colOff>
                    <xdr:row>91</xdr:row>
                    <xdr:rowOff>137160</xdr:rowOff>
                  </from>
                  <to>
                    <xdr:col>2</xdr:col>
                    <xdr:colOff>411480</xdr:colOff>
                    <xdr:row>93</xdr:row>
                    <xdr:rowOff>7620</xdr:rowOff>
                  </to>
                </anchor>
              </controlPr>
            </control>
          </mc:Choice>
        </mc:AlternateContent>
        <mc:AlternateContent xmlns:mc="http://schemas.openxmlformats.org/markup-compatibility/2006">
          <mc:Choice Requires="x14">
            <control shapeId="1134" r:id="rId45" name="Check Box 110">
              <controlPr defaultSize="0" autoFill="0" autoLine="0" autoPict="0">
                <anchor moveWithCells="1">
                  <from>
                    <xdr:col>2</xdr:col>
                    <xdr:colOff>213360</xdr:colOff>
                    <xdr:row>92</xdr:row>
                    <xdr:rowOff>144780</xdr:rowOff>
                  </from>
                  <to>
                    <xdr:col>2</xdr:col>
                    <xdr:colOff>411480</xdr:colOff>
                    <xdr:row>94</xdr:row>
                    <xdr:rowOff>22860</xdr:rowOff>
                  </to>
                </anchor>
              </controlPr>
            </control>
          </mc:Choice>
        </mc:AlternateContent>
        <mc:AlternateContent xmlns:mc="http://schemas.openxmlformats.org/markup-compatibility/2006">
          <mc:Choice Requires="x14">
            <control shapeId="1135" r:id="rId46" name="Check Box 111">
              <controlPr defaultSize="0" autoFill="0" autoLine="0" autoPict="0">
                <anchor moveWithCells="1">
                  <from>
                    <xdr:col>2</xdr:col>
                    <xdr:colOff>213360</xdr:colOff>
                    <xdr:row>93</xdr:row>
                    <xdr:rowOff>137160</xdr:rowOff>
                  </from>
                  <to>
                    <xdr:col>2</xdr:col>
                    <xdr:colOff>411480</xdr:colOff>
                    <xdr:row>95</xdr:row>
                    <xdr:rowOff>7620</xdr:rowOff>
                  </to>
                </anchor>
              </controlPr>
            </control>
          </mc:Choice>
        </mc:AlternateContent>
        <mc:AlternateContent xmlns:mc="http://schemas.openxmlformats.org/markup-compatibility/2006">
          <mc:Choice Requires="x14">
            <control shapeId="1136" r:id="rId47" name="Check Box 112">
              <controlPr defaultSize="0" autoFill="0" autoLine="0" autoPict="0">
                <anchor moveWithCells="1">
                  <from>
                    <xdr:col>2</xdr:col>
                    <xdr:colOff>213360</xdr:colOff>
                    <xdr:row>94</xdr:row>
                    <xdr:rowOff>137160</xdr:rowOff>
                  </from>
                  <to>
                    <xdr:col>2</xdr:col>
                    <xdr:colOff>411480</xdr:colOff>
                    <xdr:row>96</xdr:row>
                    <xdr:rowOff>0</xdr:rowOff>
                  </to>
                </anchor>
              </controlPr>
            </control>
          </mc:Choice>
        </mc:AlternateContent>
        <mc:AlternateContent xmlns:mc="http://schemas.openxmlformats.org/markup-compatibility/2006">
          <mc:Choice Requires="x14">
            <control shapeId="1137" r:id="rId48" name="Check Box 113">
              <controlPr defaultSize="0" autoFill="0" autoLine="0" autoPict="0">
                <anchor moveWithCells="1">
                  <from>
                    <xdr:col>2</xdr:col>
                    <xdr:colOff>213360</xdr:colOff>
                    <xdr:row>95</xdr:row>
                    <xdr:rowOff>144780</xdr:rowOff>
                  </from>
                  <to>
                    <xdr:col>2</xdr:col>
                    <xdr:colOff>411480</xdr:colOff>
                    <xdr:row>97</xdr:row>
                    <xdr:rowOff>22860</xdr:rowOff>
                  </to>
                </anchor>
              </controlPr>
            </control>
          </mc:Choice>
        </mc:AlternateContent>
        <mc:AlternateContent xmlns:mc="http://schemas.openxmlformats.org/markup-compatibility/2006">
          <mc:Choice Requires="x14">
            <control shapeId="1138" r:id="rId49" name="Check Box 114">
              <controlPr defaultSize="0" autoFill="0" autoLine="0" autoPict="0">
                <anchor moveWithCells="1">
                  <from>
                    <xdr:col>2</xdr:col>
                    <xdr:colOff>213360</xdr:colOff>
                    <xdr:row>96</xdr:row>
                    <xdr:rowOff>144780</xdr:rowOff>
                  </from>
                  <to>
                    <xdr:col>2</xdr:col>
                    <xdr:colOff>411480</xdr:colOff>
                    <xdr:row>98</xdr:row>
                    <xdr:rowOff>22860</xdr:rowOff>
                  </to>
                </anchor>
              </controlPr>
            </control>
          </mc:Choice>
        </mc:AlternateContent>
        <mc:AlternateContent xmlns:mc="http://schemas.openxmlformats.org/markup-compatibility/2006">
          <mc:Choice Requires="x14">
            <control shapeId="1139" r:id="rId50" name="Check Box 115">
              <controlPr defaultSize="0" autoFill="0" autoLine="0" autoPict="0">
                <anchor moveWithCells="1">
                  <from>
                    <xdr:col>8</xdr:col>
                    <xdr:colOff>213360</xdr:colOff>
                    <xdr:row>72</xdr:row>
                    <xdr:rowOff>480060</xdr:rowOff>
                  </from>
                  <to>
                    <xdr:col>8</xdr:col>
                    <xdr:colOff>411480</xdr:colOff>
                    <xdr:row>74</xdr:row>
                    <xdr:rowOff>22860</xdr:rowOff>
                  </to>
                </anchor>
              </controlPr>
            </control>
          </mc:Choice>
        </mc:AlternateContent>
        <mc:AlternateContent xmlns:mc="http://schemas.openxmlformats.org/markup-compatibility/2006">
          <mc:Choice Requires="x14">
            <control shapeId="1140" r:id="rId51" name="Check Box 116">
              <controlPr defaultSize="0" autoFill="0" autoLine="0" autoPict="0">
                <anchor moveWithCells="1">
                  <from>
                    <xdr:col>8</xdr:col>
                    <xdr:colOff>213360</xdr:colOff>
                    <xdr:row>73</xdr:row>
                    <xdr:rowOff>144780</xdr:rowOff>
                  </from>
                  <to>
                    <xdr:col>8</xdr:col>
                    <xdr:colOff>411480</xdr:colOff>
                    <xdr:row>75</xdr:row>
                    <xdr:rowOff>22860</xdr:rowOff>
                  </to>
                </anchor>
              </controlPr>
            </control>
          </mc:Choice>
        </mc:AlternateContent>
        <mc:AlternateContent xmlns:mc="http://schemas.openxmlformats.org/markup-compatibility/2006">
          <mc:Choice Requires="x14">
            <control shapeId="1141" r:id="rId52" name="Check Box 117">
              <controlPr defaultSize="0" autoFill="0" autoLine="0" autoPict="0">
                <anchor moveWithCells="1">
                  <from>
                    <xdr:col>8</xdr:col>
                    <xdr:colOff>213360</xdr:colOff>
                    <xdr:row>91</xdr:row>
                    <xdr:rowOff>144780</xdr:rowOff>
                  </from>
                  <to>
                    <xdr:col>8</xdr:col>
                    <xdr:colOff>411480</xdr:colOff>
                    <xdr:row>93</xdr:row>
                    <xdr:rowOff>22860</xdr:rowOff>
                  </to>
                </anchor>
              </controlPr>
            </control>
          </mc:Choice>
        </mc:AlternateContent>
        <mc:AlternateContent xmlns:mc="http://schemas.openxmlformats.org/markup-compatibility/2006">
          <mc:Choice Requires="x14">
            <control shapeId="1142" r:id="rId53" name="Check Box 118">
              <controlPr defaultSize="0" autoFill="0" autoLine="0" autoPict="0">
                <anchor moveWithCells="1">
                  <from>
                    <xdr:col>8</xdr:col>
                    <xdr:colOff>213360</xdr:colOff>
                    <xdr:row>92</xdr:row>
                    <xdr:rowOff>137160</xdr:rowOff>
                  </from>
                  <to>
                    <xdr:col>8</xdr:col>
                    <xdr:colOff>411480</xdr:colOff>
                    <xdr:row>94</xdr:row>
                    <xdr:rowOff>7620</xdr:rowOff>
                  </to>
                </anchor>
              </controlPr>
            </control>
          </mc:Choice>
        </mc:AlternateContent>
        <mc:AlternateContent xmlns:mc="http://schemas.openxmlformats.org/markup-compatibility/2006">
          <mc:Choice Requires="x14">
            <control shapeId="1143" r:id="rId54" name="Check Box 119">
              <controlPr defaultSize="0" autoFill="0" autoLine="0" autoPict="0">
                <anchor moveWithCells="1">
                  <from>
                    <xdr:col>8</xdr:col>
                    <xdr:colOff>213360</xdr:colOff>
                    <xdr:row>93</xdr:row>
                    <xdr:rowOff>137160</xdr:rowOff>
                  </from>
                  <to>
                    <xdr:col>8</xdr:col>
                    <xdr:colOff>411480</xdr:colOff>
                    <xdr:row>95</xdr:row>
                    <xdr:rowOff>7620</xdr:rowOff>
                  </to>
                </anchor>
              </controlPr>
            </control>
          </mc:Choice>
        </mc:AlternateContent>
        <mc:AlternateContent xmlns:mc="http://schemas.openxmlformats.org/markup-compatibility/2006">
          <mc:Choice Requires="x14">
            <control shapeId="1144" r:id="rId55" name="Check Box 120">
              <controlPr defaultSize="0" autoFill="0" autoLine="0" autoPict="0">
                <anchor moveWithCells="1">
                  <from>
                    <xdr:col>8</xdr:col>
                    <xdr:colOff>213360</xdr:colOff>
                    <xdr:row>94</xdr:row>
                    <xdr:rowOff>137160</xdr:rowOff>
                  </from>
                  <to>
                    <xdr:col>8</xdr:col>
                    <xdr:colOff>411480</xdr:colOff>
                    <xdr:row>96</xdr:row>
                    <xdr:rowOff>7620</xdr:rowOff>
                  </to>
                </anchor>
              </controlPr>
            </control>
          </mc:Choice>
        </mc:AlternateContent>
        <mc:AlternateContent xmlns:mc="http://schemas.openxmlformats.org/markup-compatibility/2006">
          <mc:Choice Requires="x14">
            <control shapeId="1145" r:id="rId56" name="Check Box 121">
              <controlPr defaultSize="0" autoFill="0" autoLine="0" autoPict="0">
                <anchor moveWithCells="1">
                  <from>
                    <xdr:col>8</xdr:col>
                    <xdr:colOff>213360</xdr:colOff>
                    <xdr:row>95</xdr:row>
                    <xdr:rowOff>144780</xdr:rowOff>
                  </from>
                  <to>
                    <xdr:col>8</xdr:col>
                    <xdr:colOff>411480</xdr:colOff>
                    <xdr:row>97</xdr:row>
                    <xdr:rowOff>22860</xdr:rowOff>
                  </to>
                </anchor>
              </controlPr>
            </control>
          </mc:Choice>
        </mc:AlternateContent>
        <mc:AlternateContent xmlns:mc="http://schemas.openxmlformats.org/markup-compatibility/2006">
          <mc:Choice Requires="x14">
            <control shapeId="1146" r:id="rId57" name="Check Box 122">
              <controlPr defaultSize="0" autoFill="0" autoLine="0" autoPict="0">
                <anchor moveWithCells="1">
                  <from>
                    <xdr:col>8</xdr:col>
                    <xdr:colOff>213360</xdr:colOff>
                    <xdr:row>96</xdr:row>
                    <xdr:rowOff>137160</xdr:rowOff>
                  </from>
                  <to>
                    <xdr:col>8</xdr:col>
                    <xdr:colOff>411480</xdr:colOff>
                    <xdr:row>98</xdr:row>
                    <xdr:rowOff>7620</xdr:rowOff>
                  </to>
                </anchor>
              </controlPr>
            </control>
          </mc:Choice>
        </mc:AlternateContent>
        <mc:AlternateContent xmlns:mc="http://schemas.openxmlformats.org/markup-compatibility/2006">
          <mc:Choice Requires="x14">
            <control shapeId="1147" r:id="rId58" name="Check Box 123">
              <controlPr defaultSize="0" autoFill="0" autoLine="0" autoPict="0">
                <anchor moveWithCells="1">
                  <from>
                    <xdr:col>2</xdr:col>
                    <xdr:colOff>213360</xdr:colOff>
                    <xdr:row>49</xdr:row>
                    <xdr:rowOff>137160</xdr:rowOff>
                  </from>
                  <to>
                    <xdr:col>2</xdr:col>
                    <xdr:colOff>411480</xdr:colOff>
                    <xdr:row>51</xdr:row>
                    <xdr:rowOff>7620</xdr:rowOff>
                  </to>
                </anchor>
              </controlPr>
            </control>
          </mc:Choice>
        </mc:AlternateContent>
        <mc:AlternateContent xmlns:mc="http://schemas.openxmlformats.org/markup-compatibility/2006">
          <mc:Choice Requires="x14">
            <control shapeId="1148" r:id="rId59" name="Check Box 124">
              <controlPr defaultSize="0" autoFill="0" autoLine="0" autoPict="0">
                <anchor moveWithCells="1">
                  <from>
                    <xdr:col>2</xdr:col>
                    <xdr:colOff>213360</xdr:colOff>
                    <xdr:row>50</xdr:row>
                    <xdr:rowOff>144780</xdr:rowOff>
                  </from>
                  <to>
                    <xdr:col>2</xdr:col>
                    <xdr:colOff>411480</xdr:colOff>
                    <xdr:row>52</xdr:row>
                    <xdr:rowOff>22860</xdr:rowOff>
                  </to>
                </anchor>
              </controlPr>
            </control>
          </mc:Choice>
        </mc:AlternateContent>
        <mc:AlternateContent xmlns:mc="http://schemas.openxmlformats.org/markup-compatibility/2006">
          <mc:Choice Requires="x14">
            <control shapeId="1149" r:id="rId60" name="Check Box 125">
              <controlPr defaultSize="0" autoFill="0" autoLine="0" autoPict="0">
                <anchor moveWithCells="1">
                  <from>
                    <xdr:col>2</xdr:col>
                    <xdr:colOff>213360</xdr:colOff>
                    <xdr:row>51</xdr:row>
                    <xdr:rowOff>144780</xdr:rowOff>
                  </from>
                  <to>
                    <xdr:col>2</xdr:col>
                    <xdr:colOff>411480</xdr:colOff>
                    <xdr:row>53</xdr:row>
                    <xdr:rowOff>22860</xdr:rowOff>
                  </to>
                </anchor>
              </controlPr>
            </control>
          </mc:Choice>
        </mc:AlternateContent>
        <mc:AlternateContent xmlns:mc="http://schemas.openxmlformats.org/markup-compatibility/2006">
          <mc:Choice Requires="x14">
            <control shapeId="1150" r:id="rId61" name="Check Box 126">
              <controlPr defaultSize="0" autoFill="0" autoLine="0" autoPict="0">
                <anchor moveWithCells="1">
                  <from>
                    <xdr:col>2</xdr:col>
                    <xdr:colOff>213360</xdr:colOff>
                    <xdr:row>52</xdr:row>
                    <xdr:rowOff>137160</xdr:rowOff>
                  </from>
                  <to>
                    <xdr:col>2</xdr:col>
                    <xdr:colOff>411480</xdr:colOff>
                    <xdr:row>54</xdr:row>
                    <xdr:rowOff>7620</xdr:rowOff>
                  </to>
                </anchor>
              </controlPr>
            </control>
          </mc:Choice>
        </mc:AlternateContent>
        <mc:AlternateContent xmlns:mc="http://schemas.openxmlformats.org/markup-compatibility/2006">
          <mc:Choice Requires="x14">
            <control shapeId="1152" r:id="rId62" name="Check Box 128">
              <controlPr defaultSize="0" autoFill="0" autoLine="0" autoPict="0">
                <anchor moveWithCells="1">
                  <from>
                    <xdr:col>2</xdr:col>
                    <xdr:colOff>213360</xdr:colOff>
                    <xdr:row>53</xdr:row>
                    <xdr:rowOff>137160</xdr:rowOff>
                  </from>
                  <to>
                    <xdr:col>2</xdr:col>
                    <xdr:colOff>411480</xdr:colOff>
                    <xdr:row>55</xdr:row>
                    <xdr:rowOff>7620</xdr:rowOff>
                  </to>
                </anchor>
              </controlPr>
            </control>
          </mc:Choice>
        </mc:AlternateContent>
        <mc:AlternateContent xmlns:mc="http://schemas.openxmlformats.org/markup-compatibility/2006">
          <mc:Choice Requires="x14">
            <control shapeId="1153" r:id="rId63" name="Check Box 129">
              <controlPr defaultSize="0" autoFill="0" autoLine="0" autoPict="0">
                <anchor moveWithCells="1">
                  <from>
                    <xdr:col>2</xdr:col>
                    <xdr:colOff>213360</xdr:colOff>
                    <xdr:row>54</xdr:row>
                    <xdr:rowOff>144780</xdr:rowOff>
                  </from>
                  <to>
                    <xdr:col>2</xdr:col>
                    <xdr:colOff>411480</xdr:colOff>
                    <xdr:row>56</xdr:row>
                    <xdr:rowOff>22860</xdr:rowOff>
                  </to>
                </anchor>
              </controlPr>
            </control>
          </mc:Choice>
        </mc:AlternateContent>
        <mc:AlternateContent xmlns:mc="http://schemas.openxmlformats.org/markup-compatibility/2006">
          <mc:Choice Requires="x14">
            <control shapeId="1156" r:id="rId64" name="Check Box 132">
              <controlPr defaultSize="0" autoFill="0" autoLine="0" autoPict="0">
                <anchor moveWithCells="1">
                  <from>
                    <xdr:col>8</xdr:col>
                    <xdr:colOff>213360</xdr:colOff>
                    <xdr:row>49</xdr:row>
                    <xdr:rowOff>137160</xdr:rowOff>
                  </from>
                  <to>
                    <xdr:col>8</xdr:col>
                    <xdr:colOff>411480</xdr:colOff>
                    <xdr:row>51</xdr:row>
                    <xdr:rowOff>7620</xdr:rowOff>
                  </to>
                </anchor>
              </controlPr>
            </control>
          </mc:Choice>
        </mc:AlternateContent>
        <mc:AlternateContent xmlns:mc="http://schemas.openxmlformats.org/markup-compatibility/2006">
          <mc:Choice Requires="x14">
            <control shapeId="1157" r:id="rId65" name="Check Box 133">
              <controlPr defaultSize="0" autoFill="0" autoLine="0" autoPict="0">
                <anchor moveWithCells="1">
                  <from>
                    <xdr:col>8</xdr:col>
                    <xdr:colOff>213360</xdr:colOff>
                    <xdr:row>50</xdr:row>
                    <xdr:rowOff>144780</xdr:rowOff>
                  </from>
                  <to>
                    <xdr:col>8</xdr:col>
                    <xdr:colOff>411480</xdr:colOff>
                    <xdr:row>52</xdr:row>
                    <xdr:rowOff>22860</xdr:rowOff>
                  </to>
                </anchor>
              </controlPr>
            </control>
          </mc:Choice>
        </mc:AlternateContent>
        <mc:AlternateContent xmlns:mc="http://schemas.openxmlformats.org/markup-compatibility/2006">
          <mc:Choice Requires="x14">
            <control shapeId="1158" r:id="rId66" name="Check Box 134">
              <controlPr defaultSize="0" autoFill="0" autoLine="0" autoPict="0">
                <anchor moveWithCells="1">
                  <from>
                    <xdr:col>8</xdr:col>
                    <xdr:colOff>213360</xdr:colOff>
                    <xdr:row>52</xdr:row>
                    <xdr:rowOff>137160</xdr:rowOff>
                  </from>
                  <to>
                    <xdr:col>8</xdr:col>
                    <xdr:colOff>411480</xdr:colOff>
                    <xdr:row>54</xdr:row>
                    <xdr:rowOff>7620</xdr:rowOff>
                  </to>
                </anchor>
              </controlPr>
            </control>
          </mc:Choice>
        </mc:AlternateContent>
        <mc:AlternateContent xmlns:mc="http://schemas.openxmlformats.org/markup-compatibility/2006">
          <mc:Choice Requires="x14">
            <control shapeId="1159" r:id="rId67" name="Check Box 135">
              <controlPr defaultSize="0" autoFill="0" autoLine="0" autoPict="0">
                <anchor moveWithCells="1">
                  <from>
                    <xdr:col>8</xdr:col>
                    <xdr:colOff>213360</xdr:colOff>
                    <xdr:row>53</xdr:row>
                    <xdr:rowOff>137160</xdr:rowOff>
                  </from>
                  <to>
                    <xdr:col>8</xdr:col>
                    <xdr:colOff>411480</xdr:colOff>
                    <xdr:row>55</xdr:row>
                    <xdr:rowOff>7620</xdr:rowOff>
                  </to>
                </anchor>
              </controlPr>
            </control>
          </mc:Choice>
        </mc:AlternateContent>
        <mc:AlternateContent xmlns:mc="http://schemas.openxmlformats.org/markup-compatibility/2006">
          <mc:Choice Requires="x14">
            <control shapeId="1160" r:id="rId68" name="Check Box 136">
              <controlPr defaultSize="0" autoFill="0" autoLine="0" autoPict="0">
                <anchor moveWithCells="1">
                  <from>
                    <xdr:col>8</xdr:col>
                    <xdr:colOff>213360</xdr:colOff>
                    <xdr:row>54</xdr:row>
                    <xdr:rowOff>144780</xdr:rowOff>
                  </from>
                  <to>
                    <xdr:col>8</xdr:col>
                    <xdr:colOff>411480</xdr:colOff>
                    <xdr:row>56</xdr:row>
                    <xdr:rowOff>22860</xdr:rowOff>
                  </to>
                </anchor>
              </controlPr>
            </control>
          </mc:Choice>
        </mc:AlternateContent>
        <mc:AlternateContent xmlns:mc="http://schemas.openxmlformats.org/markup-compatibility/2006">
          <mc:Choice Requires="x14">
            <control shapeId="1162" r:id="rId69" name="Check Box 138">
              <controlPr defaultSize="0" autoFill="0" autoLine="0" autoPict="0">
                <anchor moveWithCells="1">
                  <from>
                    <xdr:col>8</xdr:col>
                    <xdr:colOff>213360</xdr:colOff>
                    <xdr:row>51</xdr:row>
                    <xdr:rowOff>137160</xdr:rowOff>
                  </from>
                  <to>
                    <xdr:col>8</xdr:col>
                    <xdr:colOff>411480</xdr:colOff>
                    <xdr:row>53</xdr:row>
                    <xdr:rowOff>7620</xdr:rowOff>
                  </to>
                </anchor>
              </controlPr>
            </control>
          </mc:Choice>
        </mc:AlternateContent>
        <mc:AlternateContent xmlns:mc="http://schemas.openxmlformats.org/markup-compatibility/2006">
          <mc:Choice Requires="x14">
            <control shapeId="1163" r:id="rId70" name="Check Box 139">
              <controlPr defaultSize="0" autoFill="0" autoLine="0" autoPict="0">
                <anchor moveWithCells="1">
                  <from>
                    <xdr:col>2</xdr:col>
                    <xdr:colOff>213360</xdr:colOff>
                    <xdr:row>74</xdr:row>
                    <xdr:rowOff>137160</xdr:rowOff>
                  </from>
                  <to>
                    <xdr:col>2</xdr:col>
                    <xdr:colOff>411480</xdr:colOff>
                    <xdr:row>76</xdr:row>
                    <xdr:rowOff>7620</xdr:rowOff>
                  </to>
                </anchor>
              </controlPr>
            </control>
          </mc:Choice>
        </mc:AlternateContent>
        <mc:AlternateContent xmlns:mc="http://schemas.openxmlformats.org/markup-compatibility/2006">
          <mc:Choice Requires="x14">
            <control shapeId="1164" r:id="rId71" name="Check Box 140">
              <controlPr defaultSize="0" autoFill="0" autoLine="0" autoPict="0">
                <anchor moveWithCells="1">
                  <from>
                    <xdr:col>2</xdr:col>
                    <xdr:colOff>213360</xdr:colOff>
                    <xdr:row>75</xdr:row>
                    <xdr:rowOff>144780</xdr:rowOff>
                  </from>
                  <to>
                    <xdr:col>2</xdr:col>
                    <xdr:colOff>411480</xdr:colOff>
                    <xdr:row>77</xdr:row>
                    <xdr:rowOff>22860</xdr:rowOff>
                  </to>
                </anchor>
              </controlPr>
            </control>
          </mc:Choice>
        </mc:AlternateContent>
        <mc:AlternateContent xmlns:mc="http://schemas.openxmlformats.org/markup-compatibility/2006">
          <mc:Choice Requires="x14">
            <control shapeId="1165" r:id="rId72" name="Check Box 141">
              <controlPr defaultSize="0" autoFill="0" autoLine="0" autoPict="0">
                <anchor moveWithCells="1">
                  <from>
                    <xdr:col>2</xdr:col>
                    <xdr:colOff>213360</xdr:colOff>
                    <xdr:row>76</xdr:row>
                    <xdr:rowOff>137160</xdr:rowOff>
                  </from>
                  <to>
                    <xdr:col>2</xdr:col>
                    <xdr:colOff>411480</xdr:colOff>
                    <xdr:row>78</xdr:row>
                    <xdr:rowOff>7620</xdr:rowOff>
                  </to>
                </anchor>
              </controlPr>
            </control>
          </mc:Choice>
        </mc:AlternateContent>
        <mc:AlternateContent xmlns:mc="http://schemas.openxmlformats.org/markup-compatibility/2006">
          <mc:Choice Requires="x14">
            <control shapeId="1166" r:id="rId73" name="Check Box 142">
              <controlPr defaultSize="0" autoFill="0" autoLine="0" autoPict="0">
                <anchor moveWithCells="1">
                  <from>
                    <xdr:col>2</xdr:col>
                    <xdr:colOff>213360</xdr:colOff>
                    <xdr:row>77</xdr:row>
                    <xdr:rowOff>144780</xdr:rowOff>
                  </from>
                  <to>
                    <xdr:col>2</xdr:col>
                    <xdr:colOff>411480</xdr:colOff>
                    <xdr:row>79</xdr:row>
                    <xdr:rowOff>7620</xdr:rowOff>
                  </to>
                </anchor>
              </controlPr>
            </control>
          </mc:Choice>
        </mc:AlternateContent>
        <mc:AlternateContent xmlns:mc="http://schemas.openxmlformats.org/markup-compatibility/2006">
          <mc:Choice Requires="x14">
            <control shapeId="1167" r:id="rId74" name="Check Box 143">
              <controlPr defaultSize="0" autoFill="0" autoLine="0" autoPict="0">
                <anchor moveWithCells="1">
                  <from>
                    <xdr:col>2</xdr:col>
                    <xdr:colOff>213360</xdr:colOff>
                    <xdr:row>78</xdr:row>
                    <xdr:rowOff>144780</xdr:rowOff>
                  </from>
                  <to>
                    <xdr:col>2</xdr:col>
                    <xdr:colOff>411480</xdr:colOff>
                    <xdr:row>80</xdr:row>
                    <xdr:rowOff>22860</xdr:rowOff>
                  </to>
                </anchor>
              </controlPr>
            </control>
          </mc:Choice>
        </mc:AlternateContent>
        <mc:AlternateContent xmlns:mc="http://schemas.openxmlformats.org/markup-compatibility/2006">
          <mc:Choice Requires="x14">
            <control shapeId="1168" r:id="rId75" name="Check Box 144">
              <controlPr defaultSize="0" autoFill="0" autoLine="0" autoPict="0">
                <anchor moveWithCells="1">
                  <from>
                    <xdr:col>2</xdr:col>
                    <xdr:colOff>213360</xdr:colOff>
                    <xdr:row>84</xdr:row>
                    <xdr:rowOff>144780</xdr:rowOff>
                  </from>
                  <to>
                    <xdr:col>2</xdr:col>
                    <xdr:colOff>411480</xdr:colOff>
                    <xdr:row>86</xdr:row>
                    <xdr:rowOff>22860</xdr:rowOff>
                  </to>
                </anchor>
              </controlPr>
            </control>
          </mc:Choice>
        </mc:AlternateContent>
        <mc:AlternateContent xmlns:mc="http://schemas.openxmlformats.org/markup-compatibility/2006">
          <mc:Choice Requires="x14">
            <control shapeId="1169" r:id="rId76" name="Check Box 145">
              <controlPr defaultSize="0" autoFill="0" autoLine="0" autoPict="0">
                <anchor moveWithCells="1">
                  <from>
                    <xdr:col>8</xdr:col>
                    <xdr:colOff>213360</xdr:colOff>
                    <xdr:row>74</xdr:row>
                    <xdr:rowOff>137160</xdr:rowOff>
                  </from>
                  <to>
                    <xdr:col>8</xdr:col>
                    <xdr:colOff>411480</xdr:colOff>
                    <xdr:row>76</xdr:row>
                    <xdr:rowOff>7620</xdr:rowOff>
                  </to>
                </anchor>
              </controlPr>
            </control>
          </mc:Choice>
        </mc:AlternateContent>
        <mc:AlternateContent xmlns:mc="http://schemas.openxmlformats.org/markup-compatibility/2006">
          <mc:Choice Requires="x14">
            <control shapeId="1170" r:id="rId77" name="Check Box 146">
              <controlPr defaultSize="0" autoFill="0" autoLine="0" autoPict="0">
                <anchor moveWithCells="1">
                  <from>
                    <xdr:col>8</xdr:col>
                    <xdr:colOff>213360</xdr:colOff>
                    <xdr:row>75</xdr:row>
                    <xdr:rowOff>144780</xdr:rowOff>
                  </from>
                  <to>
                    <xdr:col>8</xdr:col>
                    <xdr:colOff>411480</xdr:colOff>
                    <xdr:row>77</xdr:row>
                    <xdr:rowOff>22860</xdr:rowOff>
                  </to>
                </anchor>
              </controlPr>
            </control>
          </mc:Choice>
        </mc:AlternateContent>
        <mc:AlternateContent xmlns:mc="http://schemas.openxmlformats.org/markup-compatibility/2006">
          <mc:Choice Requires="x14">
            <control shapeId="1171" r:id="rId78" name="Check Box 147">
              <controlPr defaultSize="0" autoFill="0" autoLine="0" autoPict="0">
                <anchor moveWithCells="1">
                  <from>
                    <xdr:col>8</xdr:col>
                    <xdr:colOff>213360</xdr:colOff>
                    <xdr:row>76</xdr:row>
                    <xdr:rowOff>137160</xdr:rowOff>
                  </from>
                  <to>
                    <xdr:col>8</xdr:col>
                    <xdr:colOff>411480</xdr:colOff>
                    <xdr:row>78</xdr:row>
                    <xdr:rowOff>7620</xdr:rowOff>
                  </to>
                </anchor>
              </controlPr>
            </control>
          </mc:Choice>
        </mc:AlternateContent>
        <mc:AlternateContent xmlns:mc="http://schemas.openxmlformats.org/markup-compatibility/2006">
          <mc:Choice Requires="x14">
            <control shapeId="1172" r:id="rId79" name="Check Box 148">
              <controlPr defaultSize="0" autoFill="0" autoLine="0" autoPict="0">
                <anchor moveWithCells="1">
                  <from>
                    <xdr:col>8</xdr:col>
                    <xdr:colOff>213360</xdr:colOff>
                    <xdr:row>77</xdr:row>
                    <xdr:rowOff>144780</xdr:rowOff>
                  </from>
                  <to>
                    <xdr:col>8</xdr:col>
                    <xdr:colOff>411480</xdr:colOff>
                    <xdr:row>79</xdr:row>
                    <xdr:rowOff>7620</xdr:rowOff>
                  </to>
                </anchor>
              </controlPr>
            </control>
          </mc:Choice>
        </mc:AlternateContent>
        <mc:AlternateContent xmlns:mc="http://schemas.openxmlformats.org/markup-compatibility/2006">
          <mc:Choice Requires="x14">
            <control shapeId="1173" r:id="rId80" name="Check Box 149">
              <controlPr defaultSize="0" autoFill="0" autoLine="0" autoPict="0">
                <anchor moveWithCells="1">
                  <from>
                    <xdr:col>8</xdr:col>
                    <xdr:colOff>213360</xdr:colOff>
                    <xdr:row>78</xdr:row>
                    <xdr:rowOff>144780</xdr:rowOff>
                  </from>
                  <to>
                    <xdr:col>8</xdr:col>
                    <xdr:colOff>411480</xdr:colOff>
                    <xdr:row>80</xdr:row>
                    <xdr:rowOff>22860</xdr:rowOff>
                  </to>
                </anchor>
              </controlPr>
            </control>
          </mc:Choice>
        </mc:AlternateContent>
        <mc:AlternateContent xmlns:mc="http://schemas.openxmlformats.org/markup-compatibility/2006">
          <mc:Choice Requires="x14">
            <control shapeId="1174" r:id="rId81" name="Check Box 150">
              <controlPr defaultSize="0" autoFill="0" autoLine="0" autoPict="0">
                <anchor moveWithCells="1">
                  <from>
                    <xdr:col>8</xdr:col>
                    <xdr:colOff>213360</xdr:colOff>
                    <xdr:row>84</xdr:row>
                    <xdr:rowOff>144780</xdr:rowOff>
                  </from>
                  <to>
                    <xdr:col>8</xdr:col>
                    <xdr:colOff>411480</xdr:colOff>
                    <xdr:row>86</xdr:row>
                    <xdr:rowOff>22860</xdr:rowOff>
                  </to>
                </anchor>
              </controlPr>
            </control>
          </mc:Choice>
        </mc:AlternateContent>
        <mc:AlternateContent xmlns:mc="http://schemas.openxmlformats.org/markup-compatibility/2006">
          <mc:Choice Requires="x14">
            <control shapeId="1175" r:id="rId82" name="Check Box 151">
              <controlPr defaultSize="0" autoFill="0" autoLine="0" autoPict="0">
                <anchor moveWithCells="1">
                  <from>
                    <xdr:col>2</xdr:col>
                    <xdr:colOff>213360</xdr:colOff>
                    <xdr:row>85</xdr:row>
                    <xdr:rowOff>144780</xdr:rowOff>
                  </from>
                  <to>
                    <xdr:col>2</xdr:col>
                    <xdr:colOff>411480</xdr:colOff>
                    <xdr:row>87</xdr:row>
                    <xdr:rowOff>22860</xdr:rowOff>
                  </to>
                </anchor>
              </controlPr>
            </control>
          </mc:Choice>
        </mc:AlternateContent>
        <mc:AlternateContent xmlns:mc="http://schemas.openxmlformats.org/markup-compatibility/2006">
          <mc:Choice Requires="x14">
            <control shapeId="1176" r:id="rId83" name="Check Box 152">
              <controlPr defaultSize="0" autoFill="0" autoLine="0" autoPict="0">
                <anchor moveWithCells="1">
                  <from>
                    <xdr:col>2</xdr:col>
                    <xdr:colOff>213360</xdr:colOff>
                    <xdr:row>86</xdr:row>
                    <xdr:rowOff>152400</xdr:rowOff>
                  </from>
                  <to>
                    <xdr:col>2</xdr:col>
                    <xdr:colOff>411480</xdr:colOff>
                    <xdr:row>88</xdr:row>
                    <xdr:rowOff>30480</xdr:rowOff>
                  </to>
                </anchor>
              </controlPr>
            </control>
          </mc:Choice>
        </mc:AlternateContent>
        <mc:AlternateContent xmlns:mc="http://schemas.openxmlformats.org/markup-compatibility/2006">
          <mc:Choice Requires="x14">
            <control shapeId="1177" r:id="rId84" name="Check Box 153">
              <controlPr defaultSize="0" autoFill="0" autoLine="0" autoPict="0">
                <anchor moveWithCells="1">
                  <from>
                    <xdr:col>2</xdr:col>
                    <xdr:colOff>213360</xdr:colOff>
                    <xdr:row>87</xdr:row>
                    <xdr:rowOff>144780</xdr:rowOff>
                  </from>
                  <to>
                    <xdr:col>2</xdr:col>
                    <xdr:colOff>411480</xdr:colOff>
                    <xdr:row>89</xdr:row>
                    <xdr:rowOff>22860</xdr:rowOff>
                  </to>
                </anchor>
              </controlPr>
            </control>
          </mc:Choice>
        </mc:AlternateContent>
        <mc:AlternateContent xmlns:mc="http://schemas.openxmlformats.org/markup-compatibility/2006">
          <mc:Choice Requires="x14">
            <control shapeId="1178" r:id="rId85" name="Check Box 154">
              <controlPr defaultSize="0" autoFill="0" autoLine="0" autoPict="0">
                <anchor moveWithCells="1">
                  <from>
                    <xdr:col>2</xdr:col>
                    <xdr:colOff>213360</xdr:colOff>
                    <xdr:row>88</xdr:row>
                    <xdr:rowOff>144780</xdr:rowOff>
                  </from>
                  <to>
                    <xdr:col>2</xdr:col>
                    <xdr:colOff>411480</xdr:colOff>
                    <xdr:row>90</xdr:row>
                    <xdr:rowOff>7620</xdr:rowOff>
                  </to>
                </anchor>
              </controlPr>
            </control>
          </mc:Choice>
        </mc:AlternateContent>
        <mc:AlternateContent xmlns:mc="http://schemas.openxmlformats.org/markup-compatibility/2006">
          <mc:Choice Requires="x14">
            <control shapeId="1179" r:id="rId86" name="Check Box 155">
              <controlPr defaultSize="0" autoFill="0" autoLine="0" autoPict="0">
                <anchor moveWithCells="1">
                  <from>
                    <xdr:col>2</xdr:col>
                    <xdr:colOff>213360</xdr:colOff>
                    <xdr:row>89</xdr:row>
                    <xdr:rowOff>144780</xdr:rowOff>
                  </from>
                  <to>
                    <xdr:col>2</xdr:col>
                    <xdr:colOff>411480</xdr:colOff>
                    <xdr:row>91</xdr:row>
                    <xdr:rowOff>22860</xdr:rowOff>
                  </to>
                </anchor>
              </controlPr>
            </control>
          </mc:Choice>
        </mc:AlternateContent>
        <mc:AlternateContent xmlns:mc="http://schemas.openxmlformats.org/markup-compatibility/2006">
          <mc:Choice Requires="x14">
            <control shapeId="1180" r:id="rId87" name="Check Box 156">
              <controlPr defaultSize="0" autoFill="0" autoLine="0" autoPict="0">
                <anchor moveWithCells="1">
                  <from>
                    <xdr:col>8</xdr:col>
                    <xdr:colOff>213360</xdr:colOff>
                    <xdr:row>85</xdr:row>
                    <xdr:rowOff>137160</xdr:rowOff>
                  </from>
                  <to>
                    <xdr:col>8</xdr:col>
                    <xdr:colOff>411480</xdr:colOff>
                    <xdr:row>87</xdr:row>
                    <xdr:rowOff>7620</xdr:rowOff>
                  </to>
                </anchor>
              </controlPr>
            </control>
          </mc:Choice>
        </mc:AlternateContent>
        <mc:AlternateContent xmlns:mc="http://schemas.openxmlformats.org/markup-compatibility/2006">
          <mc:Choice Requires="x14">
            <control shapeId="1181" r:id="rId88" name="Check Box 157">
              <controlPr defaultSize="0" autoFill="0" autoLine="0" autoPict="0">
                <anchor moveWithCells="1">
                  <from>
                    <xdr:col>8</xdr:col>
                    <xdr:colOff>213360</xdr:colOff>
                    <xdr:row>86</xdr:row>
                    <xdr:rowOff>144780</xdr:rowOff>
                  </from>
                  <to>
                    <xdr:col>8</xdr:col>
                    <xdr:colOff>411480</xdr:colOff>
                    <xdr:row>88</xdr:row>
                    <xdr:rowOff>22860</xdr:rowOff>
                  </to>
                </anchor>
              </controlPr>
            </control>
          </mc:Choice>
        </mc:AlternateContent>
        <mc:AlternateContent xmlns:mc="http://schemas.openxmlformats.org/markup-compatibility/2006">
          <mc:Choice Requires="x14">
            <control shapeId="1182" r:id="rId89" name="Check Box 158">
              <controlPr defaultSize="0" autoFill="0" autoLine="0" autoPict="0">
                <anchor moveWithCells="1">
                  <from>
                    <xdr:col>8</xdr:col>
                    <xdr:colOff>213360</xdr:colOff>
                    <xdr:row>87</xdr:row>
                    <xdr:rowOff>137160</xdr:rowOff>
                  </from>
                  <to>
                    <xdr:col>8</xdr:col>
                    <xdr:colOff>411480</xdr:colOff>
                    <xdr:row>89</xdr:row>
                    <xdr:rowOff>7620</xdr:rowOff>
                  </to>
                </anchor>
              </controlPr>
            </control>
          </mc:Choice>
        </mc:AlternateContent>
        <mc:AlternateContent xmlns:mc="http://schemas.openxmlformats.org/markup-compatibility/2006">
          <mc:Choice Requires="x14">
            <control shapeId="1183" r:id="rId90" name="Check Box 159">
              <controlPr defaultSize="0" autoFill="0" autoLine="0" autoPict="0">
                <anchor moveWithCells="1">
                  <from>
                    <xdr:col>8</xdr:col>
                    <xdr:colOff>213360</xdr:colOff>
                    <xdr:row>88</xdr:row>
                    <xdr:rowOff>144780</xdr:rowOff>
                  </from>
                  <to>
                    <xdr:col>8</xdr:col>
                    <xdr:colOff>411480</xdr:colOff>
                    <xdr:row>90</xdr:row>
                    <xdr:rowOff>7620</xdr:rowOff>
                  </to>
                </anchor>
              </controlPr>
            </control>
          </mc:Choice>
        </mc:AlternateContent>
        <mc:AlternateContent xmlns:mc="http://schemas.openxmlformats.org/markup-compatibility/2006">
          <mc:Choice Requires="x14">
            <control shapeId="1184" r:id="rId91" name="Check Box 160">
              <controlPr defaultSize="0" autoFill="0" autoLine="0" autoPict="0">
                <anchor moveWithCells="1">
                  <from>
                    <xdr:col>8</xdr:col>
                    <xdr:colOff>213360</xdr:colOff>
                    <xdr:row>89</xdr:row>
                    <xdr:rowOff>144780</xdr:rowOff>
                  </from>
                  <to>
                    <xdr:col>8</xdr:col>
                    <xdr:colOff>411480</xdr:colOff>
                    <xdr:row>91</xdr:row>
                    <xdr:rowOff>22860</xdr:rowOff>
                  </to>
                </anchor>
              </controlPr>
            </control>
          </mc:Choice>
        </mc:AlternateContent>
        <mc:AlternateContent xmlns:mc="http://schemas.openxmlformats.org/markup-compatibility/2006">
          <mc:Choice Requires="x14">
            <control shapeId="1185" r:id="rId92" name="Check Box 161">
              <controlPr defaultSize="0" autoFill="0" autoLine="0" autoPict="0">
                <anchor moveWithCells="1">
                  <from>
                    <xdr:col>2</xdr:col>
                    <xdr:colOff>213360</xdr:colOff>
                    <xdr:row>90</xdr:row>
                    <xdr:rowOff>144780</xdr:rowOff>
                  </from>
                  <to>
                    <xdr:col>2</xdr:col>
                    <xdr:colOff>411480</xdr:colOff>
                    <xdr:row>92</xdr:row>
                    <xdr:rowOff>22860</xdr:rowOff>
                  </to>
                </anchor>
              </controlPr>
            </control>
          </mc:Choice>
        </mc:AlternateContent>
        <mc:AlternateContent xmlns:mc="http://schemas.openxmlformats.org/markup-compatibility/2006">
          <mc:Choice Requires="x14">
            <control shapeId="1186" r:id="rId93" name="Check Box 162">
              <controlPr defaultSize="0" autoFill="0" autoLine="0" autoPict="0">
                <anchor moveWithCells="1">
                  <from>
                    <xdr:col>8</xdr:col>
                    <xdr:colOff>213360</xdr:colOff>
                    <xdr:row>90</xdr:row>
                    <xdr:rowOff>137160</xdr:rowOff>
                  </from>
                  <to>
                    <xdr:col>8</xdr:col>
                    <xdr:colOff>411480</xdr:colOff>
                    <xdr:row>92</xdr:row>
                    <xdr:rowOff>7620</xdr:rowOff>
                  </to>
                </anchor>
              </controlPr>
            </control>
          </mc:Choice>
        </mc:AlternateContent>
        <mc:AlternateContent xmlns:mc="http://schemas.openxmlformats.org/markup-compatibility/2006">
          <mc:Choice Requires="x14">
            <control shapeId="1187" r:id="rId94" name="Check Box 163">
              <controlPr defaultSize="0" autoFill="0" autoLine="0" autoPict="0">
                <anchor moveWithCells="1">
                  <from>
                    <xdr:col>2</xdr:col>
                    <xdr:colOff>213360</xdr:colOff>
                    <xdr:row>80</xdr:row>
                    <xdr:rowOff>144780</xdr:rowOff>
                  </from>
                  <to>
                    <xdr:col>2</xdr:col>
                    <xdr:colOff>411480</xdr:colOff>
                    <xdr:row>82</xdr:row>
                    <xdr:rowOff>22860</xdr:rowOff>
                  </to>
                </anchor>
              </controlPr>
            </control>
          </mc:Choice>
        </mc:AlternateContent>
        <mc:AlternateContent xmlns:mc="http://schemas.openxmlformats.org/markup-compatibility/2006">
          <mc:Choice Requires="x14">
            <control shapeId="1190" r:id="rId95" name="Check Box 166">
              <controlPr defaultSize="0" autoFill="0" autoLine="0" autoPict="0">
                <anchor moveWithCells="1">
                  <from>
                    <xdr:col>2</xdr:col>
                    <xdr:colOff>213360</xdr:colOff>
                    <xdr:row>79</xdr:row>
                    <xdr:rowOff>137160</xdr:rowOff>
                  </from>
                  <to>
                    <xdr:col>2</xdr:col>
                    <xdr:colOff>411480</xdr:colOff>
                    <xdr:row>81</xdr:row>
                    <xdr:rowOff>7620</xdr:rowOff>
                  </to>
                </anchor>
              </controlPr>
            </control>
          </mc:Choice>
        </mc:AlternateContent>
        <mc:AlternateContent xmlns:mc="http://schemas.openxmlformats.org/markup-compatibility/2006">
          <mc:Choice Requires="x14">
            <control shapeId="1191" r:id="rId96" name="Check Box 167">
              <controlPr defaultSize="0" autoFill="0" autoLine="0" autoPict="0">
                <anchor moveWithCells="1">
                  <from>
                    <xdr:col>2</xdr:col>
                    <xdr:colOff>213360</xdr:colOff>
                    <xdr:row>81</xdr:row>
                    <xdr:rowOff>137160</xdr:rowOff>
                  </from>
                  <to>
                    <xdr:col>2</xdr:col>
                    <xdr:colOff>411480</xdr:colOff>
                    <xdr:row>83</xdr:row>
                    <xdr:rowOff>7620</xdr:rowOff>
                  </to>
                </anchor>
              </controlPr>
            </control>
          </mc:Choice>
        </mc:AlternateContent>
        <mc:AlternateContent xmlns:mc="http://schemas.openxmlformats.org/markup-compatibility/2006">
          <mc:Choice Requires="x14">
            <control shapeId="1192" r:id="rId97" name="Check Box 168">
              <controlPr defaultSize="0" autoFill="0" autoLine="0" autoPict="0">
                <anchor moveWithCells="1">
                  <from>
                    <xdr:col>2</xdr:col>
                    <xdr:colOff>213360</xdr:colOff>
                    <xdr:row>83</xdr:row>
                    <xdr:rowOff>144780</xdr:rowOff>
                  </from>
                  <to>
                    <xdr:col>2</xdr:col>
                    <xdr:colOff>411480</xdr:colOff>
                    <xdr:row>85</xdr:row>
                    <xdr:rowOff>22860</xdr:rowOff>
                  </to>
                </anchor>
              </controlPr>
            </control>
          </mc:Choice>
        </mc:AlternateContent>
        <mc:AlternateContent xmlns:mc="http://schemas.openxmlformats.org/markup-compatibility/2006">
          <mc:Choice Requires="x14">
            <control shapeId="1193" r:id="rId98" name="Check Box 169">
              <controlPr defaultSize="0" autoFill="0" autoLine="0" autoPict="0">
                <anchor moveWithCells="1">
                  <from>
                    <xdr:col>2</xdr:col>
                    <xdr:colOff>213360</xdr:colOff>
                    <xdr:row>82</xdr:row>
                    <xdr:rowOff>137160</xdr:rowOff>
                  </from>
                  <to>
                    <xdr:col>2</xdr:col>
                    <xdr:colOff>411480</xdr:colOff>
                    <xdr:row>84</xdr:row>
                    <xdr:rowOff>7620</xdr:rowOff>
                  </to>
                </anchor>
              </controlPr>
            </control>
          </mc:Choice>
        </mc:AlternateContent>
        <mc:AlternateContent xmlns:mc="http://schemas.openxmlformats.org/markup-compatibility/2006">
          <mc:Choice Requires="x14">
            <control shapeId="1194" r:id="rId99" name="Check Box 170">
              <controlPr defaultSize="0" autoFill="0" autoLine="0" autoPict="0">
                <anchor moveWithCells="1">
                  <from>
                    <xdr:col>8</xdr:col>
                    <xdr:colOff>213360</xdr:colOff>
                    <xdr:row>80</xdr:row>
                    <xdr:rowOff>144780</xdr:rowOff>
                  </from>
                  <to>
                    <xdr:col>8</xdr:col>
                    <xdr:colOff>411480</xdr:colOff>
                    <xdr:row>82</xdr:row>
                    <xdr:rowOff>22860</xdr:rowOff>
                  </to>
                </anchor>
              </controlPr>
            </control>
          </mc:Choice>
        </mc:AlternateContent>
        <mc:AlternateContent xmlns:mc="http://schemas.openxmlformats.org/markup-compatibility/2006">
          <mc:Choice Requires="x14">
            <control shapeId="1195" r:id="rId100" name="Check Box 171">
              <controlPr defaultSize="0" autoFill="0" autoLine="0" autoPict="0">
                <anchor moveWithCells="1">
                  <from>
                    <xdr:col>8</xdr:col>
                    <xdr:colOff>213360</xdr:colOff>
                    <xdr:row>79</xdr:row>
                    <xdr:rowOff>137160</xdr:rowOff>
                  </from>
                  <to>
                    <xdr:col>8</xdr:col>
                    <xdr:colOff>411480</xdr:colOff>
                    <xdr:row>81</xdr:row>
                    <xdr:rowOff>7620</xdr:rowOff>
                  </to>
                </anchor>
              </controlPr>
            </control>
          </mc:Choice>
        </mc:AlternateContent>
        <mc:AlternateContent xmlns:mc="http://schemas.openxmlformats.org/markup-compatibility/2006">
          <mc:Choice Requires="x14">
            <control shapeId="1196" r:id="rId101" name="Check Box 172">
              <controlPr defaultSize="0" autoFill="0" autoLine="0" autoPict="0">
                <anchor moveWithCells="1">
                  <from>
                    <xdr:col>8</xdr:col>
                    <xdr:colOff>213360</xdr:colOff>
                    <xdr:row>81</xdr:row>
                    <xdr:rowOff>137160</xdr:rowOff>
                  </from>
                  <to>
                    <xdr:col>8</xdr:col>
                    <xdr:colOff>411480</xdr:colOff>
                    <xdr:row>83</xdr:row>
                    <xdr:rowOff>7620</xdr:rowOff>
                  </to>
                </anchor>
              </controlPr>
            </control>
          </mc:Choice>
        </mc:AlternateContent>
        <mc:AlternateContent xmlns:mc="http://schemas.openxmlformats.org/markup-compatibility/2006">
          <mc:Choice Requires="x14">
            <control shapeId="1197" r:id="rId102" name="Check Box 173">
              <controlPr defaultSize="0" autoFill="0" autoLine="0" autoPict="0">
                <anchor moveWithCells="1">
                  <from>
                    <xdr:col>8</xdr:col>
                    <xdr:colOff>213360</xdr:colOff>
                    <xdr:row>83</xdr:row>
                    <xdr:rowOff>144780</xdr:rowOff>
                  </from>
                  <to>
                    <xdr:col>8</xdr:col>
                    <xdr:colOff>411480</xdr:colOff>
                    <xdr:row>85</xdr:row>
                    <xdr:rowOff>22860</xdr:rowOff>
                  </to>
                </anchor>
              </controlPr>
            </control>
          </mc:Choice>
        </mc:AlternateContent>
        <mc:AlternateContent xmlns:mc="http://schemas.openxmlformats.org/markup-compatibility/2006">
          <mc:Choice Requires="x14">
            <control shapeId="1198" r:id="rId103" name="Check Box 174">
              <controlPr defaultSize="0" autoFill="0" autoLine="0" autoPict="0">
                <anchor moveWithCells="1">
                  <from>
                    <xdr:col>8</xdr:col>
                    <xdr:colOff>213360</xdr:colOff>
                    <xdr:row>82</xdr:row>
                    <xdr:rowOff>144780</xdr:rowOff>
                  </from>
                  <to>
                    <xdr:col>8</xdr:col>
                    <xdr:colOff>411480</xdr:colOff>
                    <xdr:row>84</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zoomScaleNormal="100" workbookViewId="0">
      <selection activeCell="B17" sqref="B17:J17"/>
    </sheetView>
  </sheetViews>
  <sheetFormatPr defaultColWidth="8" defaultRowHeight="13.8" x14ac:dyDescent="0.25"/>
  <cols>
    <col min="1" max="1" width="8" style="18" customWidth="1"/>
    <col min="2" max="16384" width="8" style="16"/>
  </cols>
  <sheetData>
    <row r="1" spans="1:10" x14ac:dyDescent="0.25">
      <c r="A1" s="186" t="s">
        <v>54</v>
      </c>
      <c r="B1" s="186"/>
      <c r="C1" s="186"/>
      <c r="D1" s="186"/>
      <c r="E1" s="186"/>
      <c r="F1" s="186"/>
      <c r="G1" s="186"/>
      <c r="H1" s="186"/>
      <c r="I1" s="186"/>
      <c r="J1" s="186"/>
    </row>
    <row r="2" spans="1:10" x14ac:dyDescent="0.25">
      <c r="A2" s="17"/>
      <c r="B2" s="15"/>
      <c r="C2" s="15"/>
      <c r="D2" s="15"/>
      <c r="E2" s="15"/>
      <c r="F2" s="15"/>
      <c r="G2" s="15"/>
      <c r="H2" s="15"/>
      <c r="I2" s="15"/>
      <c r="J2" s="15"/>
    </row>
    <row r="4" spans="1:10" x14ac:dyDescent="0.25">
      <c r="A4" s="18" t="s">
        <v>60</v>
      </c>
      <c r="B4" s="16" t="s">
        <v>55</v>
      </c>
    </row>
    <row r="5" spans="1:10" x14ac:dyDescent="0.25">
      <c r="B5" s="16" t="s">
        <v>56</v>
      </c>
    </row>
    <row r="7" spans="1:10" x14ac:dyDescent="0.25">
      <c r="A7" s="18" t="s">
        <v>61</v>
      </c>
      <c r="B7" s="16" t="s">
        <v>166</v>
      </c>
    </row>
    <row r="9" spans="1:10" x14ac:dyDescent="0.25">
      <c r="A9" s="18" t="s">
        <v>62</v>
      </c>
      <c r="B9" s="19" t="s">
        <v>177</v>
      </c>
    </row>
    <row r="10" spans="1:10" x14ac:dyDescent="0.25">
      <c r="B10" s="16" t="s">
        <v>143</v>
      </c>
    </row>
    <row r="12" spans="1:10" ht="43.2" customHeight="1" x14ac:dyDescent="0.25">
      <c r="A12" s="137" t="s">
        <v>63</v>
      </c>
      <c r="B12" s="187" t="s">
        <v>189</v>
      </c>
      <c r="C12" s="187"/>
      <c r="D12" s="187"/>
      <c r="E12" s="187"/>
      <c r="F12" s="187"/>
      <c r="G12" s="187"/>
      <c r="H12" s="187"/>
      <c r="I12" s="187"/>
      <c r="J12" s="187"/>
    </row>
    <row r="14" spans="1:10" ht="31.5" customHeight="1" x14ac:dyDescent="0.25">
      <c r="A14" s="137" t="s">
        <v>76</v>
      </c>
      <c r="B14" s="187" t="s">
        <v>185</v>
      </c>
      <c r="C14" s="187"/>
      <c r="D14" s="187"/>
      <c r="E14" s="187"/>
      <c r="F14" s="187"/>
      <c r="G14" s="187"/>
      <c r="H14" s="187"/>
      <c r="I14" s="187"/>
      <c r="J14" s="187"/>
    </row>
    <row r="15" spans="1:10" x14ac:dyDescent="0.25">
      <c r="B15" s="19"/>
    </row>
    <row r="16" spans="1:10" ht="31.5" customHeight="1" x14ac:dyDescent="0.25">
      <c r="A16" s="137" t="s">
        <v>64</v>
      </c>
      <c r="B16" s="187" t="s">
        <v>182</v>
      </c>
      <c r="C16" s="187"/>
      <c r="D16" s="187"/>
      <c r="E16" s="187"/>
      <c r="F16" s="187"/>
      <c r="G16" s="187"/>
      <c r="H16" s="187"/>
      <c r="I16" s="187"/>
      <c r="J16" s="187"/>
    </row>
    <row r="17" spans="1:10" ht="30" customHeight="1" x14ac:dyDescent="0.25">
      <c r="B17" s="187" t="s">
        <v>179</v>
      </c>
      <c r="C17" s="187"/>
      <c r="D17" s="187"/>
      <c r="E17" s="187"/>
      <c r="F17" s="187"/>
      <c r="G17" s="187"/>
      <c r="H17" s="187"/>
      <c r="I17" s="187"/>
      <c r="J17" s="187"/>
    </row>
    <row r="18" spans="1:10" x14ac:dyDescent="0.25">
      <c r="B18" s="16" t="s">
        <v>183</v>
      </c>
    </row>
    <row r="20" spans="1:10" ht="30" customHeight="1" x14ac:dyDescent="0.25">
      <c r="A20" s="137" t="s">
        <v>65</v>
      </c>
      <c r="B20" s="188" t="s">
        <v>186</v>
      </c>
      <c r="C20" s="188"/>
      <c r="D20" s="188"/>
      <c r="E20" s="188"/>
      <c r="F20" s="188"/>
      <c r="G20" s="188"/>
      <c r="H20" s="188"/>
      <c r="I20" s="188"/>
      <c r="J20" s="188"/>
    </row>
    <row r="21" spans="1:10" x14ac:dyDescent="0.25">
      <c r="B21" s="19" t="s">
        <v>184</v>
      </c>
    </row>
    <row r="23" spans="1:10" x14ac:dyDescent="0.25">
      <c r="A23" s="18" t="s">
        <v>66</v>
      </c>
      <c r="B23" s="16" t="s">
        <v>57</v>
      </c>
    </row>
    <row r="25" spans="1:10" x14ac:dyDescent="0.25">
      <c r="A25" s="18" t="s">
        <v>67</v>
      </c>
      <c r="B25" s="16" t="s">
        <v>58</v>
      </c>
    </row>
    <row r="26" spans="1:10" x14ac:dyDescent="0.25">
      <c r="B26" s="16" t="s">
        <v>187</v>
      </c>
    </row>
    <row r="27" spans="1:10" x14ac:dyDescent="0.25">
      <c r="B27" s="16" t="s">
        <v>59</v>
      </c>
    </row>
    <row r="29" spans="1:10" x14ac:dyDescent="0.25">
      <c r="A29" s="18" t="s">
        <v>104</v>
      </c>
      <c r="B29" s="16" t="s">
        <v>105</v>
      </c>
    </row>
    <row r="31" spans="1:10" x14ac:dyDescent="0.25">
      <c r="A31" s="18" t="s">
        <v>108</v>
      </c>
      <c r="B31" s="16" t="s">
        <v>106</v>
      </c>
    </row>
    <row r="32" spans="1:10" x14ac:dyDescent="0.25">
      <c r="B32" s="16" t="s">
        <v>107</v>
      </c>
    </row>
    <row r="34" spans="1:10" ht="32.25" customHeight="1" x14ac:dyDescent="0.25">
      <c r="A34" s="137" t="s">
        <v>180</v>
      </c>
      <c r="B34" s="185" t="s">
        <v>139</v>
      </c>
      <c r="C34" s="185"/>
      <c r="D34" s="185"/>
      <c r="E34" s="185"/>
      <c r="F34" s="185"/>
      <c r="G34" s="185"/>
      <c r="H34" s="185"/>
      <c r="I34" s="185"/>
      <c r="J34" s="185"/>
    </row>
  </sheetData>
  <sheetProtection algorithmName="SHA-512" hashValue="Beggi6XMHlivgXPr+gFvkd7WmMbLyVTrFOq86fQeBAS+N+oRUJMh5HueMkfIFFS3ARVRxxj28f0NZIZTLSodxQ==" saltValue="GjLOAEogJQTXukof2wvb0A==" spinCount="100000" sheet="1" objects="1" scenarios="1"/>
  <mergeCells count="7">
    <mergeCell ref="B34:J34"/>
    <mergeCell ref="A1:J1"/>
    <mergeCell ref="B12:J12"/>
    <mergeCell ref="B14:J14"/>
    <mergeCell ref="B16:J16"/>
    <mergeCell ref="B17:J17"/>
    <mergeCell ref="B20:J20"/>
  </mergeCells>
  <phoneticPr fontId="7" type="noConversion"/>
  <pageMargins left="0.75" right="0.75" top="1" bottom="1" header="0.5" footer="0.5"/>
  <pageSetup orientation="portrait" r:id="rId1"/>
  <headerFooter alignWithMargins="0">
    <oddFooter>&amp;L&amp;"Times New Roman,Regular"&amp;8&amp;F&amp;C&amp;8&amp;A&amp;R&amp;"Times New Roman,Regular"&amp;8Request for Formal Assembly rev 07-09</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53"/>
  <sheetViews>
    <sheetView topLeftCell="A16" zoomScaleNormal="100" workbookViewId="0">
      <selection activeCell="B5" sqref="B5:H5"/>
    </sheetView>
  </sheetViews>
  <sheetFormatPr defaultColWidth="9" defaultRowHeight="13.8" x14ac:dyDescent="0.25"/>
  <cols>
    <col min="1" max="1" width="14.59765625" style="7" customWidth="1"/>
    <col min="2" max="2" width="9" style="7"/>
    <col min="3" max="3" width="18.19921875" style="7" customWidth="1"/>
    <col min="4" max="4" width="13.8984375" style="7" customWidth="1"/>
    <col min="5" max="5" width="1.8984375" style="7" customWidth="1"/>
    <col min="6" max="6" width="1.59765625" style="7" customWidth="1"/>
    <col min="7" max="16384" width="9" style="7"/>
  </cols>
  <sheetData>
    <row r="1" spans="1:9" x14ac:dyDescent="0.25">
      <c r="A1" s="194" t="s">
        <v>32</v>
      </c>
      <c r="B1" s="194"/>
      <c r="C1" s="194"/>
      <c r="D1" s="194"/>
      <c r="E1" s="194"/>
      <c r="F1" s="194"/>
      <c r="G1" s="194"/>
      <c r="H1" s="194"/>
      <c r="I1" s="6"/>
    </row>
    <row r="2" spans="1:9" x14ac:dyDescent="0.25">
      <c r="A2" s="8"/>
      <c r="B2" s="8"/>
      <c r="C2" s="8"/>
      <c r="D2" s="8"/>
      <c r="E2" s="8"/>
      <c r="F2" s="8"/>
      <c r="G2" s="8"/>
      <c r="H2" s="8"/>
      <c r="I2" s="8"/>
    </row>
    <row r="3" spans="1:9" ht="78" customHeight="1" x14ac:dyDescent="0.25">
      <c r="A3" s="9" t="s">
        <v>33</v>
      </c>
      <c r="B3" s="190" t="s">
        <v>190</v>
      </c>
      <c r="C3" s="190"/>
      <c r="D3" s="190"/>
      <c r="E3" s="190"/>
      <c r="F3" s="190"/>
      <c r="G3" s="190"/>
      <c r="H3" s="190"/>
    </row>
    <row r="4" spans="1:9" ht="5.25" customHeight="1" x14ac:dyDescent="0.25">
      <c r="A4" s="9"/>
      <c r="B4" s="10"/>
      <c r="C4" s="10"/>
      <c r="D4" s="10"/>
      <c r="E4" s="10"/>
      <c r="F4" s="10"/>
      <c r="G4" s="10"/>
      <c r="H4" s="10"/>
    </row>
    <row r="5" spans="1:9" ht="32.25" customHeight="1" x14ac:dyDescent="0.25">
      <c r="A5" s="9"/>
      <c r="B5" s="190" t="s">
        <v>174</v>
      </c>
      <c r="C5" s="190"/>
      <c r="D5" s="190"/>
      <c r="E5" s="190"/>
      <c r="F5" s="190"/>
      <c r="G5" s="190"/>
      <c r="H5" s="190"/>
    </row>
    <row r="6" spans="1:9" ht="5.25" customHeight="1" x14ac:dyDescent="0.25">
      <c r="A6" s="9"/>
      <c r="B6" s="10"/>
      <c r="C6" s="10"/>
      <c r="D6" s="10"/>
      <c r="E6" s="10"/>
      <c r="F6" s="10"/>
      <c r="G6" s="10"/>
      <c r="H6" s="10"/>
    </row>
    <row r="7" spans="1:9" ht="21.75" customHeight="1" x14ac:dyDescent="0.25">
      <c r="B7" s="189" t="s">
        <v>175</v>
      </c>
      <c r="C7" s="189"/>
      <c r="D7" s="189"/>
      <c r="E7" s="189"/>
      <c r="F7" s="189"/>
      <c r="G7" s="189"/>
      <c r="H7" s="189"/>
    </row>
    <row r="8" spans="1:9" ht="24.75" customHeight="1" x14ac:dyDescent="0.25">
      <c r="A8" s="9"/>
      <c r="B8" s="196"/>
      <c r="C8" s="197"/>
      <c r="D8" s="197"/>
      <c r="E8" s="197"/>
      <c r="F8" s="197"/>
      <c r="G8" s="197"/>
      <c r="H8" s="197"/>
    </row>
    <row r="9" spans="1:9" ht="5.25" customHeight="1" x14ac:dyDescent="0.25">
      <c r="A9" s="9"/>
      <c r="B9" s="10"/>
      <c r="C9" s="10"/>
      <c r="D9" s="10"/>
      <c r="E9" s="10"/>
      <c r="F9" s="10"/>
      <c r="G9" s="10"/>
      <c r="H9" s="10"/>
    </row>
    <row r="10" spans="1:9" x14ac:dyDescent="0.25">
      <c r="A10" s="11" t="s">
        <v>68</v>
      </c>
      <c r="B10" s="195" t="s">
        <v>176</v>
      </c>
      <c r="C10" s="195"/>
      <c r="D10" s="195"/>
    </row>
    <row r="11" spans="1:9" ht="6" customHeight="1" x14ac:dyDescent="0.25">
      <c r="A11" s="11"/>
      <c r="B11" s="189"/>
      <c r="C11" s="189"/>
      <c r="D11" s="189"/>
      <c r="E11" s="189"/>
      <c r="F11" s="189"/>
      <c r="G11" s="189"/>
      <c r="H11" s="189"/>
    </row>
    <row r="12" spans="1:9" x14ac:dyDescent="0.25">
      <c r="A12" s="11" t="s">
        <v>34</v>
      </c>
      <c r="B12" s="189" t="s">
        <v>35</v>
      </c>
      <c r="C12" s="189"/>
      <c r="D12" s="189"/>
      <c r="E12" s="189"/>
      <c r="F12" s="189"/>
      <c r="G12" s="189"/>
      <c r="H12" s="189"/>
    </row>
    <row r="13" spans="1:9" x14ac:dyDescent="0.25">
      <c r="A13" s="5" t="s">
        <v>53</v>
      </c>
      <c r="B13" s="189" t="s">
        <v>36</v>
      </c>
      <c r="C13" s="189"/>
      <c r="D13" s="189"/>
      <c r="E13" s="189"/>
      <c r="F13" s="189"/>
      <c r="G13" s="189"/>
      <c r="H13" s="189"/>
    </row>
    <row r="14" spans="1:9" ht="16.2" customHeight="1" x14ac:dyDescent="0.25">
      <c r="A14" s="5" t="s">
        <v>53</v>
      </c>
      <c r="B14" s="189" t="s">
        <v>110</v>
      </c>
      <c r="C14" s="189"/>
      <c r="D14" s="189"/>
      <c r="E14" s="189"/>
      <c r="F14" s="189"/>
      <c r="G14" s="189"/>
      <c r="H14" s="189"/>
    </row>
    <row r="15" spans="1:9" x14ac:dyDescent="0.25">
      <c r="A15" s="5" t="s">
        <v>53</v>
      </c>
      <c r="B15" s="189" t="s">
        <v>191</v>
      </c>
      <c r="C15" s="189"/>
      <c r="D15" s="189"/>
      <c r="E15" s="189"/>
      <c r="F15" s="189"/>
      <c r="G15" s="189"/>
      <c r="H15" s="189"/>
    </row>
    <row r="16" spans="1:9" x14ac:dyDescent="0.25">
      <c r="A16" s="5" t="s">
        <v>53</v>
      </c>
      <c r="B16" s="189" t="s">
        <v>37</v>
      </c>
      <c r="C16" s="189"/>
      <c r="D16" s="189"/>
      <c r="E16" s="189"/>
      <c r="F16" s="189"/>
      <c r="G16" s="189"/>
      <c r="H16" s="189"/>
    </row>
    <row r="17" spans="1:8" x14ac:dyDescent="0.25">
      <c r="A17" s="5" t="s">
        <v>53</v>
      </c>
      <c r="B17" s="189" t="s">
        <v>192</v>
      </c>
      <c r="C17" s="189"/>
      <c r="D17" s="189"/>
      <c r="E17" s="189"/>
      <c r="F17" s="189"/>
      <c r="G17" s="189"/>
      <c r="H17" s="189"/>
    </row>
    <row r="18" spans="1:8" ht="6" customHeight="1" x14ac:dyDescent="0.25">
      <c r="A18" s="11"/>
      <c r="B18" s="189"/>
      <c r="C18" s="189"/>
      <c r="D18" s="189"/>
      <c r="E18" s="189"/>
      <c r="F18" s="189"/>
      <c r="G18" s="189"/>
      <c r="H18" s="189"/>
    </row>
    <row r="19" spans="1:8" ht="30.75" customHeight="1" x14ac:dyDescent="0.25">
      <c r="A19" s="69" t="s">
        <v>77</v>
      </c>
      <c r="B19" s="190" t="s">
        <v>193</v>
      </c>
      <c r="C19" s="190"/>
      <c r="D19" s="190"/>
      <c r="E19" s="190"/>
      <c r="F19" s="190"/>
      <c r="G19" s="190"/>
      <c r="H19" s="190"/>
    </row>
    <row r="20" spans="1:8" ht="6" customHeight="1" x14ac:dyDescent="0.25">
      <c r="A20" s="11"/>
      <c r="B20" s="189"/>
      <c r="C20" s="189"/>
      <c r="D20" s="189"/>
      <c r="E20" s="189"/>
      <c r="F20" s="189"/>
      <c r="G20" s="189"/>
      <c r="H20" s="189"/>
    </row>
    <row r="21" spans="1:8" ht="60.75" customHeight="1" x14ac:dyDescent="0.25">
      <c r="A21" s="69" t="s">
        <v>78</v>
      </c>
      <c r="B21" s="190" t="s">
        <v>79</v>
      </c>
      <c r="C21" s="190"/>
      <c r="D21" s="190"/>
      <c r="E21" s="190"/>
      <c r="F21" s="190"/>
      <c r="G21" s="190"/>
      <c r="H21" s="190"/>
    </row>
    <row r="22" spans="1:8" ht="3" customHeight="1" x14ac:dyDescent="0.25">
      <c r="A22" s="193"/>
      <c r="B22" s="193"/>
      <c r="C22" s="193"/>
      <c r="D22" s="193"/>
      <c r="E22" s="193"/>
      <c r="F22" s="193"/>
      <c r="G22" s="193"/>
      <c r="H22" s="193"/>
    </row>
    <row r="23" spans="1:8" ht="3" customHeight="1" x14ac:dyDescent="0.25">
      <c r="A23" s="13"/>
      <c r="B23" s="13"/>
      <c r="C23" s="13"/>
      <c r="D23" s="13"/>
      <c r="E23" s="13"/>
      <c r="F23" s="13"/>
      <c r="G23" s="13"/>
      <c r="H23" s="13"/>
    </row>
    <row r="24" spans="1:8" ht="38.25" customHeight="1" x14ac:dyDescent="0.25">
      <c r="A24" s="191" t="s">
        <v>38</v>
      </c>
      <c r="B24" s="191"/>
      <c r="C24" s="191"/>
      <c r="D24" s="70" t="s">
        <v>93</v>
      </c>
      <c r="E24" s="71"/>
      <c r="F24" s="71"/>
      <c r="G24" s="198" t="s">
        <v>92</v>
      </c>
      <c r="H24" s="198"/>
    </row>
    <row r="25" spans="1:8" x14ac:dyDescent="0.25">
      <c r="A25" s="192" t="s">
        <v>39</v>
      </c>
      <c r="B25" s="192"/>
      <c r="C25" s="192"/>
    </row>
    <row r="26" spans="1:8" x14ac:dyDescent="0.25">
      <c r="A26" s="189" t="s">
        <v>40</v>
      </c>
      <c r="B26" s="189"/>
      <c r="C26" s="189"/>
      <c r="D26" s="13">
        <v>532712</v>
      </c>
      <c r="G26" s="193" t="s">
        <v>80</v>
      </c>
      <c r="H26" s="193"/>
    </row>
    <row r="27" spans="1:8" x14ac:dyDescent="0.25">
      <c r="A27" s="189" t="s">
        <v>69</v>
      </c>
      <c r="B27" s="189"/>
      <c r="C27" s="189"/>
      <c r="D27" s="13">
        <v>532714</v>
      </c>
      <c r="G27" s="193" t="s">
        <v>81</v>
      </c>
      <c r="H27" s="193"/>
    </row>
    <row r="28" spans="1:8" x14ac:dyDescent="0.25">
      <c r="A28" s="189" t="s">
        <v>41</v>
      </c>
      <c r="B28" s="189"/>
      <c r="C28" s="189"/>
      <c r="D28" s="13">
        <v>532715</v>
      </c>
      <c r="G28" s="193" t="s">
        <v>82</v>
      </c>
      <c r="H28" s="193"/>
    </row>
    <row r="29" spans="1:8" ht="5.25" customHeight="1" x14ac:dyDescent="0.25">
      <c r="A29" s="9"/>
      <c r="B29" s="10"/>
      <c r="C29" s="10"/>
      <c r="D29" s="10"/>
      <c r="E29" s="10"/>
      <c r="F29" s="10"/>
      <c r="G29" s="10"/>
      <c r="H29" s="10"/>
    </row>
    <row r="30" spans="1:8" x14ac:dyDescent="0.25">
      <c r="A30" s="192" t="s">
        <v>42</v>
      </c>
      <c r="B30" s="192"/>
      <c r="C30" s="192"/>
      <c r="D30" s="13"/>
      <c r="G30" s="13"/>
      <c r="H30" s="13"/>
    </row>
    <row r="31" spans="1:8" x14ac:dyDescent="0.25">
      <c r="A31" s="189" t="s">
        <v>43</v>
      </c>
      <c r="B31" s="189"/>
      <c r="C31" s="189"/>
      <c r="D31" s="13">
        <v>532721</v>
      </c>
      <c r="G31" s="193" t="s">
        <v>83</v>
      </c>
      <c r="H31" s="193"/>
    </row>
    <row r="32" spans="1:8" x14ac:dyDescent="0.25">
      <c r="A32" s="189" t="s">
        <v>44</v>
      </c>
      <c r="B32" s="189"/>
      <c r="C32" s="189"/>
      <c r="D32" s="13">
        <v>532722</v>
      </c>
      <c r="G32" s="193" t="s">
        <v>84</v>
      </c>
      <c r="H32" s="193"/>
    </row>
    <row r="33" spans="1:8" x14ac:dyDescent="0.25">
      <c r="A33" s="189" t="s">
        <v>45</v>
      </c>
      <c r="B33" s="189"/>
      <c r="C33" s="189"/>
      <c r="D33" s="13">
        <v>532724</v>
      </c>
      <c r="G33" s="193" t="s">
        <v>85</v>
      </c>
      <c r="H33" s="193"/>
    </row>
    <row r="34" spans="1:8" x14ac:dyDescent="0.25">
      <c r="A34" s="189" t="s">
        <v>70</v>
      </c>
      <c r="B34" s="189"/>
      <c r="C34" s="189"/>
      <c r="D34" s="13">
        <v>532725</v>
      </c>
      <c r="G34" s="193" t="s">
        <v>86</v>
      </c>
      <c r="H34" s="193"/>
    </row>
    <row r="35" spans="1:8" x14ac:dyDescent="0.25">
      <c r="A35" s="189" t="s">
        <v>46</v>
      </c>
      <c r="B35" s="189"/>
      <c r="C35" s="189"/>
      <c r="D35" s="13">
        <v>532727</v>
      </c>
      <c r="G35" s="193" t="s">
        <v>87</v>
      </c>
      <c r="H35" s="193"/>
    </row>
    <row r="36" spans="1:8" ht="15" customHeight="1" x14ac:dyDescent="0.25">
      <c r="A36" s="189" t="s">
        <v>47</v>
      </c>
      <c r="B36" s="189"/>
      <c r="C36" s="189"/>
      <c r="D36" s="14">
        <v>532728</v>
      </c>
      <c r="E36" s="12"/>
      <c r="F36" s="12"/>
      <c r="G36" s="201" t="s">
        <v>88</v>
      </c>
      <c r="H36" s="201"/>
    </row>
    <row r="37" spans="1:8" x14ac:dyDescent="0.25">
      <c r="A37" s="200" t="s">
        <v>113</v>
      </c>
      <c r="B37" s="200"/>
      <c r="C37" s="200"/>
      <c r="D37" s="13">
        <v>532727900</v>
      </c>
      <c r="G37" s="193" t="s">
        <v>114</v>
      </c>
      <c r="H37" s="193"/>
    </row>
    <row r="38" spans="1:8" ht="43.5" customHeight="1" x14ac:dyDescent="0.25">
      <c r="A38" s="189" t="s">
        <v>52</v>
      </c>
      <c r="B38" s="189"/>
      <c r="C38" s="189"/>
      <c r="D38" s="13"/>
      <c r="G38" s="13"/>
      <c r="H38" s="13"/>
    </row>
    <row r="39" spans="1:8" ht="3.75" customHeight="1" x14ac:dyDescent="0.25">
      <c r="A39" s="9"/>
      <c r="B39" s="10"/>
      <c r="C39" s="10"/>
      <c r="D39" s="10"/>
      <c r="E39" s="10"/>
      <c r="F39" s="10"/>
      <c r="G39" s="10"/>
      <c r="H39" s="10"/>
    </row>
    <row r="40" spans="1:8" x14ac:dyDescent="0.25">
      <c r="A40" s="192" t="s">
        <v>48</v>
      </c>
      <c r="B40" s="192"/>
      <c r="C40" s="192"/>
      <c r="D40" s="13"/>
      <c r="G40" s="13"/>
      <c r="H40" s="13"/>
    </row>
    <row r="41" spans="1:8" x14ac:dyDescent="0.25">
      <c r="A41" s="200" t="s">
        <v>49</v>
      </c>
      <c r="B41" s="200"/>
      <c r="C41" s="200"/>
      <c r="D41" s="13">
        <v>532731</v>
      </c>
      <c r="G41" s="193" t="s">
        <v>89</v>
      </c>
      <c r="H41" s="193"/>
    </row>
    <row r="42" spans="1:8" ht="60" customHeight="1" x14ac:dyDescent="0.25">
      <c r="A42" s="189" t="s">
        <v>71</v>
      </c>
      <c r="B42" s="189"/>
      <c r="C42" s="189"/>
      <c r="D42" s="13"/>
      <c r="G42" s="13"/>
      <c r="H42" s="13"/>
    </row>
    <row r="43" spans="1:8" x14ac:dyDescent="0.25">
      <c r="A43" s="200" t="s">
        <v>50</v>
      </c>
      <c r="B43" s="200"/>
      <c r="C43" s="200"/>
      <c r="D43" s="13">
        <v>532732</v>
      </c>
      <c r="G43" s="193" t="s">
        <v>90</v>
      </c>
      <c r="H43" s="193"/>
    </row>
    <row r="44" spans="1:8" ht="54.75" customHeight="1" x14ac:dyDescent="0.25">
      <c r="A44" s="189" t="s">
        <v>51</v>
      </c>
      <c r="B44" s="189"/>
      <c r="C44" s="189"/>
      <c r="D44" s="13"/>
      <c r="G44" s="13"/>
      <c r="H44" s="13"/>
    </row>
    <row r="45" spans="1:8" x14ac:dyDescent="0.25">
      <c r="A45" s="200" t="s">
        <v>112</v>
      </c>
      <c r="B45" s="200"/>
      <c r="C45" s="200"/>
      <c r="D45" s="13">
        <v>532731900</v>
      </c>
      <c r="G45" s="193" t="s">
        <v>111</v>
      </c>
      <c r="H45" s="193"/>
    </row>
    <row r="46" spans="1:8" ht="43.5" customHeight="1" x14ac:dyDescent="0.25">
      <c r="A46" s="189" t="s">
        <v>52</v>
      </c>
      <c r="B46" s="189"/>
      <c r="C46" s="189"/>
      <c r="D46" s="13"/>
      <c r="G46" s="13"/>
      <c r="H46" s="13"/>
    </row>
    <row r="47" spans="1:8" ht="14.25" customHeight="1" x14ac:dyDescent="0.25">
      <c r="A47" s="21" t="s">
        <v>10</v>
      </c>
      <c r="B47" s="21"/>
      <c r="C47" s="21"/>
      <c r="D47" s="13">
        <v>533110</v>
      </c>
      <c r="G47" s="193" t="s">
        <v>91</v>
      </c>
      <c r="H47" s="193"/>
    </row>
    <row r="48" spans="1:8" ht="14.25" customHeight="1" x14ac:dyDescent="0.25">
      <c r="A48" s="7" t="s">
        <v>75</v>
      </c>
    </row>
    <row r="49" spans="1:8" ht="3" customHeight="1" x14ac:dyDescent="0.25">
      <c r="A49" s="72"/>
      <c r="B49" s="73"/>
      <c r="C49" s="73"/>
      <c r="D49" s="73"/>
      <c r="E49" s="73"/>
      <c r="F49" s="73"/>
      <c r="G49" s="73"/>
      <c r="H49" s="73"/>
    </row>
    <row r="50" spans="1:8" x14ac:dyDescent="0.25">
      <c r="A50" s="199" t="s">
        <v>94</v>
      </c>
      <c r="B50" s="199"/>
      <c r="C50" s="199"/>
      <c r="D50" s="199"/>
      <c r="E50" s="199"/>
      <c r="F50" s="199"/>
      <c r="G50" s="199"/>
      <c r="H50" s="199"/>
    </row>
    <row r="52" spans="1:8" x14ac:dyDescent="0.25">
      <c r="A52" s="7" t="s">
        <v>116</v>
      </c>
    </row>
    <row r="53" spans="1:8" x14ac:dyDescent="0.25">
      <c r="A53" s="79" t="s">
        <v>115</v>
      </c>
    </row>
  </sheetData>
  <sheetProtection algorithmName="SHA-512" hashValue="J8W2wLqzqY6JOs0J0kb40pR0cTzKz5Qh2RBXADfHOYepf7qorpURUqYLzeg/07+X7xIqKxs1ut+kIA4qtHc4ng==" saltValue="sIFuM5f7eXrssXOqKcQ69g==" spinCount="100000" sheet="1" objects="1" scenarios="1"/>
  <mergeCells count="55">
    <mergeCell ref="G35:H35"/>
    <mergeCell ref="A42:C42"/>
    <mergeCell ref="A35:C35"/>
    <mergeCell ref="A44:C44"/>
    <mergeCell ref="G36:H36"/>
    <mergeCell ref="G37:H37"/>
    <mergeCell ref="A38:C38"/>
    <mergeCell ref="A36:C36"/>
    <mergeCell ref="A37:C37"/>
    <mergeCell ref="G43:H43"/>
    <mergeCell ref="A50:H50"/>
    <mergeCell ref="G41:H41"/>
    <mergeCell ref="A43:C43"/>
    <mergeCell ref="A40:C40"/>
    <mergeCell ref="A41:C41"/>
    <mergeCell ref="G47:H47"/>
    <mergeCell ref="G45:H45"/>
    <mergeCell ref="A45:C45"/>
    <mergeCell ref="A46:C46"/>
    <mergeCell ref="A34:C34"/>
    <mergeCell ref="A33:C33"/>
    <mergeCell ref="A22:H22"/>
    <mergeCell ref="B18:H18"/>
    <mergeCell ref="B20:H20"/>
    <mergeCell ref="B19:H19"/>
    <mergeCell ref="A30:C30"/>
    <mergeCell ref="A31:C31"/>
    <mergeCell ref="A32:C32"/>
    <mergeCell ref="G24:H24"/>
    <mergeCell ref="G34:H34"/>
    <mergeCell ref="G33:H33"/>
    <mergeCell ref="A26:C26"/>
    <mergeCell ref="A27:C27"/>
    <mergeCell ref="G31:H31"/>
    <mergeCell ref="G32:H32"/>
    <mergeCell ref="B17:H17"/>
    <mergeCell ref="A1:H1"/>
    <mergeCell ref="B10:D10"/>
    <mergeCell ref="B8:H8"/>
    <mergeCell ref="B12:H12"/>
    <mergeCell ref="B13:H13"/>
    <mergeCell ref="B16:H16"/>
    <mergeCell ref="B3:H3"/>
    <mergeCell ref="B5:H5"/>
    <mergeCell ref="B7:H7"/>
    <mergeCell ref="B14:H14"/>
    <mergeCell ref="B15:H15"/>
    <mergeCell ref="B11:H11"/>
    <mergeCell ref="A28:C28"/>
    <mergeCell ref="B21:H21"/>
    <mergeCell ref="A24:C24"/>
    <mergeCell ref="A25:C25"/>
    <mergeCell ref="G26:H26"/>
    <mergeCell ref="G27:H27"/>
    <mergeCell ref="G28:H28"/>
  </mergeCells>
  <phoneticPr fontId="0" type="noConversion"/>
  <hyperlinks>
    <hyperlink ref="A53" r:id="rId1" xr:uid="{00000000-0004-0000-0200-000000000000}"/>
  </hyperlinks>
  <pageMargins left="0.75" right="0.75" top="0.5" bottom="0.45" header="0.5" footer="0.45"/>
  <pageSetup fitToHeight="0" orientation="portrait" horizontalDpi="300" verticalDpi="300" r:id="rId2"/>
  <headerFooter alignWithMargins="0">
    <oddFooter>&amp;L&amp;"Times New Roman,Regular"&amp;8&amp;F&amp;C&amp;"Times New Roman,Regular"&amp;8&amp;A&amp;R&amp;"Times New Roman,Regular"&amp;8Request for Formal Assembly rev 07-11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activeCell="F20" sqref="F20"/>
    </sheetView>
  </sheetViews>
  <sheetFormatPr defaultColWidth="9" defaultRowHeight="13.8" x14ac:dyDescent="0.25"/>
  <cols>
    <col min="1" max="16384" width="9" style="93"/>
  </cols>
  <sheetData>
    <row r="1" spans="1:3" ht="15.6" x14ac:dyDescent="0.3">
      <c r="A1" s="92"/>
      <c r="C1" s="94" t="s">
        <v>171</v>
      </c>
    </row>
    <row r="2" spans="1:3" ht="15.6" x14ac:dyDescent="0.3">
      <c r="A2" s="95">
        <v>0.25</v>
      </c>
      <c r="B2" s="94" t="s">
        <v>172</v>
      </c>
    </row>
    <row r="3" spans="1:3" ht="15.6" x14ac:dyDescent="0.3">
      <c r="A3" s="96">
        <v>0.625</v>
      </c>
      <c r="B3" s="94" t="s">
        <v>181</v>
      </c>
    </row>
    <row r="4" spans="1:3" ht="15.6" x14ac:dyDescent="0.3">
      <c r="A4" s="139"/>
      <c r="B4" s="94"/>
    </row>
    <row r="5" spans="1:3" x14ac:dyDescent="0.25">
      <c r="A5" s="139"/>
    </row>
  </sheetData>
  <sheetProtection algorithmName="SHA-512" hashValue="eLdQ7r8c4Ne7bWrGlYsTGAiYvBokgn8jc7Ce/P9pcYyVuB40EtyP2cXI/gXdDTFd4/vPCZqo8zd84bZh9xSoxw==" saltValue="65sFd5D+h47Qhc2Rywwtag==" spinCount="100000" sheet="1" selectLockedCell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fb809e93-ecec-4a88-8c07-f01cfe24030b">T3UQ6SJRYVHA-202-128</_dlc_DocId>
    <_dlc_DocIdUrl xmlns="fb809e93-ecec-4a88-8c07-f01cfe24030b">
      <Url>http://dcrintranet/policies/_layouts/DocIdRedir.aspx?ID=T3UQ6SJRYVHA-202-128</Url>
      <Description>T3UQ6SJRYVHA-202-128</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AB0AE890D7514D4ABE5738DCCACCD0E4" ma:contentTypeVersion="1" ma:contentTypeDescription="Create a new document." ma:contentTypeScope="" ma:versionID="d8bc69e6acf86f354698b7ddc1a30b8b">
  <xsd:schema xmlns:xsd="http://www.w3.org/2001/XMLSchema" xmlns:xs="http://www.w3.org/2001/XMLSchema" xmlns:p="http://schemas.microsoft.com/office/2006/metadata/properties" xmlns:ns2="fb809e93-ecec-4a88-8c07-f01cfe24030b" targetNamespace="http://schemas.microsoft.com/office/2006/metadata/properties" ma:root="true" ma:fieldsID="a9740de7d1281a0ff3bcc50d19e2e4f4" ns2:_="">
    <xsd:import namespace="fb809e93-ecec-4a88-8c07-f01cfe24030b"/>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09e93-ecec-4a88-8c07-f01cfe24030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9A4833-D65C-4126-ABE7-425B00A9E36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dcmitype/"/>
    <ds:schemaRef ds:uri="http://purl.org/dc/terms/"/>
    <ds:schemaRef ds:uri="http://schemas.openxmlformats.org/package/2006/metadata/core-properties"/>
    <ds:schemaRef ds:uri="fb809e93-ecec-4a88-8c07-f01cfe24030b"/>
    <ds:schemaRef ds:uri="http://www.w3.org/XML/1998/namespace"/>
  </ds:schemaRefs>
</ds:datastoreItem>
</file>

<file path=customXml/itemProps2.xml><?xml version="1.0" encoding="utf-8"?>
<ds:datastoreItem xmlns:ds="http://schemas.openxmlformats.org/officeDocument/2006/customXml" ds:itemID="{1174CFE6-C638-4ADD-8BC1-09EE9152B627}">
  <ds:schemaRefs>
    <ds:schemaRef ds:uri="http://schemas.microsoft.com/sharepoint/v3/contenttype/forms"/>
  </ds:schemaRefs>
</ds:datastoreItem>
</file>

<file path=customXml/itemProps3.xml><?xml version="1.0" encoding="utf-8"?>
<ds:datastoreItem xmlns:ds="http://schemas.openxmlformats.org/officeDocument/2006/customXml" ds:itemID="{B58F2FAD-879F-445B-9B92-21E84AB9AC2F}">
  <ds:schemaRefs>
    <ds:schemaRef ds:uri="http://schemas.microsoft.com/office/2006/metadata/longProperties"/>
  </ds:schemaRefs>
</ds:datastoreItem>
</file>

<file path=customXml/itemProps4.xml><?xml version="1.0" encoding="utf-8"?>
<ds:datastoreItem xmlns:ds="http://schemas.openxmlformats.org/officeDocument/2006/customXml" ds:itemID="{97B5B588-9CEE-4E86-A03C-9887DC75DDCA}">
  <ds:schemaRefs>
    <ds:schemaRef ds:uri="http://schemas.microsoft.com/sharepoint/events"/>
  </ds:schemaRefs>
</ds:datastoreItem>
</file>

<file path=customXml/itemProps5.xml><?xml version="1.0" encoding="utf-8"?>
<ds:datastoreItem xmlns:ds="http://schemas.openxmlformats.org/officeDocument/2006/customXml" ds:itemID="{90D7C133-5293-4395-9A23-D0999CB02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09e93-ecec-4a88-8c07-f01cfe2403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Blank RFA Form</vt:lpstr>
      <vt:lpstr>Instructions for RFA Form</vt:lpstr>
      <vt:lpstr>RFA Additional Info</vt:lpstr>
      <vt:lpstr>Rates for Formulas</vt:lpstr>
      <vt:lpstr>'Blank RFA Form'!Print_Area</vt:lpstr>
      <vt:lpstr>'Instructions for RFA Form'!Print_Area</vt:lpstr>
      <vt:lpstr>'RFA Additional Info'!Print_Area</vt:lpstr>
      <vt:lpstr>'Rates for Formulas'!Rates</vt:lpstr>
    </vt:vector>
  </TitlesOfParts>
  <Company>Dept. of Cultural Resources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Request for Formal Assembly</dc:title>
  <dc:creator>lostrishko</dc:creator>
  <cp:lastModifiedBy>Dodd, Tammy</cp:lastModifiedBy>
  <cp:lastPrinted>2018-03-08T17:32:51Z</cp:lastPrinted>
  <dcterms:created xsi:type="dcterms:W3CDTF">2005-05-23T17:59:14Z</dcterms:created>
  <dcterms:modified xsi:type="dcterms:W3CDTF">2022-07-11T03:31:09Z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Description0">
    <vt:lpwstr>Request for Formal Assembly form</vt:lpwstr>
  </property>
  <property fmtid="{D5CDD505-2E9C-101B-9397-08002B2CF9AE}" pid="4" name="Document">
    <vt:lpwstr>Excel</vt:lpwstr>
  </property>
  <property fmtid="{D5CDD505-2E9C-101B-9397-08002B2CF9AE}" pid="5" name="_dlc_DocId">
    <vt:lpwstr>T3UQ6SJRYVHA-202-80</vt:lpwstr>
  </property>
  <property fmtid="{D5CDD505-2E9C-101B-9397-08002B2CF9AE}" pid="6" name="_dlc_DocIdItemGuid">
    <vt:lpwstr>7d9bb8a1-f90c-4c95-9b67-5d5beeaa5855</vt:lpwstr>
  </property>
  <property fmtid="{D5CDD505-2E9C-101B-9397-08002B2CF9AE}" pid="7" name="_dlc_DocIdUrl">
    <vt:lpwstr>http://dcrintranet/policies/_layouts/DocIdRedir.aspx?ID=T3UQ6SJRYVHA-202-80, T3UQ6SJRYVHA-202-80</vt:lpwstr>
  </property>
  <property fmtid="{D5CDD505-2E9C-101B-9397-08002B2CF9AE}" pid="8" name="ContentTypeId">
    <vt:lpwstr>0x010100AB0AE890D7514D4ABE5738DCCACCD0E4</vt:lpwstr>
  </property>
</Properties>
</file>