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codeName="ThisWorkbook" defaultThemeVersion="124226"/>
  <mc:AlternateContent xmlns:mc="http://schemas.openxmlformats.org/markup-compatibility/2006">
    <mc:Choice Requires="x15">
      <x15ac:absPath xmlns:x15ac="http://schemas.microsoft.com/office/spreadsheetml/2010/11/ac" url="C:\Users\tammy.dodd\Documents\Travel 1_1_2022\"/>
    </mc:Choice>
  </mc:AlternateContent>
  <xr:revisionPtr revIDLastSave="0" documentId="13_ncr:1_{084F67D3-2E8A-40F4-AFB9-6397010E9C0C}" xr6:coauthVersionLast="47" xr6:coauthVersionMax="47" xr10:uidLastSave="{00000000-0000-0000-0000-000000000000}"/>
  <bookViews>
    <workbookView xWindow="-108" yWindow="-108" windowWidth="23256" windowHeight="12576" tabRatio="932" xr2:uid="{00000000-000D-0000-FFFF-FFFF00000000}"/>
  </bookViews>
  <sheets>
    <sheet name="Travel Request" sheetId="7" r:id="rId1"/>
    <sheet name="Travel breakdown" sheetId="9" r:id="rId2"/>
    <sheet name="Extra Justifications" sheetId="10" r:id="rId3"/>
    <sheet name="Rates Guidance Table" sheetId="2" r:id="rId4"/>
    <sheet name="Travel Notes and Accounts" sheetId="3" r:id="rId5"/>
    <sheet name="SAMPLE FORM" sheetId="8" r:id="rId6"/>
    <sheet name="Formulas Rates for Form" sheetId="6" r:id="rId7"/>
  </sheets>
  <externalReferences>
    <externalReference r:id="rId8"/>
  </externalReferences>
  <definedNames>
    <definedName name="IN">#REF!</definedName>
    <definedName name="mileage">'Formulas Rates for Form'!$A$1:$A$3</definedName>
    <definedName name="Mileagerate">[1]Sheet1!$A$2:$A$4</definedName>
    <definedName name="_xlnm.Print_Area" localSheetId="2">'Extra Justifications'!$A$1:$L$55</definedName>
    <definedName name="_xlnm.Print_Area" localSheetId="3">'Rates Guidance Table'!$A$1:$O$38</definedName>
    <definedName name="_xlnm.Print_Area" localSheetId="5">'SAMPLE FORM'!$A$1:$BA$62</definedName>
    <definedName name="_xlnm.Print_Area" localSheetId="0">'Travel Request'!$A$1:$BA$62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7" i="9" l="1"/>
  <c r="M55" i="9"/>
  <c r="M54" i="9"/>
  <c r="H50" i="9"/>
  <c r="H48" i="9"/>
  <c r="H46" i="9"/>
  <c r="H51" i="9" s="1"/>
  <c r="H41" i="9"/>
  <c r="H39" i="9"/>
  <c r="H37" i="9"/>
  <c r="H42" i="9" s="1"/>
  <c r="M28" i="9"/>
  <c r="C26" i="9"/>
  <c r="K26" i="9" s="1"/>
  <c r="M26" i="9" s="1"/>
  <c r="M21" i="9"/>
  <c r="M19" i="9"/>
  <c r="M17" i="9"/>
  <c r="M15" i="9"/>
  <c r="M13" i="9"/>
  <c r="M11" i="9"/>
  <c r="M9" i="9"/>
  <c r="M5" i="9"/>
  <c r="M3" i="9"/>
  <c r="M1" i="9"/>
  <c r="M51" i="9" l="1"/>
  <c r="L51" i="9"/>
  <c r="M60" i="9"/>
  <c r="M42" i="9"/>
  <c r="L42" i="9"/>
  <c r="AF23" i="8" l="1"/>
  <c r="AO28" i="8" l="1"/>
  <c r="AJ28" i="8"/>
  <c r="AF28" i="8"/>
  <c r="W28" i="8"/>
  <c r="N28" i="8"/>
  <c r="AT27" i="8"/>
  <c r="AT26" i="8"/>
  <c r="AT25" i="8"/>
  <c r="AT24" i="8"/>
  <c r="AT23" i="8"/>
  <c r="AT28" i="8" s="1"/>
  <c r="AT23" i="7"/>
  <c r="AT24" i="7"/>
  <c r="AT25" i="7"/>
  <c r="AT26" i="7"/>
  <c r="AT27" i="7"/>
  <c r="N28" i="7"/>
  <c r="W28" i="7"/>
  <c r="AF28" i="7"/>
  <c r="AJ28" i="7"/>
  <c r="AO28" i="7"/>
  <c r="AT28" i="7" l="1"/>
  <c r="G19" i="2" l="1"/>
  <c r="F22" i="2"/>
  <c r="G2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Davis, Joshua J</author>
  </authors>
  <commentList>
    <comment ref="AO9" authorId="0" shapeId="0" xr:uid="{80DDC11F-4C70-4F15-A05C-86D13D967D77}">
      <text>
        <r>
          <rPr>
            <sz val="9"/>
            <color indexed="81"/>
            <rFont val="Tahoma"/>
            <charset val="1"/>
          </rPr>
          <t>Refer to Rates Guidance Table and Travel Notes for the applicable rate.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imaging</author>
  </authors>
  <commentList>
    <comment ref="C31" authorId="0" shapeId="0" xr:uid="{279E859E-5967-43DD-AD41-2BF665D93D4F}">
      <text>
        <r>
          <rPr>
            <sz val="9"/>
            <color indexed="81"/>
            <rFont val="Tahoma"/>
            <family val="2"/>
          </rPr>
          <t xml:space="preserve">If overnight, you must list where you are staying even if no cost to the state. 
</t>
        </r>
      </text>
    </comment>
  </commentList>
</comments>
</file>

<file path=xl/sharedStrings.xml><?xml version="1.0" encoding="utf-8"?>
<sst xmlns="http://schemas.openxmlformats.org/spreadsheetml/2006/main" count="395" uniqueCount="242">
  <si>
    <t>In-state</t>
  </si>
  <si>
    <t>Out-of-state</t>
  </si>
  <si>
    <t>Breakfast</t>
  </si>
  <si>
    <t>Lunch</t>
  </si>
  <si>
    <t>Dinner</t>
  </si>
  <si>
    <t>Total</t>
  </si>
  <si>
    <t>Depart prior to:</t>
  </si>
  <si>
    <t>Return after:</t>
  </si>
  <si>
    <t>Overnight Stay</t>
  </si>
  <si>
    <t>Maximum allowable statutory rates for meals and lodging (subsistence):</t>
  </si>
  <si>
    <t>Noon (day of departure)</t>
  </si>
  <si>
    <t>2:00pm (day of return)</t>
  </si>
  <si>
    <t>5:00pm (day of departure)</t>
  </si>
  <si>
    <t>8:00pm (day of return)</t>
  </si>
  <si>
    <t>6:00am (day of departure)</t>
  </si>
  <si>
    <t>OSBM Travel Rates and Limitations Tables</t>
  </si>
  <si>
    <t>Subsistence Table</t>
  </si>
  <si>
    <t>Mileage Table</t>
  </si>
  <si>
    <t>Registration</t>
  </si>
  <si>
    <t>Out of the Country</t>
  </si>
  <si>
    <t>Account Codes</t>
  </si>
  <si>
    <t>Description</t>
  </si>
  <si>
    <t>In State</t>
  </si>
  <si>
    <t>Out of state</t>
  </si>
  <si>
    <t>Transportation by (AIR)</t>
  </si>
  <si>
    <t xml:space="preserve">Non DNCR / Board </t>
  </si>
  <si>
    <t>Notes:</t>
  </si>
  <si>
    <t>Travel Advances</t>
  </si>
  <si>
    <t>Receipts required for :</t>
  </si>
  <si>
    <t>TRAVEL REQUEST</t>
  </si>
  <si>
    <t>Employee Printed Name:</t>
  </si>
  <si>
    <t>Section; Division:</t>
  </si>
  <si>
    <t>Date Submitted:</t>
  </si>
  <si>
    <t>Travel Dates from</t>
  </si>
  <si>
    <t>to</t>
  </si>
  <si>
    <t>Mode of Transportation</t>
  </si>
  <si>
    <t>Travel Request Form Completed by:</t>
  </si>
  <si>
    <t>Phone</t>
  </si>
  <si>
    <t>Source of Funds:</t>
  </si>
  <si>
    <t>State</t>
  </si>
  <si>
    <t>Federal</t>
  </si>
  <si>
    <t>Private</t>
  </si>
  <si>
    <t>Fund, Center</t>
  </si>
  <si>
    <t>Traveler(s)</t>
  </si>
  <si>
    <t>Meals/ # days</t>
  </si>
  <si>
    <t>Total Meals</t>
  </si>
  <si>
    <t>TOTALS</t>
  </si>
  <si>
    <t>Amount:</t>
  </si>
  <si>
    <t>Check payable to:</t>
  </si>
  <si>
    <t>Address:</t>
  </si>
  <si>
    <t>Federal tax ID  No.:</t>
  </si>
  <si>
    <t>All required personnel, please sign and date below:</t>
  </si>
  <si>
    <t>Employee:</t>
  </si>
  <si>
    <t>Date:</t>
  </si>
  <si>
    <t>Supervisor:</t>
  </si>
  <si>
    <t>Secretary (if applicable):</t>
  </si>
  <si>
    <t>PLEASE DO NOT DELETE THIS SHEET.</t>
  </si>
  <si>
    <t>Check to Prepay Registration to a vendor/organization</t>
  </si>
  <si>
    <t>Check to Prepay Airfare to a vendor</t>
  </si>
  <si>
    <t>If Paying a vendor directly, complete below:</t>
  </si>
  <si>
    <t xml:space="preserve">Budget Code, Fund, Account: </t>
  </si>
  <si>
    <t>ATTACH VENDOR INVOICE</t>
  </si>
  <si>
    <t>Deputy (if applicable):</t>
  </si>
  <si>
    <t>DEPARTMENT OF NATURAL AND CULTURAL RESOURCES</t>
  </si>
  <si>
    <t xml:space="preserve">Transportation by (Ground) private car, rental car, train, shuttle, taxi, subway </t>
  </si>
  <si>
    <t>I have prepaid my registration or airfare and I am requesting reimbursement prior to the travel date(s).  NOTES: ENSURE THAT THE PURPOSE HAS DETAIL TO JUSTIFY THE PREPAID ITEM AND ATTACH RECEIPTS. OBTAIN PROPER APPROVALS BEFORE PAYING FOR REGISTRATION OR AIRFARE.</t>
  </si>
  <si>
    <t>Board</t>
  </si>
  <si>
    <t>Approval for: In State Travel, Out of State Travel, Out of Country Travel, Prepay Conference registration fee</t>
  </si>
  <si>
    <t>Complete this section only if you need to prepay registration or airfare. Check the appropriate items.</t>
  </si>
  <si>
    <t>DNCR Rate</t>
  </si>
  <si>
    <t>25 cents per mile</t>
  </si>
  <si>
    <t>Mileage rate for non-State employee members of boards, councils, commissions, committees, or agency committees not established by 
GS 143B-10(d):</t>
  </si>
  <si>
    <t>Total Lodging Before Taxes</t>
  </si>
  <si>
    <t>1.  When on overnight status, you must be 35 miles from  home or duty station, whichever is less, to the final travel destination.</t>
  </si>
  <si>
    <t>Trans-portation Cost</t>
  </si>
  <si>
    <t>3.  Parking at the Airport will be reimbursed at the Park and Ride lot rates.</t>
  </si>
  <si>
    <t xml:space="preserve">6.  Use of Public Transportation – In lieu of using a taxi or airport shuttle, employees can be reimbursed without receipts $5.00 for each one-way trip either from the airport to the hotel/meeting or from the hotel/meeting to the airport or the actual cost of the travel with the submission of receipts. </t>
  </si>
  <si>
    <t>Ferry, Miscellaneous ( Parking , Baggage, Tolls)</t>
  </si>
  <si>
    <t>2.  The employee must complete his or her form within 30 days following the end date of the travel.</t>
  </si>
  <si>
    <r>
      <t>Daily Travel</t>
    </r>
    <r>
      <rPr>
        <sz val="11"/>
        <rFont val="Times New Roman"/>
        <family val="1"/>
      </rPr>
      <t xml:space="preserve"> - Meal subsistence is </t>
    </r>
    <r>
      <rPr>
        <u/>
        <sz val="11"/>
        <rFont val="Times New Roman"/>
        <family val="1"/>
      </rPr>
      <t>not allowed for day trips</t>
    </r>
    <r>
      <rPr>
        <sz val="11"/>
        <rFont val="Times New Roman"/>
        <family val="1"/>
      </rPr>
      <t>.</t>
    </r>
  </si>
  <si>
    <t>Destination(s):</t>
  </si>
  <si>
    <t>Other and Fuel for Rental</t>
  </si>
  <si>
    <t>Division Director or Designee</t>
  </si>
  <si>
    <t>Out of Country Miscellaneous</t>
  </si>
  <si>
    <t>Hotel, Registrations, Parking, Ferry, Airfare, Fuel for rental car, Car Wash, Tolls</t>
  </si>
  <si>
    <t>Subsistence (Hotel)</t>
  </si>
  <si>
    <t>Subsistence (Meals)</t>
  </si>
  <si>
    <t>Date to prepay registration</t>
  </si>
  <si>
    <t>(approves Excess Lodging $100 or more each night)</t>
  </si>
  <si>
    <t>(approves out of country travel)</t>
  </si>
  <si>
    <t>(must sign for all travel and can approve Blanket Travel)</t>
  </si>
  <si>
    <t>U.S. General Service Administration’s (GSA) Subsistence Rates</t>
  </si>
  <si>
    <t>IRS rate per mile</t>
  </si>
  <si>
    <r>
      <t>If a state</t>
    </r>
    <r>
      <rPr>
        <b/>
        <sz val="11"/>
        <rFont val="Times New Roman"/>
        <family val="1"/>
      </rPr>
      <t xml:space="preserve"> </t>
    </r>
    <r>
      <rPr>
        <sz val="11"/>
        <rFont val="Times New Roman"/>
        <family val="1"/>
      </rPr>
      <t xml:space="preserve">employee uses a personal vehicle, DNCR will reimburse the employee the IRS rate. </t>
    </r>
    <r>
      <rPr>
        <sz val="8"/>
        <rFont val="Times New Roman"/>
        <family val="1"/>
      </rPr>
      <t>NOTE: IRS rates subject to change at least annually.</t>
    </r>
  </si>
  <si>
    <r>
      <rPr>
        <b/>
        <sz val="16"/>
        <rFont val="Arial"/>
        <family val="2"/>
      </rPr>
      <t>Purpose of Travel: (must complete)</t>
    </r>
    <r>
      <rPr>
        <sz val="16"/>
        <rFont val="Arial"/>
        <family val="2"/>
      </rPr>
      <t xml:space="preserve"> </t>
    </r>
    <r>
      <rPr>
        <sz val="16"/>
        <color rgb="FFFF0000"/>
        <rFont val="Arial"/>
        <family val="2"/>
      </rPr>
      <t>GSA Lodging Rates by City apply, see Rates GuidanceTable tab.</t>
    </r>
    <r>
      <rPr>
        <sz val="16"/>
        <rFont val="Arial"/>
        <family val="2"/>
      </rPr>
      <t xml:space="preserve"> </t>
    </r>
    <r>
      <rPr>
        <sz val="15"/>
        <rFont val="Arial"/>
        <family val="2"/>
      </rPr>
      <t xml:space="preserve">For </t>
    </r>
    <r>
      <rPr>
        <u/>
        <sz val="15"/>
        <rFont val="Arial"/>
        <family val="2"/>
      </rPr>
      <t>excess lodging</t>
    </r>
    <r>
      <rPr>
        <sz val="15"/>
        <rFont val="Arial"/>
        <family val="2"/>
      </rPr>
      <t xml:space="preserve">, include the justification. For </t>
    </r>
    <r>
      <rPr>
        <u/>
        <sz val="15"/>
        <rFont val="Arial"/>
        <family val="2"/>
      </rPr>
      <t>rental vehicles and use of personal vehicle</t>
    </r>
    <r>
      <rPr>
        <sz val="15"/>
        <rFont val="Arial"/>
        <family val="2"/>
      </rPr>
      <t xml:space="preserve">, explain that a state-owned vehicle was not available or other reason for need and </t>
    </r>
    <r>
      <rPr>
        <u/>
        <sz val="15"/>
        <rFont val="Arial"/>
        <family val="2"/>
      </rPr>
      <t>include the cost in the transportation cost section below</t>
    </r>
    <r>
      <rPr>
        <sz val="15"/>
        <rFont val="Arial"/>
        <family val="2"/>
      </rPr>
      <t>. Fuel for rental vehicles should be included in "Other".</t>
    </r>
    <r>
      <rPr>
        <sz val="16"/>
        <rFont val="Arial"/>
        <family val="2"/>
      </rPr>
      <t xml:space="preserve"> Include rates in the purpose section.</t>
    </r>
  </si>
  <si>
    <t>Jane Employee</t>
  </si>
  <si>
    <t>Administration</t>
  </si>
  <si>
    <t>Charlotte</t>
  </si>
  <si>
    <t xml:space="preserve">Attending two day training session at Charlotte Chamber with one overnight stay uptown.   </t>
  </si>
  <si>
    <t>919-555-0000</t>
  </si>
  <si>
    <t xml:space="preserve">Lodging Rate for Destination City*: </t>
  </si>
  <si>
    <t>*Rate Determined by month of travel. If this section left incomplete, standard GSA rates will apply.</t>
  </si>
  <si>
    <t>state vehicle</t>
  </si>
  <si>
    <t># of  days</t>
  </si>
  <si>
    <t>Lodging Rate</t>
  </si>
  <si>
    <t># of  Meals</t>
  </si>
  <si>
    <t>rev. 6-01-2021</t>
  </si>
  <si>
    <t>Actual mileage is reimbursable. Mileage is measured from the closer of duty station or point of departure to destination (and return).  Rates are applicable for non-State employees on state business but who are not members of a board, council, commission, or committee. Mileage is allowable for travel to pick up a rental car.</t>
  </si>
  <si>
    <t>County </t>
  </si>
  <si>
    <t>Nov</t>
  </si>
  <si>
    <t>Dec</t>
  </si>
  <si>
    <t>Feb</t>
  </si>
  <si>
    <t>Mar</t>
  </si>
  <si>
    <t>Apr</t>
  </si>
  <si>
    <t>May</t>
  </si>
  <si>
    <t>Jun</t>
  </si>
  <si>
    <t>Jul</t>
  </si>
  <si>
    <t>Aug</t>
  </si>
  <si>
    <t>Sep</t>
  </si>
  <si>
    <t>Asheville</t>
  </si>
  <si>
    <t>Buncombe</t>
  </si>
  <si>
    <t>Atlantic Beach / Morehead City</t>
  </si>
  <si>
    <t>Carteret</t>
  </si>
  <si>
    <t>Chapel Hill</t>
  </si>
  <si>
    <t>Orange</t>
  </si>
  <si>
    <t>Mecklenburg</t>
  </si>
  <si>
    <t>Durham</t>
  </si>
  <si>
    <t>Fayetteville</t>
  </si>
  <si>
    <t>Cumberland</t>
  </si>
  <si>
    <t>Greensboro</t>
  </si>
  <si>
    <t>Guilford</t>
  </si>
  <si>
    <t>Kill Devil Hills</t>
  </si>
  <si>
    <t>Dare</t>
  </si>
  <si>
    <t>Raleigh</t>
  </si>
  <si>
    <t>Wake</t>
  </si>
  <si>
    <t>Standard Rate</t>
  </si>
  <si>
    <t>Applies for all locations without specified rates</t>
  </si>
  <si>
    <t>Wilmington</t>
  </si>
  <si>
    <t>New Hanover</t>
  </si>
  <si>
    <t>5.  One car wash for permanently assigned Motor Fleet Management vehicles a month, not to exceed $20.   Reimbursable tip is not exceed $5 per wash and a receipt is required.</t>
  </si>
  <si>
    <t>4.  Reimbursement for tips and gratuity are allowed for the following up to the amounts listed:
•	Baggage carrier – up to $2 on day of check in and up to $2 on day of check out.
•	Hotel Cleaning Staff – up to $5 per day of lodging.
•	Ride Sharing – up to 15% of the cost of the ride. 
Reimbursement for these items should be mentioned in the "Purpose" section.</t>
  </si>
  <si>
    <t>GSA Lodging</t>
  </si>
  <si>
    <r>
      <t>Lodging Rate for Destination City</t>
    </r>
    <r>
      <rPr>
        <sz val="16"/>
        <color rgb="FFFF0000"/>
        <rFont val="Arial"/>
        <family val="2"/>
      </rPr>
      <t>*</t>
    </r>
    <r>
      <rPr>
        <sz val="16"/>
        <rFont val="Arial"/>
        <family val="2"/>
      </rPr>
      <t xml:space="preserve">: </t>
    </r>
  </si>
  <si>
    <t>*Rate Determined by city and month of travel. If this section left incomplete, standard GSA rates will apply except for Blanket Travel Request Forms.</t>
  </si>
  <si>
    <r>
      <rPr>
        <b/>
        <sz val="16"/>
        <rFont val="Arial"/>
        <family val="2"/>
      </rPr>
      <t>Purpose of Travel: (must complete)</t>
    </r>
    <r>
      <rPr>
        <sz val="16"/>
        <rFont val="Arial"/>
        <family val="2"/>
      </rPr>
      <t xml:space="preserve"> </t>
    </r>
    <r>
      <rPr>
        <sz val="12"/>
        <color rgb="FFFF0000"/>
        <rFont val="Arial"/>
        <family val="2"/>
      </rPr>
      <t>GSA Lodging Rates by City apply, see Rates GuidanceTable tab.</t>
    </r>
    <r>
      <rPr>
        <sz val="12"/>
        <rFont val="Arial"/>
        <family val="2"/>
      </rPr>
      <t xml:space="preserve"> For </t>
    </r>
    <r>
      <rPr>
        <u/>
        <sz val="12"/>
        <rFont val="Arial"/>
        <family val="2"/>
      </rPr>
      <t>excess lodging</t>
    </r>
    <r>
      <rPr>
        <sz val="12"/>
        <rFont val="Arial"/>
        <family val="2"/>
      </rPr>
      <t xml:space="preserve">, include the justification. For </t>
    </r>
    <r>
      <rPr>
        <u/>
        <sz val="12"/>
        <rFont val="Arial"/>
        <family val="2"/>
      </rPr>
      <t>rental vehicles and use of personal vehicle</t>
    </r>
    <r>
      <rPr>
        <sz val="12"/>
        <rFont val="Arial"/>
        <family val="2"/>
      </rPr>
      <t xml:space="preserve">, explain that a state-owned vehicle was not available or other reason for need and </t>
    </r>
    <r>
      <rPr>
        <u/>
        <sz val="12"/>
        <rFont val="Arial"/>
        <family val="2"/>
      </rPr>
      <t>include the cost in the transportation cost section below</t>
    </r>
    <r>
      <rPr>
        <sz val="12"/>
        <rFont val="Arial"/>
        <family val="2"/>
      </rPr>
      <t>. Fuel for rental vehicles should be included in "Other". Include rates in the purpose section.</t>
    </r>
  </si>
  <si>
    <t>-Meal subsistence for non-state employee members of boards, councils, commissions, or committees is payable in a daily lump sum amount per day of official state service.
-For lodging reimbursement, the travel must involve a travel destination located at least 35 miles from the employee's regularly assigned duty station (vicinity) or home, whichever is less.</t>
  </si>
  <si>
    <t>2 Meal / 1 day</t>
  </si>
  <si>
    <t>-Lodging: sales tax, lodging tax, local tax, or service fees applied to the cost of lodging may be claimed in addition to the maximum amounts listed as determined using GSA subsistence rates based on destination.
-When using a PCard for lodging, the lodging receipt cannot include sales tax. 
-Excess lodging must provide justification and obtain proper approvals.
-Using the GSA Lodging link, at left, enter the applicable/allowable lodging amount for the destination city (note - Wilmington is listed on page 2 of the cities). Standard rates apply for specific cities not listed in each state. See the "Travel Notes and Accounts" tab for quick reference to list of GSA rates. https://www.gsa.gov/travel/plan-book/per-diem-rates</t>
  </si>
  <si>
    <t>Meal Rate Details (if applicable)</t>
  </si>
  <si>
    <t>Primary </t>
  </si>
  <si>
    <t>Destination </t>
  </si>
  <si>
    <t> Oct</t>
  </si>
  <si>
    <t> Jan</t>
  </si>
  <si>
    <t>GSA Lodging Rates October 2021 - September 2022</t>
  </si>
  <si>
    <t>rev. 7-1-2022</t>
  </si>
  <si>
    <t>As of July 1, 2022</t>
  </si>
  <si>
    <t>Air Transportation:</t>
  </si>
  <si>
    <t>x</t>
  </si>
  <si>
    <t>=</t>
  </si>
  <si>
    <t>(coach only)</t>
  </si>
  <si>
    <t>amt per person</t>
  </si>
  <si>
    <t>persons</t>
  </si>
  <si>
    <t>Airport Parking:</t>
  </si>
  <si>
    <t>park&amp;ride lots only</t>
  </si>
  <si>
    <t>amount per day</t>
  </si>
  <si>
    <t>day(s)</t>
  </si>
  <si>
    <t>car(s)</t>
  </si>
  <si>
    <t>Baggage:</t>
  </si>
  <si>
    <t>tips only $2 per bag</t>
  </si>
  <si>
    <t>amount per bag</t>
  </si>
  <si>
    <t># bags</t>
  </si>
  <si>
    <t>Ground</t>
  </si>
  <si>
    <t>State Car</t>
  </si>
  <si>
    <t>Transportation:</t>
  </si>
  <si>
    <t>Shuttle/Taxi/Marta/Uber/Bus</t>
  </si>
  <si>
    <t>(requires further justification)</t>
  </si>
  <si>
    <t>rate</t>
  </si>
  <si>
    <t>days</t>
  </si>
  <si>
    <t>CHOOSE OPTION BY MARKING WITH AN X</t>
  </si>
  <si>
    <t>Personal Car -State employee</t>
  </si>
  <si>
    <t>0.625</t>
  </si>
  <si>
    <t>miles</t>
  </si>
  <si>
    <t># of persons</t>
  </si>
  <si>
    <t>Only Enterprise</t>
  </si>
  <si>
    <t>Rental Car</t>
  </si>
  <si>
    <t># of cars</t>
  </si>
  <si>
    <t>Rental Car Fuel</t>
  </si>
  <si>
    <t>Train /Ferry/ Other Ground</t>
  </si>
  <si>
    <t>Tolls:</t>
  </si>
  <si>
    <t>amount</t>
  </si>
  <si>
    <t>Registration:</t>
  </si>
  <si>
    <t>sessions</t>
  </si>
  <si>
    <t>(if any meals or lodging included must be specifed on justificaiton sheet)</t>
  </si>
  <si>
    <t xml:space="preserve">(If hotel rate is more than GSA rates further justificaiotn is required)  </t>
  </si>
  <si>
    <t xml:space="preserve">Hotel </t>
  </si>
  <si>
    <t>nights</t>
  </si>
  <si>
    <t>hotel rate</t>
  </si>
  <si>
    <t>Accommodations:</t>
  </si>
  <si>
    <t>GSA LODGING RATES LINK</t>
  </si>
  <si>
    <t>total</t>
  </si>
  <si>
    <t>tax %</t>
  </si>
  <si>
    <t>(if meals/other included must be specifed on justificaiton sheet)</t>
  </si>
  <si>
    <t>total tax</t>
  </si>
  <si>
    <t>Hotel Parking:</t>
  </si>
  <si>
    <t>per day</t>
  </si>
  <si>
    <t>(If in overnight status you must include where you are staying even if no cost to the state)</t>
  </si>
  <si>
    <t>Hotel Address:</t>
  </si>
  <si>
    <t>Is p-card being used? If so, card holder name and last 4 digits of card? If not known at this time state as such.</t>
  </si>
  <si>
    <t>Meals:</t>
  </si>
  <si>
    <t>In-State # Meals x # Persons</t>
  </si>
  <si>
    <t>Day(s)</t>
  </si>
  <si>
    <t>Meal Price</t>
  </si>
  <si>
    <t>State Rate $9.00</t>
  </si>
  <si>
    <t>State Rate $11.80</t>
  </si>
  <si>
    <t>State Rate $20.50</t>
  </si>
  <si>
    <t>.</t>
  </si>
  <si>
    <t>cost per person</t>
  </si>
  <si>
    <t>Out-Of-State # Meals x # Persons</t>
  </si>
  <si>
    <t>Days</t>
  </si>
  <si>
    <t>State Rate $23.30</t>
  </si>
  <si>
    <t>Other:</t>
  </si>
  <si>
    <t>Parking for Meeting</t>
  </si>
  <si>
    <t>OTHER:</t>
  </si>
  <si>
    <t>per person</t>
  </si>
  <si>
    <t># of people</t>
  </si>
  <si>
    <t># of days</t>
  </si>
  <si>
    <t>REVISED 07/01/22</t>
  </si>
  <si>
    <t>TOTAL EXPENDITURE(s)</t>
  </si>
  <si>
    <t>If shuttle/taxi/Marta/Uber/bus/train/ferry have been selected on the breakdown sheet, please explain why needed?</t>
  </si>
  <si>
    <t>Why is Enterprise rental car being used in stead of DPR Owned or Motor Fleet Vehicle?</t>
  </si>
  <si>
    <t>Why is personal car being used in stead of DPR Owned , Motor Fleet or Enterprise Rental vehicle?</t>
  </si>
  <si>
    <t>Does Registration include any Meal or Lodging cost?</t>
  </si>
  <si>
    <t>NO</t>
  </si>
  <si>
    <t>Yes</t>
  </si>
  <si>
    <t>If yes, you must explain in detail below (these covered expenses should not be claimed by employee)</t>
  </si>
  <si>
    <t xml:space="preserve">Does Lodging include any Meals or other expenses (continential breakfast does not count as a meal)? </t>
  </si>
  <si>
    <t>Is hotel base rate more than current allowed GSA rates (https://www.gsa.gov/travel/plan-book/per-diem-rates)?</t>
  </si>
  <si>
    <t>https://www.gsa.gov/travel/plan-book/per-diem-rates</t>
  </si>
  <si>
    <t>If yes, you must explain in detail below:</t>
  </si>
  <si>
    <t>Hotel Notes</t>
  </si>
  <si>
    <t>If hotel base rate is less than &lt;$100.00 per night  travel request form only requires Division Director Signature</t>
  </si>
  <si>
    <t>If hotel base rate is greater than &gt; $100 per night the travel request form will require approval by DNCR Deputy Secretary Reid Wilson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</si>
</sst>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44" formatCode="_(&quot;$&quot;* #,##0.00_);_(&quot;$&quot;* \(#,##0.00\);_(&quot;$&quot;* &quot;-&quot;??_);_(@_)"/>
    <numFmt numFmtId="167" formatCode="_(&quot;$&quot;* #,##0_);_(&quot;$&quot;* \(#,##0\);_(&quot;$&quot;* &quot;-&quot;??_);_(@_)"/>
    <numFmt numFmtId="168" formatCode="0.0%"/>
    <numFmt numFmtId="169" formatCode="&quot;$&quot;#,##0.00"/>
  </numFmts>
  <fonts count="54" x14ac:knownFonts="1">
    <font>
      <sz val="12"/>
      <name val="Times New Roman"/>
    </font>
    <font>
      <sz val="12"/>
      <name val="Times New Roman"/>
      <family val="1"/>
    </font>
    <font>
      <sz val="8"/>
      <name val="Times New Roman"/>
      <family val="1"/>
    </font>
    <font>
      <b/>
      <sz val="12"/>
      <name val="Times New Roman"/>
      <family val="1"/>
    </font>
    <font>
      <sz val="12"/>
      <name val="Times New Roman"/>
      <family val="1"/>
    </font>
    <font>
      <b/>
      <u val="singleAccounting"/>
      <sz val="11"/>
      <name val="Times New Roman"/>
      <family val="1"/>
    </font>
    <font>
      <sz val="11"/>
      <name val="Times New Roman"/>
      <family val="1"/>
    </font>
    <font>
      <b/>
      <u/>
      <sz val="11"/>
      <name val="Times New Roman"/>
      <family val="1"/>
    </font>
    <font>
      <u/>
      <sz val="11"/>
      <name val="Times New Roman"/>
      <family val="1"/>
    </font>
    <font>
      <u val="singleAccounting"/>
      <sz val="11"/>
      <name val="Times New Roman"/>
      <family val="1"/>
    </font>
    <font>
      <u val="doubleAccounting"/>
      <sz val="11"/>
      <name val="Times New Roman"/>
      <family val="1"/>
    </font>
    <font>
      <sz val="9"/>
      <name val="Times New Roman"/>
      <family val="1"/>
    </font>
    <font>
      <sz val="10"/>
      <name val="Times New Roman"/>
      <family val="1"/>
    </font>
    <font>
      <u/>
      <sz val="12"/>
      <name val="Times New Roman"/>
      <family val="1"/>
    </font>
    <font>
      <sz val="16"/>
      <name val="Arial"/>
      <family val="2"/>
    </font>
    <font>
      <b/>
      <sz val="16"/>
      <name val="Arial"/>
      <family val="2"/>
    </font>
    <font>
      <sz val="15"/>
      <name val="Arial"/>
      <family val="2"/>
    </font>
    <font>
      <sz val="14"/>
      <name val="Arial"/>
      <family val="2"/>
    </font>
    <font>
      <b/>
      <sz val="14"/>
      <name val="Arial"/>
      <family val="2"/>
    </font>
    <font>
      <u/>
      <sz val="14"/>
      <name val="Arial"/>
      <family val="2"/>
    </font>
    <font>
      <sz val="16"/>
      <color theme="3" tint="-0.249977111117893"/>
      <name val="Arial"/>
      <family val="2"/>
    </font>
    <font>
      <sz val="14"/>
      <color theme="3" tint="-0.249977111117893"/>
      <name val="Arial"/>
      <family val="2"/>
    </font>
    <font>
      <sz val="12"/>
      <color theme="3" tint="-0.249977111117893"/>
      <name val="Arial"/>
      <family val="2"/>
    </font>
    <font>
      <sz val="12"/>
      <name val="Arial"/>
      <family val="2"/>
    </font>
    <font>
      <sz val="10"/>
      <color theme="3" tint="-0.249977111117893"/>
      <name val="Arial"/>
      <family val="2"/>
    </font>
    <font>
      <sz val="12"/>
      <color rgb="FFFF0000"/>
      <name val="Arial"/>
      <family val="2"/>
    </font>
    <font>
      <b/>
      <sz val="16"/>
      <color theme="3" tint="-0.249977111117893"/>
      <name val="Arial"/>
      <family val="2"/>
    </font>
    <font>
      <b/>
      <sz val="12"/>
      <color rgb="FFFF0000"/>
      <name val="Arial"/>
      <family val="2"/>
    </font>
    <font>
      <u/>
      <sz val="12"/>
      <color theme="10"/>
      <name val="Times New Roman"/>
      <family val="1"/>
    </font>
    <font>
      <b/>
      <sz val="11"/>
      <name val="Times New Roman"/>
      <family val="1"/>
    </font>
    <font>
      <u/>
      <sz val="15"/>
      <name val="Arial"/>
      <family val="2"/>
    </font>
    <font>
      <sz val="16"/>
      <color rgb="FFFF0000"/>
      <name val="Arial"/>
      <family val="2"/>
    </font>
    <font>
      <sz val="9"/>
      <color rgb="FFFF0000"/>
      <name val="Arial"/>
      <family val="2"/>
    </font>
    <font>
      <sz val="16"/>
      <color theme="3" tint="-0.24994659260841701"/>
      <name val="Arial"/>
      <family val="2"/>
    </font>
    <font>
      <sz val="8"/>
      <color rgb="FFFF0000"/>
      <name val="Arial"/>
      <family val="2"/>
    </font>
    <font>
      <b/>
      <sz val="12"/>
      <name val="Arial"/>
      <family val="2"/>
    </font>
    <font>
      <b/>
      <sz val="13"/>
      <name val="Arial"/>
      <family val="2"/>
    </font>
    <font>
      <b/>
      <sz val="14"/>
      <color rgb="FF1B1B1B"/>
      <name val="Roboto"/>
    </font>
    <font>
      <sz val="10"/>
      <color rgb="FFFF0000"/>
      <name val="Arial"/>
      <family val="2"/>
    </font>
    <font>
      <u/>
      <sz val="12"/>
      <name val="Arial"/>
      <family val="2"/>
    </font>
    <font>
      <sz val="9"/>
      <color indexed="81"/>
      <name val="Tahoma"/>
      <charset val="1"/>
    </font>
    <font>
      <b/>
      <sz val="12"/>
      <color rgb="FF1B1B1B"/>
      <name val="Roboto"/>
    </font>
    <font>
      <sz val="12"/>
      <color rgb="FF1B1B1B"/>
      <name val="Roboto"/>
    </font>
    <font>
      <b/>
      <sz val="11"/>
      <color theme="1"/>
      <name val="Calibri"/>
      <family val="2"/>
      <scheme val="minor"/>
    </font>
    <font>
      <b/>
      <sz val="12"/>
      <color indexed="10"/>
      <name val="Arial"/>
      <family val="2"/>
    </font>
    <font>
      <sz val="14"/>
      <name val="Times New Roman"/>
      <family val="1"/>
    </font>
    <font>
      <i/>
      <sz val="12"/>
      <name val="Arial"/>
      <family val="2"/>
    </font>
    <font>
      <b/>
      <u/>
      <sz val="12"/>
      <name val="Arial"/>
      <family val="2"/>
    </font>
    <font>
      <b/>
      <i/>
      <sz val="12"/>
      <name val="Arial"/>
      <family val="2"/>
    </font>
    <font>
      <u/>
      <sz val="12"/>
      <color theme="10"/>
      <name val="Arial"/>
      <family val="2"/>
    </font>
    <font>
      <b/>
      <sz val="14"/>
      <name val="Times New Roman"/>
      <family val="1"/>
    </font>
    <font>
      <b/>
      <sz val="14"/>
      <color rgb="FFFF0000"/>
      <name val="Times New Roman"/>
      <family val="1"/>
    </font>
    <font>
      <sz val="9"/>
      <color indexed="81"/>
      <name val="Tahoma"/>
      <family val="2"/>
    </font>
    <font>
      <b/>
      <sz val="11"/>
      <color theme="1"/>
      <name val="Arial"/>
      <family val="2"/>
    </font>
  </fonts>
  <fills count="17">
    <fill>
      <patternFill patternType="none"/>
    </fill>
    <fill>
      <patternFill patternType="gray125"/>
    </fill>
    <fill>
      <patternFill patternType="solid">
        <fgColor indexed="22"/>
        <bgColor indexed="64"/>
      </patternFill>
    </fill>
    <fill>
      <patternFill patternType="darkUp"/>
    </fill>
    <fill>
      <patternFill patternType="solid">
        <fgColor theme="0" tint="-0.14999847407452621"/>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theme="8" tint="0.59999389629810485"/>
        <bgColor indexed="64"/>
      </patternFill>
    </fill>
    <fill>
      <patternFill patternType="solid">
        <fgColor rgb="FFEFEADF"/>
        <bgColor indexed="64"/>
      </patternFill>
    </fill>
    <fill>
      <patternFill patternType="solid">
        <fgColor rgb="FFE0E6EB"/>
        <bgColor indexed="64"/>
      </patternFill>
    </fill>
    <fill>
      <patternFill patternType="solid">
        <fgColor rgb="FFFFFFFF"/>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s>
  <borders count="4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rgb="FFE0E6EB"/>
      </left>
      <right/>
      <top style="medium">
        <color rgb="FFE0E6EB"/>
      </top>
      <bottom/>
      <diagonal/>
    </border>
    <border>
      <left/>
      <right/>
      <top style="medium">
        <color rgb="FFE0E6EB"/>
      </top>
      <bottom/>
      <diagonal/>
    </border>
    <border>
      <left/>
      <right style="medium">
        <color rgb="FFE0E6EB"/>
      </right>
      <top style="medium">
        <color rgb="FFE0E6EB"/>
      </top>
      <bottom/>
      <diagonal/>
    </border>
    <border>
      <left style="medium">
        <color rgb="FFE0E6EB"/>
      </left>
      <right/>
      <top/>
      <bottom/>
      <diagonal/>
    </border>
    <border>
      <left/>
      <right style="medium">
        <color rgb="FFE0E6EB"/>
      </right>
      <top/>
      <bottom/>
      <diagonal/>
    </border>
    <border>
      <left style="medium">
        <color rgb="FFE0E6EB"/>
      </left>
      <right/>
      <top/>
      <bottom style="medium">
        <color rgb="FFE0E6EB"/>
      </bottom>
      <diagonal/>
    </border>
    <border>
      <left/>
      <right/>
      <top/>
      <bottom style="medium">
        <color rgb="FFE0E6EB"/>
      </bottom>
      <diagonal/>
    </border>
    <border>
      <left/>
      <right style="medium">
        <color rgb="FFE0E6EB"/>
      </right>
      <top/>
      <bottom style="medium">
        <color rgb="FFE0E6EB"/>
      </bottom>
      <diagonal/>
    </border>
    <border>
      <left style="medium">
        <color rgb="FFE0E6EB"/>
      </left>
      <right/>
      <top style="medium">
        <color rgb="FFE0E6EB"/>
      </top>
      <bottom style="medium">
        <color rgb="FFE0E6EB"/>
      </bottom>
      <diagonal/>
    </border>
    <border>
      <left/>
      <right/>
      <top style="medium">
        <color rgb="FFE0E6EB"/>
      </top>
      <bottom style="medium">
        <color rgb="FFE0E6EB"/>
      </bottom>
      <diagonal/>
    </border>
    <border>
      <left/>
      <right style="medium">
        <color rgb="FFE0E6EB"/>
      </right>
      <top style="medium">
        <color rgb="FFE0E6EB"/>
      </top>
      <bottom style="medium">
        <color rgb="FFE0E6EB"/>
      </bottom>
      <diagonal/>
    </border>
    <border>
      <left style="medium">
        <color indexed="64"/>
      </left>
      <right/>
      <top style="thin">
        <color indexed="64"/>
      </top>
      <bottom/>
      <diagonal/>
    </border>
    <border>
      <left/>
      <right style="medium">
        <color indexed="64"/>
      </right>
      <top/>
      <bottom style="double">
        <color indexed="64"/>
      </bottom>
      <diagonal/>
    </border>
    <border>
      <left style="thin">
        <color indexed="64"/>
      </left>
      <right style="thin">
        <color indexed="64"/>
      </right>
      <top style="thin">
        <color indexed="64"/>
      </top>
      <bottom/>
      <diagonal/>
    </border>
  </borders>
  <cellStyleXfs count="5">
    <xf numFmtId="0" fontId="0" fillId="0" borderId="0"/>
    <xf numFmtId="44" fontId="1" fillId="0" borderId="0" applyFont="0" applyFill="0" applyBorder="0" applyAlignment="0" applyProtection="0"/>
    <xf numFmtId="0" fontId="28" fillId="0" borderId="0" applyNumberFormat="0" applyFill="0" applyBorder="0" applyAlignment="0" applyProtection="0"/>
    <xf numFmtId="0" fontId="1" fillId="0" borderId="0"/>
    <xf numFmtId="9" fontId="1" fillId="0" borderId="0" applyFont="0" applyFill="0" applyBorder="0" applyAlignment="0" applyProtection="0"/>
  </cellStyleXfs>
  <cellXfs count="414">
    <xf numFmtId="0" fontId="0" fillId="0" borderId="0" xfId="0"/>
    <xf numFmtId="0" fontId="4" fillId="0" borderId="0" xfId="0" applyFont="1"/>
    <xf numFmtId="0" fontId="6" fillId="0" borderId="0" xfId="0" applyFont="1"/>
    <xf numFmtId="0" fontId="7" fillId="0" borderId="0" xfId="0" applyFont="1"/>
    <xf numFmtId="0" fontId="8" fillId="0" borderId="0" xfId="0" applyFont="1"/>
    <xf numFmtId="0" fontId="9" fillId="0" borderId="0" xfId="0" applyFont="1" applyAlignment="1">
      <alignment horizontal="center"/>
    </xf>
    <xf numFmtId="44" fontId="6" fillId="0" borderId="0" xfId="1" applyFont="1"/>
    <xf numFmtId="0" fontId="6" fillId="0" borderId="0" xfId="0" applyFont="1" applyAlignment="1">
      <alignment vertical="top" wrapText="1"/>
    </xf>
    <xf numFmtId="0" fontId="6" fillId="0" borderId="0" xfId="0" applyFont="1" applyAlignment="1">
      <alignment vertical="top"/>
    </xf>
    <xf numFmtId="44" fontId="10" fillId="0" borderId="0" xfId="1" applyFont="1"/>
    <xf numFmtId="0" fontId="6" fillId="0" borderId="0" xfId="0" applyFont="1" applyBorder="1"/>
    <xf numFmtId="0" fontId="6" fillId="0" borderId="0" xfId="0" applyFont="1" applyBorder="1" applyAlignment="1">
      <alignment vertical="top" wrapText="1"/>
    </xf>
    <xf numFmtId="0" fontId="6" fillId="0" borderId="0" xfId="0" applyFont="1" applyAlignment="1"/>
    <xf numFmtId="0" fontId="0" fillId="0" borderId="0" xfId="0" applyBorder="1"/>
    <xf numFmtId="0" fontId="0" fillId="0" borderId="0" xfId="0" applyBorder="1" applyAlignment="1">
      <alignment horizontal="center"/>
    </xf>
    <xf numFmtId="0" fontId="0" fillId="0" borderId="0" xfId="0" applyAlignment="1"/>
    <xf numFmtId="0" fontId="4" fillId="0" borderId="0" xfId="0" applyFont="1" applyFill="1" applyBorder="1" applyAlignment="1"/>
    <xf numFmtId="0" fontId="0" fillId="0" borderId="0" xfId="0" applyBorder="1" applyAlignment="1"/>
    <xf numFmtId="0" fontId="4" fillId="0" borderId="0" xfId="0" applyFont="1" applyBorder="1" applyAlignment="1"/>
    <xf numFmtId="0" fontId="13" fillId="0" borderId="0" xfId="0" applyFont="1" applyBorder="1"/>
    <xf numFmtId="0" fontId="13" fillId="0" borderId="0" xfId="0" applyFont="1" applyBorder="1" applyAlignment="1">
      <alignment horizontal="center"/>
    </xf>
    <xf numFmtId="0" fontId="0" fillId="4" borderId="0" xfId="0" applyFill="1" applyBorder="1" applyAlignment="1">
      <alignment horizontal="center"/>
    </xf>
    <xf numFmtId="0" fontId="0" fillId="4" borderId="0" xfId="0" applyFill="1" applyBorder="1"/>
    <xf numFmtId="0" fontId="0" fillId="4" borderId="0" xfId="0" applyFill="1" applyBorder="1" applyAlignment="1"/>
    <xf numFmtId="0" fontId="0" fillId="0" borderId="0" xfId="0" applyAlignment="1">
      <alignment wrapText="1"/>
    </xf>
    <xf numFmtId="0" fontId="14" fillId="0" borderId="0" xfId="0" applyFont="1" applyBorder="1"/>
    <xf numFmtId="0" fontId="14" fillId="0" borderId="11" xfId="0" applyFont="1" applyBorder="1"/>
    <xf numFmtId="0" fontId="14" fillId="0" borderId="12" xfId="0" applyFont="1" applyBorder="1"/>
    <xf numFmtId="0" fontId="14" fillId="0" borderId="0" xfId="0" applyFont="1"/>
    <xf numFmtId="0" fontId="14" fillId="0" borderId="0" xfId="0" applyFont="1" applyBorder="1" applyAlignment="1">
      <alignment horizontal="left"/>
    </xf>
    <xf numFmtId="0" fontId="14" fillId="0" borderId="0" xfId="0" applyFont="1" applyBorder="1" applyAlignment="1">
      <alignment horizontal="center"/>
    </xf>
    <xf numFmtId="0" fontId="15" fillId="0" borderId="0" xfId="0" applyFont="1" applyBorder="1"/>
    <xf numFmtId="0" fontId="17" fillId="0" borderId="0" xfId="0" applyFont="1" applyBorder="1" applyAlignment="1">
      <alignment horizontal="center" vertical="top"/>
    </xf>
    <xf numFmtId="0" fontId="17" fillId="0" borderId="0" xfId="0" applyFont="1" applyBorder="1"/>
    <xf numFmtId="0" fontId="14" fillId="0" borderId="0" xfId="0" applyFont="1" applyAlignment="1"/>
    <xf numFmtId="0" fontId="14" fillId="0" borderId="15" xfId="0" applyFont="1" applyBorder="1"/>
    <xf numFmtId="0" fontId="14" fillId="0" borderId="16" xfId="0" applyFont="1" applyBorder="1"/>
    <xf numFmtId="0" fontId="14" fillId="0" borderId="21" xfId="0" applyFont="1" applyBorder="1"/>
    <xf numFmtId="0" fontId="17" fillId="0" borderId="5" xfId="0" applyFont="1" applyBorder="1"/>
    <xf numFmtId="0" fontId="17" fillId="0" borderId="7" xfId="0" applyFont="1" applyBorder="1" applyAlignment="1"/>
    <xf numFmtId="0" fontId="17" fillId="0" borderId="0" xfId="0" applyFont="1" applyBorder="1" applyAlignment="1"/>
    <xf numFmtId="0" fontId="17" fillId="0" borderId="0" xfId="0" applyFont="1" applyBorder="1" applyAlignment="1">
      <alignment horizontal="center"/>
    </xf>
    <xf numFmtId="0" fontId="18" fillId="0" borderId="0" xfId="0" applyFont="1" applyBorder="1" applyAlignment="1">
      <alignment horizontal="left"/>
    </xf>
    <xf numFmtId="0" fontId="19" fillId="0" borderId="0" xfId="0" applyFont="1" applyBorder="1" applyAlignment="1">
      <alignment horizontal="center"/>
    </xf>
    <xf numFmtId="0" fontId="19" fillId="0" borderId="7" xfId="0" applyFont="1" applyBorder="1"/>
    <xf numFmtId="0" fontId="19" fillId="0" borderId="0" xfId="0" applyFont="1" applyBorder="1"/>
    <xf numFmtId="0" fontId="17" fillId="0" borderId="8" xfId="0" applyFont="1" applyBorder="1"/>
    <xf numFmtId="0" fontId="17" fillId="0" borderId="7" xfId="0" applyFont="1" applyBorder="1"/>
    <xf numFmtId="0" fontId="17" fillId="0" borderId="0" xfId="0" applyFont="1" applyBorder="1" applyAlignment="1">
      <alignment horizontal="left"/>
    </xf>
    <xf numFmtId="0" fontId="17" fillId="0" borderId="3" xfId="0" applyFont="1" applyBorder="1"/>
    <xf numFmtId="0" fontId="17" fillId="0" borderId="10" xfId="0" applyFont="1" applyBorder="1"/>
    <xf numFmtId="0" fontId="17" fillId="0" borderId="4" xfId="0" applyFont="1" applyBorder="1"/>
    <xf numFmtId="0" fontId="17" fillId="0" borderId="0" xfId="0" applyFont="1" applyBorder="1" applyAlignment="1">
      <alignment wrapText="1"/>
    </xf>
    <xf numFmtId="0" fontId="17" fillId="0" borderId="8" xfId="0" applyFont="1" applyBorder="1" applyAlignment="1">
      <alignment wrapText="1"/>
    </xf>
    <xf numFmtId="0" fontId="14" fillId="0" borderId="0" xfId="0" applyFont="1" applyBorder="1" applyAlignment="1">
      <alignment horizontal="right"/>
    </xf>
    <xf numFmtId="0" fontId="14" fillId="0" borderId="0" xfId="0" applyFont="1" applyAlignment="1">
      <alignment horizontal="right"/>
    </xf>
    <xf numFmtId="2" fontId="0" fillId="0" borderId="0" xfId="0" applyNumberFormat="1" applyProtection="1"/>
    <xf numFmtId="0" fontId="0" fillId="0" borderId="0" xfId="0" applyProtection="1"/>
    <xf numFmtId="0" fontId="4" fillId="0" borderId="0" xfId="0" applyFont="1" applyProtection="1"/>
    <xf numFmtId="0" fontId="7" fillId="0" borderId="0" xfId="0" applyFont="1" applyAlignment="1"/>
    <xf numFmtId="0" fontId="0" fillId="5" borderId="0" xfId="0" applyFill="1" applyProtection="1"/>
    <xf numFmtId="0" fontId="0" fillId="5" borderId="0" xfId="0" applyNumberFormat="1" applyFill="1" applyProtection="1"/>
    <xf numFmtId="0" fontId="13" fillId="0" borderId="0" xfId="0" applyFont="1" applyBorder="1" applyAlignment="1">
      <alignment horizontal="left"/>
    </xf>
    <xf numFmtId="0" fontId="1" fillId="0" borderId="0" xfId="0" applyFont="1" applyBorder="1"/>
    <xf numFmtId="0" fontId="14" fillId="0" borderId="0" xfId="0" applyFont="1" applyBorder="1" applyProtection="1">
      <protection locked="0"/>
    </xf>
    <xf numFmtId="0" fontId="14" fillId="0" borderId="0" xfId="0" applyFont="1" applyBorder="1" applyAlignment="1" applyProtection="1">
      <alignment horizontal="center"/>
      <protection locked="0"/>
    </xf>
    <xf numFmtId="0" fontId="17" fillId="0" borderId="7" xfId="0" applyFont="1" applyBorder="1" applyAlignment="1" applyProtection="1">
      <protection locked="0"/>
    </xf>
    <xf numFmtId="0" fontId="18" fillId="0" borderId="0" xfId="0" applyFont="1" applyBorder="1" applyAlignment="1" applyProtection="1">
      <alignment horizontal="left"/>
      <protection locked="0"/>
    </xf>
    <xf numFmtId="0" fontId="14" fillId="0" borderId="0" xfId="0" applyFont="1" applyProtection="1">
      <protection locked="0"/>
    </xf>
    <xf numFmtId="0" fontId="21" fillId="0" borderId="5" xfId="0" applyFont="1" applyBorder="1"/>
    <xf numFmtId="0" fontId="23" fillId="0" borderId="0" xfId="0" applyFont="1" applyBorder="1" applyAlignment="1">
      <alignment horizontal="center"/>
    </xf>
    <xf numFmtId="0" fontId="23" fillId="0" borderId="0" xfId="0" applyFont="1" applyBorder="1"/>
    <xf numFmtId="0" fontId="24" fillId="0" borderId="5" xfId="0" applyFont="1" applyBorder="1" applyAlignment="1" applyProtection="1">
      <alignment horizontal="left"/>
      <protection locked="0"/>
    </xf>
    <xf numFmtId="0" fontId="25" fillId="0" borderId="16" xfId="0" applyFont="1" applyBorder="1"/>
    <xf numFmtId="0" fontId="11" fillId="0" borderId="0" xfId="0" applyFont="1" applyAlignment="1">
      <alignment vertical="top" wrapText="1"/>
    </xf>
    <xf numFmtId="0" fontId="0" fillId="0" borderId="0" xfId="0" applyAlignment="1">
      <alignment wrapText="1"/>
    </xf>
    <xf numFmtId="0" fontId="1" fillId="0" borderId="0" xfId="0" applyFont="1" applyProtection="1"/>
    <xf numFmtId="0" fontId="12" fillId="0" borderId="0" xfId="0" applyFont="1" applyBorder="1" applyAlignment="1">
      <alignment horizontal="left" vertical="top" wrapText="1"/>
    </xf>
    <xf numFmtId="0" fontId="11" fillId="0" borderId="0" xfId="0" applyFont="1" applyBorder="1" applyAlignment="1">
      <alignment horizontal="left" vertical="top" wrapText="1"/>
    </xf>
    <xf numFmtId="0" fontId="27" fillId="0" borderId="16" xfId="0" applyFont="1" applyBorder="1"/>
    <xf numFmtId="0" fontId="1" fillId="0" borderId="0" xfId="0" applyFont="1" applyFill="1" applyBorder="1" applyAlignment="1"/>
    <xf numFmtId="0" fontId="1" fillId="0" borderId="0" xfId="0" applyFont="1" applyBorder="1" applyAlignment="1"/>
    <xf numFmtId="0" fontId="0" fillId="0" borderId="0" xfId="0" applyFill="1"/>
    <xf numFmtId="0" fontId="14" fillId="0" borderId="0" xfId="0" applyFont="1" applyBorder="1" applyAlignment="1">
      <alignment horizontal="right"/>
    </xf>
    <xf numFmtId="0" fontId="21" fillId="0" borderId="0" xfId="0" applyFont="1" applyBorder="1" applyAlignment="1" applyProtection="1">
      <alignment horizontal="center"/>
      <protection locked="0"/>
    </xf>
    <xf numFmtId="0" fontId="23" fillId="0" borderId="0" xfId="0" applyFont="1" applyAlignment="1"/>
    <xf numFmtId="0" fontId="21" fillId="0" borderId="0" xfId="0" applyFont="1" applyBorder="1" applyProtection="1">
      <protection locked="0"/>
    </xf>
    <xf numFmtId="0" fontId="17" fillId="0" borderId="7" xfId="0" applyFont="1" applyBorder="1"/>
    <xf numFmtId="0" fontId="17" fillId="0" borderId="0" xfId="0" applyFont="1" applyBorder="1"/>
    <xf numFmtId="0" fontId="23" fillId="0" borderId="0" xfId="0" applyFont="1" applyBorder="1" applyAlignment="1">
      <alignment horizontal="left"/>
    </xf>
    <xf numFmtId="0" fontId="1" fillId="0" borderId="0" xfId="0" applyFont="1"/>
    <xf numFmtId="0" fontId="17" fillId="0" borderId="0" xfId="0" applyFont="1" applyBorder="1" applyAlignment="1">
      <alignment horizontal="left"/>
    </xf>
    <xf numFmtId="0" fontId="14" fillId="0" borderId="0" xfId="0" applyFont="1" applyBorder="1" applyAlignment="1">
      <alignment horizontal="left"/>
    </xf>
    <xf numFmtId="0" fontId="14" fillId="0" borderId="0" xfId="0" applyFont="1" applyBorder="1" applyAlignment="1">
      <alignment horizontal="right"/>
    </xf>
    <xf numFmtId="0" fontId="17" fillId="0" borderId="0" xfId="0" applyFont="1" applyBorder="1" applyAlignment="1">
      <alignment horizontal="center"/>
    </xf>
    <xf numFmtId="0" fontId="14" fillId="0" borderId="0" xfId="0" applyFont="1" applyBorder="1" applyAlignment="1" applyProtection="1">
      <alignment horizontal="center"/>
      <protection locked="0"/>
    </xf>
    <xf numFmtId="0" fontId="14" fillId="0" borderId="0" xfId="0" applyFont="1" applyBorder="1" applyAlignment="1">
      <alignment horizontal="center"/>
    </xf>
    <xf numFmtId="0" fontId="26" fillId="0" borderId="0" xfId="0" applyFont="1" applyBorder="1" applyAlignment="1" applyProtection="1">
      <alignment horizontal="left"/>
      <protection locked="0"/>
    </xf>
    <xf numFmtId="0" fontId="32" fillId="0" borderId="0" xfId="0" applyFont="1" applyBorder="1"/>
    <xf numFmtId="0" fontId="31" fillId="0" borderId="0" xfId="0" applyFont="1" applyBorder="1" applyAlignment="1" applyProtection="1">
      <alignment horizontal="left"/>
      <protection locked="0"/>
    </xf>
    <xf numFmtId="0" fontId="34" fillId="0" borderId="0" xfId="0" applyFont="1" applyBorder="1" applyAlignment="1">
      <alignment horizontal="left" vertical="top"/>
    </xf>
    <xf numFmtId="0" fontId="14" fillId="0" borderId="0" xfId="0" applyFont="1" applyBorder="1" applyProtection="1"/>
    <xf numFmtId="0" fontId="6" fillId="0" borderId="0" xfId="0" applyFont="1" applyProtection="1">
      <protection locked="0"/>
    </xf>
    <xf numFmtId="0" fontId="28" fillId="0" borderId="0" xfId="2" applyProtection="1">
      <protection locked="0"/>
    </xf>
    <xf numFmtId="0" fontId="28" fillId="0" borderId="0" xfId="2" applyNumberFormat="1" applyFill="1" applyAlignment="1" applyProtection="1">
      <alignment horizontal="center"/>
      <protection locked="0"/>
    </xf>
    <xf numFmtId="0" fontId="41" fillId="9" borderId="0" xfId="0" applyFont="1" applyFill="1" applyAlignment="1">
      <alignment horizontal="left" vertical="center" wrapText="1"/>
    </xf>
    <xf numFmtId="0" fontId="42" fillId="10" borderId="0" xfId="0" applyFont="1" applyFill="1" applyAlignment="1">
      <alignment vertical="center" wrapText="1"/>
    </xf>
    <xf numFmtId="6" fontId="42" fillId="10" borderId="0" xfId="0" applyNumberFormat="1" applyFont="1" applyFill="1" applyAlignment="1">
      <alignment vertical="center" wrapText="1"/>
    </xf>
    <xf numFmtId="0" fontId="42" fillId="11" borderId="0" xfId="0" applyFont="1" applyFill="1" applyAlignment="1">
      <alignment vertical="center" wrapText="1"/>
    </xf>
    <xf numFmtId="6" fontId="42" fillId="11" borderId="0" xfId="0" applyNumberFormat="1" applyFont="1" applyFill="1" applyAlignment="1">
      <alignment vertical="center" wrapText="1"/>
    </xf>
    <xf numFmtId="0" fontId="41" fillId="9" borderId="26" xfId="0" applyFont="1" applyFill="1" applyBorder="1" applyAlignment="1">
      <alignment horizontal="left" vertical="center" wrapText="1"/>
    </xf>
    <xf numFmtId="0" fontId="41" fillId="9" borderId="27" xfId="0" applyFont="1" applyFill="1" applyBorder="1" applyAlignment="1">
      <alignment horizontal="left" vertical="center" wrapText="1"/>
    </xf>
    <xf numFmtId="0" fontId="28" fillId="9" borderId="29" xfId="2" applyFill="1" applyBorder="1" applyAlignment="1">
      <alignment horizontal="left" vertical="center" wrapText="1"/>
    </xf>
    <xf numFmtId="0" fontId="42" fillId="10" borderId="29" xfId="0" applyFont="1" applyFill="1" applyBorder="1" applyAlignment="1">
      <alignment vertical="center" wrapText="1"/>
    </xf>
    <xf numFmtId="6" fontId="42" fillId="10" borderId="30" xfId="0" applyNumberFormat="1" applyFont="1" applyFill="1" applyBorder="1" applyAlignment="1">
      <alignment vertical="center" wrapText="1"/>
    </xf>
    <xf numFmtId="0" fontId="42" fillId="11" borderId="29" xfId="0" applyFont="1" applyFill="1" applyBorder="1" applyAlignment="1">
      <alignment vertical="center" wrapText="1"/>
    </xf>
    <xf numFmtId="6" fontId="42" fillId="11" borderId="30" xfId="0" applyNumberFormat="1" applyFont="1" applyFill="1" applyBorder="1" applyAlignment="1">
      <alignment vertical="center" wrapText="1"/>
    </xf>
    <xf numFmtId="0" fontId="42" fillId="11" borderId="31" xfId="0" applyFont="1" applyFill="1" applyBorder="1" applyAlignment="1">
      <alignment vertical="center" wrapText="1"/>
    </xf>
    <xf numFmtId="0" fontId="42" fillId="11" borderId="32" xfId="0" applyFont="1" applyFill="1" applyBorder="1" applyAlignment="1">
      <alignment vertical="center" wrapText="1"/>
    </xf>
    <xf numFmtId="6" fontId="42" fillId="11" borderId="32" xfId="0" applyNumberFormat="1" applyFont="1" applyFill="1" applyBorder="1" applyAlignment="1">
      <alignment vertical="center" wrapText="1"/>
    </xf>
    <xf numFmtId="6" fontId="42" fillId="11" borderId="33" xfId="0" applyNumberFormat="1" applyFont="1" applyFill="1" applyBorder="1" applyAlignment="1">
      <alignment vertical="center" wrapText="1"/>
    </xf>
    <xf numFmtId="0" fontId="42" fillId="10" borderId="34" xfId="0" applyFont="1" applyFill="1" applyBorder="1" applyAlignment="1">
      <alignment vertical="center" wrapText="1"/>
    </xf>
    <xf numFmtId="0" fontId="42" fillId="10" borderId="35" xfId="0" applyFont="1" applyFill="1" applyBorder="1" applyAlignment="1">
      <alignment vertical="center" wrapText="1"/>
    </xf>
    <xf numFmtId="6" fontId="42" fillId="10" borderId="35" xfId="0" applyNumberFormat="1" applyFont="1" applyFill="1" applyBorder="1" applyAlignment="1">
      <alignment vertical="center" wrapText="1"/>
    </xf>
    <xf numFmtId="6" fontId="42" fillId="10" borderId="36" xfId="0" applyNumberFormat="1" applyFont="1" applyFill="1" applyBorder="1" applyAlignment="1">
      <alignment vertical="center" wrapText="1"/>
    </xf>
    <xf numFmtId="0" fontId="28" fillId="0" borderId="0" xfId="2" applyAlignment="1"/>
    <xf numFmtId="0" fontId="14" fillId="0" borderId="1" xfId="0" applyFont="1" applyBorder="1" applyAlignment="1">
      <alignment vertical="top" wrapText="1"/>
    </xf>
    <xf numFmtId="0" fontId="14" fillId="0" borderId="6" xfId="0" applyFont="1" applyBorder="1" applyAlignment="1">
      <alignment vertical="top" wrapText="1"/>
    </xf>
    <xf numFmtId="0" fontId="14" fillId="0" borderId="2" xfId="0" applyFont="1" applyBorder="1" applyAlignment="1">
      <alignment vertical="top" wrapText="1"/>
    </xf>
    <xf numFmtId="0" fontId="26" fillId="0" borderId="5" xfId="0" applyFont="1" applyBorder="1" applyAlignment="1" applyProtection="1">
      <alignment horizontal="center"/>
      <protection locked="0"/>
    </xf>
    <xf numFmtId="44" fontId="26" fillId="0" borderId="5" xfId="1" applyFont="1" applyBorder="1" applyAlignment="1" applyProtection="1">
      <alignment horizontal="center"/>
      <protection locked="0"/>
    </xf>
    <xf numFmtId="0" fontId="14" fillId="0" borderId="0" xfId="0" applyFont="1" applyBorder="1" applyAlignment="1" applyProtection="1">
      <alignment horizontal="left"/>
      <protection locked="0"/>
    </xf>
    <xf numFmtId="0" fontId="36" fillId="0" borderId="13" xfId="0" applyFont="1" applyBorder="1" applyAlignment="1">
      <alignment horizontal="center" wrapText="1"/>
    </xf>
    <xf numFmtId="0" fontId="36" fillId="0" borderId="10" xfId="0" applyFont="1" applyBorder="1" applyAlignment="1">
      <alignment horizontal="center" wrapText="1"/>
    </xf>
    <xf numFmtId="0" fontId="36" fillId="0" borderId="14" xfId="0" applyFont="1" applyBorder="1" applyAlignment="1">
      <alignment horizontal="center" wrapText="1"/>
    </xf>
    <xf numFmtId="0" fontId="36" fillId="0" borderId="9" xfId="0" applyFont="1" applyFill="1" applyBorder="1" applyAlignment="1">
      <alignment horizontal="center" wrapText="1"/>
    </xf>
    <xf numFmtId="0" fontId="15" fillId="0" borderId="0" xfId="0" applyFont="1" applyBorder="1" applyAlignment="1">
      <alignment horizontal="center"/>
    </xf>
    <xf numFmtId="0" fontId="14" fillId="0" borderId="0" xfId="0" applyFont="1" applyBorder="1" applyAlignment="1">
      <alignment horizontal="left"/>
    </xf>
    <xf numFmtId="0" fontId="0" fillId="0" borderId="0" xfId="0" applyAlignment="1">
      <alignment horizontal="left"/>
    </xf>
    <xf numFmtId="0" fontId="26" fillId="0" borderId="5" xfId="0" applyFont="1" applyBorder="1" applyAlignment="1" applyProtection="1">
      <alignment horizontal="left"/>
      <protection locked="0"/>
    </xf>
    <xf numFmtId="0" fontId="14" fillId="0" borderId="0" xfId="0" applyFont="1" applyBorder="1" applyAlignment="1">
      <alignment horizontal="center"/>
    </xf>
    <xf numFmtId="14" fontId="26" fillId="0" borderId="5" xfId="0" applyNumberFormat="1" applyFont="1" applyBorder="1" applyAlignment="1" applyProtection="1">
      <alignment horizontal="left"/>
      <protection locked="0"/>
    </xf>
    <xf numFmtId="0" fontId="0" fillId="0" borderId="1" xfId="0" applyFill="1" applyBorder="1" applyAlignment="1" applyProtection="1">
      <alignment vertical="top" wrapText="1"/>
      <protection locked="0"/>
    </xf>
    <xf numFmtId="0" fontId="0" fillId="0" borderId="6" xfId="0" applyFill="1" applyBorder="1" applyAlignment="1" applyProtection="1">
      <alignment vertical="top" wrapText="1"/>
      <protection locked="0"/>
    </xf>
    <xf numFmtId="0" fontId="0" fillId="0" borderId="2" xfId="0" applyFill="1" applyBorder="1" applyAlignment="1" applyProtection="1">
      <alignment vertical="top" wrapText="1"/>
      <protection locked="0"/>
    </xf>
    <xf numFmtId="0" fontId="0" fillId="0" borderId="7" xfId="0" applyFill="1" applyBorder="1" applyAlignment="1" applyProtection="1">
      <alignment vertical="top" wrapText="1"/>
      <protection locked="0"/>
    </xf>
    <xf numFmtId="0" fontId="0" fillId="0" borderId="0" xfId="0" applyFill="1" applyBorder="1" applyAlignment="1" applyProtection="1">
      <alignment vertical="top" wrapText="1"/>
      <protection locked="0"/>
    </xf>
    <xf numFmtId="0" fontId="0" fillId="0" borderId="8" xfId="0" applyFill="1" applyBorder="1" applyAlignment="1" applyProtection="1">
      <alignment vertical="top" wrapText="1"/>
      <protection locked="0"/>
    </xf>
    <xf numFmtId="0" fontId="0" fillId="0" borderId="3" xfId="0" applyFill="1" applyBorder="1" applyAlignment="1" applyProtection="1">
      <alignment vertical="top" wrapText="1"/>
      <protection locked="0"/>
    </xf>
    <xf numFmtId="0" fontId="0" fillId="0" borderId="5" xfId="0" applyFill="1" applyBorder="1" applyAlignment="1" applyProtection="1">
      <alignment vertical="top" wrapText="1"/>
      <protection locked="0"/>
    </xf>
    <xf numFmtId="0" fontId="0" fillId="0" borderId="4" xfId="0" applyFill="1" applyBorder="1" applyAlignment="1" applyProtection="1">
      <alignment vertical="top" wrapText="1"/>
      <protection locked="0"/>
    </xf>
    <xf numFmtId="0" fontId="16" fillId="0" borderId="0" xfId="0" applyFont="1" applyBorder="1" applyAlignment="1">
      <alignment horizontal="right" vertical="top" wrapText="1"/>
    </xf>
    <xf numFmtId="14" fontId="26" fillId="0" borderId="5" xfId="0" applyNumberFormat="1" applyFont="1" applyBorder="1" applyAlignment="1" applyProtection="1">
      <alignment horizontal="center"/>
      <protection locked="0"/>
    </xf>
    <xf numFmtId="0" fontId="22" fillId="0" borderId="9" xfId="0" applyFont="1" applyBorder="1" applyAlignment="1" applyProtection="1">
      <alignment horizontal="left"/>
      <protection locked="0"/>
    </xf>
    <xf numFmtId="44" fontId="22" fillId="0" borderId="9" xfId="1" applyFont="1" applyBorder="1" applyAlignment="1" applyProtection="1">
      <alignment horizontal="center"/>
      <protection locked="0"/>
    </xf>
    <xf numFmtId="44" fontId="23" fillId="0" borderId="9" xfId="1" applyFont="1" applyBorder="1" applyAlignment="1" applyProtection="1">
      <alignment horizontal="center"/>
      <protection locked="0"/>
    </xf>
    <xf numFmtId="0" fontId="14" fillId="0" borderId="0" xfId="0" applyFont="1" applyBorder="1" applyAlignment="1" applyProtection="1">
      <alignment horizontal="center"/>
      <protection locked="0"/>
    </xf>
    <xf numFmtId="0" fontId="20" fillId="0" borderId="5" xfId="0" applyFont="1" applyBorder="1" applyAlignment="1" applyProtection="1">
      <alignment horizontal="center"/>
      <protection locked="0"/>
    </xf>
    <xf numFmtId="0" fontId="17" fillId="0" borderId="10" xfId="0" applyFont="1" applyBorder="1" applyAlignment="1">
      <alignment horizontal="center" vertical="top"/>
    </xf>
    <xf numFmtId="0" fontId="36" fillId="0" borderId="13" xfId="0" applyFont="1" applyBorder="1" applyAlignment="1">
      <alignment horizontal="center"/>
    </xf>
    <xf numFmtId="0" fontId="36" fillId="0" borderId="10" xfId="0" applyFont="1" applyBorder="1" applyAlignment="1">
      <alignment horizontal="center"/>
    </xf>
    <xf numFmtId="0" fontId="36" fillId="0" borderId="14" xfId="0" applyFont="1" applyBorder="1" applyAlignment="1">
      <alignment horizontal="center"/>
    </xf>
    <xf numFmtId="0" fontId="36" fillId="0" borderId="13" xfId="0" applyFont="1" applyFill="1" applyBorder="1" applyAlignment="1">
      <alignment horizontal="center" wrapText="1"/>
    </xf>
    <xf numFmtId="0" fontId="36" fillId="0" borderId="10" xfId="0" applyFont="1" applyFill="1" applyBorder="1" applyAlignment="1">
      <alignment horizontal="center" wrapText="1"/>
    </xf>
    <xf numFmtId="0" fontId="36" fillId="0" borderId="14" xfId="0" applyFont="1" applyFill="1" applyBorder="1" applyAlignment="1">
      <alignment horizontal="center" wrapText="1"/>
    </xf>
    <xf numFmtId="167" fontId="22" fillId="0" borderId="9" xfId="1" applyNumberFormat="1" applyFont="1" applyBorder="1" applyAlignment="1" applyProtection="1">
      <alignment horizontal="center"/>
      <protection locked="0"/>
    </xf>
    <xf numFmtId="0" fontId="22" fillId="0" borderId="9" xfId="1" applyNumberFormat="1" applyFont="1" applyBorder="1" applyAlignment="1" applyProtection="1">
      <alignment horizontal="center"/>
      <protection locked="0"/>
    </xf>
    <xf numFmtId="44" fontId="23" fillId="0" borderId="9" xfId="1" applyFont="1" applyBorder="1" applyAlignment="1">
      <alignment horizontal="center"/>
    </xf>
    <xf numFmtId="44" fontId="23" fillId="0" borderId="13" xfId="1" applyFont="1" applyBorder="1" applyAlignment="1">
      <alignment horizontal="center"/>
    </xf>
    <xf numFmtId="44" fontId="23" fillId="0" borderId="22" xfId="1" applyFont="1" applyBorder="1" applyAlignment="1">
      <alignment horizontal="center"/>
    </xf>
    <xf numFmtId="44" fontId="23" fillId="0" borderId="17" xfId="1" applyFont="1" applyBorder="1" applyAlignment="1">
      <alignment horizontal="center"/>
    </xf>
    <xf numFmtId="44" fontId="23" fillId="0" borderId="23" xfId="1" applyFont="1" applyBorder="1" applyAlignment="1">
      <alignment horizontal="center"/>
    </xf>
    <xf numFmtId="0" fontId="17" fillId="0" borderId="7" xfId="0" applyFont="1" applyBorder="1" applyAlignment="1">
      <alignment horizontal="left"/>
    </xf>
    <xf numFmtId="0" fontId="17" fillId="0" borderId="0" xfId="0" applyFont="1" applyBorder="1" applyAlignment="1">
      <alignment horizontal="left"/>
    </xf>
    <xf numFmtId="44" fontId="22" fillId="0" borderId="5" xfId="1" applyFont="1" applyBorder="1" applyAlignment="1" applyProtection="1">
      <alignment horizontal="left"/>
      <protection locked="0"/>
    </xf>
    <xf numFmtId="0" fontId="17" fillId="0" borderId="5" xfId="0" applyFont="1" applyBorder="1" applyAlignment="1" applyProtection="1">
      <alignment horizontal="center"/>
      <protection locked="0"/>
    </xf>
    <xf numFmtId="0" fontId="24" fillId="0" borderId="5" xfId="0" applyFont="1" applyBorder="1" applyAlignment="1" applyProtection="1">
      <alignment horizontal="left"/>
      <protection locked="0"/>
    </xf>
    <xf numFmtId="0" fontId="21" fillId="0" borderId="5" xfId="0" applyFont="1" applyBorder="1" applyProtection="1">
      <protection locked="0"/>
    </xf>
    <xf numFmtId="0" fontId="21" fillId="0" borderId="5" xfId="0" applyFont="1" applyBorder="1" applyAlignment="1" applyProtection="1">
      <alignment horizontal="center"/>
      <protection locked="0"/>
    </xf>
    <xf numFmtId="0" fontId="14" fillId="0" borderId="0" xfId="0" applyFont="1" applyBorder="1" applyAlignment="1">
      <alignment horizontal="right"/>
    </xf>
    <xf numFmtId="0" fontId="21" fillId="0" borderId="5" xfId="0" applyFont="1" applyBorder="1" applyAlignment="1" applyProtection="1">
      <alignment horizontal="left"/>
      <protection locked="0"/>
    </xf>
    <xf numFmtId="0" fontId="38" fillId="0" borderId="0" xfId="0" applyFont="1" applyBorder="1" applyAlignment="1">
      <alignment horizontal="left" vertical="top" wrapText="1"/>
    </xf>
    <xf numFmtId="0" fontId="38" fillId="0" borderId="12" xfId="0" applyFont="1" applyBorder="1" applyAlignment="1">
      <alignment horizontal="left" vertical="top" wrapText="1"/>
    </xf>
    <xf numFmtId="0" fontId="22" fillId="0" borderId="10" xfId="0" applyFont="1" applyBorder="1" applyAlignment="1" applyProtection="1">
      <protection locked="0"/>
    </xf>
    <xf numFmtId="0" fontId="17" fillId="0" borderId="6" xfId="0" applyFont="1" applyBorder="1" applyAlignment="1"/>
    <xf numFmtId="0" fontId="22" fillId="0" borderId="5" xfId="0" applyFont="1" applyBorder="1" applyAlignment="1" applyProtection="1">
      <alignment horizontal="left"/>
      <protection locked="0"/>
    </xf>
    <xf numFmtId="14" fontId="21" fillId="0" borderId="5" xfId="0" applyNumberFormat="1" applyFont="1" applyBorder="1" applyAlignment="1" applyProtection="1">
      <alignment horizontal="center"/>
      <protection locked="0"/>
    </xf>
    <xf numFmtId="0" fontId="17" fillId="0" borderId="0" xfId="0" applyFont="1" applyBorder="1" applyAlignment="1">
      <alignment horizontal="center"/>
    </xf>
    <xf numFmtId="0" fontId="14" fillId="0" borderId="1" xfId="0" applyFont="1" applyBorder="1" applyAlignment="1">
      <alignment horizontal="center"/>
    </xf>
    <xf numFmtId="0" fontId="14" fillId="0" borderId="6" xfId="0" applyFont="1" applyBorder="1" applyAlignment="1">
      <alignment horizontal="center"/>
    </xf>
    <xf numFmtId="0" fontId="14" fillId="0" borderId="2" xfId="0" applyFont="1" applyBorder="1" applyAlignment="1">
      <alignment horizontal="center"/>
    </xf>
    <xf numFmtId="0" fontId="23" fillId="0" borderId="0" xfId="0" applyFont="1" applyBorder="1" applyAlignment="1">
      <alignment horizontal="left" vertical="top" wrapText="1"/>
    </xf>
    <xf numFmtId="0" fontId="23" fillId="0" borderId="8" xfId="0" applyFont="1" applyBorder="1" applyAlignment="1">
      <alignment horizontal="left" vertical="top" wrapText="1"/>
    </xf>
    <xf numFmtId="0" fontId="22" fillId="0" borderId="5" xfId="0" applyFont="1" applyBorder="1" applyAlignment="1" applyProtection="1">
      <protection locked="0"/>
    </xf>
    <xf numFmtId="0" fontId="15" fillId="0" borderId="9" xfId="0" applyFont="1" applyBorder="1" applyAlignment="1">
      <alignment horizontal="center"/>
    </xf>
    <xf numFmtId="44" fontId="14" fillId="3" borderId="9" xfId="1" applyFont="1" applyFill="1" applyBorder="1" applyAlignment="1">
      <alignment horizontal="left"/>
    </xf>
    <xf numFmtId="0" fontId="0" fillId="0" borderId="0" xfId="0" applyBorder="1" applyAlignment="1">
      <alignment horizontal="center"/>
    </xf>
    <xf numFmtId="0" fontId="6" fillId="0" borderId="0" xfId="0" applyFont="1" applyBorder="1" applyAlignment="1">
      <alignment horizontal="left" vertical="top" wrapText="1"/>
    </xf>
    <xf numFmtId="0" fontId="28" fillId="8" borderId="0" xfId="2" applyNumberFormat="1" applyFill="1" applyAlignment="1" applyProtection="1">
      <alignment horizontal="center"/>
      <protection locked="0"/>
    </xf>
    <xf numFmtId="0" fontId="28" fillId="0" borderId="0" xfId="2" applyFill="1"/>
    <xf numFmtId="0" fontId="6" fillId="0" borderId="0" xfId="0" applyFont="1" applyAlignment="1">
      <alignment vertical="top" wrapText="1"/>
    </xf>
    <xf numFmtId="0" fontId="5" fillId="0" borderId="0" xfId="0" applyFont="1" applyBorder="1" applyAlignment="1">
      <alignment horizontal="center"/>
    </xf>
    <xf numFmtId="14" fontId="6" fillId="0" borderId="0" xfId="0" applyNumberFormat="1" applyFont="1" applyBorder="1" applyAlignment="1">
      <alignment horizontal="center"/>
    </xf>
    <xf numFmtId="0" fontId="6" fillId="0" borderId="0" xfId="0" applyFont="1" applyBorder="1" applyAlignment="1">
      <alignment horizontal="center"/>
    </xf>
    <xf numFmtId="0" fontId="9" fillId="0" borderId="0" xfId="0" applyFont="1" applyAlignment="1">
      <alignment horizontal="center"/>
    </xf>
    <xf numFmtId="0" fontId="6" fillId="2" borderId="0" xfId="0" applyFont="1" applyFill="1" applyAlignment="1">
      <alignment horizontal="center"/>
    </xf>
    <xf numFmtId="0" fontId="6" fillId="0" borderId="0" xfId="0" applyFont="1" applyFill="1" applyAlignment="1">
      <alignment horizontal="center"/>
    </xf>
    <xf numFmtId="0" fontId="6" fillId="0" borderId="0" xfId="0" applyFont="1" applyAlignment="1">
      <alignment horizontal="center"/>
    </xf>
    <xf numFmtId="0" fontId="9" fillId="0" borderId="0" xfId="0" applyFont="1" applyFill="1" applyAlignment="1">
      <alignment horizontal="center"/>
    </xf>
    <xf numFmtId="0" fontId="11" fillId="0" borderId="0" xfId="0" quotePrefix="1" applyFont="1" applyAlignment="1">
      <alignment vertical="top" wrapText="1"/>
    </xf>
    <xf numFmtId="0" fontId="11" fillId="0" borderId="0" xfId="0" applyFont="1" applyAlignment="1">
      <alignment vertical="top" wrapText="1"/>
    </xf>
    <xf numFmtId="0" fontId="11" fillId="8" borderId="0" xfId="0" quotePrefix="1" applyFont="1" applyFill="1" applyAlignment="1">
      <alignment wrapText="1"/>
    </xf>
    <xf numFmtId="0" fontId="41" fillId="9" borderId="28" xfId="0" applyFont="1" applyFill="1" applyBorder="1" applyAlignment="1">
      <alignment horizontal="left" vertical="center" wrapText="1"/>
    </xf>
    <xf numFmtId="0" fontId="41" fillId="9" borderId="30" xfId="0" applyFont="1" applyFill="1" applyBorder="1" applyAlignment="1">
      <alignment horizontal="left" vertical="center" wrapText="1"/>
    </xf>
    <xf numFmtId="0" fontId="41" fillId="9" borderId="27" xfId="0" applyFont="1" applyFill="1" applyBorder="1" applyAlignment="1">
      <alignment horizontal="left" vertical="center" wrapText="1"/>
    </xf>
    <xf numFmtId="0" fontId="41" fillId="9" borderId="0" xfId="0" applyFont="1" applyFill="1" applyBorder="1" applyAlignment="1">
      <alignment horizontal="left" vertical="center" wrapText="1"/>
    </xf>
    <xf numFmtId="0" fontId="28" fillId="9" borderId="27" xfId="2" applyFill="1" applyBorder="1" applyAlignment="1">
      <alignment horizontal="left" vertical="center" wrapText="1"/>
    </xf>
    <xf numFmtId="0" fontId="28" fillId="9" borderId="0" xfId="2" applyFill="1" applyBorder="1" applyAlignment="1">
      <alignment horizontal="left" vertical="center" wrapText="1"/>
    </xf>
    <xf numFmtId="0" fontId="1" fillId="0" borderId="0" xfId="0" applyFont="1" applyBorder="1" applyAlignment="1">
      <alignment horizontal="left"/>
    </xf>
    <xf numFmtId="0" fontId="0" fillId="0" borderId="0" xfId="0" applyBorder="1" applyAlignment="1">
      <alignment horizontal="left"/>
    </xf>
    <xf numFmtId="0" fontId="3" fillId="0" borderId="0" xfId="0" applyFont="1" applyBorder="1" applyAlignment="1">
      <alignment horizontal="center"/>
    </xf>
    <xf numFmtId="0" fontId="1" fillId="0" borderId="0" xfId="0" applyFont="1" applyFill="1" applyBorder="1" applyAlignment="1">
      <alignment wrapText="1"/>
    </xf>
    <xf numFmtId="0" fontId="0" fillId="0" borderId="0" xfId="0" applyBorder="1" applyAlignment="1">
      <alignment horizontal="left" wrapText="1"/>
    </xf>
    <xf numFmtId="0" fontId="4" fillId="0" borderId="0" xfId="0" applyFont="1" applyBorder="1" applyAlignment="1">
      <alignment horizontal="left"/>
    </xf>
    <xf numFmtId="0" fontId="13" fillId="0" borderId="0" xfId="0" applyFont="1" applyFill="1" applyBorder="1" applyAlignment="1">
      <alignment horizontal="left"/>
    </xf>
    <xf numFmtId="0" fontId="0" fillId="4" borderId="0" xfId="0" applyFill="1" applyBorder="1" applyAlignment="1">
      <alignment horizontal="center"/>
    </xf>
    <xf numFmtId="0" fontId="13" fillId="0" borderId="0" xfId="0" applyFont="1" applyBorder="1" applyAlignment="1">
      <alignment horizontal="center"/>
    </xf>
    <xf numFmtId="0" fontId="37" fillId="0" borderId="0" xfId="0" applyFont="1" applyAlignment="1">
      <alignment horizontal="center" vertical="center" wrapText="1"/>
    </xf>
    <xf numFmtId="0" fontId="1" fillId="0" borderId="0" xfId="0" applyFont="1" applyBorder="1" applyAlignment="1">
      <alignment horizontal="left" wrapText="1"/>
    </xf>
    <xf numFmtId="0" fontId="4" fillId="0" borderId="0" xfId="0" applyFont="1" applyBorder="1" applyAlignment="1">
      <alignment horizontal="left" wrapText="1"/>
    </xf>
    <xf numFmtId="0" fontId="31" fillId="0" borderId="0" xfId="0" applyFont="1" applyBorder="1" applyAlignment="1" applyProtection="1">
      <alignment horizontal="center"/>
      <protection locked="0"/>
    </xf>
    <xf numFmtId="0" fontId="35" fillId="0" borderId="13" xfId="0" applyFont="1" applyBorder="1" applyAlignment="1">
      <alignment horizontal="center" wrapText="1"/>
    </xf>
    <xf numFmtId="0" fontId="35" fillId="0" borderId="10" xfId="0" applyFont="1" applyBorder="1" applyAlignment="1">
      <alignment horizontal="center" wrapText="1"/>
    </xf>
    <xf numFmtId="0" fontId="35" fillId="0" borderId="14" xfId="0" applyFont="1" applyBorder="1" applyAlignment="1">
      <alignment horizontal="center" wrapText="1"/>
    </xf>
    <xf numFmtId="0" fontId="33" fillId="0" borderId="1" xfId="0" applyFont="1" applyFill="1" applyBorder="1" applyAlignment="1">
      <alignment vertical="top"/>
    </xf>
    <xf numFmtId="0" fontId="0" fillId="0" borderId="6" xfId="0" applyFill="1" applyBorder="1" applyAlignment="1">
      <alignment vertical="top"/>
    </xf>
    <xf numFmtId="0" fontId="0" fillId="0" borderId="2" xfId="0" applyFill="1" applyBorder="1" applyAlignment="1">
      <alignment vertical="top"/>
    </xf>
    <xf numFmtId="0" fontId="0" fillId="0" borderId="7" xfId="0" applyFill="1" applyBorder="1" applyAlignment="1">
      <alignment vertical="top"/>
    </xf>
    <xf numFmtId="0" fontId="0" fillId="0" borderId="0" xfId="0" applyFill="1" applyBorder="1" applyAlignment="1">
      <alignment vertical="top"/>
    </xf>
    <xf numFmtId="0" fontId="0" fillId="0" borderId="8" xfId="0" applyFill="1" applyBorder="1" applyAlignment="1">
      <alignment vertical="top"/>
    </xf>
    <xf numFmtId="0" fontId="0" fillId="0" borderId="3" xfId="0" applyFill="1" applyBorder="1" applyAlignment="1">
      <alignment vertical="top"/>
    </xf>
    <xf numFmtId="0" fontId="0" fillId="0" borderId="5" xfId="0" applyFill="1" applyBorder="1" applyAlignment="1">
      <alignment vertical="top"/>
    </xf>
    <xf numFmtId="0" fontId="0" fillId="0" borderId="4" xfId="0" applyFill="1" applyBorder="1" applyAlignment="1">
      <alignment vertical="top"/>
    </xf>
    <xf numFmtId="0" fontId="35" fillId="0" borderId="13" xfId="0" applyFont="1" applyBorder="1" applyAlignment="1">
      <alignment horizontal="center"/>
    </xf>
    <xf numFmtId="0" fontId="35" fillId="0" borderId="10" xfId="0" applyFont="1" applyBorder="1" applyAlignment="1">
      <alignment horizontal="center"/>
    </xf>
    <xf numFmtId="0" fontId="35" fillId="0" borderId="14" xfId="0" applyFont="1" applyBorder="1" applyAlignment="1">
      <alignment horizontal="center"/>
    </xf>
    <xf numFmtId="0" fontId="35" fillId="0" borderId="9" xfId="0" applyFont="1" applyFill="1" applyBorder="1" applyAlignment="1">
      <alignment horizontal="center" wrapText="1"/>
    </xf>
    <xf numFmtId="0" fontId="35" fillId="0" borderId="10" xfId="0" applyFont="1" applyFill="1" applyBorder="1" applyAlignment="1">
      <alignment horizontal="center" wrapText="1"/>
    </xf>
    <xf numFmtId="0" fontId="35" fillId="0" borderId="14" xfId="0" applyFont="1" applyFill="1" applyBorder="1" applyAlignment="1">
      <alignment horizontal="center" wrapText="1"/>
    </xf>
    <xf numFmtId="0" fontId="22" fillId="0" borderId="13" xfId="1" applyNumberFormat="1" applyFont="1" applyBorder="1" applyAlignment="1" applyProtection="1">
      <alignment horizontal="center"/>
      <protection locked="0"/>
    </xf>
    <xf numFmtId="0" fontId="22" fillId="0" borderId="10" xfId="1" applyNumberFormat="1" applyFont="1" applyBorder="1" applyAlignment="1" applyProtection="1">
      <alignment horizontal="center"/>
      <protection locked="0"/>
    </xf>
    <xf numFmtId="0" fontId="22" fillId="0" borderId="14" xfId="1" applyNumberFormat="1" applyFont="1" applyBorder="1" applyAlignment="1" applyProtection="1">
      <alignment horizontal="center"/>
      <protection locked="0"/>
    </xf>
    <xf numFmtId="0" fontId="35" fillId="0" borderId="37" xfId="3" applyFont="1" applyBorder="1"/>
    <xf numFmtId="0" fontId="35" fillId="0" borderId="6" xfId="3" applyFont="1" applyBorder="1"/>
    <xf numFmtId="44" fontId="23" fillId="6" borderId="10" xfId="1" applyFont="1" applyFill="1" applyBorder="1" applyProtection="1">
      <protection locked="0"/>
    </xf>
    <xf numFmtId="0" fontId="23" fillId="0" borderId="6" xfId="3" applyFont="1" applyBorder="1" applyAlignment="1">
      <alignment horizontal="left"/>
    </xf>
    <xf numFmtId="0" fontId="23" fillId="0" borderId="6" xfId="3" applyFont="1" applyBorder="1" applyAlignment="1">
      <alignment horizontal="center"/>
    </xf>
    <xf numFmtId="0" fontId="23" fillId="6" borderId="10" xfId="3" applyFont="1" applyFill="1" applyBorder="1" applyAlignment="1" applyProtection="1">
      <alignment horizontal="center"/>
      <protection locked="0"/>
    </xf>
    <xf numFmtId="168" fontId="23" fillId="0" borderId="6" xfId="4" applyNumberFormat="1" applyFont="1" applyFill="1" applyBorder="1"/>
    <xf numFmtId="44" fontId="23" fillId="0" borderId="6" xfId="1" applyFont="1" applyFill="1" applyBorder="1"/>
    <xf numFmtId="0" fontId="44" fillId="0" borderId="6" xfId="3" applyFont="1" applyBorder="1" applyAlignment="1">
      <alignment horizontal="center"/>
    </xf>
    <xf numFmtId="44" fontId="35" fillId="12" borderId="24" xfId="1" applyFont="1" applyFill="1" applyBorder="1"/>
    <xf numFmtId="0" fontId="45" fillId="0" borderId="0" xfId="3" applyFont="1"/>
    <xf numFmtId="0" fontId="35" fillId="0" borderId="15" xfId="3" applyFont="1" applyBorder="1"/>
    <xf numFmtId="0" fontId="35" fillId="0" borderId="16" xfId="3" applyFont="1" applyBorder="1"/>
    <xf numFmtId="0" fontId="23" fillId="0" borderId="16" xfId="3" applyFont="1" applyBorder="1" applyAlignment="1">
      <alignment horizontal="center" vertical="top"/>
    </xf>
    <xf numFmtId="0" fontId="23" fillId="0" borderId="16" xfId="3" applyFont="1" applyBorder="1" applyAlignment="1">
      <alignment horizontal="left"/>
    </xf>
    <xf numFmtId="0" fontId="23" fillId="0" borderId="16" xfId="3" applyFont="1" applyBorder="1" applyAlignment="1">
      <alignment horizontal="center"/>
    </xf>
    <xf numFmtId="168" fontId="23" fillId="0" borderId="16" xfId="4" applyNumberFormat="1" applyFont="1" applyFill="1" applyBorder="1"/>
    <xf numFmtId="44" fontId="23" fillId="0" borderId="16" xfId="1" applyFont="1" applyFill="1" applyBorder="1"/>
    <xf numFmtId="0" fontId="44" fillId="0" borderId="16" xfId="3" applyFont="1" applyBorder="1" applyAlignment="1">
      <alignment horizontal="center"/>
    </xf>
    <xf numFmtId="44" fontId="35" fillId="7" borderId="21" xfId="1" applyFont="1" applyFill="1" applyBorder="1"/>
    <xf numFmtId="0" fontId="35" fillId="0" borderId="11" xfId="3" applyFont="1" applyBorder="1"/>
    <xf numFmtId="0" fontId="35" fillId="0" borderId="0" xfId="3" applyFont="1"/>
    <xf numFmtId="44" fontId="23" fillId="6" borderId="5" xfId="3" applyNumberFormat="1" applyFont="1" applyFill="1" applyBorder="1" applyAlignment="1" applyProtection="1">
      <alignment horizontal="center"/>
      <protection locked="0"/>
    </xf>
    <xf numFmtId="0" fontId="23" fillId="0" borderId="0" xfId="3" applyFont="1"/>
    <xf numFmtId="0" fontId="23" fillId="0" borderId="0" xfId="3" applyFont="1" applyAlignment="1">
      <alignment horizontal="center"/>
    </xf>
    <xf numFmtId="0" fontId="23" fillId="6" borderId="5" xfId="3" applyFont="1" applyFill="1" applyBorder="1" applyAlignment="1" applyProtection="1">
      <alignment horizontal="center"/>
      <protection locked="0"/>
    </xf>
    <xf numFmtId="0" fontId="44" fillId="0" borderId="0" xfId="3" applyFont="1" applyAlignment="1">
      <alignment horizontal="center"/>
    </xf>
    <xf numFmtId="44" fontId="35" fillId="12" borderId="25" xfId="1" applyFont="1" applyFill="1" applyBorder="1"/>
    <xf numFmtId="44" fontId="23" fillId="0" borderId="16" xfId="3" applyNumberFormat="1" applyFont="1" applyBorder="1" applyAlignment="1">
      <alignment horizontal="center"/>
    </xf>
    <xf numFmtId="0" fontId="23" fillId="0" borderId="16" xfId="3" applyFont="1" applyBorder="1"/>
    <xf numFmtId="44" fontId="35" fillId="0" borderId="21" xfId="1" applyFont="1" applyFill="1" applyBorder="1"/>
    <xf numFmtId="44" fontId="46" fillId="6" borderId="5" xfId="3" applyNumberFormat="1" applyFont="1" applyFill="1" applyBorder="1" applyAlignment="1" applyProtection="1">
      <alignment horizontal="center"/>
      <protection locked="0"/>
    </xf>
    <xf numFmtId="0" fontId="23" fillId="0" borderId="0" xfId="3" applyFont="1" applyAlignment="1">
      <alignment horizontal="left"/>
    </xf>
    <xf numFmtId="37" fontId="23" fillId="6" borderId="5" xfId="3" applyNumberFormat="1" applyFont="1" applyFill="1" applyBorder="1" applyAlignment="1" applyProtection="1">
      <alignment horizontal="center"/>
      <protection locked="0"/>
    </xf>
    <xf numFmtId="0" fontId="35" fillId="0" borderId="18" xfId="3" applyFont="1" applyBorder="1"/>
    <xf numFmtId="0" fontId="35" fillId="0" borderId="19" xfId="3" applyFont="1" applyBorder="1"/>
    <xf numFmtId="44" fontId="23" fillId="0" borderId="19" xfId="3" applyNumberFormat="1" applyFont="1" applyBorder="1" applyAlignment="1">
      <alignment horizontal="center"/>
    </xf>
    <xf numFmtId="0" fontId="23" fillId="0" borderId="19" xfId="3" applyFont="1" applyBorder="1"/>
    <xf numFmtId="0" fontId="23" fillId="0" borderId="19" xfId="3" applyFont="1" applyBorder="1" applyAlignment="1">
      <alignment horizontal="center"/>
    </xf>
    <xf numFmtId="0" fontId="23" fillId="0" borderId="19" xfId="3" applyFont="1" applyBorder="1" applyAlignment="1">
      <alignment horizontal="left"/>
    </xf>
    <xf numFmtId="0" fontId="23" fillId="0" borderId="19" xfId="3" applyFont="1" applyBorder="1" applyAlignment="1">
      <alignment horizontal="center" vertical="top"/>
    </xf>
    <xf numFmtId="0" fontId="44" fillId="0" borderId="19" xfId="3" applyFont="1" applyBorder="1" applyAlignment="1">
      <alignment horizontal="center"/>
    </xf>
    <xf numFmtId="44" fontId="35" fillId="0" borderId="20" xfId="1" applyFont="1" applyFill="1" applyBorder="1"/>
    <xf numFmtId="0" fontId="47" fillId="6" borderId="5" xfId="3" applyFont="1" applyFill="1" applyBorder="1" applyAlignment="1" applyProtection="1">
      <alignment horizontal="center"/>
      <protection locked="0"/>
    </xf>
    <xf numFmtId="0" fontId="23" fillId="0" borderId="12" xfId="3" applyFont="1" applyBorder="1"/>
    <xf numFmtId="0" fontId="35" fillId="6" borderId="5" xfId="3" applyFont="1" applyFill="1" applyBorder="1" applyAlignment="1" applyProtection="1">
      <alignment horizontal="center"/>
      <protection locked="0"/>
    </xf>
    <xf numFmtId="0" fontId="23" fillId="0" borderId="0" xfId="3" applyFont="1" applyAlignment="1">
      <alignment wrapText="1"/>
    </xf>
    <xf numFmtId="44" fontId="23" fillId="13" borderId="5" xfId="1" applyFont="1" applyFill="1" applyBorder="1" applyAlignment="1" applyProtection="1">
      <alignment horizontal="center"/>
      <protection locked="0"/>
    </xf>
    <xf numFmtId="44" fontId="23" fillId="6" borderId="5" xfId="1" applyFont="1" applyFill="1" applyBorder="1" applyAlignment="1" applyProtection="1">
      <alignment horizontal="center"/>
      <protection locked="0"/>
    </xf>
    <xf numFmtId="0" fontId="35" fillId="7" borderId="5" xfId="3" applyFont="1" applyFill="1" applyBorder="1" applyAlignment="1" applyProtection="1">
      <alignment horizontal="center"/>
      <protection locked="0"/>
    </xf>
    <xf numFmtId="0" fontId="23" fillId="7" borderId="0" xfId="3" applyFont="1" applyFill="1"/>
    <xf numFmtId="44" fontId="23" fillId="7" borderId="0" xfId="1" applyFont="1" applyFill="1" applyBorder="1" applyAlignment="1" applyProtection="1">
      <alignment horizontal="center"/>
      <protection locked="0"/>
    </xf>
    <xf numFmtId="0" fontId="23" fillId="7" borderId="0" xfId="3" applyFont="1" applyFill="1" applyAlignment="1">
      <alignment horizontal="center"/>
    </xf>
    <xf numFmtId="44" fontId="23" fillId="7" borderId="5" xfId="1" applyFont="1" applyFill="1" applyBorder="1" applyAlignment="1" applyProtection="1">
      <alignment horizontal="center"/>
      <protection locked="0"/>
    </xf>
    <xf numFmtId="0" fontId="48" fillId="7" borderId="11" xfId="3" applyFont="1" applyFill="1" applyBorder="1" applyAlignment="1">
      <alignment horizontal="left" vertical="center" wrapText="1"/>
    </xf>
    <xf numFmtId="0" fontId="27" fillId="6" borderId="10" xfId="3" applyFont="1" applyFill="1" applyBorder="1" applyAlignment="1" applyProtection="1">
      <alignment horizontal="center"/>
      <protection locked="0"/>
    </xf>
    <xf numFmtId="0" fontId="23" fillId="0" borderId="0" xfId="3" applyFont="1" applyAlignment="1">
      <alignment horizontal="left" wrapText="1"/>
    </xf>
    <xf numFmtId="8" fontId="35" fillId="6" borderId="0" xfId="3" quotePrefix="1" applyNumberFormat="1" applyFont="1" applyFill="1" applyAlignment="1">
      <alignment horizontal="left" wrapText="1"/>
    </xf>
    <xf numFmtId="0" fontId="23" fillId="6" borderId="5" xfId="3" applyFont="1" applyFill="1" applyBorder="1" applyProtection="1">
      <protection locked="0"/>
    </xf>
    <xf numFmtId="0" fontId="27" fillId="7" borderId="10" xfId="3" applyFont="1" applyFill="1" applyBorder="1" applyAlignment="1" applyProtection="1">
      <alignment horizontal="center"/>
      <protection locked="0"/>
    </xf>
    <xf numFmtId="0" fontId="23" fillId="7" borderId="0" xfId="3" applyFont="1" applyFill="1" applyAlignment="1">
      <alignment horizontal="left" wrapText="1"/>
    </xf>
    <xf numFmtId="8" fontId="23" fillId="7" borderId="0" xfId="3" applyNumberFormat="1" applyFont="1" applyFill="1" applyAlignment="1">
      <alignment horizontal="left" wrapText="1"/>
    </xf>
    <xf numFmtId="0" fontId="23" fillId="7" borderId="5" xfId="3" applyFont="1" applyFill="1" applyBorder="1" applyAlignment="1" applyProtection="1">
      <alignment horizontal="center"/>
      <protection locked="0"/>
    </xf>
    <xf numFmtId="0" fontId="23" fillId="7" borderId="0" xfId="3" applyFont="1" applyFill="1" applyAlignment="1">
      <alignment horizontal="left"/>
    </xf>
    <xf numFmtId="0" fontId="23" fillId="7" borderId="0" xfId="3" applyFont="1" applyFill="1" applyProtection="1">
      <protection locked="0"/>
    </xf>
    <xf numFmtId="0" fontId="23" fillId="0" borderId="11" xfId="3" applyFont="1" applyBorder="1" applyAlignment="1">
      <alignment vertical="top"/>
    </xf>
    <xf numFmtId="0" fontId="35" fillId="6" borderId="10" xfId="3" applyFont="1" applyFill="1" applyBorder="1" applyAlignment="1" applyProtection="1">
      <alignment horizontal="center"/>
      <protection locked="0"/>
    </xf>
    <xf numFmtId="44" fontId="23" fillId="6" borderId="5" xfId="1" applyFont="1" applyFill="1" applyBorder="1" applyProtection="1">
      <protection locked="0"/>
    </xf>
    <xf numFmtId="0" fontId="23" fillId="0" borderId="0" xfId="3" applyFont="1" applyAlignment="1">
      <alignment horizontal="left"/>
    </xf>
    <xf numFmtId="0" fontId="23" fillId="0" borderId="0" xfId="0" applyFont="1" applyAlignment="1">
      <alignment horizontal="left"/>
    </xf>
    <xf numFmtId="44" fontId="23" fillId="13" borderId="5" xfId="1" applyFont="1" applyFill="1" applyBorder="1"/>
    <xf numFmtId="0" fontId="35" fillId="7" borderId="10" xfId="3" applyFont="1" applyFill="1" applyBorder="1" applyAlignment="1" applyProtection="1">
      <alignment horizontal="center"/>
      <protection locked="0"/>
    </xf>
    <xf numFmtId="44" fontId="23" fillId="7" borderId="5" xfId="1" applyFont="1" applyFill="1" applyBorder="1" applyProtection="1">
      <protection locked="0"/>
    </xf>
    <xf numFmtId="168" fontId="23" fillId="7" borderId="0" xfId="3" applyNumberFormat="1" applyFont="1" applyFill="1" applyAlignment="1" applyProtection="1">
      <alignment horizontal="center"/>
      <protection locked="0"/>
    </xf>
    <xf numFmtId="168" fontId="23" fillId="0" borderId="0" xfId="3" applyNumberFormat="1" applyFont="1" applyAlignment="1">
      <alignment horizontal="center"/>
    </xf>
    <xf numFmtId="2" fontId="23" fillId="0" borderId="0" xfId="4" applyNumberFormat="1" applyFont="1" applyFill="1" applyBorder="1"/>
    <xf numFmtId="44" fontId="23" fillId="7" borderId="0" xfId="1" applyFont="1" applyFill="1" applyBorder="1"/>
    <xf numFmtId="44" fontId="35" fillId="7" borderId="24" xfId="1" applyFont="1" applyFill="1" applyBorder="1"/>
    <xf numFmtId="0" fontId="44" fillId="0" borderId="0" xfId="3" quotePrefix="1" applyFont="1" applyAlignment="1">
      <alignment horizontal="center"/>
    </xf>
    <xf numFmtId="0" fontId="23" fillId="0" borderId="0" xfId="3" applyFont="1" applyAlignment="1">
      <alignment horizontal="left" vertical="top"/>
    </xf>
    <xf numFmtId="0" fontId="35" fillId="0" borderId="0" xfId="3" applyFont="1" applyAlignment="1">
      <alignment horizontal="center"/>
    </xf>
    <xf numFmtId="44" fontId="23" fillId="0" borderId="0" xfId="1" applyFont="1" applyFill="1" applyBorder="1" applyAlignment="1">
      <alignment horizontal="center" vertical="top"/>
    </xf>
    <xf numFmtId="0" fontId="23" fillId="0" borderId="0" xfId="3" applyFont="1" applyAlignment="1">
      <alignment horizontal="center" vertical="top"/>
    </xf>
    <xf numFmtId="0" fontId="23" fillId="0" borderId="0" xfId="3" applyFont="1" applyAlignment="1">
      <alignment horizontal="right"/>
    </xf>
    <xf numFmtId="44" fontId="35" fillId="7" borderId="12" xfId="1" applyFont="1" applyFill="1" applyBorder="1"/>
    <xf numFmtId="0" fontId="23" fillId="0" borderId="15" xfId="3" applyFont="1" applyBorder="1"/>
    <xf numFmtId="44" fontId="23" fillId="0" borderId="16" xfId="1" applyFont="1" applyFill="1" applyBorder="1" applyProtection="1"/>
    <xf numFmtId="44" fontId="25" fillId="0" borderId="0" xfId="1" applyFont="1" applyFill="1" applyBorder="1" applyProtection="1"/>
    <xf numFmtId="0" fontId="25" fillId="0" borderId="0" xfId="3" applyFont="1"/>
    <xf numFmtId="0" fontId="25" fillId="0" borderId="0" xfId="3" applyFont="1" applyAlignment="1">
      <alignment horizontal="center"/>
    </xf>
    <xf numFmtId="0" fontId="25" fillId="0" borderId="0" xfId="3" applyFont="1" applyAlignment="1">
      <alignment horizontal="left"/>
    </xf>
    <xf numFmtId="1" fontId="23" fillId="6" borderId="5" xfId="1" applyNumberFormat="1" applyFont="1" applyFill="1" applyBorder="1" applyAlignment="1" applyProtection="1">
      <alignment horizontal="center"/>
      <protection locked="0"/>
    </xf>
    <xf numFmtId="0" fontId="23" fillId="0" borderId="0" xfId="3" applyFont="1" applyAlignment="1">
      <alignment horizontal="left" vertical="top"/>
    </xf>
    <xf numFmtId="44" fontId="23" fillId="0" borderId="0" xfId="3" applyNumberFormat="1" applyFont="1"/>
    <xf numFmtId="44" fontId="35" fillId="0" borderId="12" xfId="1" applyFont="1" applyFill="1" applyBorder="1"/>
    <xf numFmtId="0" fontId="49" fillId="0" borderId="11" xfId="2" applyFont="1" applyBorder="1"/>
    <xf numFmtId="44" fontId="23" fillId="14" borderId="0" xfId="3" applyNumberFormat="1" applyFont="1" applyFill="1"/>
    <xf numFmtId="10" fontId="23" fillId="6" borderId="0" xfId="3" applyNumberFormat="1" applyFont="1" applyFill="1" applyProtection="1">
      <protection locked="0"/>
    </xf>
    <xf numFmtId="44" fontId="35" fillId="12" borderId="12" xfId="1" applyFont="1" applyFill="1" applyBorder="1"/>
    <xf numFmtId="0" fontId="27" fillId="0" borderId="0" xfId="3" applyFont="1"/>
    <xf numFmtId="44" fontId="23" fillId="0" borderId="0" xfId="1" applyFont="1" applyFill="1" applyBorder="1" applyAlignment="1">
      <alignment horizontal="right"/>
    </xf>
    <xf numFmtId="44" fontId="23" fillId="0" borderId="0" xfId="1" applyFont="1" applyFill="1" applyBorder="1" applyProtection="1"/>
    <xf numFmtId="44" fontId="23" fillId="0" borderId="0" xfId="1" applyFont="1" applyFill="1" applyBorder="1" applyAlignment="1" applyProtection="1">
      <alignment horizontal="left"/>
    </xf>
    <xf numFmtId="0" fontId="23" fillId="15" borderId="5" xfId="3" applyFont="1" applyFill="1" applyBorder="1" applyAlignment="1" applyProtection="1">
      <alignment horizontal="center"/>
      <protection locked="0"/>
    </xf>
    <xf numFmtId="0" fontId="23" fillId="0" borderId="0" xfId="3" applyFont="1" applyAlignment="1">
      <alignment horizontal="center" vertical="top" wrapText="1"/>
    </xf>
    <xf numFmtId="0" fontId="0" fillId="0" borderId="0" xfId="0" applyAlignment="1">
      <alignment vertical="top" wrapText="1"/>
    </xf>
    <xf numFmtId="0" fontId="0" fillId="0" borderId="12" xfId="0" applyBorder="1" applyAlignment="1">
      <alignment vertical="top" wrapText="1"/>
    </xf>
    <xf numFmtId="0" fontId="23" fillId="0" borderId="11" xfId="3" applyFont="1" applyBorder="1"/>
    <xf numFmtId="0" fontId="23" fillId="15" borderId="10" xfId="3" applyFont="1" applyFill="1" applyBorder="1" applyAlignment="1" applyProtection="1">
      <alignment horizontal="center"/>
      <protection locked="0"/>
    </xf>
    <xf numFmtId="0" fontId="23" fillId="16" borderId="0" xfId="3" applyFont="1" applyFill="1" applyAlignment="1">
      <alignment horizontal="center"/>
    </xf>
    <xf numFmtId="0" fontId="0" fillId="16" borderId="0" xfId="0" applyFill="1"/>
    <xf numFmtId="0" fontId="0" fillId="16" borderId="12" xfId="0" applyFill="1" applyBorder="1"/>
    <xf numFmtId="0" fontId="23" fillId="15" borderId="16" xfId="3" applyFont="1" applyFill="1" applyBorder="1" applyAlignment="1" applyProtection="1">
      <alignment horizontal="center"/>
      <protection locked="0"/>
    </xf>
    <xf numFmtId="0" fontId="0" fillId="0" borderId="16" xfId="0" applyBorder="1"/>
    <xf numFmtId="0" fontId="0" fillId="0" borderId="21" xfId="0" applyBorder="1"/>
    <xf numFmtId="44" fontId="23" fillId="0" borderId="5" xfId="1" applyFont="1" applyBorder="1" applyAlignment="1">
      <alignment horizontal="center"/>
    </xf>
    <xf numFmtId="44" fontId="23" fillId="0" borderId="5" xfId="1" applyFont="1" applyFill="1" applyBorder="1" applyAlignment="1">
      <alignment horizontal="center"/>
    </xf>
    <xf numFmtId="44" fontId="23" fillId="0" borderId="0" xfId="1" applyFont="1" applyFill="1" applyBorder="1" applyAlignment="1">
      <alignment horizontal="center"/>
    </xf>
    <xf numFmtId="169" fontId="23" fillId="0" borderId="0" xfId="3" applyNumberFormat="1" applyFont="1" applyAlignment="1">
      <alignment horizontal="center"/>
    </xf>
    <xf numFmtId="44" fontId="23" fillId="0" borderId="12" xfId="1" applyFont="1" applyFill="1" applyBorder="1"/>
    <xf numFmtId="44" fontId="23" fillId="14" borderId="10" xfId="3" applyNumberFormat="1" applyFont="1" applyFill="1" applyBorder="1"/>
    <xf numFmtId="44" fontId="23" fillId="14" borderId="5" xfId="1" applyFont="1" applyFill="1" applyBorder="1" applyAlignment="1">
      <alignment horizontal="center"/>
    </xf>
    <xf numFmtId="0" fontId="23" fillId="0" borderId="0" xfId="3" applyFont="1" applyAlignment="1">
      <alignment horizontal="center" vertical="top" wrapText="1"/>
    </xf>
    <xf numFmtId="44" fontId="23" fillId="0" borderId="12" xfId="1" applyFont="1" applyFill="1" applyBorder="1" applyAlignment="1">
      <alignment horizontal="center" vertical="center"/>
    </xf>
    <xf numFmtId="44" fontId="23" fillId="0" borderId="0" xfId="1" applyFont="1" applyBorder="1" applyAlignment="1">
      <alignment horizontal="center"/>
    </xf>
    <xf numFmtId="4" fontId="23" fillId="0" borderId="0" xfId="1" applyNumberFormat="1" applyFont="1" applyBorder="1" applyAlignment="1">
      <alignment horizontal="center"/>
    </xf>
    <xf numFmtId="44" fontId="23" fillId="14" borderId="5" xfId="3" applyNumberFormat="1" applyFont="1" applyFill="1" applyBorder="1"/>
    <xf numFmtId="0" fontId="23" fillId="0" borderId="0" xfId="3" applyFont="1" applyAlignment="1">
      <alignment vertical="top"/>
    </xf>
    <xf numFmtId="44" fontId="35" fillId="7" borderId="25" xfId="1" applyFont="1" applyFill="1" applyBorder="1"/>
    <xf numFmtId="0" fontId="23" fillId="15" borderId="10" xfId="3" applyFont="1" applyFill="1" applyBorder="1" applyAlignment="1" applyProtection="1">
      <alignment horizontal="left"/>
      <protection locked="0"/>
    </xf>
    <xf numFmtId="0" fontId="23" fillId="6" borderId="10" xfId="3" applyFont="1" applyFill="1" applyBorder="1" applyAlignment="1" applyProtection="1">
      <alignment horizontal="center"/>
      <protection locked="0"/>
    </xf>
    <xf numFmtId="0" fontId="23" fillId="0" borderId="21" xfId="3" applyFont="1" applyBorder="1"/>
    <xf numFmtId="0" fontId="25" fillId="0" borderId="11" xfId="3" applyFont="1" applyBorder="1"/>
    <xf numFmtId="44" fontId="35" fillId="12" borderId="38" xfId="1" applyFont="1" applyFill="1" applyBorder="1"/>
    <xf numFmtId="0" fontId="45" fillId="0" borderId="15" xfId="3" applyFont="1" applyBorder="1"/>
    <xf numFmtId="0" fontId="45" fillId="0" borderId="16" xfId="3" applyFont="1" applyBorder="1"/>
    <xf numFmtId="0" fontId="45" fillId="0" borderId="16" xfId="3" applyFont="1" applyBorder="1" applyAlignment="1">
      <alignment horizontal="center"/>
    </xf>
    <xf numFmtId="18" fontId="45" fillId="0" borderId="16" xfId="3" applyNumberFormat="1" applyFont="1" applyBorder="1" applyAlignment="1">
      <alignment horizontal="right"/>
    </xf>
    <xf numFmtId="0" fontId="45" fillId="0" borderId="16" xfId="3" applyFont="1" applyBorder="1" applyAlignment="1">
      <alignment horizontal="left"/>
    </xf>
    <xf numFmtId="0" fontId="50" fillId="0" borderId="16" xfId="3" applyFont="1" applyBorder="1" applyAlignment="1">
      <alignment horizontal="center"/>
    </xf>
    <xf numFmtId="0" fontId="50" fillId="0" borderId="21" xfId="3" applyFont="1" applyBorder="1" applyAlignment="1">
      <alignment horizontal="center"/>
    </xf>
    <xf numFmtId="0" fontId="45" fillId="0" borderId="0" xfId="3" applyFont="1" applyAlignment="1">
      <alignment horizontal="center"/>
    </xf>
    <xf numFmtId="0" fontId="51" fillId="0" borderId="0" xfId="3" applyFont="1" applyAlignment="1">
      <alignment horizontal="left"/>
    </xf>
    <xf numFmtId="0" fontId="51" fillId="0" borderId="0" xfId="3" applyFont="1"/>
    <xf numFmtId="0" fontId="45" fillId="0" borderId="0" xfId="3" applyFont="1" applyAlignment="1">
      <alignment horizontal="left"/>
    </xf>
    <xf numFmtId="0" fontId="23" fillId="4" borderId="0" xfId="0" applyFont="1" applyFill="1"/>
    <xf numFmtId="0" fontId="23" fillId="0" borderId="0" xfId="0" applyFont="1"/>
    <xf numFmtId="0" fontId="23" fillId="0" borderId="9" xfId="0" applyFont="1" applyBorder="1" applyAlignment="1">
      <alignment vertical="top"/>
    </xf>
    <xf numFmtId="0" fontId="23" fillId="4" borderId="0" xfId="0" applyFont="1" applyFill="1" applyAlignment="1">
      <alignment vertical="top"/>
    </xf>
    <xf numFmtId="0" fontId="23" fillId="0" borderId="9" xfId="0" applyFont="1" applyBorder="1" applyAlignment="1">
      <alignment vertical="top" wrapText="1"/>
    </xf>
    <xf numFmtId="0" fontId="23" fillId="4" borderId="0" xfId="0" applyFont="1" applyFill="1" applyAlignment="1">
      <alignment vertical="top" wrapText="1"/>
    </xf>
    <xf numFmtId="0" fontId="23" fillId="0" borderId="9" xfId="0" applyFont="1" applyBorder="1"/>
    <xf numFmtId="0" fontId="23" fillId="0" borderId="39" xfId="0" applyFont="1" applyBorder="1"/>
    <xf numFmtId="0" fontId="23" fillId="0" borderId="9" xfId="0" applyFont="1" applyBorder="1" applyAlignment="1">
      <alignment wrapText="1"/>
    </xf>
    <xf numFmtId="0" fontId="23" fillId="4" borderId="0" xfId="0" applyFont="1" applyFill="1" applyAlignment="1">
      <alignment wrapText="1"/>
    </xf>
    <xf numFmtId="0" fontId="49" fillId="0" borderId="0" xfId="2" applyFont="1" applyBorder="1" applyAlignment="1"/>
    <xf numFmtId="0" fontId="23" fillId="0" borderId="0" xfId="0" applyFont="1"/>
    <xf numFmtId="0" fontId="53" fillId="0" borderId="9" xfId="0" applyFont="1" applyBorder="1" applyAlignment="1">
      <alignment vertical="top" wrapText="1"/>
    </xf>
    <xf numFmtId="0" fontId="53" fillId="0" borderId="13" xfId="0" applyFont="1" applyBorder="1" applyAlignment="1">
      <alignment wrapText="1"/>
    </xf>
    <xf numFmtId="0" fontId="23" fillId="0" borderId="10" xfId="0" applyFont="1" applyBorder="1" applyAlignment="1">
      <alignment wrapText="1"/>
    </xf>
    <xf numFmtId="0" fontId="23" fillId="0" borderId="14" xfId="0" applyFont="1" applyBorder="1" applyAlignment="1">
      <alignment wrapText="1"/>
    </xf>
    <xf numFmtId="0" fontId="43" fillId="0" borderId="0" xfId="0" applyFont="1"/>
  </cellXfs>
  <cellStyles count="5">
    <cellStyle name="Currency" xfId="1" builtinId="4"/>
    <cellStyle name="Hyperlink" xfId="2" builtinId="8"/>
    <cellStyle name="Normal" xfId="0" builtinId="0"/>
    <cellStyle name="Normal 2" xfId="3" xr:uid="{38435F22-780B-43A5-A56B-7AD0E9970EC8}"/>
    <cellStyle name="Percent 2" xfId="4" xr:uid="{EE8FCA58-CE4F-418A-8462-E21F6FFCA72B}"/>
  </cellStyles>
  <dxfs count="0"/>
  <tableStyles count="0" defaultTableStyle="TableStyleMedium2"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45720</xdr:colOff>
          <xdr:row>30</xdr:row>
          <xdr:rowOff>99060</xdr:rowOff>
        </xdr:from>
        <xdr:to>
          <xdr:col>2</xdr:col>
          <xdr:colOff>30480</xdr:colOff>
          <xdr:row>31</xdr:row>
          <xdr:rowOff>22860</xdr:rowOff>
        </xdr:to>
        <xdr:sp macro="" textlink="">
          <xdr:nvSpPr>
            <xdr:cNvPr id="2086" name="Check Box 38" hidden="1">
              <a:extLst>
                <a:ext uri="{63B3BB69-23CF-44E3-9099-C40C66FF867C}">
                  <a14:compatExt spid="_x0000_s2086"/>
                </a:ext>
                <a:ext uri="{FF2B5EF4-FFF2-40B4-BE49-F238E27FC236}">
                  <a16:creationId xmlns:a16="http://schemas.microsoft.com/office/drawing/2014/main" id="{00000000-0008-0000-0000-00002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60960</xdr:colOff>
          <xdr:row>31</xdr:row>
          <xdr:rowOff>60960</xdr:rowOff>
        </xdr:from>
        <xdr:to>
          <xdr:col>2</xdr:col>
          <xdr:colOff>7620</xdr:colOff>
          <xdr:row>31</xdr:row>
          <xdr:rowOff>274320</xdr:rowOff>
        </xdr:to>
        <xdr:sp macro="" textlink="">
          <xdr:nvSpPr>
            <xdr:cNvPr id="2092" name="Check Box 44" hidden="1">
              <a:extLst>
                <a:ext uri="{63B3BB69-23CF-44E3-9099-C40C66FF867C}">
                  <a14:compatExt spid="_x0000_s2092"/>
                </a:ext>
                <a:ext uri="{FF2B5EF4-FFF2-40B4-BE49-F238E27FC236}">
                  <a16:creationId xmlns:a16="http://schemas.microsoft.com/office/drawing/2014/main" id="{00000000-0008-0000-0000-00002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22860</xdr:colOff>
          <xdr:row>31</xdr:row>
          <xdr:rowOff>22860</xdr:rowOff>
        </xdr:from>
        <xdr:to>
          <xdr:col>27</xdr:col>
          <xdr:colOff>220980</xdr:colOff>
          <xdr:row>31</xdr:row>
          <xdr:rowOff>236220</xdr:rowOff>
        </xdr:to>
        <xdr:sp macro="" textlink="">
          <xdr:nvSpPr>
            <xdr:cNvPr id="2094" name="Check Box 46" hidden="1">
              <a:extLst>
                <a:ext uri="{63B3BB69-23CF-44E3-9099-C40C66FF867C}">
                  <a14:compatExt spid="_x0000_s2094"/>
                </a:ext>
                <a:ext uri="{FF2B5EF4-FFF2-40B4-BE49-F238E27FC236}">
                  <a16:creationId xmlns:a16="http://schemas.microsoft.com/office/drawing/2014/main" id="{00000000-0008-0000-0000-00002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83820</xdr:colOff>
          <xdr:row>19</xdr:row>
          <xdr:rowOff>30480</xdr:rowOff>
        </xdr:from>
        <xdr:to>
          <xdr:col>14</xdr:col>
          <xdr:colOff>45720</xdr:colOff>
          <xdr:row>19</xdr:row>
          <xdr:rowOff>236220</xdr:rowOff>
        </xdr:to>
        <xdr:sp macro="" textlink="">
          <xdr:nvSpPr>
            <xdr:cNvPr id="2096" name="Check Box 48" hidden="1">
              <a:extLst>
                <a:ext uri="{63B3BB69-23CF-44E3-9099-C40C66FF867C}">
                  <a14:compatExt spid="_x0000_s2096"/>
                </a:ext>
                <a:ext uri="{FF2B5EF4-FFF2-40B4-BE49-F238E27FC236}">
                  <a16:creationId xmlns:a16="http://schemas.microsoft.com/office/drawing/2014/main" id="{00000000-0008-0000-0000-00003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152400</xdr:colOff>
          <xdr:row>19</xdr:row>
          <xdr:rowOff>30480</xdr:rowOff>
        </xdr:from>
        <xdr:to>
          <xdr:col>36</xdr:col>
          <xdr:colOff>121920</xdr:colOff>
          <xdr:row>19</xdr:row>
          <xdr:rowOff>236220</xdr:rowOff>
        </xdr:to>
        <xdr:sp macro="" textlink="">
          <xdr:nvSpPr>
            <xdr:cNvPr id="2098" name="Check Box 50" hidden="1">
              <a:extLst>
                <a:ext uri="{63B3BB69-23CF-44E3-9099-C40C66FF867C}">
                  <a14:compatExt spid="_x0000_s2098"/>
                </a:ext>
                <a:ext uri="{FF2B5EF4-FFF2-40B4-BE49-F238E27FC236}">
                  <a16:creationId xmlns:a16="http://schemas.microsoft.com/office/drawing/2014/main" id="{00000000-0008-0000-0000-00003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45</xdr:col>
          <xdr:colOff>114300</xdr:colOff>
          <xdr:row>19</xdr:row>
          <xdr:rowOff>30480</xdr:rowOff>
        </xdr:from>
        <xdr:to>
          <xdr:col>46</xdr:col>
          <xdr:colOff>76200</xdr:colOff>
          <xdr:row>19</xdr:row>
          <xdr:rowOff>236220</xdr:rowOff>
        </xdr:to>
        <xdr:sp macro="" textlink="">
          <xdr:nvSpPr>
            <xdr:cNvPr id="2099" name="Check Box 51" hidden="1">
              <a:extLst>
                <a:ext uri="{63B3BB69-23CF-44E3-9099-C40C66FF867C}">
                  <a14:compatExt spid="_x0000_s2099"/>
                </a:ext>
                <a:ext uri="{FF2B5EF4-FFF2-40B4-BE49-F238E27FC236}">
                  <a16:creationId xmlns:a16="http://schemas.microsoft.com/office/drawing/2014/main" id="{00000000-0008-0000-0000-00003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45720</xdr:colOff>
          <xdr:row>30</xdr:row>
          <xdr:rowOff>99060</xdr:rowOff>
        </xdr:from>
        <xdr:to>
          <xdr:col>2</xdr:col>
          <xdr:colOff>30480</xdr:colOff>
          <xdr:row>31</xdr:row>
          <xdr:rowOff>22860</xdr:rowOff>
        </xdr:to>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400-00000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60960</xdr:colOff>
          <xdr:row>31</xdr:row>
          <xdr:rowOff>60960</xdr:rowOff>
        </xdr:from>
        <xdr:to>
          <xdr:col>2</xdr:col>
          <xdr:colOff>7620</xdr:colOff>
          <xdr:row>31</xdr:row>
          <xdr:rowOff>274320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4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22860</xdr:colOff>
          <xdr:row>31</xdr:row>
          <xdr:rowOff>22860</xdr:rowOff>
        </xdr:from>
        <xdr:to>
          <xdr:col>27</xdr:col>
          <xdr:colOff>220980</xdr:colOff>
          <xdr:row>31</xdr:row>
          <xdr:rowOff>236220</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4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83820</xdr:colOff>
          <xdr:row>19</xdr:row>
          <xdr:rowOff>30480</xdr:rowOff>
        </xdr:from>
        <xdr:to>
          <xdr:col>14</xdr:col>
          <xdr:colOff>45720</xdr:colOff>
          <xdr:row>19</xdr:row>
          <xdr:rowOff>236220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4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152400</xdr:colOff>
          <xdr:row>19</xdr:row>
          <xdr:rowOff>30480</xdr:rowOff>
        </xdr:from>
        <xdr:to>
          <xdr:col>36</xdr:col>
          <xdr:colOff>121920</xdr:colOff>
          <xdr:row>19</xdr:row>
          <xdr:rowOff>236220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4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oneCellAnchor>
    <xdr:from>
      <xdr:col>3</xdr:col>
      <xdr:colOff>260374</xdr:colOff>
      <xdr:row>16</xdr:row>
      <xdr:rowOff>229659</xdr:rowOff>
    </xdr:from>
    <xdr:ext cx="11033760" cy="1083102"/>
    <xdr:sp macro="" textlink="">
      <xdr:nvSpPr>
        <xdr:cNvPr id="2" name="Rectangle 1">
          <a:extLst>
            <a:ext uri="{FF2B5EF4-FFF2-40B4-BE49-F238E27FC236}">
              <a16:creationId xmlns:a16="http://schemas.microsoft.com/office/drawing/2014/main" id="{00000000-0008-0000-0400-000002000000}"/>
            </a:ext>
          </a:extLst>
        </xdr:cNvPr>
        <xdr:cNvSpPr/>
      </xdr:nvSpPr>
      <xdr:spPr>
        <a:xfrm rot="-1260000">
          <a:off x="908074" y="4582584"/>
          <a:ext cx="11033760" cy="1083102"/>
        </a:xfrm>
        <a:prstGeom prst="rect">
          <a:avLst/>
        </a:prstGeom>
        <a:noFill/>
      </xdr:spPr>
      <xdr:txBody>
        <a:bodyPr wrap="square" lIns="91440" tIns="45720" rIns="91440" bIns="45720">
          <a:noAutofit/>
        </a:bodyPr>
        <a:lstStyle/>
        <a:p>
          <a:pPr algn="ctr"/>
          <a:r>
            <a:rPr lang="en-US" sz="8800" b="0" cap="none" spc="0">
              <a:ln w="0"/>
              <a:gradFill>
                <a:gsLst>
                  <a:gs pos="21000">
                    <a:srgbClr val="53575C"/>
                  </a:gs>
                  <a:gs pos="88000">
                    <a:srgbClr val="C5C7CA"/>
                  </a:gs>
                </a:gsLst>
                <a:lin ang="5400000"/>
              </a:gradFill>
              <a:effectLst/>
            </a:rPr>
            <a:t>SAMPLE FORM </a:t>
          </a:r>
        </a:p>
      </xdr:txBody>
    </xdr:sp>
    <xdr:clientData/>
  </xdr:oneCellAnchor>
  <mc:AlternateContent xmlns:mc="http://schemas.openxmlformats.org/markup-compatibility/2006">
    <mc:Choice xmlns:a14="http://schemas.microsoft.com/office/drawing/2010/main" Requires="a14">
      <xdr:twoCellAnchor editAs="oneCell">
        <xdr:from>
          <xdr:col>45</xdr:col>
          <xdr:colOff>114300</xdr:colOff>
          <xdr:row>19</xdr:row>
          <xdr:rowOff>30480</xdr:rowOff>
        </xdr:from>
        <xdr:to>
          <xdr:col>46</xdr:col>
          <xdr:colOff>76200</xdr:colOff>
          <xdr:row>19</xdr:row>
          <xdr:rowOff>236220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4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20</xdr:col>
      <xdr:colOff>180975</xdr:colOff>
      <xdr:row>1</xdr:row>
      <xdr:rowOff>123825</xdr:rowOff>
    </xdr:from>
    <xdr:to>
      <xdr:col>24</xdr:col>
      <xdr:colOff>47625</xdr:colOff>
      <xdr:row>5</xdr:row>
      <xdr:rowOff>180975</xdr:rowOff>
    </xdr:to>
    <xdr:cxnSp macro="">
      <xdr:nvCxnSpPr>
        <xdr:cNvPr id="4" name="Straight Arrow Connector 3">
          <a:extLst>
            <a:ext uri="{FF2B5EF4-FFF2-40B4-BE49-F238E27FC236}">
              <a16:creationId xmlns:a16="http://schemas.microsoft.com/office/drawing/2014/main" id="{00000000-0008-0000-0400-000004000000}"/>
            </a:ext>
          </a:extLst>
        </xdr:cNvPr>
        <xdr:cNvCxnSpPr/>
      </xdr:nvCxnSpPr>
      <xdr:spPr>
        <a:xfrm>
          <a:off x="5086350" y="371475"/>
          <a:ext cx="914400" cy="914400"/>
        </a:xfrm>
        <a:prstGeom prst="straightConnector1">
          <a:avLst/>
        </a:prstGeom>
        <a:ln>
          <a:no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dcrintranet/Users/The%20Hartmans/AppData/Local/Temp/Temp1_RE___10-16-2015_update.zip/SAMPLE%20%20TEST%20%20-REimburs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FM3"/>
      <sheetName val="EXPFM07"/>
      <sheetName val="Sheet1"/>
    </sheetNames>
    <sheetDataSet>
      <sheetData sheetId="0" refreshError="1"/>
      <sheetData sheetId="1" refreshError="1"/>
      <sheetData sheetId="2">
        <row r="2">
          <cell r="A2">
            <v>0.25</v>
          </cell>
        </row>
        <row r="3">
          <cell r="A3">
            <v>0.3</v>
          </cell>
        </row>
        <row r="4">
          <cell r="A4">
            <v>0.57499999999999996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www.gsa.gov/travel/plan-book/per-diem-rates"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sa.gov/travel/plan-book/per-diem-rat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irs.gov/tax-professionals/standard-mileage-rates" TargetMode="External"/><Relationship Id="rId2" Type="http://schemas.openxmlformats.org/officeDocument/2006/relationships/hyperlink" Target="https://www.gsa.gov/travel/plan-book/per-diem-rates" TargetMode="External"/><Relationship Id="rId1" Type="http://schemas.openxmlformats.org/officeDocument/2006/relationships/hyperlink" Target="https://www.gsa.gov/travel/plan-book/per-diem-rates"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javascript:;" TargetMode="External"/><Relationship Id="rId1" Type="http://schemas.openxmlformats.org/officeDocument/2006/relationships/hyperlink" Target="javascript:;" TargetMode="Externa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11.xml"/><Relationship Id="rId3" Type="http://schemas.openxmlformats.org/officeDocument/2006/relationships/vmlDrawing" Target="../drawings/vmlDrawing3.vml"/><Relationship Id="rId7" Type="http://schemas.openxmlformats.org/officeDocument/2006/relationships/ctrlProp" Target="../ctrlProps/ctrlProp10.xml"/><Relationship Id="rId2" Type="http://schemas.openxmlformats.org/officeDocument/2006/relationships/drawing" Target="../drawings/drawing2.xml"/><Relationship Id="rId1" Type="http://schemas.openxmlformats.org/officeDocument/2006/relationships/printerSettings" Target="../printerSettings/printerSettings6.bin"/><Relationship Id="rId6" Type="http://schemas.openxmlformats.org/officeDocument/2006/relationships/ctrlProp" Target="../ctrlProps/ctrlProp9.xml"/><Relationship Id="rId5" Type="http://schemas.openxmlformats.org/officeDocument/2006/relationships/ctrlProp" Target="../ctrlProps/ctrlProp8.xml"/><Relationship Id="rId4" Type="http://schemas.openxmlformats.org/officeDocument/2006/relationships/ctrlProp" Target="../ctrlProps/ctrlProp7.xml"/><Relationship Id="rId9" Type="http://schemas.openxmlformats.org/officeDocument/2006/relationships/ctrlProp" Target="../ctrlProps/ctrlProp1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A62"/>
  <sheetViews>
    <sheetView tabSelected="1" zoomScaleNormal="100" workbookViewId="0">
      <selection activeCell="N23" sqref="N23:Q23"/>
    </sheetView>
  </sheetViews>
  <sheetFormatPr defaultColWidth="3" defaultRowHeight="20.100000000000001" customHeight="1" x14ac:dyDescent="0.35"/>
  <cols>
    <col min="1" max="1" width="1.69921875" style="25" customWidth="1"/>
    <col min="2" max="2" width="3.19921875" style="28" customWidth="1"/>
    <col min="3" max="4" width="3.5" style="28" customWidth="1"/>
    <col min="5" max="5" width="3.69921875" style="28" customWidth="1"/>
    <col min="6" max="6" width="3.19921875" style="28" customWidth="1"/>
    <col min="7" max="7" width="3" style="28" customWidth="1"/>
    <col min="8" max="8" width="3.8984375" style="28" customWidth="1"/>
    <col min="9" max="9" width="3.59765625" style="28" customWidth="1"/>
    <col min="10" max="11" width="3" style="28" customWidth="1"/>
    <col min="12" max="12" width="3.19921875" style="28" customWidth="1"/>
    <col min="13" max="19" width="3" style="28" customWidth="1"/>
    <col min="20" max="20" width="3.59765625" style="28" customWidth="1"/>
    <col min="21" max="22" width="3" style="28" customWidth="1"/>
    <col min="23" max="26" width="3.09765625" style="28" customWidth="1"/>
    <col min="27" max="29" width="4.09765625" style="28" customWidth="1"/>
    <col min="30" max="30" width="3.3984375" style="28" customWidth="1"/>
    <col min="31" max="31" width="3.19921875" style="28" customWidth="1"/>
    <col min="32" max="35" width="3.09765625" style="28" customWidth="1"/>
    <col min="36" max="45" width="2.8984375" style="28" customWidth="1"/>
    <col min="46" max="52" width="3" style="28" customWidth="1"/>
    <col min="53" max="53" width="1.5" style="25" customWidth="1"/>
    <col min="54" max="16384" width="3" style="28"/>
  </cols>
  <sheetData>
    <row r="1" spans="1:53" ht="20.100000000000001" customHeight="1" x14ac:dyDescent="0.4">
      <c r="A1" s="26"/>
      <c r="B1" s="136" t="s">
        <v>63</v>
      </c>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27"/>
    </row>
    <row r="2" spans="1:53" ht="18.75" customHeight="1" x14ac:dyDescent="0.4">
      <c r="A2" s="26"/>
      <c r="B2" s="136" t="s">
        <v>29</v>
      </c>
      <c r="C2" s="136"/>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R2" s="136"/>
      <c r="AS2" s="136"/>
      <c r="AT2" s="136"/>
      <c r="AU2" s="136"/>
      <c r="AV2" s="136"/>
      <c r="AW2" s="136"/>
      <c r="AX2" s="136"/>
      <c r="AY2" s="136"/>
      <c r="AZ2" s="136"/>
      <c r="BA2" s="27"/>
    </row>
    <row r="3" spans="1:53" ht="20.25" customHeight="1" x14ac:dyDescent="0.4">
      <c r="A3" s="26"/>
      <c r="B3" s="136" t="s">
        <v>67</v>
      </c>
      <c r="C3" s="136"/>
      <c r="D3" s="136"/>
      <c r="E3" s="136"/>
      <c r="F3" s="136"/>
      <c r="G3" s="136"/>
      <c r="H3" s="136"/>
      <c r="I3" s="136"/>
      <c r="J3" s="136"/>
      <c r="K3" s="136"/>
      <c r="L3" s="13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27"/>
    </row>
    <row r="4" spans="1:53" ht="9.75" customHeight="1" x14ac:dyDescent="0.4">
      <c r="A4" s="26"/>
      <c r="B4" s="136"/>
      <c r="C4" s="136"/>
      <c r="D4" s="136"/>
      <c r="E4" s="136"/>
      <c r="F4" s="136"/>
      <c r="G4" s="136"/>
      <c r="H4" s="136"/>
      <c r="I4" s="136"/>
      <c r="J4" s="136"/>
      <c r="K4" s="136"/>
      <c r="L4" s="136"/>
      <c r="M4" s="136"/>
      <c r="N4" s="136"/>
      <c r="O4" s="136"/>
      <c r="P4" s="136"/>
      <c r="Q4" s="136"/>
      <c r="R4" s="136"/>
      <c r="S4" s="136"/>
      <c r="T4" s="136"/>
      <c r="U4" s="136"/>
      <c r="V4" s="136"/>
      <c r="W4" s="136"/>
      <c r="X4" s="136"/>
      <c r="Y4" s="136"/>
      <c r="Z4" s="136"/>
      <c r="AA4" s="136"/>
      <c r="AB4" s="136"/>
      <c r="AC4" s="136"/>
      <c r="AD4" s="136"/>
      <c r="AE4" s="136"/>
      <c r="AF4" s="136"/>
      <c r="AG4" s="136"/>
      <c r="AH4" s="136"/>
      <c r="AI4" s="136"/>
      <c r="AJ4" s="136"/>
      <c r="AK4" s="136"/>
      <c r="AL4" s="136"/>
      <c r="AM4" s="136"/>
      <c r="AN4" s="136"/>
      <c r="AO4" s="136"/>
      <c r="AP4" s="136"/>
      <c r="AQ4" s="136"/>
      <c r="AR4" s="136"/>
      <c r="AS4" s="136"/>
      <c r="AT4" s="136"/>
      <c r="AU4" s="136"/>
      <c r="AV4" s="136"/>
      <c r="AW4" s="136"/>
      <c r="AX4" s="136"/>
      <c r="AY4" s="136"/>
      <c r="AZ4" s="136"/>
      <c r="BA4" s="27"/>
    </row>
    <row r="5" spans="1:53" ht="20.100000000000001" customHeight="1" x14ac:dyDescent="0.4">
      <c r="A5" s="26"/>
      <c r="B5" s="137" t="s">
        <v>30</v>
      </c>
      <c r="C5" s="137"/>
      <c r="D5" s="137"/>
      <c r="E5" s="137"/>
      <c r="F5" s="137"/>
      <c r="G5" s="137"/>
      <c r="H5" s="137"/>
      <c r="I5" s="137"/>
      <c r="J5" s="138"/>
      <c r="K5" s="29"/>
      <c r="L5" s="139"/>
      <c r="M5" s="139"/>
      <c r="N5" s="139"/>
      <c r="O5" s="139"/>
      <c r="P5" s="139"/>
      <c r="Q5" s="139"/>
      <c r="R5" s="139"/>
      <c r="S5" s="139"/>
      <c r="T5" s="139"/>
      <c r="U5" s="139"/>
      <c r="V5" s="139"/>
      <c r="W5" s="139"/>
      <c r="X5" s="139"/>
      <c r="Y5" s="139"/>
      <c r="Z5" s="139"/>
      <c r="AA5" s="139"/>
      <c r="AB5" s="139"/>
      <c r="AC5" s="139"/>
      <c r="AD5" s="139"/>
      <c r="AE5" s="139"/>
      <c r="AF5" s="64"/>
      <c r="AG5" s="25"/>
      <c r="AH5" s="25"/>
      <c r="AI5" s="25"/>
      <c r="AJ5" s="25"/>
      <c r="AK5" s="25"/>
      <c r="AL5" s="25"/>
      <c r="AM5" s="25"/>
      <c r="AN5" s="25"/>
      <c r="AO5" s="25"/>
      <c r="AP5" s="25"/>
      <c r="AQ5" s="25"/>
      <c r="AR5" s="25"/>
      <c r="AS5" s="25"/>
      <c r="AT5" s="25"/>
      <c r="AU5" s="25"/>
      <c r="AV5" s="25"/>
      <c r="AW5" s="25"/>
      <c r="AX5" s="25"/>
      <c r="AY5" s="25"/>
      <c r="AZ5" s="25"/>
      <c r="BA5" s="27"/>
    </row>
    <row r="6" spans="1:53" ht="12" customHeight="1" x14ac:dyDescent="0.35">
      <c r="A6" s="26"/>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5"/>
      <c r="AG6" s="25"/>
      <c r="AH6" s="25"/>
      <c r="AI6" s="25"/>
      <c r="AJ6" s="25"/>
      <c r="AK6" s="25"/>
      <c r="AL6" s="25"/>
      <c r="AM6" s="25"/>
      <c r="AN6" s="25"/>
      <c r="AO6" s="25"/>
      <c r="AP6" s="25"/>
      <c r="AQ6" s="25"/>
      <c r="AR6" s="25"/>
      <c r="AS6" s="25"/>
      <c r="AT6" s="25"/>
      <c r="AU6" s="25"/>
      <c r="AV6" s="25"/>
      <c r="AW6" s="25"/>
      <c r="AX6" s="25"/>
      <c r="AY6" s="25"/>
      <c r="AZ6" s="25"/>
      <c r="BA6" s="27"/>
    </row>
    <row r="7" spans="1:53" ht="20.100000000000001" customHeight="1" x14ac:dyDescent="0.4">
      <c r="A7" s="26"/>
      <c r="B7" s="137" t="s">
        <v>31</v>
      </c>
      <c r="C7" s="137"/>
      <c r="D7" s="137"/>
      <c r="E7" s="137"/>
      <c r="F7" s="137"/>
      <c r="G7" s="137"/>
      <c r="H7" s="137"/>
      <c r="I7" s="137"/>
      <c r="J7" s="139"/>
      <c r="K7" s="139"/>
      <c r="L7" s="139"/>
      <c r="M7" s="139"/>
      <c r="N7" s="139"/>
      <c r="O7" s="139"/>
      <c r="P7" s="139"/>
      <c r="Q7" s="139"/>
      <c r="R7" s="139"/>
      <c r="S7" s="139"/>
      <c r="T7" s="139"/>
      <c r="U7" s="139"/>
      <c r="V7" s="139"/>
      <c r="W7" s="139"/>
      <c r="X7" s="139"/>
      <c r="Y7" s="139"/>
      <c r="Z7" s="139"/>
      <c r="AA7" s="139"/>
      <c r="AB7" s="139"/>
      <c r="AC7" s="139"/>
      <c r="AD7" s="139"/>
      <c r="AE7" s="139"/>
      <c r="AF7" s="140" t="s">
        <v>32</v>
      </c>
      <c r="AG7" s="140"/>
      <c r="AH7" s="140"/>
      <c r="AI7" s="140"/>
      <c r="AJ7" s="140"/>
      <c r="AK7" s="140"/>
      <c r="AL7" s="140"/>
      <c r="AM7" s="140"/>
      <c r="AN7" s="141"/>
      <c r="AO7" s="139"/>
      <c r="AP7" s="139"/>
      <c r="AQ7" s="139"/>
      <c r="AR7" s="139"/>
      <c r="AS7" s="139"/>
      <c r="AT7" s="139"/>
      <c r="AU7" s="139"/>
      <c r="AV7" s="139"/>
      <c r="AW7" s="139"/>
      <c r="AX7" s="139"/>
      <c r="AY7" s="139"/>
      <c r="AZ7" s="139"/>
      <c r="BA7" s="27"/>
    </row>
    <row r="8" spans="1:53" ht="14.4" customHeight="1" x14ac:dyDescent="0.35">
      <c r="A8" s="26"/>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7"/>
    </row>
    <row r="9" spans="1:53" ht="20.100000000000001" customHeight="1" x14ac:dyDescent="0.4">
      <c r="A9" s="26"/>
      <c r="B9" s="137" t="s">
        <v>80</v>
      </c>
      <c r="C9" s="137"/>
      <c r="D9" s="137"/>
      <c r="E9" s="137"/>
      <c r="F9" s="137"/>
      <c r="G9" s="137"/>
      <c r="H9" s="129"/>
      <c r="I9" s="129"/>
      <c r="J9" s="129"/>
      <c r="K9" s="129"/>
      <c r="L9" s="129"/>
      <c r="M9" s="129"/>
      <c r="N9" s="129"/>
      <c r="O9" s="129"/>
      <c r="P9" s="129"/>
      <c r="Q9" s="129"/>
      <c r="R9" s="129"/>
      <c r="S9" s="129"/>
      <c r="T9" s="129"/>
      <c r="U9" s="129"/>
      <c r="V9" s="129"/>
      <c r="W9" s="129"/>
      <c r="X9" s="97"/>
      <c r="Y9" s="131" t="s">
        <v>142</v>
      </c>
      <c r="Z9" s="131"/>
      <c r="AA9" s="131"/>
      <c r="AB9" s="131"/>
      <c r="AC9" s="131"/>
      <c r="AD9" s="131"/>
      <c r="AE9" s="131"/>
      <c r="AF9" s="131"/>
      <c r="AG9" s="131"/>
      <c r="AH9" s="131"/>
      <c r="AI9" s="131"/>
      <c r="AJ9" s="131"/>
      <c r="AK9" s="131"/>
      <c r="AL9" s="131"/>
      <c r="AM9" s="99"/>
      <c r="AN9" s="99"/>
      <c r="AO9" s="130"/>
      <c r="AP9" s="130"/>
      <c r="AQ9" s="130"/>
      <c r="AR9" s="130"/>
      <c r="AS9" s="130"/>
      <c r="AT9" s="130"/>
      <c r="AU9" s="97"/>
      <c r="AV9" s="97"/>
      <c r="AW9" s="97"/>
      <c r="AX9" s="97"/>
      <c r="AY9" s="97"/>
      <c r="AZ9" s="97"/>
      <c r="BA9" s="27"/>
    </row>
    <row r="10" spans="1:53" ht="26.4" customHeight="1" x14ac:dyDescent="0.35">
      <c r="A10" s="26"/>
      <c r="B10" s="25"/>
      <c r="C10" s="25"/>
      <c r="D10" s="25"/>
      <c r="E10" s="25"/>
      <c r="F10" s="25"/>
      <c r="G10" s="25"/>
      <c r="H10" s="25"/>
      <c r="I10" s="25"/>
      <c r="J10" s="25"/>
      <c r="K10" s="25"/>
      <c r="L10" s="25"/>
      <c r="M10" s="25"/>
      <c r="N10" s="25"/>
      <c r="O10" s="25"/>
      <c r="P10" s="25"/>
      <c r="Q10" s="25"/>
      <c r="R10" s="25"/>
      <c r="S10" s="25"/>
      <c r="T10" s="25"/>
      <c r="U10" s="25"/>
      <c r="V10" s="25"/>
      <c r="W10" s="25"/>
      <c r="X10" s="25"/>
      <c r="Y10" s="181" t="s">
        <v>143</v>
      </c>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c r="AV10" s="181"/>
      <c r="AW10" s="181"/>
      <c r="AX10" s="181"/>
      <c r="AY10" s="181"/>
      <c r="AZ10" s="181"/>
      <c r="BA10" s="182"/>
    </row>
    <row r="11" spans="1:53" ht="20.100000000000001" customHeight="1" x14ac:dyDescent="0.4">
      <c r="A11" s="26"/>
      <c r="B11" s="137" t="s">
        <v>33</v>
      </c>
      <c r="C11" s="137"/>
      <c r="D11" s="137"/>
      <c r="E11" s="137"/>
      <c r="F11" s="137"/>
      <c r="G11" s="137"/>
      <c r="H11" s="137"/>
      <c r="I11" s="137"/>
      <c r="J11" s="152"/>
      <c r="K11" s="129"/>
      <c r="L11" s="129"/>
      <c r="M11" s="129"/>
      <c r="N11" s="129"/>
      <c r="O11" s="129"/>
      <c r="P11" s="129"/>
      <c r="Q11" s="129"/>
      <c r="R11" s="129"/>
      <c r="S11" s="129"/>
      <c r="T11" s="30" t="s">
        <v>34</v>
      </c>
      <c r="U11" s="152"/>
      <c r="V11" s="129"/>
      <c r="W11" s="129"/>
      <c r="X11" s="129"/>
      <c r="Y11" s="129"/>
      <c r="Z11" s="129"/>
      <c r="AA11" s="129"/>
      <c r="AB11" s="129"/>
      <c r="AC11" s="129"/>
      <c r="AD11" s="140" t="s">
        <v>35</v>
      </c>
      <c r="AE11" s="140"/>
      <c r="AF11" s="140"/>
      <c r="AG11" s="140"/>
      <c r="AH11" s="140"/>
      <c r="AI11" s="140"/>
      <c r="AJ11" s="140"/>
      <c r="AK11" s="140"/>
      <c r="AL11" s="140"/>
      <c r="AM11" s="140"/>
      <c r="AN11" s="139"/>
      <c r="AO11" s="139"/>
      <c r="AP11" s="139"/>
      <c r="AQ11" s="139"/>
      <c r="AR11" s="139"/>
      <c r="AS11" s="139"/>
      <c r="AT11" s="139"/>
      <c r="AU11" s="139"/>
      <c r="AV11" s="139"/>
      <c r="AW11" s="139"/>
      <c r="AX11" s="139"/>
      <c r="AY11" s="139"/>
      <c r="AZ11" s="139"/>
      <c r="BA11" s="27"/>
    </row>
    <row r="12" spans="1:53" ht="12.6" customHeight="1" x14ac:dyDescent="0.35">
      <c r="A12" s="26"/>
      <c r="B12" s="29"/>
      <c r="C12" s="29"/>
      <c r="D12" s="29"/>
      <c r="E12" s="29"/>
      <c r="F12" s="29"/>
      <c r="G12" s="29"/>
      <c r="H12" s="29"/>
      <c r="I12" s="29"/>
      <c r="J12" s="29"/>
      <c r="K12" s="25"/>
      <c r="L12" s="25"/>
      <c r="M12" s="25"/>
      <c r="N12" s="25"/>
      <c r="O12" s="25"/>
      <c r="P12" s="25"/>
      <c r="Q12" s="25"/>
      <c r="R12" s="25"/>
      <c r="S12" s="25"/>
      <c r="T12" s="25"/>
      <c r="U12" s="29"/>
      <c r="V12" s="29"/>
      <c r="W12" s="29"/>
      <c r="X12" s="70"/>
      <c r="Y12" s="30"/>
      <c r="Z12" s="30"/>
      <c r="AA12" s="30"/>
      <c r="AB12" s="30"/>
      <c r="AC12" s="30"/>
      <c r="AD12" s="30"/>
      <c r="AE12" s="30"/>
      <c r="AF12" s="30"/>
      <c r="AG12" s="30"/>
      <c r="AH12" s="30"/>
      <c r="AI12" s="30"/>
      <c r="AJ12" s="30"/>
      <c r="AK12" s="30"/>
      <c r="AL12" s="30"/>
      <c r="AM12" s="30"/>
      <c r="AN12" s="65"/>
      <c r="AO12" s="30"/>
      <c r="AP12" s="30"/>
      <c r="AQ12" s="30"/>
      <c r="AR12" s="30"/>
      <c r="AS12" s="30"/>
      <c r="AT12" s="30"/>
      <c r="AU12" s="30"/>
      <c r="AV12" s="30"/>
      <c r="AW12" s="30"/>
      <c r="AX12" s="30"/>
      <c r="AY12" s="30"/>
      <c r="AZ12" s="30"/>
      <c r="BA12" s="27"/>
    </row>
    <row r="13" spans="1:53" ht="20.100000000000001" customHeight="1" x14ac:dyDescent="0.4">
      <c r="A13" s="26"/>
      <c r="B13" s="29" t="s">
        <v>36</v>
      </c>
      <c r="C13" s="29"/>
      <c r="D13" s="29"/>
      <c r="E13" s="29"/>
      <c r="F13" s="29"/>
      <c r="G13" s="29"/>
      <c r="H13" s="29"/>
      <c r="I13" s="29"/>
      <c r="J13" s="29"/>
      <c r="K13" s="29"/>
      <c r="L13" s="29"/>
      <c r="M13" s="29"/>
      <c r="N13" s="29"/>
      <c r="O13" s="29"/>
      <c r="P13" s="29"/>
      <c r="Q13" s="139"/>
      <c r="R13" s="139"/>
      <c r="S13" s="139"/>
      <c r="T13" s="139"/>
      <c r="U13" s="139"/>
      <c r="V13" s="139"/>
      <c r="W13" s="139"/>
      <c r="X13" s="139"/>
      <c r="Y13" s="139"/>
      <c r="Z13" s="139"/>
      <c r="AA13" s="139"/>
      <c r="AB13" s="139"/>
      <c r="AC13" s="139"/>
      <c r="AD13" s="139"/>
      <c r="AE13" s="139"/>
      <c r="AF13" s="140" t="s">
        <v>37</v>
      </c>
      <c r="AG13" s="140"/>
      <c r="AH13" s="140"/>
      <c r="AI13" s="140"/>
      <c r="AJ13" s="140"/>
      <c r="AK13" s="139"/>
      <c r="AL13" s="139"/>
      <c r="AM13" s="139"/>
      <c r="AN13" s="139"/>
      <c r="AO13" s="139"/>
      <c r="AP13" s="139"/>
      <c r="AQ13" s="139"/>
      <c r="AR13" s="139"/>
      <c r="AS13" s="139"/>
      <c r="AT13" s="139"/>
      <c r="AU13" s="139"/>
      <c r="AV13" s="139"/>
      <c r="AW13" s="139"/>
      <c r="AX13" s="139"/>
      <c r="AY13" s="139"/>
      <c r="AZ13" s="139"/>
      <c r="BA13" s="27"/>
    </row>
    <row r="14" spans="1:53" ht="12" customHeight="1" x14ac:dyDescent="0.35">
      <c r="A14" s="26"/>
      <c r="B14" s="29"/>
      <c r="C14" s="29"/>
      <c r="D14" s="29"/>
      <c r="E14" s="29"/>
      <c r="F14" s="29"/>
      <c r="G14" s="29"/>
      <c r="H14" s="29"/>
      <c r="I14" s="30"/>
      <c r="J14" s="30"/>
      <c r="K14" s="30"/>
      <c r="L14" s="30"/>
      <c r="M14" s="30"/>
      <c r="N14" s="30"/>
      <c r="O14" s="30"/>
      <c r="P14" s="30"/>
      <c r="Q14" s="30"/>
      <c r="R14" s="30"/>
      <c r="S14" s="30"/>
      <c r="T14" s="30"/>
      <c r="U14" s="30"/>
      <c r="V14" s="30"/>
      <c r="W14" s="30"/>
      <c r="X14" s="30"/>
      <c r="Y14" s="30"/>
      <c r="Z14" s="30"/>
      <c r="AA14" s="30"/>
      <c r="AB14" s="30"/>
      <c r="AC14" s="30"/>
      <c r="AD14" s="25"/>
      <c r="AE14" s="25"/>
      <c r="AF14" s="25"/>
      <c r="AG14" s="25"/>
      <c r="AH14" s="25"/>
      <c r="AI14" s="25"/>
      <c r="AJ14" s="25"/>
      <c r="AK14" s="25"/>
      <c r="AL14" s="25"/>
      <c r="AM14" s="25"/>
      <c r="AN14" s="25"/>
      <c r="AO14" s="71"/>
      <c r="AP14" s="25"/>
      <c r="AQ14" s="25"/>
      <c r="AR14" s="25"/>
      <c r="AS14" s="25"/>
      <c r="AT14" s="25"/>
      <c r="AU14" s="25"/>
      <c r="AV14" s="25"/>
      <c r="AW14" s="25"/>
      <c r="AX14" s="25"/>
      <c r="AY14" s="25"/>
      <c r="AZ14" s="25"/>
      <c r="BA14" s="27"/>
    </row>
    <row r="15" spans="1:53" ht="55.2" customHeight="1" x14ac:dyDescent="0.35">
      <c r="A15" s="26"/>
      <c r="B15" s="126" t="s">
        <v>144</v>
      </c>
      <c r="C15" s="127"/>
      <c r="D15" s="127"/>
      <c r="E15" s="127"/>
      <c r="F15" s="127"/>
      <c r="G15" s="127"/>
      <c r="H15" s="127"/>
      <c r="I15" s="127"/>
      <c r="J15" s="127"/>
      <c r="K15" s="127"/>
      <c r="L15" s="127"/>
      <c r="M15" s="127"/>
      <c r="N15" s="127"/>
      <c r="O15" s="127"/>
      <c r="P15" s="127"/>
      <c r="Q15" s="127"/>
      <c r="R15" s="127"/>
      <c r="S15" s="127"/>
      <c r="T15" s="127"/>
      <c r="U15" s="127"/>
      <c r="V15" s="127"/>
      <c r="W15" s="127"/>
      <c r="X15" s="127"/>
      <c r="Y15" s="127"/>
      <c r="Z15" s="127"/>
      <c r="AA15" s="127"/>
      <c r="AB15" s="127"/>
      <c r="AC15" s="127"/>
      <c r="AD15" s="127"/>
      <c r="AE15" s="127"/>
      <c r="AF15" s="127"/>
      <c r="AG15" s="127"/>
      <c r="AH15" s="127"/>
      <c r="AI15" s="127"/>
      <c r="AJ15" s="127"/>
      <c r="AK15" s="127"/>
      <c r="AL15" s="127"/>
      <c r="AM15" s="127"/>
      <c r="AN15" s="127"/>
      <c r="AO15" s="127"/>
      <c r="AP15" s="127"/>
      <c r="AQ15" s="127"/>
      <c r="AR15" s="127"/>
      <c r="AS15" s="127"/>
      <c r="AT15" s="127"/>
      <c r="AU15" s="127"/>
      <c r="AV15" s="127"/>
      <c r="AW15" s="127"/>
      <c r="AX15" s="127"/>
      <c r="AY15" s="127"/>
      <c r="AZ15" s="128"/>
      <c r="BA15" s="27"/>
    </row>
    <row r="16" spans="1:53" ht="20.100000000000001" customHeight="1" x14ac:dyDescent="0.35">
      <c r="A16" s="26"/>
      <c r="B16" s="142"/>
      <c r="C16" s="143"/>
      <c r="D16" s="143"/>
      <c r="E16" s="143"/>
      <c r="F16" s="143"/>
      <c r="G16" s="143"/>
      <c r="H16" s="143"/>
      <c r="I16" s="143"/>
      <c r="J16" s="143"/>
      <c r="K16" s="143"/>
      <c r="L16" s="143"/>
      <c r="M16" s="143"/>
      <c r="N16" s="143"/>
      <c r="O16" s="143"/>
      <c r="P16" s="143"/>
      <c r="Q16" s="143"/>
      <c r="R16" s="143"/>
      <c r="S16" s="143"/>
      <c r="T16" s="143"/>
      <c r="U16" s="143"/>
      <c r="V16" s="143"/>
      <c r="W16" s="143"/>
      <c r="X16" s="143"/>
      <c r="Y16" s="143"/>
      <c r="Z16" s="143"/>
      <c r="AA16" s="143"/>
      <c r="AB16" s="143"/>
      <c r="AC16" s="143"/>
      <c r="AD16" s="143"/>
      <c r="AE16" s="143"/>
      <c r="AF16" s="143"/>
      <c r="AG16" s="143"/>
      <c r="AH16" s="143"/>
      <c r="AI16" s="143"/>
      <c r="AJ16" s="143"/>
      <c r="AK16" s="143"/>
      <c r="AL16" s="143"/>
      <c r="AM16" s="143"/>
      <c r="AN16" s="143"/>
      <c r="AO16" s="143"/>
      <c r="AP16" s="143"/>
      <c r="AQ16" s="143"/>
      <c r="AR16" s="143"/>
      <c r="AS16" s="143"/>
      <c r="AT16" s="143"/>
      <c r="AU16" s="143"/>
      <c r="AV16" s="143"/>
      <c r="AW16" s="143"/>
      <c r="AX16" s="143"/>
      <c r="AY16" s="143"/>
      <c r="AZ16" s="144"/>
      <c r="BA16" s="27"/>
    </row>
    <row r="17" spans="1:53" ht="25.8" customHeight="1" x14ac:dyDescent="0.35">
      <c r="A17" s="26"/>
      <c r="B17" s="145"/>
      <c r="C17" s="146"/>
      <c r="D17" s="146"/>
      <c r="E17" s="146"/>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7"/>
      <c r="BA17" s="27"/>
    </row>
    <row r="18" spans="1:53" ht="105" customHeight="1" x14ac:dyDescent="0.35">
      <c r="A18" s="26"/>
      <c r="B18" s="148"/>
      <c r="C18" s="149"/>
      <c r="D18" s="149"/>
      <c r="E18" s="149"/>
      <c r="F18" s="149"/>
      <c r="G18" s="149"/>
      <c r="H18" s="149"/>
      <c r="I18" s="149"/>
      <c r="J18" s="149"/>
      <c r="K18" s="149"/>
      <c r="L18" s="149"/>
      <c r="M18" s="149"/>
      <c r="N18" s="149"/>
      <c r="O18" s="149"/>
      <c r="P18" s="149"/>
      <c r="Q18" s="149"/>
      <c r="R18" s="149"/>
      <c r="S18" s="149"/>
      <c r="T18" s="149"/>
      <c r="U18" s="149"/>
      <c r="V18" s="149"/>
      <c r="W18" s="149"/>
      <c r="X18" s="149"/>
      <c r="Y18" s="149"/>
      <c r="Z18" s="149"/>
      <c r="AA18" s="149"/>
      <c r="AB18" s="149"/>
      <c r="AC18" s="149"/>
      <c r="AD18" s="149"/>
      <c r="AE18" s="149"/>
      <c r="AF18" s="149"/>
      <c r="AG18" s="149"/>
      <c r="AH18" s="149"/>
      <c r="AI18" s="149"/>
      <c r="AJ18" s="149"/>
      <c r="AK18" s="149"/>
      <c r="AL18" s="149"/>
      <c r="AM18" s="149"/>
      <c r="AN18" s="149"/>
      <c r="AO18" s="149"/>
      <c r="AP18" s="149"/>
      <c r="AQ18" s="149"/>
      <c r="AR18" s="149"/>
      <c r="AS18" s="149"/>
      <c r="AT18" s="149"/>
      <c r="AU18" s="149"/>
      <c r="AV18" s="149"/>
      <c r="AW18" s="149"/>
      <c r="AX18" s="149"/>
      <c r="AY18" s="149"/>
      <c r="AZ18" s="150"/>
      <c r="BA18" s="27"/>
    </row>
    <row r="19" spans="1:53" ht="3.75" customHeight="1" x14ac:dyDescent="0.35">
      <c r="A19" s="26"/>
      <c r="B19" s="151"/>
      <c r="C19" s="151"/>
      <c r="D19" s="151"/>
      <c r="E19" s="151"/>
      <c r="F19" s="151"/>
      <c r="G19" s="151"/>
      <c r="H19" s="151"/>
      <c r="I19" s="151"/>
      <c r="J19" s="151"/>
      <c r="K19" s="151"/>
      <c r="L19" s="151"/>
      <c r="M19" s="151"/>
      <c r="N19" s="151"/>
      <c r="O19" s="151"/>
      <c r="P19" s="151"/>
      <c r="Q19" s="151"/>
      <c r="R19" s="151"/>
      <c r="S19" s="151"/>
      <c r="T19" s="151"/>
      <c r="U19" s="151"/>
      <c r="V19" s="151"/>
      <c r="W19" s="151"/>
      <c r="X19" s="151"/>
      <c r="Y19" s="151"/>
      <c r="Z19" s="151"/>
      <c r="AA19" s="151"/>
      <c r="AB19" s="151"/>
      <c r="AC19" s="151"/>
      <c r="AD19" s="151"/>
      <c r="AE19" s="151"/>
      <c r="AF19" s="151"/>
      <c r="AG19" s="151"/>
      <c r="AH19" s="151"/>
      <c r="AI19" s="151"/>
      <c r="AJ19" s="151"/>
      <c r="AK19" s="151"/>
      <c r="AL19" s="151"/>
      <c r="AM19" s="151"/>
      <c r="AN19" s="151"/>
      <c r="AO19" s="151"/>
      <c r="AP19" s="151"/>
      <c r="AQ19" s="151"/>
      <c r="AR19" s="151"/>
      <c r="AS19" s="151"/>
      <c r="AT19" s="151"/>
      <c r="AU19" s="151"/>
      <c r="AV19" s="151"/>
      <c r="AW19" s="151"/>
      <c r="AX19" s="151"/>
      <c r="AY19" s="151"/>
      <c r="AZ19" s="151"/>
      <c r="BA19" s="27"/>
    </row>
    <row r="20" spans="1:53" ht="20.100000000000001" customHeight="1" x14ac:dyDescent="0.4">
      <c r="A20" s="26"/>
      <c r="B20" s="31" t="s">
        <v>38</v>
      </c>
      <c r="C20" s="25"/>
      <c r="D20" s="25"/>
      <c r="E20" s="25"/>
      <c r="F20" s="25"/>
      <c r="G20" s="25"/>
      <c r="H20" s="25"/>
      <c r="I20" s="25"/>
      <c r="J20" s="156" t="s">
        <v>39</v>
      </c>
      <c r="K20" s="156"/>
      <c r="L20" s="156"/>
      <c r="M20" s="156"/>
      <c r="N20" s="156"/>
      <c r="O20" s="156"/>
      <c r="P20" s="101"/>
      <c r="Q20" s="101"/>
      <c r="R20" s="101"/>
      <c r="S20" s="101"/>
      <c r="T20" s="157"/>
      <c r="U20" s="157"/>
      <c r="V20" s="157"/>
      <c r="W20" s="157"/>
      <c r="X20" s="157"/>
      <c r="Y20" s="157"/>
      <c r="Z20" s="157"/>
      <c r="AA20" s="157"/>
      <c r="AB20" s="157"/>
      <c r="AC20" s="157"/>
      <c r="AD20" s="64"/>
      <c r="AE20" s="156" t="s">
        <v>40</v>
      </c>
      <c r="AF20" s="156"/>
      <c r="AG20" s="156"/>
      <c r="AH20" s="156"/>
      <c r="AI20" s="156"/>
      <c r="AJ20" s="156"/>
      <c r="AK20" s="156"/>
      <c r="AL20" s="64"/>
      <c r="AM20" s="64"/>
      <c r="AN20" s="64"/>
      <c r="AO20" s="156" t="s">
        <v>41</v>
      </c>
      <c r="AP20" s="156"/>
      <c r="AQ20" s="156"/>
      <c r="AR20" s="156"/>
      <c r="AS20" s="156"/>
      <c r="AT20" s="156"/>
      <c r="AU20" s="156"/>
      <c r="AV20" s="64"/>
      <c r="AW20" s="64"/>
      <c r="AX20" s="25"/>
      <c r="AY20" s="25"/>
      <c r="AZ20" s="25"/>
      <c r="BA20" s="27"/>
    </row>
    <row r="21" spans="1:53" ht="25.5" customHeight="1" x14ac:dyDescent="0.35">
      <c r="A21" s="26"/>
      <c r="B21" s="25"/>
      <c r="C21" s="25"/>
      <c r="D21" s="25"/>
      <c r="E21" s="25"/>
      <c r="F21" s="25"/>
      <c r="G21" s="25"/>
      <c r="H21" s="25"/>
      <c r="I21" s="25"/>
      <c r="J21" s="25"/>
      <c r="K21" s="25"/>
      <c r="L21" s="25"/>
      <c r="M21" s="25"/>
      <c r="N21" s="25"/>
      <c r="O21" s="25"/>
      <c r="P21" s="64"/>
      <c r="Q21" s="64"/>
      <c r="R21" s="25"/>
      <c r="S21" s="25"/>
      <c r="T21" s="158" t="s">
        <v>42</v>
      </c>
      <c r="U21" s="158"/>
      <c r="V21" s="158"/>
      <c r="W21" s="158"/>
      <c r="X21" s="158"/>
      <c r="Y21" s="158"/>
      <c r="Z21" s="158"/>
      <c r="AA21" s="158"/>
      <c r="AB21" s="158"/>
      <c r="AC21" s="158"/>
      <c r="AD21" s="32"/>
      <c r="AE21" s="32"/>
      <c r="AF21" s="32"/>
      <c r="AG21" s="32"/>
      <c r="AH21" s="32"/>
      <c r="AI21" s="25"/>
      <c r="AJ21" s="25"/>
      <c r="AK21" s="25"/>
      <c r="AL21" s="64"/>
      <c r="AM21" s="64"/>
      <c r="AN21" s="64"/>
      <c r="AO21" s="64"/>
      <c r="AP21" s="64"/>
      <c r="AQ21" s="64"/>
      <c r="AR21" s="64"/>
      <c r="AS21" s="64"/>
      <c r="AT21" s="64"/>
      <c r="AU21" s="64"/>
      <c r="AV21" s="64"/>
      <c r="AW21" s="64"/>
      <c r="AX21" s="25"/>
      <c r="AY21" s="25"/>
      <c r="AZ21" s="25"/>
      <c r="BA21" s="27"/>
    </row>
    <row r="22" spans="1:53" ht="53.25" customHeight="1" x14ac:dyDescent="0.35">
      <c r="A22" s="26"/>
      <c r="B22" s="132" t="s">
        <v>43</v>
      </c>
      <c r="C22" s="133"/>
      <c r="D22" s="133"/>
      <c r="E22" s="133"/>
      <c r="F22" s="133"/>
      <c r="G22" s="133"/>
      <c r="H22" s="133"/>
      <c r="I22" s="133"/>
      <c r="J22" s="133"/>
      <c r="K22" s="133"/>
      <c r="L22" s="133"/>
      <c r="M22" s="134"/>
      <c r="N22" s="132" t="s">
        <v>74</v>
      </c>
      <c r="O22" s="133"/>
      <c r="P22" s="133"/>
      <c r="Q22" s="134"/>
      <c r="R22" s="135" t="s">
        <v>104</v>
      </c>
      <c r="S22" s="135"/>
      <c r="T22" s="135"/>
      <c r="U22" s="163" t="s">
        <v>103</v>
      </c>
      <c r="V22" s="164"/>
      <c r="W22" s="162" t="s">
        <v>72</v>
      </c>
      <c r="X22" s="163"/>
      <c r="Y22" s="163"/>
      <c r="Z22" s="164"/>
      <c r="AA22" s="135" t="s">
        <v>148</v>
      </c>
      <c r="AB22" s="135"/>
      <c r="AC22" s="135"/>
      <c r="AD22" s="163" t="s">
        <v>105</v>
      </c>
      <c r="AE22" s="164"/>
      <c r="AF22" s="132" t="s">
        <v>45</v>
      </c>
      <c r="AG22" s="133"/>
      <c r="AH22" s="133"/>
      <c r="AI22" s="134"/>
      <c r="AJ22" s="159" t="s">
        <v>18</v>
      </c>
      <c r="AK22" s="160"/>
      <c r="AL22" s="160"/>
      <c r="AM22" s="160"/>
      <c r="AN22" s="161"/>
      <c r="AO22" s="132" t="s">
        <v>81</v>
      </c>
      <c r="AP22" s="133"/>
      <c r="AQ22" s="133"/>
      <c r="AR22" s="133"/>
      <c r="AS22" s="134"/>
      <c r="AT22" s="159" t="s">
        <v>5</v>
      </c>
      <c r="AU22" s="160"/>
      <c r="AV22" s="160"/>
      <c r="AW22" s="160"/>
      <c r="AX22" s="160"/>
      <c r="AY22" s="160"/>
      <c r="AZ22" s="161"/>
      <c r="BA22" s="27"/>
    </row>
    <row r="23" spans="1:53" ht="33" customHeight="1" x14ac:dyDescent="0.35">
      <c r="A23" s="26"/>
      <c r="B23" s="153"/>
      <c r="C23" s="153"/>
      <c r="D23" s="153"/>
      <c r="E23" s="153"/>
      <c r="F23" s="153"/>
      <c r="G23" s="153"/>
      <c r="H23" s="153"/>
      <c r="I23" s="153"/>
      <c r="J23" s="153"/>
      <c r="K23" s="153"/>
      <c r="L23" s="153"/>
      <c r="M23" s="153"/>
      <c r="N23" s="154"/>
      <c r="O23" s="154"/>
      <c r="P23" s="154"/>
      <c r="Q23" s="154"/>
      <c r="R23" s="165"/>
      <c r="S23" s="165"/>
      <c r="T23" s="165"/>
      <c r="U23" s="166"/>
      <c r="V23" s="166"/>
      <c r="W23" s="154"/>
      <c r="X23" s="154"/>
      <c r="Y23" s="154"/>
      <c r="Z23" s="154"/>
      <c r="AA23" s="166"/>
      <c r="AB23" s="166"/>
      <c r="AC23" s="166"/>
      <c r="AD23" s="166"/>
      <c r="AE23" s="166"/>
      <c r="AF23" s="154"/>
      <c r="AG23" s="154"/>
      <c r="AH23" s="154"/>
      <c r="AI23" s="154"/>
      <c r="AJ23" s="154"/>
      <c r="AK23" s="154"/>
      <c r="AL23" s="154"/>
      <c r="AM23" s="154"/>
      <c r="AN23" s="154"/>
      <c r="AO23" s="154"/>
      <c r="AP23" s="154"/>
      <c r="AQ23" s="154"/>
      <c r="AR23" s="154"/>
      <c r="AS23" s="154"/>
      <c r="AT23" s="155">
        <f>SUM(N23+W23+AF23+AJ23+AO23)</f>
        <v>0</v>
      </c>
      <c r="AU23" s="155"/>
      <c r="AV23" s="155"/>
      <c r="AW23" s="155"/>
      <c r="AX23" s="155"/>
      <c r="AY23" s="155"/>
      <c r="AZ23" s="155"/>
      <c r="BA23" s="27"/>
    </row>
    <row r="24" spans="1:53" ht="33" customHeight="1" x14ac:dyDescent="0.35">
      <c r="A24" s="26"/>
      <c r="B24" s="153"/>
      <c r="C24" s="153"/>
      <c r="D24" s="153"/>
      <c r="E24" s="153"/>
      <c r="F24" s="153"/>
      <c r="G24" s="153"/>
      <c r="H24" s="153"/>
      <c r="I24" s="153"/>
      <c r="J24" s="153"/>
      <c r="K24" s="153"/>
      <c r="L24" s="153"/>
      <c r="M24" s="153"/>
      <c r="N24" s="154"/>
      <c r="O24" s="154"/>
      <c r="P24" s="154"/>
      <c r="Q24" s="154"/>
      <c r="R24" s="165"/>
      <c r="S24" s="165"/>
      <c r="T24" s="165"/>
      <c r="U24" s="166"/>
      <c r="V24" s="166"/>
      <c r="W24" s="154"/>
      <c r="X24" s="154"/>
      <c r="Y24" s="154"/>
      <c r="Z24" s="154"/>
      <c r="AA24" s="166"/>
      <c r="AB24" s="166"/>
      <c r="AC24" s="166"/>
      <c r="AD24" s="166"/>
      <c r="AE24" s="166"/>
      <c r="AF24" s="154"/>
      <c r="AG24" s="154"/>
      <c r="AH24" s="154"/>
      <c r="AI24" s="154"/>
      <c r="AJ24" s="154"/>
      <c r="AK24" s="154"/>
      <c r="AL24" s="154"/>
      <c r="AM24" s="154"/>
      <c r="AN24" s="154"/>
      <c r="AO24" s="154"/>
      <c r="AP24" s="154"/>
      <c r="AQ24" s="154"/>
      <c r="AR24" s="154"/>
      <c r="AS24" s="154"/>
      <c r="AT24" s="155">
        <f>SUM(N24+W24+AF24+AJ24+AO24)</f>
        <v>0</v>
      </c>
      <c r="AU24" s="155"/>
      <c r="AV24" s="155"/>
      <c r="AW24" s="155"/>
      <c r="AX24" s="155"/>
      <c r="AY24" s="155"/>
      <c r="AZ24" s="155"/>
      <c r="BA24" s="27"/>
    </row>
    <row r="25" spans="1:53" ht="33" customHeight="1" x14ac:dyDescent="0.35">
      <c r="A25" s="26"/>
      <c r="B25" s="153"/>
      <c r="C25" s="153"/>
      <c r="D25" s="153"/>
      <c r="E25" s="153"/>
      <c r="F25" s="153"/>
      <c r="G25" s="153"/>
      <c r="H25" s="153"/>
      <c r="I25" s="153"/>
      <c r="J25" s="153"/>
      <c r="K25" s="153"/>
      <c r="L25" s="153"/>
      <c r="M25" s="153"/>
      <c r="N25" s="154"/>
      <c r="O25" s="154"/>
      <c r="P25" s="154"/>
      <c r="Q25" s="154"/>
      <c r="R25" s="165"/>
      <c r="S25" s="165"/>
      <c r="T25" s="165"/>
      <c r="U25" s="166"/>
      <c r="V25" s="166"/>
      <c r="W25" s="154"/>
      <c r="X25" s="154"/>
      <c r="Y25" s="154"/>
      <c r="Z25" s="154"/>
      <c r="AA25" s="166"/>
      <c r="AB25" s="166"/>
      <c r="AC25" s="166"/>
      <c r="AD25" s="166"/>
      <c r="AE25" s="166"/>
      <c r="AF25" s="154"/>
      <c r="AG25" s="154"/>
      <c r="AH25" s="154"/>
      <c r="AI25" s="154"/>
      <c r="AJ25" s="154"/>
      <c r="AK25" s="154"/>
      <c r="AL25" s="154"/>
      <c r="AM25" s="154"/>
      <c r="AN25" s="154"/>
      <c r="AO25" s="154"/>
      <c r="AP25" s="154"/>
      <c r="AQ25" s="154"/>
      <c r="AR25" s="154"/>
      <c r="AS25" s="154"/>
      <c r="AT25" s="155">
        <f>SUM(N25+W25+AF25+AJ25+AO25)</f>
        <v>0</v>
      </c>
      <c r="AU25" s="155"/>
      <c r="AV25" s="155"/>
      <c r="AW25" s="155"/>
      <c r="AX25" s="155"/>
      <c r="AY25" s="155"/>
      <c r="AZ25" s="155"/>
      <c r="BA25" s="27"/>
    </row>
    <row r="26" spans="1:53" ht="33" customHeight="1" x14ac:dyDescent="0.35">
      <c r="A26" s="26"/>
      <c r="B26" s="153"/>
      <c r="C26" s="153"/>
      <c r="D26" s="153"/>
      <c r="E26" s="153"/>
      <c r="F26" s="153"/>
      <c r="G26" s="153"/>
      <c r="H26" s="153"/>
      <c r="I26" s="153"/>
      <c r="J26" s="153"/>
      <c r="K26" s="153"/>
      <c r="L26" s="153"/>
      <c r="M26" s="153"/>
      <c r="N26" s="154"/>
      <c r="O26" s="154"/>
      <c r="P26" s="154"/>
      <c r="Q26" s="154"/>
      <c r="R26" s="165"/>
      <c r="S26" s="165"/>
      <c r="T26" s="165"/>
      <c r="U26" s="166"/>
      <c r="V26" s="166"/>
      <c r="W26" s="154"/>
      <c r="X26" s="154"/>
      <c r="Y26" s="154"/>
      <c r="Z26" s="154"/>
      <c r="AA26" s="166"/>
      <c r="AB26" s="166"/>
      <c r="AC26" s="166"/>
      <c r="AD26" s="166"/>
      <c r="AE26" s="166"/>
      <c r="AF26" s="154"/>
      <c r="AG26" s="154"/>
      <c r="AH26" s="154"/>
      <c r="AI26" s="154"/>
      <c r="AJ26" s="154"/>
      <c r="AK26" s="154"/>
      <c r="AL26" s="154"/>
      <c r="AM26" s="154"/>
      <c r="AN26" s="154"/>
      <c r="AO26" s="154"/>
      <c r="AP26" s="154"/>
      <c r="AQ26" s="154"/>
      <c r="AR26" s="154"/>
      <c r="AS26" s="154"/>
      <c r="AT26" s="155">
        <f>SUM(N26+W26+AF26+AJ26+AO26)</f>
        <v>0</v>
      </c>
      <c r="AU26" s="155"/>
      <c r="AV26" s="155"/>
      <c r="AW26" s="155"/>
      <c r="AX26" s="155"/>
      <c r="AY26" s="155"/>
      <c r="AZ26" s="155"/>
      <c r="BA26" s="27"/>
    </row>
    <row r="27" spans="1:53" ht="33" customHeight="1" thickBot="1" x14ac:dyDescent="0.4">
      <c r="A27" s="26"/>
      <c r="B27" s="153"/>
      <c r="C27" s="153"/>
      <c r="D27" s="153"/>
      <c r="E27" s="153"/>
      <c r="F27" s="153"/>
      <c r="G27" s="153"/>
      <c r="H27" s="153"/>
      <c r="I27" s="153"/>
      <c r="J27" s="153"/>
      <c r="K27" s="153"/>
      <c r="L27" s="153"/>
      <c r="M27" s="153"/>
      <c r="N27" s="154"/>
      <c r="O27" s="154"/>
      <c r="P27" s="154"/>
      <c r="Q27" s="154"/>
      <c r="R27" s="165"/>
      <c r="S27" s="165"/>
      <c r="T27" s="165"/>
      <c r="U27" s="166"/>
      <c r="V27" s="166"/>
      <c r="W27" s="154"/>
      <c r="X27" s="154"/>
      <c r="Y27" s="154"/>
      <c r="Z27" s="154"/>
      <c r="AA27" s="166"/>
      <c r="AB27" s="166"/>
      <c r="AC27" s="166"/>
      <c r="AD27" s="166"/>
      <c r="AE27" s="166"/>
      <c r="AF27" s="154"/>
      <c r="AG27" s="154"/>
      <c r="AH27" s="154"/>
      <c r="AI27" s="154"/>
      <c r="AJ27" s="154"/>
      <c r="AK27" s="154"/>
      <c r="AL27" s="154"/>
      <c r="AM27" s="154"/>
      <c r="AN27" s="154"/>
      <c r="AO27" s="154"/>
      <c r="AP27" s="154"/>
      <c r="AQ27" s="154"/>
      <c r="AR27" s="154"/>
      <c r="AS27" s="154"/>
      <c r="AT27" s="155">
        <f>SUM(N27+W27+AF27+AJ27+AO27)</f>
        <v>0</v>
      </c>
      <c r="AU27" s="155"/>
      <c r="AV27" s="155"/>
      <c r="AW27" s="155"/>
      <c r="AX27" s="155"/>
      <c r="AY27" s="155"/>
      <c r="AZ27" s="155"/>
      <c r="BA27" s="27"/>
    </row>
    <row r="28" spans="1:53" ht="30" customHeight="1" thickBot="1" x14ac:dyDescent="0.45">
      <c r="A28" s="26"/>
      <c r="B28" s="194" t="s">
        <v>46</v>
      </c>
      <c r="C28" s="194"/>
      <c r="D28" s="194"/>
      <c r="E28" s="194"/>
      <c r="F28" s="194"/>
      <c r="G28" s="194"/>
      <c r="H28" s="194"/>
      <c r="I28" s="194"/>
      <c r="J28" s="194"/>
      <c r="K28" s="194"/>
      <c r="L28" s="194"/>
      <c r="M28" s="194"/>
      <c r="N28" s="167">
        <f>SUM(N23:N27)</f>
        <v>0</v>
      </c>
      <c r="O28" s="167"/>
      <c r="P28" s="167"/>
      <c r="Q28" s="167"/>
      <c r="R28" s="195"/>
      <c r="S28" s="195"/>
      <c r="T28" s="195"/>
      <c r="U28" s="195"/>
      <c r="V28" s="195"/>
      <c r="W28" s="167">
        <f>SUM(W23:W27)</f>
        <v>0</v>
      </c>
      <c r="X28" s="167"/>
      <c r="Y28" s="167"/>
      <c r="Z28" s="167"/>
      <c r="AA28" s="195"/>
      <c r="AB28" s="195"/>
      <c r="AC28" s="195"/>
      <c r="AD28" s="195"/>
      <c r="AE28" s="195"/>
      <c r="AF28" s="167">
        <f>SUM(AF23:AF27)</f>
        <v>0</v>
      </c>
      <c r="AG28" s="167"/>
      <c r="AH28" s="167"/>
      <c r="AI28" s="167"/>
      <c r="AJ28" s="167">
        <f>SUM(AJ23:AJ27)</f>
        <v>0</v>
      </c>
      <c r="AK28" s="167"/>
      <c r="AL28" s="167"/>
      <c r="AM28" s="167"/>
      <c r="AN28" s="167"/>
      <c r="AO28" s="167">
        <f>SUM(AO23:AO27)</f>
        <v>0</v>
      </c>
      <c r="AP28" s="167"/>
      <c r="AQ28" s="167"/>
      <c r="AR28" s="167"/>
      <c r="AS28" s="168"/>
      <c r="AT28" s="169">
        <f>SUM(AT23:AT27)</f>
        <v>0</v>
      </c>
      <c r="AU28" s="170"/>
      <c r="AV28" s="170"/>
      <c r="AW28" s="170"/>
      <c r="AX28" s="170"/>
      <c r="AY28" s="170"/>
      <c r="AZ28" s="171"/>
      <c r="BA28" s="27"/>
    </row>
    <row r="29" spans="1:53" ht="10.5" customHeight="1" x14ac:dyDescent="0.35">
      <c r="A29" s="26"/>
      <c r="B29" s="25"/>
      <c r="C29" s="25"/>
      <c r="D29" s="25"/>
      <c r="E29" s="25"/>
      <c r="F29" s="25"/>
      <c r="G29" s="25"/>
      <c r="H29" s="25"/>
      <c r="I29" s="25"/>
      <c r="J29" s="25"/>
      <c r="K29" s="25"/>
      <c r="L29" s="25"/>
      <c r="M29" s="25"/>
      <c r="N29" s="25"/>
      <c r="O29" s="25"/>
      <c r="P29" s="25"/>
      <c r="Q29" s="25"/>
      <c r="R29" s="25"/>
      <c r="S29" s="25"/>
      <c r="T29" s="25"/>
      <c r="U29" s="25"/>
      <c r="V29" s="25"/>
      <c r="W29" s="33"/>
      <c r="X29" s="33"/>
      <c r="Y29" s="33"/>
      <c r="Z29" s="33"/>
      <c r="AA29" s="33"/>
      <c r="AB29" s="33"/>
      <c r="AC29" s="33"/>
      <c r="AD29" s="33"/>
      <c r="AE29" s="33"/>
      <c r="AF29" s="33"/>
      <c r="AG29" s="33"/>
      <c r="AH29" s="33"/>
      <c r="AI29" s="33"/>
      <c r="AJ29" s="33"/>
      <c r="AK29" s="33"/>
      <c r="AL29" s="33"/>
      <c r="AM29" s="38"/>
      <c r="AN29" s="38"/>
      <c r="AO29" s="38"/>
      <c r="AP29" s="38"/>
      <c r="AQ29" s="38"/>
      <c r="AR29" s="38"/>
      <c r="AS29" s="38"/>
      <c r="AT29" s="38"/>
      <c r="AU29" s="38"/>
      <c r="AV29" s="33"/>
      <c r="AW29" s="33"/>
      <c r="AX29" s="33"/>
      <c r="AY29" s="33"/>
      <c r="AZ29" s="33"/>
      <c r="BA29" s="27"/>
    </row>
    <row r="30" spans="1:53" ht="23.25" customHeight="1" x14ac:dyDescent="0.35">
      <c r="A30" s="26"/>
      <c r="B30" s="188" t="s">
        <v>68</v>
      </c>
      <c r="C30" s="189"/>
      <c r="D30" s="189"/>
      <c r="E30" s="189"/>
      <c r="F30" s="189"/>
      <c r="G30" s="189"/>
      <c r="H30" s="189"/>
      <c r="I30" s="189"/>
      <c r="J30" s="189"/>
      <c r="K30" s="189"/>
      <c r="L30" s="189"/>
      <c r="M30" s="189"/>
      <c r="N30" s="189"/>
      <c r="O30" s="189"/>
      <c r="P30" s="189"/>
      <c r="Q30" s="189"/>
      <c r="R30" s="189"/>
      <c r="S30" s="189"/>
      <c r="T30" s="189"/>
      <c r="U30" s="189"/>
      <c r="V30" s="189"/>
      <c r="W30" s="189"/>
      <c r="X30" s="189"/>
      <c r="Y30" s="189"/>
      <c r="Z30" s="189"/>
      <c r="AA30" s="189"/>
      <c r="AB30" s="189"/>
      <c r="AC30" s="189"/>
      <c r="AD30" s="189"/>
      <c r="AE30" s="189"/>
      <c r="AF30" s="189"/>
      <c r="AG30" s="189"/>
      <c r="AH30" s="189"/>
      <c r="AI30" s="189"/>
      <c r="AJ30" s="189"/>
      <c r="AK30" s="189"/>
      <c r="AL30" s="189"/>
      <c r="AM30" s="189"/>
      <c r="AN30" s="189"/>
      <c r="AO30" s="189"/>
      <c r="AP30" s="189"/>
      <c r="AQ30" s="189"/>
      <c r="AR30" s="189"/>
      <c r="AS30" s="189"/>
      <c r="AT30" s="189"/>
      <c r="AU30" s="189"/>
      <c r="AV30" s="189"/>
      <c r="AW30" s="189"/>
      <c r="AX30" s="189"/>
      <c r="AY30" s="189"/>
      <c r="AZ30" s="190"/>
      <c r="BA30" s="27"/>
    </row>
    <row r="31" spans="1:53" ht="29.4" customHeight="1" x14ac:dyDescent="0.35">
      <c r="A31" s="26"/>
      <c r="B31" s="66"/>
      <c r="C31" s="40" t="s">
        <v>57</v>
      </c>
      <c r="D31" s="40"/>
      <c r="E31" s="40"/>
      <c r="F31" s="40"/>
      <c r="G31" s="40"/>
      <c r="H31" s="40"/>
      <c r="I31" s="40"/>
      <c r="J31" s="40"/>
      <c r="K31" s="41"/>
      <c r="L31" s="41"/>
      <c r="M31" s="41"/>
      <c r="N31" s="41"/>
      <c r="O31" s="41"/>
      <c r="P31" s="41"/>
      <c r="Q31" s="33"/>
      <c r="R31" s="42"/>
      <c r="S31" s="42"/>
      <c r="T31" s="42"/>
      <c r="U31" s="42"/>
      <c r="V31" s="42"/>
      <c r="W31" s="42"/>
      <c r="X31" s="42"/>
      <c r="Y31" s="42"/>
      <c r="Z31" s="42"/>
      <c r="AA31" s="42"/>
      <c r="AB31" s="4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3"/>
      <c r="BA31" s="27"/>
    </row>
    <row r="32" spans="1:53" ht="23.25" customHeight="1" x14ac:dyDescent="0.35">
      <c r="A32" s="26"/>
      <c r="B32" s="66"/>
      <c r="C32" s="40" t="s">
        <v>58</v>
      </c>
      <c r="D32" s="40"/>
      <c r="E32" s="40"/>
      <c r="F32" s="40"/>
      <c r="G32" s="40"/>
      <c r="H32" s="40"/>
      <c r="I32" s="40"/>
      <c r="J32" s="40"/>
      <c r="K32" s="41"/>
      <c r="L32" s="41"/>
      <c r="M32" s="41"/>
      <c r="N32" s="41"/>
      <c r="O32" s="41"/>
      <c r="P32" s="43"/>
      <c r="Q32" s="33"/>
      <c r="R32" s="42"/>
      <c r="S32" s="42"/>
      <c r="T32" s="42"/>
      <c r="U32" s="42"/>
      <c r="V32" s="42"/>
      <c r="W32" s="42"/>
      <c r="X32" s="42"/>
      <c r="Y32" s="42"/>
      <c r="Z32" s="42"/>
      <c r="AA32" s="42"/>
      <c r="AB32" s="67"/>
      <c r="AC32" s="191" t="s">
        <v>65</v>
      </c>
      <c r="AD32" s="191"/>
      <c r="AE32" s="191"/>
      <c r="AF32" s="191"/>
      <c r="AG32" s="191"/>
      <c r="AH32" s="191"/>
      <c r="AI32" s="191"/>
      <c r="AJ32" s="191"/>
      <c r="AK32" s="191"/>
      <c r="AL32" s="191"/>
      <c r="AM32" s="191"/>
      <c r="AN32" s="191"/>
      <c r="AO32" s="191"/>
      <c r="AP32" s="191"/>
      <c r="AQ32" s="191"/>
      <c r="AR32" s="191"/>
      <c r="AS32" s="191"/>
      <c r="AT32" s="191"/>
      <c r="AU32" s="191"/>
      <c r="AV32" s="191"/>
      <c r="AW32" s="191"/>
      <c r="AX32" s="191"/>
      <c r="AY32" s="191"/>
      <c r="AZ32" s="192"/>
      <c r="BA32" s="27"/>
    </row>
    <row r="33" spans="1:53" ht="23.25" customHeight="1" x14ac:dyDescent="0.35">
      <c r="A33" s="26"/>
      <c r="B33" s="39"/>
      <c r="C33" s="40"/>
      <c r="D33" s="40"/>
      <c r="E33" s="40"/>
      <c r="F33" s="40"/>
      <c r="G33" s="40"/>
      <c r="H33" s="40"/>
      <c r="I33" s="40"/>
      <c r="J33" s="40"/>
      <c r="K33" s="41"/>
      <c r="L33" s="41"/>
      <c r="M33" s="41"/>
      <c r="N33" s="41"/>
      <c r="O33" s="41"/>
      <c r="P33" s="43"/>
      <c r="Q33" s="33"/>
      <c r="R33" s="42"/>
      <c r="S33" s="42"/>
      <c r="T33" s="42"/>
      <c r="U33" s="42"/>
      <c r="V33" s="42"/>
      <c r="W33" s="42"/>
      <c r="X33" s="42"/>
      <c r="Y33" s="42"/>
      <c r="Z33" s="42"/>
      <c r="AA33" s="42"/>
      <c r="AB33" s="42"/>
      <c r="AC33" s="191"/>
      <c r="AD33" s="191"/>
      <c r="AE33" s="191"/>
      <c r="AF33" s="191"/>
      <c r="AG33" s="191"/>
      <c r="AH33" s="191"/>
      <c r="AI33" s="191"/>
      <c r="AJ33" s="191"/>
      <c r="AK33" s="191"/>
      <c r="AL33" s="191"/>
      <c r="AM33" s="191"/>
      <c r="AN33" s="191"/>
      <c r="AO33" s="191"/>
      <c r="AP33" s="191"/>
      <c r="AQ33" s="191"/>
      <c r="AR33" s="191"/>
      <c r="AS33" s="191"/>
      <c r="AT33" s="191"/>
      <c r="AU33" s="191"/>
      <c r="AV33" s="191"/>
      <c r="AW33" s="191"/>
      <c r="AX33" s="191"/>
      <c r="AY33" s="191"/>
      <c r="AZ33" s="192"/>
      <c r="BA33" s="27"/>
    </row>
    <row r="34" spans="1:53" ht="20.399999999999999" x14ac:dyDescent="0.35">
      <c r="A34" s="26"/>
      <c r="B34" s="44" t="s">
        <v>59</v>
      </c>
      <c r="C34" s="45"/>
      <c r="D34" s="45"/>
      <c r="E34" s="45"/>
      <c r="F34" s="45"/>
      <c r="G34" s="45"/>
      <c r="H34" s="45"/>
      <c r="I34" s="45"/>
      <c r="J34" s="45"/>
      <c r="K34" s="45"/>
      <c r="L34" s="45"/>
      <c r="M34" s="45"/>
      <c r="N34" s="45"/>
      <c r="O34" s="45"/>
      <c r="P34" s="45"/>
      <c r="Q34" s="45"/>
      <c r="R34" s="45"/>
      <c r="S34" s="45"/>
      <c r="T34" s="33"/>
      <c r="U34" s="33"/>
      <c r="V34" s="33"/>
      <c r="W34" s="33"/>
      <c r="X34" s="33"/>
      <c r="Y34" s="33"/>
      <c r="Z34" s="33"/>
      <c r="AA34" s="33"/>
      <c r="AB34" s="33"/>
      <c r="AC34" s="191"/>
      <c r="AD34" s="191"/>
      <c r="AE34" s="191"/>
      <c r="AF34" s="191"/>
      <c r="AG34" s="191"/>
      <c r="AH34" s="191"/>
      <c r="AI34" s="191"/>
      <c r="AJ34" s="191"/>
      <c r="AK34" s="191"/>
      <c r="AL34" s="191"/>
      <c r="AM34" s="191"/>
      <c r="AN34" s="191"/>
      <c r="AO34" s="191"/>
      <c r="AP34" s="191"/>
      <c r="AQ34" s="191"/>
      <c r="AR34" s="191"/>
      <c r="AS34" s="191"/>
      <c r="AT34" s="191"/>
      <c r="AU34" s="191"/>
      <c r="AV34" s="191"/>
      <c r="AW34" s="191"/>
      <c r="AX34" s="191"/>
      <c r="AY34" s="191"/>
      <c r="AZ34" s="192"/>
      <c r="BA34" s="27"/>
    </row>
    <row r="35" spans="1:53" ht="20.399999999999999" customHeight="1" x14ac:dyDescent="0.35">
      <c r="A35" s="26"/>
      <c r="B35" s="44"/>
      <c r="C35" s="45"/>
      <c r="D35" s="45"/>
      <c r="E35" s="45"/>
      <c r="F35" s="45"/>
      <c r="G35" s="45"/>
      <c r="H35" s="45"/>
      <c r="I35" s="45"/>
      <c r="J35" s="45"/>
      <c r="K35" s="45"/>
      <c r="L35" s="45"/>
      <c r="M35" s="45"/>
      <c r="N35" s="45"/>
      <c r="O35" s="45"/>
      <c r="P35" s="45"/>
      <c r="Q35" s="45"/>
      <c r="R35" s="45"/>
      <c r="S35" s="45"/>
      <c r="T35" s="33"/>
      <c r="U35" s="33"/>
      <c r="V35" s="33"/>
      <c r="W35" s="33"/>
      <c r="X35" s="33"/>
      <c r="Y35" s="33"/>
      <c r="Z35" s="33"/>
      <c r="AA35" s="33"/>
      <c r="AB35" s="33"/>
      <c r="AC35" s="191"/>
      <c r="AD35" s="191"/>
      <c r="AE35" s="191"/>
      <c r="AF35" s="191"/>
      <c r="AG35" s="191"/>
      <c r="AH35" s="191"/>
      <c r="AI35" s="191"/>
      <c r="AJ35" s="191"/>
      <c r="AK35" s="191"/>
      <c r="AL35" s="191"/>
      <c r="AM35" s="191"/>
      <c r="AN35" s="191"/>
      <c r="AO35" s="191"/>
      <c r="AP35" s="191"/>
      <c r="AQ35" s="191"/>
      <c r="AR35" s="191"/>
      <c r="AS35" s="191"/>
      <c r="AT35" s="191"/>
      <c r="AU35" s="191"/>
      <c r="AV35" s="191"/>
      <c r="AW35" s="191"/>
      <c r="AX35" s="191"/>
      <c r="AY35" s="191"/>
      <c r="AZ35" s="192"/>
      <c r="BA35" s="27"/>
    </row>
    <row r="36" spans="1:53" ht="20.399999999999999" x14ac:dyDescent="0.35">
      <c r="A36" s="26"/>
      <c r="B36" s="87" t="s">
        <v>87</v>
      </c>
      <c r="C36" s="88"/>
      <c r="D36" s="88"/>
      <c r="E36" s="88"/>
      <c r="F36" s="88"/>
      <c r="G36" s="88"/>
      <c r="H36" s="88"/>
      <c r="I36" s="88"/>
      <c r="J36" s="88"/>
      <c r="K36" s="175"/>
      <c r="L36" s="175"/>
      <c r="M36" s="175"/>
      <c r="N36" s="175"/>
      <c r="O36" s="175"/>
      <c r="P36" s="88"/>
      <c r="Q36" s="88"/>
      <c r="R36" s="45"/>
      <c r="S36" s="45"/>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46"/>
      <c r="BA36" s="27"/>
    </row>
    <row r="37" spans="1:53" ht="9.75" customHeight="1" x14ac:dyDescent="0.35">
      <c r="A37" s="26"/>
      <c r="B37" s="47"/>
      <c r="C37" s="45"/>
      <c r="D37" s="45"/>
      <c r="E37" s="45"/>
      <c r="F37" s="45"/>
      <c r="G37" s="45"/>
      <c r="H37" s="45"/>
      <c r="I37" s="45"/>
      <c r="J37" s="45"/>
      <c r="K37" s="45"/>
      <c r="L37" s="45"/>
      <c r="M37" s="45"/>
      <c r="N37" s="45"/>
      <c r="O37" s="45"/>
      <c r="P37" s="45"/>
      <c r="Q37" s="45"/>
      <c r="R37" s="45"/>
      <c r="S37" s="45"/>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46"/>
      <c r="BA37" s="27"/>
    </row>
    <row r="38" spans="1:53" ht="20.399999999999999" x14ac:dyDescent="0.35">
      <c r="A38" s="26"/>
      <c r="B38" s="172" t="s">
        <v>47</v>
      </c>
      <c r="C38" s="173"/>
      <c r="D38" s="173"/>
      <c r="E38" s="173"/>
      <c r="F38" s="173"/>
      <c r="G38" s="173"/>
      <c r="H38" s="173"/>
      <c r="I38" s="174"/>
      <c r="J38" s="174"/>
      <c r="K38" s="174"/>
      <c r="L38" s="174"/>
      <c r="M38" s="174"/>
      <c r="N38" s="174"/>
      <c r="O38" s="174"/>
      <c r="P38" s="48"/>
      <c r="Q38" s="48" t="s">
        <v>61</v>
      </c>
      <c r="R38" s="48"/>
      <c r="S38" s="48"/>
      <c r="T38" s="48"/>
      <c r="U38" s="48"/>
      <c r="V38" s="48"/>
      <c r="W38" s="48"/>
      <c r="X38" s="48"/>
      <c r="Y38" s="48"/>
      <c r="Z38" s="48"/>
      <c r="AA38" s="48"/>
      <c r="AB38" s="48"/>
      <c r="AC38" s="48"/>
      <c r="AD38" s="48"/>
      <c r="AE38" s="48"/>
      <c r="AF38" s="48"/>
      <c r="AG38" s="48"/>
      <c r="AH38" s="187"/>
      <c r="AI38" s="187"/>
      <c r="AJ38" s="187"/>
      <c r="AK38" s="187"/>
      <c r="AL38" s="187"/>
      <c r="AM38" s="187"/>
      <c r="AN38" s="187"/>
      <c r="AO38" s="187"/>
      <c r="AP38" s="187"/>
      <c r="AQ38" s="187"/>
      <c r="AR38" s="173"/>
      <c r="AS38" s="173"/>
      <c r="AT38" s="173"/>
      <c r="AU38" s="173"/>
      <c r="AV38" s="173"/>
      <c r="AW38" s="173"/>
      <c r="AX38" s="173"/>
      <c r="AY38" s="173"/>
      <c r="AZ38" s="46"/>
      <c r="BA38" s="27"/>
    </row>
    <row r="39" spans="1:53" ht="9.75" customHeight="1" x14ac:dyDescent="0.35">
      <c r="A39" s="26"/>
      <c r="B39" s="47"/>
      <c r="C39" s="33"/>
      <c r="D39" s="33"/>
      <c r="E39" s="33"/>
      <c r="F39" s="33"/>
      <c r="G39" s="33"/>
      <c r="H39" s="33"/>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33"/>
      <c r="AJ39" s="33"/>
      <c r="AK39" s="33"/>
      <c r="AL39" s="33"/>
      <c r="AM39" s="33"/>
      <c r="AN39" s="33"/>
      <c r="AO39" s="33"/>
      <c r="AP39" s="33"/>
      <c r="AQ39" s="33"/>
      <c r="AR39" s="33"/>
      <c r="AS39" s="33"/>
      <c r="AT39" s="33"/>
      <c r="AU39" s="33"/>
      <c r="AV39" s="33"/>
      <c r="AW39" s="33"/>
      <c r="AX39" s="33"/>
      <c r="AY39" s="33"/>
      <c r="AZ39" s="46"/>
      <c r="BA39" s="27"/>
    </row>
    <row r="40" spans="1:53" ht="20.100000000000001" customHeight="1" x14ac:dyDescent="0.35">
      <c r="A40" s="26"/>
      <c r="B40" s="172" t="s">
        <v>48</v>
      </c>
      <c r="C40" s="173"/>
      <c r="D40" s="173"/>
      <c r="E40" s="173"/>
      <c r="F40" s="173"/>
      <c r="G40" s="173"/>
      <c r="H40" s="173"/>
      <c r="I40" s="193"/>
      <c r="J40" s="193"/>
      <c r="K40" s="193"/>
      <c r="L40" s="193"/>
      <c r="M40" s="193"/>
      <c r="N40" s="193"/>
      <c r="O40" s="193"/>
      <c r="P40" s="193"/>
      <c r="Q40" s="193"/>
      <c r="R40" s="193"/>
      <c r="S40" s="193"/>
      <c r="T40" s="193"/>
      <c r="U40" s="193"/>
      <c r="V40" s="193"/>
      <c r="W40" s="193"/>
      <c r="X40" s="193"/>
      <c r="Y40" s="193"/>
      <c r="Z40" s="193"/>
      <c r="AA40" s="193"/>
      <c r="AB40" s="193"/>
      <c r="AC40" s="193"/>
      <c r="AD40" s="193"/>
      <c r="AE40" s="193"/>
      <c r="AF40" s="193"/>
      <c r="AG40" s="193"/>
      <c r="AH40" s="193"/>
      <c r="AI40" s="33"/>
      <c r="AJ40" s="33"/>
      <c r="AK40" s="33"/>
      <c r="AL40" s="33"/>
      <c r="AM40" s="33"/>
      <c r="AN40" s="33"/>
      <c r="AO40" s="33"/>
      <c r="AP40" s="33"/>
      <c r="AQ40" s="33"/>
      <c r="AR40" s="33"/>
      <c r="AS40" s="33"/>
      <c r="AT40" s="33"/>
      <c r="AU40" s="33"/>
      <c r="AV40" s="33"/>
      <c r="AW40" s="33"/>
      <c r="AX40" s="33"/>
      <c r="AY40" s="33"/>
      <c r="AZ40" s="46"/>
      <c r="BA40" s="27"/>
    </row>
    <row r="41" spans="1:53" ht="20.100000000000001" customHeight="1" x14ac:dyDescent="0.35">
      <c r="A41" s="26"/>
      <c r="B41" s="172" t="s">
        <v>49</v>
      </c>
      <c r="C41" s="173"/>
      <c r="D41" s="173"/>
      <c r="E41" s="173"/>
      <c r="F41" s="173"/>
      <c r="G41" s="173"/>
      <c r="H41" s="17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33"/>
      <c r="AJ41" s="33"/>
      <c r="AK41" s="33"/>
      <c r="AL41" s="33"/>
      <c r="AM41" s="33"/>
      <c r="AN41" s="33"/>
      <c r="AO41" s="33"/>
      <c r="AP41" s="33"/>
      <c r="AQ41" s="33"/>
      <c r="AR41" s="33"/>
      <c r="AS41" s="33"/>
      <c r="AT41" s="33"/>
      <c r="AU41" s="33"/>
      <c r="AV41" s="33"/>
      <c r="AW41" s="33"/>
      <c r="AX41" s="33"/>
      <c r="AY41" s="33"/>
      <c r="AZ41" s="46"/>
      <c r="BA41" s="27"/>
    </row>
    <row r="42" spans="1:53" ht="20.100000000000001" customHeight="1" x14ac:dyDescent="0.35">
      <c r="A42" s="26"/>
      <c r="B42" s="47"/>
      <c r="C42" s="33"/>
      <c r="D42" s="33"/>
      <c r="E42" s="33"/>
      <c r="F42" s="33"/>
      <c r="G42" s="33"/>
      <c r="H42" s="3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33"/>
      <c r="AJ42" s="33"/>
      <c r="AK42" s="33"/>
      <c r="AL42" s="33"/>
      <c r="AM42" s="33"/>
      <c r="AN42" s="33"/>
      <c r="AO42" s="33"/>
      <c r="AP42" s="33"/>
      <c r="AQ42" s="33"/>
      <c r="AR42" s="33"/>
      <c r="AS42" s="33"/>
      <c r="AT42" s="33"/>
      <c r="AU42" s="33"/>
      <c r="AV42" s="33"/>
      <c r="AW42" s="33"/>
      <c r="AX42" s="33"/>
      <c r="AY42" s="33"/>
      <c r="AZ42" s="46"/>
      <c r="BA42" s="27"/>
    </row>
    <row r="43" spans="1:53" ht="14.4" customHeight="1" x14ac:dyDescent="0.35">
      <c r="A43" s="26"/>
      <c r="B43" s="47"/>
      <c r="C43" s="33"/>
      <c r="D43" s="33"/>
      <c r="E43" s="33"/>
      <c r="F43" s="33"/>
      <c r="G43" s="33"/>
      <c r="H43" s="33"/>
      <c r="I43" s="184"/>
      <c r="J43" s="184"/>
      <c r="K43" s="184"/>
      <c r="L43" s="184"/>
      <c r="M43" s="184"/>
      <c r="N43" s="184"/>
      <c r="O43" s="184"/>
      <c r="P43" s="184"/>
      <c r="Q43" s="184"/>
      <c r="R43" s="184"/>
      <c r="S43" s="184"/>
      <c r="T43" s="184"/>
      <c r="U43" s="184"/>
      <c r="V43" s="184"/>
      <c r="W43" s="184"/>
      <c r="X43" s="184"/>
      <c r="Y43" s="184"/>
      <c r="Z43" s="184"/>
      <c r="AA43" s="184"/>
      <c r="AB43" s="184"/>
      <c r="AC43" s="184"/>
      <c r="AD43" s="184"/>
      <c r="AE43" s="184"/>
      <c r="AF43" s="184"/>
      <c r="AG43" s="184"/>
      <c r="AH43" s="184"/>
      <c r="AI43" s="33"/>
      <c r="AJ43" s="33"/>
      <c r="AK43" s="33"/>
      <c r="AL43" s="33"/>
      <c r="AM43" s="33"/>
      <c r="AN43" s="33"/>
      <c r="AO43" s="33"/>
      <c r="AP43" s="33"/>
      <c r="AQ43" s="33"/>
      <c r="AR43" s="33"/>
      <c r="AS43" s="33"/>
      <c r="AT43" s="33"/>
      <c r="AU43" s="33"/>
      <c r="AV43" s="33"/>
      <c r="AW43" s="33"/>
      <c r="AX43" s="33"/>
      <c r="AY43" s="33"/>
      <c r="AZ43" s="46"/>
      <c r="BA43" s="27"/>
    </row>
    <row r="44" spans="1:53" ht="20.100000000000001" customHeight="1" x14ac:dyDescent="0.35">
      <c r="A44" s="26"/>
      <c r="B44" s="172" t="s">
        <v>50</v>
      </c>
      <c r="C44" s="173"/>
      <c r="D44" s="173"/>
      <c r="E44" s="173"/>
      <c r="F44" s="173"/>
      <c r="G44" s="173"/>
      <c r="H44" s="173"/>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33"/>
      <c r="AJ44" s="33"/>
      <c r="AK44" s="33"/>
      <c r="AL44" s="33"/>
      <c r="AM44" s="33"/>
      <c r="AN44" s="33"/>
      <c r="AO44" s="33"/>
      <c r="AP44" s="33"/>
      <c r="AQ44" s="33"/>
      <c r="AR44" s="33"/>
      <c r="AS44" s="33"/>
      <c r="AT44" s="33"/>
      <c r="AU44" s="33"/>
      <c r="AV44" s="33"/>
      <c r="AW44" s="33"/>
      <c r="AX44" s="33"/>
      <c r="AY44" s="33"/>
      <c r="AZ44" s="46"/>
      <c r="BA44" s="27"/>
    </row>
    <row r="45" spans="1:53" ht="14.4" customHeight="1" x14ac:dyDescent="0.35">
      <c r="A45" s="26"/>
      <c r="B45" s="47"/>
      <c r="C45" s="33"/>
      <c r="D45" s="33"/>
      <c r="E45" s="33"/>
      <c r="F45" s="33"/>
      <c r="G45" s="33"/>
      <c r="H45" s="33"/>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33"/>
      <c r="AJ45" s="33"/>
      <c r="AK45" s="33"/>
      <c r="AL45" s="33"/>
      <c r="AM45" s="33"/>
      <c r="AN45" s="33"/>
      <c r="AO45" s="33"/>
      <c r="AP45" s="33"/>
      <c r="AQ45" s="33"/>
      <c r="AR45" s="33"/>
      <c r="AS45" s="33"/>
      <c r="AT45" s="33"/>
      <c r="AU45" s="33"/>
      <c r="AV45" s="33"/>
      <c r="AW45" s="33"/>
      <c r="AX45" s="33"/>
      <c r="AY45" s="33"/>
      <c r="AZ45" s="46"/>
      <c r="BA45" s="27"/>
    </row>
    <row r="46" spans="1:53" ht="20.100000000000001" customHeight="1" x14ac:dyDescent="0.35">
      <c r="A46" s="26"/>
      <c r="B46" s="47" t="s">
        <v>60</v>
      </c>
      <c r="C46" s="33"/>
      <c r="D46" s="33"/>
      <c r="E46" s="33"/>
      <c r="F46" s="33"/>
      <c r="G46" s="33"/>
      <c r="H46" s="33"/>
      <c r="I46" s="48"/>
      <c r="J46" s="48"/>
      <c r="K46" s="72"/>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33"/>
      <c r="AJ46" s="33"/>
      <c r="AK46" s="33"/>
      <c r="AL46" s="33"/>
      <c r="AM46" s="33"/>
      <c r="AN46" s="33"/>
      <c r="AO46" s="33"/>
      <c r="AP46" s="33"/>
      <c r="AQ46" s="33"/>
      <c r="AR46" s="33"/>
      <c r="AS46" s="33"/>
      <c r="AT46" s="33"/>
      <c r="AU46" s="33"/>
      <c r="AV46" s="33"/>
      <c r="AW46" s="33"/>
      <c r="AX46" s="33"/>
      <c r="AY46" s="33"/>
      <c r="AZ46" s="46"/>
      <c r="BA46" s="27"/>
    </row>
    <row r="47" spans="1:53" ht="20.100000000000001" customHeight="1" x14ac:dyDescent="0.35">
      <c r="A47" s="26"/>
      <c r="B47" s="49"/>
      <c r="C47" s="38"/>
      <c r="D47" s="38"/>
      <c r="E47" s="38"/>
      <c r="F47" s="38"/>
      <c r="G47" s="38"/>
      <c r="H47" s="38"/>
      <c r="I47" s="38"/>
      <c r="J47" s="38"/>
      <c r="K47" s="38"/>
      <c r="L47" s="69"/>
      <c r="M47" s="69"/>
      <c r="N47" s="69"/>
      <c r="O47" s="69"/>
      <c r="P47" s="69"/>
      <c r="Q47" s="38"/>
      <c r="R47" s="38"/>
      <c r="S47" s="50"/>
      <c r="T47" s="50"/>
      <c r="U47" s="50"/>
      <c r="V47" s="50"/>
      <c r="W47" s="50"/>
      <c r="X47" s="50"/>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51"/>
      <c r="BA47" s="27"/>
    </row>
    <row r="48" spans="1:53" ht="21" customHeight="1" x14ac:dyDescent="0.4">
      <c r="A48" s="26"/>
      <c r="B48" s="31" t="s">
        <v>51</v>
      </c>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c r="AV48" s="25"/>
      <c r="AW48" s="25"/>
      <c r="AX48" s="25"/>
      <c r="AY48" s="25"/>
      <c r="AZ48" s="25"/>
      <c r="BA48" s="27"/>
    </row>
    <row r="49" spans="1:53" ht="12" customHeight="1" x14ac:dyDescent="0.35">
      <c r="A49" s="26"/>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5"/>
      <c r="AV49" s="25"/>
      <c r="AW49" s="25"/>
      <c r="AX49" s="25"/>
      <c r="AY49" s="25"/>
      <c r="AZ49" s="25"/>
      <c r="BA49" s="27"/>
    </row>
    <row r="50" spans="1:53" ht="20.100000000000001" customHeight="1" x14ac:dyDescent="0.35">
      <c r="A50" s="26"/>
      <c r="B50" s="137" t="s">
        <v>52</v>
      </c>
      <c r="C50" s="137"/>
      <c r="D50" s="137"/>
      <c r="E50" s="137"/>
      <c r="F50" s="137"/>
      <c r="G50" s="137"/>
      <c r="H50" s="137"/>
      <c r="I50" s="137"/>
      <c r="J50" s="137"/>
      <c r="K50" s="137"/>
      <c r="L50" s="137"/>
      <c r="M50" s="180"/>
      <c r="N50" s="180"/>
      <c r="O50" s="180"/>
      <c r="P50" s="180"/>
      <c r="Q50" s="180"/>
      <c r="R50" s="180"/>
      <c r="S50" s="180"/>
      <c r="T50" s="180"/>
      <c r="U50" s="180"/>
      <c r="V50" s="180"/>
      <c r="W50" s="180"/>
      <c r="X50" s="180"/>
      <c r="Y50" s="180"/>
      <c r="Z50" s="180"/>
      <c r="AA50" s="180"/>
      <c r="AB50" s="180"/>
      <c r="AC50" s="180"/>
      <c r="AD50" s="180"/>
      <c r="AE50" s="180"/>
      <c r="AF50" s="180"/>
      <c r="AG50" s="180"/>
      <c r="AH50" s="180"/>
      <c r="AI50" s="180"/>
      <c r="AJ50" s="180"/>
      <c r="AK50" s="180"/>
      <c r="AL50" s="180"/>
      <c r="AM50" s="180"/>
      <c r="AN50" s="180"/>
      <c r="AO50" s="179" t="s">
        <v>53</v>
      </c>
      <c r="AP50" s="179"/>
      <c r="AQ50" s="179"/>
      <c r="AR50" s="179"/>
      <c r="AS50" s="186"/>
      <c r="AT50" s="186"/>
      <c r="AU50" s="186"/>
      <c r="AV50" s="186"/>
      <c r="AW50" s="186"/>
      <c r="AX50" s="186"/>
      <c r="AY50" s="186"/>
      <c r="AZ50" s="186"/>
      <c r="BA50" s="27"/>
    </row>
    <row r="51" spans="1:53" ht="16.5" customHeight="1" x14ac:dyDescent="0.35">
      <c r="A51" s="26"/>
      <c r="B51" s="29"/>
      <c r="C51" s="29"/>
      <c r="D51" s="29"/>
      <c r="E51" s="29"/>
      <c r="F51" s="29"/>
      <c r="G51" s="29"/>
      <c r="H51" s="29"/>
      <c r="I51" s="29"/>
      <c r="J51" s="29"/>
      <c r="K51" s="29"/>
      <c r="L51" s="29"/>
      <c r="M51" s="64"/>
      <c r="N51" s="64"/>
      <c r="O51" s="64"/>
      <c r="P51" s="64"/>
      <c r="Q51" s="64"/>
      <c r="R51" s="64"/>
      <c r="S51" s="64"/>
      <c r="T51" s="64"/>
      <c r="U51" s="64"/>
      <c r="V51" s="64"/>
      <c r="W51" s="64"/>
      <c r="X51" s="64"/>
      <c r="Y51" s="64"/>
      <c r="Z51" s="64"/>
      <c r="AA51" s="64"/>
      <c r="AB51" s="64"/>
      <c r="AC51" s="64"/>
      <c r="AD51" s="64"/>
      <c r="AE51" s="64"/>
      <c r="AF51" s="64"/>
      <c r="AG51" s="64"/>
      <c r="AH51" s="64"/>
      <c r="AI51" s="64"/>
      <c r="AJ51" s="64"/>
      <c r="AK51" s="64"/>
      <c r="AL51" s="64"/>
      <c r="AM51" s="64"/>
      <c r="AN51" s="64"/>
      <c r="AO51" s="54"/>
      <c r="AP51" s="54"/>
      <c r="AQ51" s="54"/>
      <c r="AR51" s="54"/>
      <c r="AS51" s="64"/>
      <c r="AT51" s="64"/>
      <c r="AU51" s="64"/>
      <c r="AV51" s="64"/>
      <c r="AW51" s="64"/>
      <c r="AX51" s="64"/>
      <c r="AY51" s="64"/>
      <c r="AZ51" s="64"/>
      <c r="BA51" s="27"/>
    </row>
    <row r="52" spans="1:53" ht="20.100000000000001" customHeight="1" x14ac:dyDescent="0.35">
      <c r="A52" s="26"/>
      <c r="B52" s="137" t="s">
        <v>54</v>
      </c>
      <c r="C52" s="137"/>
      <c r="D52" s="137"/>
      <c r="E52" s="137"/>
      <c r="F52" s="137"/>
      <c r="G52" s="137"/>
      <c r="H52" s="137"/>
      <c r="I52" s="137"/>
      <c r="J52" s="137"/>
      <c r="K52" s="137"/>
      <c r="L52" s="137"/>
      <c r="M52" s="177"/>
      <c r="N52" s="177"/>
      <c r="O52" s="177"/>
      <c r="P52" s="177"/>
      <c r="Q52" s="177"/>
      <c r="R52" s="177"/>
      <c r="S52" s="177"/>
      <c r="T52" s="177"/>
      <c r="U52" s="177"/>
      <c r="V52" s="177"/>
      <c r="W52" s="177"/>
      <c r="X52" s="177"/>
      <c r="Y52" s="177"/>
      <c r="Z52" s="177"/>
      <c r="AA52" s="177"/>
      <c r="AB52" s="177"/>
      <c r="AC52" s="177"/>
      <c r="AD52" s="177"/>
      <c r="AE52" s="177"/>
      <c r="AF52" s="177"/>
      <c r="AG52" s="177"/>
      <c r="AH52" s="177"/>
      <c r="AI52" s="177"/>
      <c r="AJ52" s="177"/>
      <c r="AK52" s="177"/>
      <c r="AL52" s="177"/>
      <c r="AM52" s="177"/>
      <c r="AN52" s="177"/>
      <c r="AO52" s="179" t="s">
        <v>53</v>
      </c>
      <c r="AP52" s="179"/>
      <c r="AQ52" s="179"/>
      <c r="AR52" s="179"/>
      <c r="AS52" s="177"/>
      <c r="AT52" s="177"/>
      <c r="AU52" s="177"/>
      <c r="AV52" s="177"/>
      <c r="AW52" s="177"/>
      <c r="AX52" s="177"/>
      <c r="AY52" s="177"/>
      <c r="AZ52" s="177"/>
      <c r="BA52" s="27"/>
    </row>
    <row r="53" spans="1:53" ht="20.100000000000001" customHeight="1" x14ac:dyDescent="0.35">
      <c r="A53" s="26"/>
      <c r="B53" s="29"/>
      <c r="C53" s="29"/>
      <c r="D53" s="29"/>
      <c r="E53" s="29"/>
      <c r="F53" s="29"/>
      <c r="G53" s="29"/>
      <c r="H53" s="29"/>
      <c r="I53" s="29"/>
      <c r="J53" s="29"/>
      <c r="K53" s="29"/>
      <c r="L53" s="29"/>
      <c r="M53" s="64"/>
      <c r="N53" s="64"/>
      <c r="O53" s="64"/>
      <c r="P53" s="64"/>
      <c r="Q53" s="64"/>
      <c r="R53" s="64"/>
      <c r="S53" s="64"/>
      <c r="T53" s="64"/>
      <c r="U53" s="64"/>
      <c r="V53" s="64"/>
      <c r="W53" s="64"/>
      <c r="X53" s="64"/>
      <c r="Y53" s="64"/>
      <c r="Z53" s="64"/>
      <c r="AA53" s="64"/>
      <c r="AB53" s="64"/>
      <c r="AC53" s="64"/>
      <c r="AD53" s="64"/>
      <c r="AE53" s="64"/>
      <c r="AF53" s="64"/>
      <c r="AG53" s="64"/>
      <c r="AH53" s="64"/>
      <c r="AI53" s="64"/>
      <c r="AJ53" s="64"/>
      <c r="AK53" s="64"/>
      <c r="AL53" s="64"/>
      <c r="AM53" s="64"/>
      <c r="AN53" s="64"/>
      <c r="AO53" s="54"/>
      <c r="AP53" s="54"/>
      <c r="AQ53" s="54"/>
      <c r="AR53" s="54"/>
      <c r="AS53" s="64"/>
      <c r="AT53" s="64"/>
      <c r="AU53" s="64"/>
      <c r="AV53" s="64"/>
      <c r="AW53" s="64"/>
      <c r="AX53" s="64"/>
      <c r="AY53" s="64"/>
      <c r="AZ53" s="64"/>
      <c r="BA53" s="27"/>
    </row>
    <row r="54" spans="1:53" ht="20.100000000000001" customHeight="1" x14ac:dyDescent="0.35">
      <c r="A54" s="26"/>
      <c r="B54" s="29" t="s">
        <v>82</v>
      </c>
      <c r="C54" s="24"/>
      <c r="D54" s="24"/>
      <c r="E54" s="24"/>
      <c r="F54" s="24"/>
      <c r="G54" s="24"/>
      <c r="H54" s="24"/>
      <c r="I54" s="24"/>
      <c r="J54" s="24"/>
      <c r="K54" s="15"/>
      <c r="L54" s="15"/>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9" t="s">
        <v>53</v>
      </c>
      <c r="AP54" s="179"/>
      <c r="AQ54" s="179"/>
      <c r="AR54" s="179"/>
      <c r="AS54" s="178"/>
      <c r="AT54" s="178"/>
      <c r="AU54" s="178"/>
      <c r="AV54" s="178"/>
      <c r="AW54" s="178"/>
      <c r="AX54" s="178"/>
      <c r="AY54" s="178"/>
      <c r="AZ54" s="178"/>
      <c r="BA54" s="27"/>
    </row>
    <row r="55" spans="1:53" ht="20.100000000000001" customHeight="1" x14ac:dyDescent="0.35">
      <c r="A55" s="26"/>
      <c r="B55" s="89" t="s">
        <v>90</v>
      </c>
      <c r="C55" s="75"/>
      <c r="D55" s="75"/>
      <c r="E55" s="75"/>
      <c r="F55" s="75"/>
      <c r="G55" s="75"/>
      <c r="H55" s="75"/>
      <c r="I55" s="75"/>
      <c r="J55" s="75"/>
      <c r="K55" s="15"/>
      <c r="L55" s="15"/>
      <c r="M55" s="84"/>
      <c r="N55" s="84"/>
      <c r="O55" s="84"/>
      <c r="P55" s="84"/>
      <c r="Q55" s="84"/>
      <c r="R55" s="84"/>
      <c r="S55" s="84"/>
      <c r="T55" s="84"/>
      <c r="U55" s="84"/>
      <c r="V55" s="84"/>
      <c r="W55" s="84"/>
      <c r="X55" s="84"/>
      <c r="Y55" s="84"/>
      <c r="Z55" s="84"/>
      <c r="AA55" s="84"/>
      <c r="AB55" s="84"/>
      <c r="AC55" s="84"/>
      <c r="AD55" s="84"/>
      <c r="AE55" s="84"/>
      <c r="AF55" s="84"/>
      <c r="AG55" s="84"/>
      <c r="AH55" s="84"/>
      <c r="AI55" s="84"/>
      <c r="AJ55" s="84"/>
      <c r="AK55" s="84"/>
      <c r="AL55" s="84"/>
      <c r="AM55" s="84"/>
      <c r="AN55" s="84"/>
      <c r="AO55" s="83"/>
      <c r="AP55" s="83"/>
      <c r="AQ55" s="83"/>
      <c r="AR55" s="83"/>
      <c r="AS55" s="84"/>
      <c r="AT55" s="84"/>
      <c r="AU55" s="84"/>
      <c r="AV55" s="84"/>
      <c r="AW55" s="84"/>
      <c r="AX55" s="84"/>
      <c r="AY55" s="84"/>
      <c r="AZ55" s="84"/>
      <c r="BA55" s="27"/>
    </row>
    <row r="56" spans="1:53" ht="21" customHeight="1" x14ac:dyDescent="0.35">
      <c r="A56" s="26"/>
      <c r="B56" s="75"/>
      <c r="C56" s="75"/>
      <c r="D56" s="75"/>
      <c r="E56" s="75"/>
      <c r="F56" s="75"/>
      <c r="G56" s="75"/>
      <c r="H56" s="75"/>
      <c r="I56" s="75"/>
      <c r="J56" s="75"/>
      <c r="K56" s="15"/>
      <c r="L56" s="15"/>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c r="AN56" s="68"/>
      <c r="AO56" s="55"/>
      <c r="AP56" s="55"/>
      <c r="AQ56" s="55"/>
      <c r="AR56" s="55"/>
      <c r="AS56" s="68"/>
      <c r="AT56" s="68"/>
      <c r="AU56" s="68"/>
      <c r="AV56" s="68"/>
      <c r="AW56" s="68"/>
      <c r="AX56" s="68"/>
      <c r="AY56" s="68"/>
      <c r="AZ56" s="68"/>
      <c r="BA56" s="27"/>
    </row>
    <row r="57" spans="1:53" ht="16.5" customHeight="1" x14ac:dyDescent="0.35">
      <c r="A57" s="26"/>
      <c r="B57" s="34" t="s">
        <v>62</v>
      </c>
      <c r="C57" s="34"/>
      <c r="D57" s="34"/>
      <c r="E57" s="34"/>
      <c r="F57" s="34"/>
      <c r="G57" s="34"/>
      <c r="H57" s="34"/>
      <c r="I57" s="34"/>
      <c r="J57" s="34"/>
      <c r="K57" s="34"/>
      <c r="L57" s="34"/>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9" t="s">
        <v>53</v>
      </c>
      <c r="AP57" s="179"/>
      <c r="AQ57" s="179"/>
      <c r="AR57" s="179"/>
      <c r="AS57" s="178"/>
      <c r="AT57" s="178"/>
      <c r="AU57" s="178"/>
      <c r="AV57" s="178"/>
      <c r="AW57" s="178"/>
      <c r="AX57" s="178"/>
      <c r="AY57" s="178"/>
      <c r="AZ57" s="178"/>
      <c r="BA57" s="27"/>
    </row>
    <row r="58" spans="1:53" ht="16.5" customHeight="1" x14ac:dyDescent="0.35">
      <c r="A58" s="26"/>
      <c r="B58" s="85" t="s">
        <v>88</v>
      </c>
      <c r="C58" s="34"/>
      <c r="D58" s="34"/>
      <c r="E58" s="34"/>
      <c r="F58" s="34"/>
      <c r="G58" s="34"/>
      <c r="H58" s="34"/>
      <c r="I58" s="34"/>
      <c r="J58" s="34"/>
      <c r="K58" s="34"/>
      <c r="L58" s="34"/>
      <c r="M58" s="84"/>
      <c r="N58" s="84"/>
      <c r="O58" s="84"/>
      <c r="P58" s="84"/>
      <c r="Q58" s="84"/>
      <c r="R58" s="84"/>
      <c r="S58" s="84"/>
      <c r="T58" s="84"/>
      <c r="U58" s="84"/>
      <c r="V58" s="84"/>
      <c r="W58" s="84"/>
      <c r="X58" s="84"/>
      <c r="Y58" s="84"/>
      <c r="Z58" s="84"/>
      <c r="AA58" s="84"/>
      <c r="AB58" s="84"/>
      <c r="AC58" s="84"/>
      <c r="AD58" s="84"/>
      <c r="AE58" s="84"/>
      <c r="AF58" s="84"/>
      <c r="AG58" s="84"/>
      <c r="AH58" s="84"/>
      <c r="AI58" s="84"/>
      <c r="AJ58" s="84"/>
      <c r="AK58" s="84"/>
      <c r="AL58" s="84"/>
      <c r="AM58" s="84"/>
      <c r="AN58" s="84"/>
      <c r="AO58" s="83"/>
      <c r="AP58" s="83"/>
      <c r="AQ58" s="83"/>
      <c r="AR58" s="83"/>
      <c r="AS58" s="84"/>
      <c r="AT58" s="84"/>
      <c r="AU58" s="84"/>
      <c r="AV58" s="84"/>
      <c r="AW58" s="84"/>
      <c r="AX58" s="84"/>
      <c r="AY58" s="84"/>
      <c r="AZ58" s="84"/>
      <c r="BA58" s="27"/>
    </row>
    <row r="59" spans="1:53" ht="20.100000000000001" customHeight="1" x14ac:dyDescent="0.35">
      <c r="A59" s="26"/>
      <c r="B59" s="25"/>
      <c r="C59" s="25"/>
      <c r="D59" s="25"/>
      <c r="E59" s="25"/>
      <c r="F59" s="25"/>
      <c r="G59" s="25"/>
      <c r="H59" s="25"/>
      <c r="I59" s="25"/>
      <c r="J59" s="25"/>
      <c r="K59" s="25"/>
      <c r="L59" s="25"/>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54"/>
      <c r="AP59" s="54"/>
      <c r="AQ59" s="54"/>
      <c r="AR59" s="54"/>
      <c r="AS59" s="64"/>
      <c r="AT59" s="64"/>
      <c r="AU59" s="64"/>
      <c r="AV59" s="64"/>
      <c r="AW59" s="64"/>
      <c r="AX59" s="64"/>
      <c r="AY59" s="64"/>
      <c r="AZ59" s="64"/>
      <c r="BA59" s="27"/>
    </row>
    <row r="60" spans="1:53" ht="20.100000000000001" customHeight="1" x14ac:dyDescent="0.35">
      <c r="A60" s="26"/>
      <c r="B60" s="25" t="s">
        <v>55</v>
      </c>
      <c r="C60" s="25"/>
      <c r="D60" s="25"/>
      <c r="E60" s="25"/>
      <c r="F60" s="25"/>
      <c r="G60" s="25"/>
      <c r="H60" s="25"/>
      <c r="I60" s="25"/>
      <c r="J60" s="25"/>
      <c r="K60" s="25"/>
      <c r="L60" s="25"/>
      <c r="M60" s="177"/>
      <c r="N60" s="177"/>
      <c r="O60" s="177"/>
      <c r="P60" s="177"/>
      <c r="Q60" s="177"/>
      <c r="R60" s="177"/>
      <c r="S60" s="177"/>
      <c r="T60" s="177"/>
      <c r="U60" s="177"/>
      <c r="V60" s="177"/>
      <c r="W60" s="177"/>
      <c r="X60" s="177"/>
      <c r="Y60" s="177"/>
      <c r="Z60" s="177"/>
      <c r="AA60" s="177"/>
      <c r="AB60" s="177"/>
      <c r="AC60" s="177"/>
      <c r="AD60" s="177"/>
      <c r="AE60" s="177"/>
      <c r="AF60" s="177"/>
      <c r="AG60" s="177"/>
      <c r="AH60" s="177"/>
      <c r="AI60" s="177"/>
      <c r="AJ60" s="177"/>
      <c r="AK60" s="177"/>
      <c r="AL60" s="177"/>
      <c r="AM60" s="177"/>
      <c r="AN60" s="177"/>
      <c r="AO60" s="54"/>
      <c r="AP60" s="54"/>
      <c r="AQ60" s="54"/>
      <c r="AR60" s="54" t="s">
        <v>53</v>
      </c>
      <c r="AS60" s="177"/>
      <c r="AT60" s="177"/>
      <c r="AU60" s="177"/>
      <c r="AV60" s="177"/>
      <c r="AW60" s="177"/>
      <c r="AX60" s="177"/>
      <c r="AY60" s="177"/>
      <c r="AZ60" s="177"/>
      <c r="BA60" s="27"/>
    </row>
    <row r="61" spans="1:53" ht="20.100000000000001" customHeight="1" x14ac:dyDescent="0.35">
      <c r="A61" s="26"/>
      <c r="B61" s="71" t="s">
        <v>89</v>
      </c>
      <c r="C61" s="25"/>
      <c r="D61" s="25"/>
      <c r="E61" s="25"/>
      <c r="F61" s="25"/>
      <c r="G61" s="25"/>
      <c r="H61" s="25"/>
      <c r="I61" s="25"/>
      <c r="J61" s="25"/>
      <c r="K61" s="25"/>
      <c r="L61" s="25"/>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3"/>
      <c r="AP61" s="83"/>
      <c r="AQ61" s="83"/>
      <c r="AR61" s="83"/>
      <c r="AS61" s="86"/>
      <c r="AT61" s="86"/>
      <c r="AU61" s="86"/>
      <c r="AV61" s="86"/>
      <c r="AW61" s="86"/>
      <c r="AX61" s="86"/>
      <c r="AY61" s="86"/>
      <c r="AZ61" s="86"/>
      <c r="BA61" s="27"/>
    </row>
    <row r="62" spans="1:53" ht="20.100000000000001" customHeight="1" thickBot="1" x14ac:dyDescent="0.4">
      <c r="A62" s="35"/>
      <c r="B62" s="73"/>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79" t="s">
        <v>154</v>
      </c>
      <c r="AT62" s="36"/>
      <c r="AU62" s="36"/>
      <c r="AV62" s="36"/>
      <c r="AW62" s="36"/>
      <c r="AX62" s="36"/>
      <c r="AY62" s="36"/>
      <c r="AZ62" s="36"/>
      <c r="BA62" s="37"/>
    </row>
  </sheetData>
  <sheetProtection algorithmName="SHA-512" hashValue="z0WOabciCKwEXg0y6QjlqA8AjJbvckCf9BN81X+qvwX/iYvlxcctrAljzewfTTkGQvCjgkmpeUsxDADFjNZvmQ==" saltValue="bAcMwpwaMgYvsx3RURvSMg==" spinCount="100000" sheet="1" selectLockedCells="1"/>
  <mergeCells count="138">
    <mergeCell ref="Y10:BA10"/>
    <mergeCell ref="I42:AH42"/>
    <mergeCell ref="I43:AH43"/>
    <mergeCell ref="M54:AN54"/>
    <mergeCell ref="B44:H44"/>
    <mergeCell ref="I44:AH44"/>
    <mergeCell ref="AS54:AZ54"/>
    <mergeCell ref="M52:AN52"/>
    <mergeCell ref="B40:H40"/>
    <mergeCell ref="AS50:AZ50"/>
    <mergeCell ref="B52:L52"/>
    <mergeCell ref="AO52:AR52"/>
    <mergeCell ref="AH38:AQ38"/>
    <mergeCell ref="AR38:AY38"/>
    <mergeCell ref="B30:AZ30"/>
    <mergeCell ref="AC32:AZ35"/>
    <mergeCell ref="I40:AH40"/>
    <mergeCell ref="B41:H41"/>
    <mergeCell ref="I41:AH41"/>
    <mergeCell ref="B28:M28"/>
    <mergeCell ref="N28:Q28"/>
    <mergeCell ref="R28:V28"/>
    <mergeCell ref="W28:Z28"/>
    <mergeCell ref="AA28:AE28"/>
    <mergeCell ref="M60:AN60"/>
    <mergeCell ref="AS52:AZ52"/>
    <mergeCell ref="AS60:AZ60"/>
    <mergeCell ref="M57:AN57"/>
    <mergeCell ref="AO57:AR57"/>
    <mergeCell ref="AS57:AZ57"/>
    <mergeCell ref="B50:L50"/>
    <mergeCell ref="M50:AN50"/>
    <mergeCell ref="AO50:AR50"/>
    <mergeCell ref="AO54:AR54"/>
    <mergeCell ref="AF28:AI28"/>
    <mergeCell ref="AJ28:AN28"/>
    <mergeCell ref="AO28:AS28"/>
    <mergeCell ref="AT28:AZ28"/>
    <mergeCell ref="B38:H38"/>
    <mergeCell ref="I38:O38"/>
    <mergeCell ref="K36:O36"/>
    <mergeCell ref="L46:AH46"/>
    <mergeCell ref="AT26:AZ26"/>
    <mergeCell ref="B25:M25"/>
    <mergeCell ref="N25:Q25"/>
    <mergeCell ref="W25:Z25"/>
    <mergeCell ref="AF25:AI25"/>
    <mergeCell ref="AJ25:AN25"/>
    <mergeCell ref="AO25:AS25"/>
    <mergeCell ref="AT25:AZ25"/>
    <mergeCell ref="B27:M27"/>
    <mergeCell ref="N27:Q27"/>
    <mergeCell ref="W27:Z27"/>
    <mergeCell ref="AF27:AI27"/>
    <mergeCell ref="AJ27:AN27"/>
    <mergeCell ref="AO27:AS27"/>
    <mergeCell ref="AT27:AZ27"/>
    <mergeCell ref="R27:T27"/>
    <mergeCell ref="U27:V27"/>
    <mergeCell ref="AA27:AC27"/>
    <mergeCell ref="AD27:AE27"/>
    <mergeCell ref="R25:T25"/>
    <mergeCell ref="U25:V25"/>
    <mergeCell ref="R26:T26"/>
    <mergeCell ref="U26:V26"/>
    <mergeCell ref="AA25:AC25"/>
    <mergeCell ref="AO22:AS22"/>
    <mergeCell ref="AJ22:AN22"/>
    <mergeCell ref="AF22:AI22"/>
    <mergeCell ref="W22:Z22"/>
    <mergeCell ref="B26:M26"/>
    <mergeCell ref="N26:Q26"/>
    <mergeCell ref="W26:Z26"/>
    <mergeCell ref="AF26:AI26"/>
    <mergeCell ref="AJ26:AN26"/>
    <mergeCell ref="AO26:AS26"/>
    <mergeCell ref="U22:V22"/>
    <mergeCell ref="R23:T23"/>
    <mergeCell ref="U23:V23"/>
    <mergeCell ref="R24:T24"/>
    <mergeCell ref="U24:V24"/>
    <mergeCell ref="AA22:AC22"/>
    <mergeCell ref="AD22:AE22"/>
    <mergeCell ref="AA23:AC23"/>
    <mergeCell ref="AD23:AE23"/>
    <mergeCell ref="AA24:AC24"/>
    <mergeCell ref="AD24:AE24"/>
    <mergeCell ref="AD25:AE25"/>
    <mergeCell ref="AA26:AC26"/>
    <mergeCell ref="AD26:AE26"/>
    <mergeCell ref="AN11:AZ11"/>
    <mergeCell ref="Q13:AE13"/>
    <mergeCell ref="AF13:AJ13"/>
    <mergeCell ref="AK13:AZ13"/>
    <mergeCell ref="B24:M24"/>
    <mergeCell ref="N24:Q24"/>
    <mergeCell ref="W24:Z24"/>
    <mergeCell ref="AF24:AI24"/>
    <mergeCell ref="AJ24:AN24"/>
    <mergeCell ref="AO24:AS24"/>
    <mergeCell ref="AT24:AZ24"/>
    <mergeCell ref="J20:O20"/>
    <mergeCell ref="T20:AC20"/>
    <mergeCell ref="AE20:AK20"/>
    <mergeCell ref="AO20:AU20"/>
    <mergeCell ref="T21:AC21"/>
    <mergeCell ref="B23:M23"/>
    <mergeCell ref="N23:Q23"/>
    <mergeCell ref="W23:Z23"/>
    <mergeCell ref="AF23:AI23"/>
    <mergeCell ref="AJ23:AN23"/>
    <mergeCell ref="AO23:AS23"/>
    <mergeCell ref="AT23:AZ23"/>
    <mergeCell ref="AT22:AZ22"/>
    <mergeCell ref="B15:AZ15"/>
    <mergeCell ref="H9:W9"/>
    <mergeCell ref="AO9:AT9"/>
    <mergeCell ref="Y9:AL9"/>
    <mergeCell ref="N22:Q22"/>
    <mergeCell ref="B22:M22"/>
    <mergeCell ref="R22:T22"/>
    <mergeCell ref="B4:AZ4"/>
    <mergeCell ref="B1:AZ1"/>
    <mergeCell ref="B2:AZ2"/>
    <mergeCell ref="B3:AZ3"/>
    <mergeCell ref="B5:J5"/>
    <mergeCell ref="B7:I7"/>
    <mergeCell ref="J7:AE7"/>
    <mergeCell ref="AF7:AM7"/>
    <mergeCell ref="AN7:AZ7"/>
    <mergeCell ref="L5:AE5"/>
    <mergeCell ref="B16:AZ18"/>
    <mergeCell ref="B19:AZ19"/>
    <mergeCell ref="B9:G9"/>
    <mergeCell ref="B11:I11"/>
    <mergeCell ref="J11:S11"/>
    <mergeCell ref="U11:AC11"/>
    <mergeCell ref="AD11:AM11"/>
  </mergeCells>
  <pageMargins left="0.25" right="0.25" top="0.75" bottom="0.75" header="0.3" footer="0.3"/>
  <pageSetup scale="5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86" r:id="rId4" name="Check Box 38">
              <controlPr defaultSize="0" autoFill="0" autoLine="0" autoPict="0">
                <anchor moveWithCells="1">
                  <from>
                    <xdr:col>1</xdr:col>
                    <xdr:colOff>45720</xdr:colOff>
                    <xdr:row>30</xdr:row>
                    <xdr:rowOff>99060</xdr:rowOff>
                  </from>
                  <to>
                    <xdr:col>2</xdr:col>
                    <xdr:colOff>30480</xdr:colOff>
                    <xdr:row>31</xdr:row>
                    <xdr:rowOff>22860</xdr:rowOff>
                  </to>
                </anchor>
              </controlPr>
            </control>
          </mc:Choice>
        </mc:AlternateContent>
        <mc:AlternateContent xmlns:mc="http://schemas.openxmlformats.org/markup-compatibility/2006">
          <mc:Choice Requires="x14">
            <control shapeId="2092" r:id="rId5" name="Check Box 44">
              <controlPr defaultSize="0" autoFill="0" autoLine="0" autoPict="0">
                <anchor moveWithCells="1">
                  <from>
                    <xdr:col>1</xdr:col>
                    <xdr:colOff>60960</xdr:colOff>
                    <xdr:row>31</xdr:row>
                    <xdr:rowOff>60960</xdr:rowOff>
                  </from>
                  <to>
                    <xdr:col>2</xdr:col>
                    <xdr:colOff>7620</xdr:colOff>
                    <xdr:row>31</xdr:row>
                    <xdr:rowOff>274320</xdr:rowOff>
                  </to>
                </anchor>
              </controlPr>
            </control>
          </mc:Choice>
        </mc:AlternateContent>
        <mc:AlternateContent xmlns:mc="http://schemas.openxmlformats.org/markup-compatibility/2006">
          <mc:Choice Requires="x14">
            <control shapeId="2094" r:id="rId6" name="Check Box 46">
              <controlPr defaultSize="0" autoFill="0" autoLine="0" autoPict="0">
                <anchor moveWithCells="1">
                  <from>
                    <xdr:col>27</xdr:col>
                    <xdr:colOff>22860</xdr:colOff>
                    <xdr:row>31</xdr:row>
                    <xdr:rowOff>22860</xdr:rowOff>
                  </from>
                  <to>
                    <xdr:col>27</xdr:col>
                    <xdr:colOff>220980</xdr:colOff>
                    <xdr:row>31</xdr:row>
                    <xdr:rowOff>236220</xdr:rowOff>
                  </to>
                </anchor>
              </controlPr>
            </control>
          </mc:Choice>
        </mc:AlternateContent>
        <mc:AlternateContent xmlns:mc="http://schemas.openxmlformats.org/markup-compatibility/2006">
          <mc:Choice Requires="x14">
            <control shapeId="2096" r:id="rId7" name="Check Box 48">
              <controlPr defaultSize="0" autoFill="0" autoLine="0" autoPict="0">
                <anchor moveWithCells="1">
                  <from>
                    <xdr:col>13</xdr:col>
                    <xdr:colOff>83820</xdr:colOff>
                    <xdr:row>19</xdr:row>
                    <xdr:rowOff>30480</xdr:rowOff>
                  </from>
                  <to>
                    <xdr:col>14</xdr:col>
                    <xdr:colOff>45720</xdr:colOff>
                    <xdr:row>19</xdr:row>
                    <xdr:rowOff>236220</xdr:rowOff>
                  </to>
                </anchor>
              </controlPr>
            </control>
          </mc:Choice>
        </mc:AlternateContent>
        <mc:AlternateContent xmlns:mc="http://schemas.openxmlformats.org/markup-compatibility/2006">
          <mc:Choice Requires="x14">
            <control shapeId="2098" r:id="rId8" name="Check Box 50">
              <controlPr defaultSize="0" autoFill="0" autoLine="0" autoPict="0">
                <anchor moveWithCells="1">
                  <from>
                    <xdr:col>35</xdr:col>
                    <xdr:colOff>152400</xdr:colOff>
                    <xdr:row>19</xdr:row>
                    <xdr:rowOff>30480</xdr:rowOff>
                  </from>
                  <to>
                    <xdr:col>36</xdr:col>
                    <xdr:colOff>121920</xdr:colOff>
                    <xdr:row>19</xdr:row>
                    <xdr:rowOff>236220</xdr:rowOff>
                  </to>
                </anchor>
              </controlPr>
            </control>
          </mc:Choice>
        </mc:AlternateContent>
        <mc:AlternateContent xmlns:mc="http://schemas.openxmlformats.org/markup-compatibility/2006">
          <mc:Choice Requires="x14">
            <control shapeId="2099" r:id="rId9" name="Check Box 51">
              <controlPr defaultSize="0" autoFill="0" autoLine="0" autoPict="0">
                <anchor moveWithCells="1">
                  <from>
                    <xdr:col>45</xdr:col>
                    <xdr:colOff>114300</xdr:colOff>
                    <xdr:row>19</xdr:row>
                    <xdr:rowOff>30480</xdr:rowOff>
                  </from>
                  <to>
                    <xdr:col>46</xdr:col>
                    <xdr:colOff>76200</xdr:colOff>
                    <xdr:row>19</xdr:row>
                    <xdr:rowOff>236220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4ADEC-095B-4C06-A2F6-4CF0F8BCF747}">
  <dimension ref="A1:M62"/>
  <sheetViews>
    <sheetView topLeftCell="A43" zoomScaleNormal="100" workbookViewId="0">
      <selection activeCell="P11" sqref="P11"/>
    </sheetView>
  </sheetViews>
  <sheetFormatPr defaultColWidth="7.69921875" defaultRowHeight="18" x14ac:dyDescent="0.35"/>
  <cols>
    <col min="1" max="1" width="19.69921875" style="262" customWidth="1"/>
    <col min="2" max="2" width="6.8984375" style="262" customWidth="1"/>
    <col min="3" max="3" width="17.69921875" style="262" customWidth="1"/>
    <col min="4" max="4" width="10.5" style="262" customWidth="1"/>
    <col min="5" max="5" width="4.19921875" style="393" customWidth="1"/>
    <col min="6" max="6" width="10.19921875" style="262" bestFit="1" customWidth="1"/>
    <col min="7" max="7" width="8.59765625" style="262" customWidth="1"/>
    <col min="8" max="8" width="11.59765625" style="262" customWidth="1"/>
    <col min="9" max="9" width="4.796875" style="262" customWidth="1"/>
    <col min="10" max="10" width="8.8984375" style="262" customWidth="1"/>
    <col min="11" max="12" width="9.59765625" style="262" customWidth="1"/>
    <col min="13" max="13" width="24.19921875" style="262" customWidth="1"/>
    <col min="14" max="16384" width="7.69921875" style="262"/>
  </cols>
  <sheetData>
    <row r="1" spans="1:13" x14ac:dyDescent="0.35">
      <c r="A1" s="252" t="s">
        <v>156</v>
      </c>
      <c r="B1" s="253"/>
      <c r="C1" s="254"/>
      <c r="D1" s="255"/>
      <c r="E1" s="256" t="s">
        <v>157</v>
      </c>
      <c r="F1" s="257"/>
      <c r="G1" s="256"/>
      <c r="H1" s="258"/>
      <c r="I1" s="258"/>
      <c r="J1" s="253"/>
      <c r="K1" s="259"/>
      <c r="L1" s="260" t="s">
        <v>158</v>
      </c>
      <c r="M1" s="261">
        <f>SUM(C1*F1)</f>
        <v>0</v>
      </c>
    </row>
    <row r="2" spans="1:13" ht="18.600000000000001" thickBot="1" x14ac:dyDescent="0.4">
      <c r="A2" s="263" t="s">
        <v>159</v>
      </c>
      <c r="B2" s="264"/>
      <c r="C2" s="265" t="s">
        <v>160</v>
      </c>
      <c r="D2" s="266"/>
      <c r="E2" s="267"/>
      <c r="F2" s="265" t="s">
        <v>161</v>
      </c>
      <c r="G2" s="267"/>
      <c r="H2" s="268"/>
      <c r="I2" s="268"/>
      <c r="J2" s="264"/>
      <c r="K2" s="269"/>
      <c r="L2" s="270"/>
      <c r="M2" s="271"/>
    </row>
    <row r="3" spans="1:13" x14ac:dyDescent="0.35">
      <c r="A3" s="272" t="s">
        <v>162</v>
      </c>
      <c r="B3" s="273"/>
      <c r="C3" s="274"/>
      <c r="D3" s="275"/>
      <c r="E3" s="276" t="s">
        <v>157</v>
      </c>
      <c r="F3" s="277"/>
      <c r="G3" s="275"/>
      <c r="H3" s="276"/>
      <c r="I3" s="276" t="s">
        <v>157</v>
      </c>
      <c r="J3" s="277"/>
      <c r="K3" s="275"/>
      <c r="L3" s="278" t="s">
        <v>158</v>
      </c>
      <c r="M3" s="279">
        <f>SUM((C3*F3)*J3)</f>
        <v>0</v>
      </c>
    </row>
    <row r="4" spans="1:13" ht="18.600000000000001" thickBot="1" x14ac:dyDescent="0.4">
      <c r="A4" s="263" t="s">
        <v>163</v>
      </c>
      <c r="B4" s="264"/>
      <c r="C4" s="280" t="s">
        <v>164</v>
      </c>
      <c r="D4" s="281"/>
      <c r="E4" s="267"/>
      <c r="F4" s="267" t="s">
        <v>165</v>
      </c>
      <c r="G4" s="266"/>
      <c r="H4" s="267"/>
      <c r="I4" s="267"/>
      <c r="J4" s="267" t="s">
        <v>166</v>
      </c>
      <c r="K4" s="266"/>
      <c r="L4" s="270"/>
      <c r="M4" s="282"/>
    </row>
    <row r="5" spans="1:13" x14ac:dyDescent="0.35">
      <c r="A5" s="272" t="s">
        <v>167</v>
      </c>
      <c r="B5" s="273"/>
      <c r="C5" s="274"/>
      <c r="D5" s="275"/>
      <c r="E5" s="276" t="s">
        <v>157</v>
      </c>
      <c r="F5" s="283"/>
      <c r="G5" s="284"/>
      <c r="H5" s="276"/>
      <c r="I5" s="276" t="s">
        <v>157</v>
      </c>
      <c r="J5" s="285"/>
      <c r="K5" s="284"/>
      <c r="L5" s="278" t="s">
        <v>158</v>
      </c>
      <c r="M5" s="279">
        <f>SUM((C5*F5)*J5)</f>
        <v>0</v>
      </c>
    </row>
    <row r="6" spans="1:13" ht="18.600000000000001" thickBot="1" x14ac:dyDescent="0.4">
      <c r="A6" s="263" t="s">
        <v>168</v>
      </c>
      <c r="B6" s="264"/>
      <c r="C6" s="280" t="s">
        <v>169</v>
      </c>
      <c r="D6" s="281"/>
      <c r="E6" s="267"/>
      <c r="F6" s="267" t="s">
        <v>170</v>
      </c>
      <c r="G6" s="266"/>
      <c r="H6" s="267"/>
      <c r="I6" s="267"/>
      <c r="J6" s="265" t="s">
        <v>161</v>
      </c>
      <c r="K6" s="266"/>
      <c r="L6" s="270"/>
      <c r="M6" s="282"/>
    </row>
    <row r="7" spans="1:13" x14ac:dyDescent="0.35">
      <c r="A7" s="286"/>
      <c r="B7" s="287"/>
      <c r="C7" s="288"/>
      <c r="D7" s="289"/>
      <c r="E7" s="290"/>
      <c r="F7" s="290"/>
      <c r="G7" s="291"/>
      <c r="H7" s="290"/>
      <c r="I7" s="290"/>
      <c r="J7" s="292"/>
      <c r="K7" s="291"/>
      <c r="L7" s="293"/>
      <c r="M7" s="294"/>
    </row>
    <row r="8" spans="1:13" x14ac:dyDescent="0.35">
      <c r="A8" s="272" t="s">
        <v>171</v>
      </c>
      <c r="B8" s="295" t="s">
        <v>157</v>
      </c>
      <c r="C8" s="275" t="s">
        <v>172</v>
      </c>
      <c r="D8" s="275"/>
      <c r="E8" s="276"/>
      <c r="F8" s="275"/>
      <c r="G8" s="275"/>
      <c r="H8" s="275"/>
      <c r="I8" s="275"/>
      <c r="J8" s="275"/>
      <c r="K8" s="275"/>
      <c r="L8" s="275"/>
      <c r="M8" s="296"/>
    </row>
    <row r="9" spans="1:13" ht="31.2" x14ac:dyDescent="0.35">
      <c r="A9" s="272" t="s">
        <v>173</v>
      </c>
      <c r="B9" s="297"/>
      <c r="C9" s="298" t="s">
        <v>174</v>
      </c>
      <c r="D9" s="299"/>
      <c r="E9" s="276" t="s">
        <v>157</v>
      </c>
      <c r="F9" s="300"/>
      <c r="G9" s="275" t="s">
        <v>175</v>
      </c>
      <c r="H9" s="276"/>
      <c r="I9" s="276"/>
      <c r="J9" s="276"/>
      <c r="K9" s="275"/>
      <c r="L9" s="278" t="s">
        <v>158</v>
      </c>
      <c r="M9" s="279">
        <f>D9*F9</f>
        <v>0</v>
      </c>
    </row>
    <row r="10" spans="1:13" x14ac:dyDescent="0.35">
      <c r="A10" s="272"/>
      <c r="B10" s="301"/>
      <c r="C10" s="302"/>
      <c r="D10" s="303" t="s">
        <v>176</v>
      </c>
      <c r="E10" s="304"/>
      <c r="F10" s="305" t="s">
        <v>177</v>
      </c>
      <c r="G10" s="302"/>
      <c r="H10" s="276"/>
      <c r="I10" s="276"/>
      <c r="J10" s="276"/>
      <c r="K10" s="275"/>
      <c r="L10" s="278"/>
      <c r="M10" s="279"/>
    </row>
    <row r="11" spans="1:13" ht="45" customHeight="1" x14ac:dyDescent="0.35">
      <c r="A11" s="306" t="s">
        <v>178</v>
      </c>
      <c r="B11" s="307"/>
      <c r="C11" s="308" t="s">
        <v>179</v>
      </c>
      <c r="D11" s="309" t="s">
        <v>180</v>
      </c>
      <c r="E11" s="276" t="s">
        <v>157</v>
      </c>
      <c r="F11" s="277"/>
      <c r="G11" s="284" t="s">
        <v>175</v>
      </c>
      <c r="H11" s="276"/>
      <c r="I11" s="276"/>
      <c r="J11" s="276"/>
      <c r="K11" s="310"/>
      <c r="L11" s="278" t="s">
        <v>158</v>
      </c>
      <c r="M11" s="279">
        <f>SUM(D11*F11*K11)</f>
        <v>0</v>
      </c>
    </row>
    <row r="12" spans="1:13" ht="18.75" customHeight="1" x14ac:dyDescent="0.35">
      <c r="A12" s="306"/>
      <c r="B12" s="311"/>
      <c r="C12" s="312"/>
      <c r="D12" s="313" t="s">
        <v>176</v>
      </c>
      <c r="E12" s="304"/>
      <c r="F12" s="314" t="s">
        <v>181</v>
      </c>
      <c r="G12" s="315"/>
      <c r="H12" s="304"/>
      <c r="I12" s="304"/>
      <c r="J12" s="304"/>
      <c r="K12" s="316" t="s">
        <v>182</v>
      </c>
      <c r="L12" s="278"/>
      <c r="M12" s="279"/>
    </row>
    <row r="13" spans="1:13" x14ac:dyDescent="0.35">
      <c r="A13" s="317" t="s">
        <v>183</v>
      </c>
      <c r="B13" s="318"/>
      <c r="C13" s="275" t="s">
        <v>184</v>
      </c>
      <c r="D13" s="319"/>
      <c r="E13" s="276" t="s">
        <v>157</v>
      </c>
      <c r="F13" s="257"/>
      <c r="G13" s="320" t="s">
        <v>175</v>
      </c>
      <c r="H13" s="321"/>
      <c r="I13" s="321"/>
      <c r="J13" s="321"/>
      <c r="K13" s="322"/>
      <c r="L13" s="278" t="s">
        <v>158</v>
      </c>
      <c r="M13" s="261">
        <f>(D13*F13)+K13</f>
        <v>0</v>
      </c>
    </row>
    <row r="14" spans="1:13" x14ac:dyDescent="0.35">
      <c r="A14" s="317"/>
      <c r="B14" s="323"/>
      <c r="C14" s="302"/>
      <c r="D14" s="324" t="s">
        <v>176</v>
      </c>
      <c r="E14" s="304"/>
      <c r="F14" s="314" t="s">
        <v>177</v>
      </c>
      <c r="G14" s="276"/>
      <c r="H14" s="325"/>
      <c r="I14" s="326"/>
      <c r="J14" s="327"/>
      <c r="K14" s="328" t="s">
        <v>185</v>
      </c>
      <c r="L14" s="278"/>
      <c r="M14" s="329"/>
    </row>
    <row r="15" spans="1:13" x14ac:dyDescent="0.35">
      <c r="A15" s="317"/>
      <c r="B15" s="318"/>
      <c r="C15" s="275" t="s">
        <v>186</v>
      </c>
      <c r="D15" s="319"/>
      <c r="E15" s="276"/>
      <c r="F15" s="277"/>
      <c r="G15" s="284" t="s">
        <v>175</v>
      </c>
      <c r="H15" s="325"/>
      <c r="I15" s="326"/>
      <c r="J15" s="327"/>
      <c r="K15" s="322"/>
      <c r="L15" s="330" t="s">
        <v>158</v>
      </c>
      <c r="M15" s="279">
        <f>SUM(D15*F15*K15)</f>
        <v>0</v>
      </c>
    </row>
    <row r="16" spans="1:13" x14ac:dyDescent="0.35">
      <c r="A16" s="317"/>
      <c r="B16" s="323"/>
      <c r="C16" s="275"/>
      <c r="D16" s="324" t="s">
        <v>176</v>
      </c>
      <c r="E16" s="304"/>
      <c r="F16" s="314" t="s">
        <v>177</v>
      </c>
      <c r="G16" s="304"/>
      <c r="H16" s="325"/>
      <c r="I16" s="326"/>
      <c r="J16" s="327"/>
      <c r="K16" s="328" t="s">
        <v>185</v>
      </c>
      <c r="L16" s="278"/>
      <c r="M16" s="329"/>
    </row>
    <row r="17" spans="1:13" ht="31.2" x14ac:dyDescent="0.35">
      <c r="A17" s="317"/>
      <c r="B17" s="318"/>
      <c r="C17" s="298" t="s">
        <v>187</v>
      </c>
      <c r="D17" s="319"/>
      <c r="E17" s="276"/>
      <c r="F17" s="277"/>
      <c r="G17" s="284" t="s">
        <v>175</v>
      </c>
      <c r="H17" s="331"/>
      <c r="I17" s="326"/>
      <c r="J17" s="327"/>
      <c r="K17" s="322"/>
      <c r="L17" s="278" t="s">
        <v>158</v>
      </c>
      <c r="M17" s="279">
        <f>SUM(D17*F17*K17)</f>
        <v>0</v>
      </c>
    </row>
    <row r="18" spans="1:13" x14ac:dyDescent="0.35">
      <c r="A18" s="272"/>
      <c r="B18" s="332"/>
      <c r="C18" s="275"/>
      <c r="D18" s="333" t="s">
        <v>176</v>
      </c>
      <c r="E18" s="276"/>
      <c r="F18" s="334" t="s">
        <v>177</v>
      </c>
      <c r="G18" s="275"/>
      <c r="H18" s="334"/>
      <c r="I18" s="276"/>
      <c r="J18" s="335"/>
      <c r="K18" s="328" t="s">
        <v>182</v>
      </c>
      <c r="L18" s="275"/>
      <c r="M18" s="336"/>
    </row>
    <row r="19" spans="1:13" x14ac:dyDescent="0.35">
      <c r="A19" s="272" t="s">
        <v>188</v>
      </c>
      <c r="B19" s="332"/>
      <c r="C19" s="319"/>
      <c r="D19" s="275" t="s">
        <v>189</v>
      </c>
      <c r="E19" s="276"/>
      <c r="F19" s="334"/>
      <c r="G19" s="275"/>
      <c r="H19" s="334"/>
      <c r="I19" s="276"/>
      <c r="J19" s="335"/>
      <c r="K19" s="334"/>
      <c r="L19" s="278" t="s">
        <v>158</v>
      </c>
      <c r="M19" s="279">
        <f>SUM(C19)</f>
        <v>0</v>
      </c>
    </row>
    <row r="20" spans="1:13" ht="18.600000000000001" thickBot="1" x14ac:dyDescent="0.4">
      <c r="A20" s="337"/>
      <c r="B20" s="264"/>
      <c r="C20" s="338"/>
      <c r="D20" s="281"/>
      <c r="E20" s="267"/>
      <c r="F20" s="267"/>
      <c r="G20" s="281"/>
      <c r="H20" s="267"/>
      <c r="I20" s="267"/>
      <c r="J20" s="267"/>
      <c r="K20" s="266"/>
      <c r="L20" s="270"/>
      <c r="M20" s="282"/>
    </row>
    <row r="21" spans="1:13" x14ac:dyDescent="0.35">
      <c r="A21" s="272" t="s">
        <v>190</v>
      </c>
      <c r="B21" s="275"/>
      <c r="C21" s="319"/>
      <c r="D21" s="275" t="s">
        <v>189</v>
      </c>
      <c r="E21" s="276"/>
      <c r="F21" s="277"/>
      <c r="G21" s="284" t="s">
        <v>191</v>
      </c>
      <c r="H21" s="276"/>
      <c r="I21" s="276"/>
      <c r="J21" s="277"/>
      <c r="K21" s="334" t="s">
        <v>161</v>
      </c>
      <c r="L21" s="278" t="s">
        <v>158</v>
      </c>
      <c r="M21" s="279">
        <f>SUM((C21*F21)*J21)</f>
        <v>0</v>
      </c>
    </row>
    <row r="22" spans="1:13" ht="18.600000000000001" thickBot="1" x14ac:dyDescent="0.4">
      <c r="A22" s="263" t="s">
        <v>192</v>
      </c>
      <c r="B22" s="281"/>
      <c r="C22" s="338"/>
      <c r="D22" s="281"/>
      <c r="E22" s="267"/>
      <c r="F22" s="267"/>
      <c r="G22" s="266"/>
      <c r="H22" s="267"/>
      <c r="I22" s="267"/>
      <c r="J22" s="267"/>
      <c r="K22" s="266"/>
      <c r="L22" s="270"/>
      <c r="M22" s="282"/>
    </row>
    <row r="23" spans="1:13" x14ac:dyDescent="0.35">
      <c r="A23" s="272"/>
      <c r="B23" s="275"/>
      <c r="C23" s="339"/>
      <c r="D23" s="340"/>
      <c r="E23" s="341"/>
      <c r="F23" s="341" t="s">
        <v>193</v>
      </c>
      <c r="G23" s="342"/>
      <c r="H23" s="341"/>
      <c r="I23" s="341"/>
      <c r="J23" s="341"/>
      <c r="K23" s="342"/>
      <c r="L23" s="278"/>
      <c r="M23" s="294"/>
    </row>
    <row r="24" spans="1:13" x14ac:dyDescent="0.35">
      <c r="A24" s="272" t="s">
        <v>194</v>
      </c>
      <c r="B24" s="273"/>
      <c r="C24" s="343"/>
      <c r="D24" s="275" t="s">
        <v>195</v>
      </c>
      <c r="E24" s="276" t="s">
        <v>157</v>
      </c>
      <c r="F24" s="300"/>
      <c r="G24" s="344" t="s">
        <v>196</v>
      </c>
      <c r="H24" s="344"/>
      <c r="I24" s="276" t="s">
        <v>157</v>
      </c>
      <c r="J24" s="277"/>
      <c r="K24" s="345"/>
      <c r="L24" s="275"/>
      <c r="M24" s="346"/>
    </row>
    <row r="25" spans="1:13" x14ac:dyDescent="0.35">
      <c r="A25" s="272" t="s">
        <v>197</v>
      </c>
      <c r="B25" s="273"/>
      <c r="C25" s="275"/>
      <c r="D25" s="275"/>
      <c r="E25" s="276"/>
      <c r="F25" s="275"/>
      <c r="G25" s="275"/>
      <c r="H25" s="275"/>
      <c r="I25" s="276"/>
      <c r="J25" s="334" t="s">
        <v>161</v>
      </c>
      <c r="K25" s="275"/>
      <c r="L25" s="275"/>
      <c r="M25" s="346"/>
    </row>
    <row r="26" spans="1:13" x14ac:dyDescent="0.35">
      <c r="A26" s="347" t="s">
        <v>198</v>
      </c>
      <c r="B26" s="273"/>
      <c r="C26" s="348">
        <f>SUM((C24*F24)*J24)</f>
        <v>0</v>
      </c>
      <c r="D26" s="275" t="s">
        <v>199</v>
      </c>
      <c r="E26" s="276" t="s">
        <v>157</v>
      </c>
      <c r="F26" s="349"/>
      <c r="G26" s="334" t="s">
        <v>200</v>
      </c>
      <c r="H26" s="275"/>
      <c r="I26" s="275"/>
      <c r="J26" s="335"/>
      <c r="K26" s="348">
        <f>SUM(C26*F26)</f>
        <v>0</v>
      </c>
      <c r="L26" s="278" t="s">
        <v>158</v>
      </c>
      <c r="M26" s="350">
        <f>SUM(C26+K26)</f>
        <v>0</v>
      </c>
    </row>
    <row r="27" spans="1:13" x14ac:dyDescent="0.35">
      <c r="A27" s="351"/>
      <c r="B27" s="273"/>
      <c r="C27" s="275" t="s">
        <v>201</v>
      </c>
      <c r="D27" s="275"/>
      <c r="E27" s="276"/>
      <c r="F27" s="275"/>
      <c r="G27" s="275"/>
      <c r="H27" s="275"/>
      <c r="I27" s="275"/>
      <c r="J27" s="335"/>
      <c r="K27" s="334" t="s">
        <v>202</v>
      </c>
      <c r="L27" s="275"/>
      <c r="M27" s="275"/>
    </row>
    <row r="28" spans="1:13" x14ac:dyDescent="0.35">
      <c r="A28" s="272" t="s">
        <v>203</v>
      </c>
      <c r="B28" s="273"/>
      <c r="C28" s="319"/>
      <c r="D28" s="352" t="s">
        <v>204</v>
      </c>
      <c r="E28" s="276" t="s">
        <v>157</v>
      </c>
      <c r="F28" s="277"/>
      <c r="G28" s="284" t="s">
        <v>165</v>
      </c>
      <c r="H28" s="277"/>
      <c r="I28" s="276"/>
      <c r="J28" s="284" t="s">
        <v>166</v>
      </c>
      <c r="K28" s="284"/>
      <c r="L28" s="278" t="s">
        <v>158</v>
      </c>
      <c r="M28" s="279">
        <f>SUM((C28*F28)*H28)</f>
        <v>0</v>
      </c>
    </row>
    <row r="29" spans="1:13" x14ac:dyDescent="0.35">
      <c r="A29" s="272"/>
      <c r="B29" s="273"/>
      <c r="C29" s="353"/>
      <c r="D29" s="354"/>
      <c r="E29" s="276"/>
      <c r="F29" s="276"/>
      <c r="G29" s="284"/>
      <c r="H29" s="276"/>
      <c r="I29" s="276"/>
      <c r="J29" s="284"/>
      <c r="K29" s="284"/>
      <c r="L29" s="278"/>
      <c r="M29" s="346"/>
    </row>
    <row r="30" spans="1:13" x14ac:dyDescent="0.35">
      <c r="A30" s="272"/>
      <c r="B30" s="273"/>
      <c r="C30" s="275" t="s">
        <v>205</v>
      </c>
      <c r="D30" s="275"/>
      <c r="E30" s="276"/>
      <c r="F30" s="275"/>
      <c r="G30" s="275"/>
      <c r="H30" s="275"/>
      <c r="I30" s="275"/>
      <c r="J30" s="275"/>
      <c r="K30" s="275"/>
      <c r="L30" s="275"/>
      <c r="M30" s="296"/>
    </row>
    <row r="31" spans="1:13" x14ac:dyDescent="0.35">
      <c r="A31" s="272" t="s">
        <v>206</v>
      </c>
      <c r="B31" s="273"/>
      <c r="C31" s="355"/>
      <c r="D31" s="355"/>
      <c r="E31" s="355"/>
      <c r="F31" s="355"/>
      <c r="G31" s="356" t="s">
        <v>207</v>
      </c>
      <c r="H31" s="357"/>
      <c r="I31" s="357"/>
      <c r="J31" s="357"/>
      <c r="K31" s="357"/>
      <c r="L31" s="357"/>
      <c r="M31" s="358"/>
    </row>
    <row r="32" spans="1:13" x14ac:dyDescent="0.35">
      <c r="A32" s="359"/>
      <c r="B32" s="275"/>
      <c r="C32" s="360"/>
      <c r="D32" s="360"/>
      <c r="E32" s="360"/>
      <c r="F32" s="360"/>
      <c r="G32" s="357"/>
      <c r="H32" s="357"/>
      <c r="I32" s="357"/>
      <c r="J32" s="357"/>
      <c r="K32" s="357"/>
      <c r="L32" s="357"/>
      <c r="M32" s="358"/>
    </row>
    <row r="33" spans="1:13" x14ac:dyDescent="0.35">
      <c r="A33" s="359"/>
      <c r="B33" s="275"/>
      <c r="C33" s="360"/>
      <c r="D33" s="360"/>
      <c r="E33" s="360"/>
      <c r="F33" s="360"/>
      <c r="G33" s="361"/>
      <c r="H33" s="362"/>
      <c r="I33" s="362"/>
      <c r="J33" s="362"/>
      <c r="K33" s="362"/>
      <c r="L33" s="362"/>
      <c r="M33" s="363"/>
    </row>
    <row r="34" spans="1:13" ht="18.600000000000001" thickBot="1" x14ac:dyDescent="0.4">
      <c r="A34" s="337"/>
      <c r="B34" s="281"/>
      <c r="C34" s="364"/>
      <c r="D34" s="364"/>
      <c r="E34" s="364"/>
      <c r="F34" s="364"/>
      <c r="G34" s="365"/>
      <c r="H34" s="365"/>
      <c r="I34" s="365"/>
      <c r="J34" s="365"/>
      <c r="K34" s="365"/>
      <c r="L34" s="365"/>
      <c r="M34" s="366"/>
    </row>
    <row r="35" spans="1:13" x14ac:dyDescent="0.35">
      <c r="A35" s="272" t="s">
        <v>208</v>
      </c>
      <c r="B35" s="273"/>
      <c r="C35" s="273" t="s">
        <v>209</v>
      </c>
      <c r="D35" s="275"/>
      <c r="E35" s="276"/>
      <c r="F35" s="275"/>
      <c r="G35" s="275"/>
      <c r="H35" s="275"/>
      <c r="I35" s="275"/>
      <c r="J35" s="275"/>
      <c r="K35" s="275"/>
      <c r="L35" s="275"/>
      <c r="M35" s="346"/>
    </row>
    <row r="36" spans="1:13" x14ac:dyDescent="0.35">
      <c r="A36" s="272"/>
      <c r="B36" s="273"/>
      <c r="C36" s="275"/>
      <c r="D36" s="276" t="s">
        <v>210</v>
      </c>
      <c r="E36" s="276"/>
      <c r="F36" s="276" t="s">
        <v>211</v>
      </c>
      <c r="G36" s="276"/>
      <c r="H36" s="276" t="s">
        <v>5</v>
      </c>
      <c r="I36" s="276"/>
      <c r="J36" s="275"/>
      <c r="K36" s="275"/>
      <c r="L36" s="275"/>
      <c r="M36" s="346"/>
    </row>
    <row r="37" spans="1:13" x14ac:dyDescent="0.35">
      <c r="A37" s="272" t="s">
        <v>212</v>
      </c>
      <c r="B37" s="273"/>
      <c r="C37" s="275" t="s">
        <v>2</v>
      </c>
      <c r="D37" s="277"/>
      <c r="E37" s="276" t="s">
        <v>157</v>
      </c>
      <c r="F37" s="367"/>
      <c r="G37" s="276" t="s">
        <v>158</v>
      </c>
      <c r="H37" s="368">
        <f>SUM(D37*F37)</f>
        <v>0</v>
      </c>
      <c r="I37" s="369"/>
      <c r="J37" s="275"/>
      <c r="K37" s="275"/>
      <c r="L37" s="275"/>
      <c r="M37" s="346"/>
    </row>
    <row r="38" spans="1:13" x14ac:dyDescent="0.35">
      <c r="A38" s="272"/>
      <c r="B38" s="273"/>
      <c r="C38" s="275"/>
      <c r="D38" s="276"/>
      <c r="E38" s="276"/>
      <c r="F38" s="370"/>
      <c r="G38" s="276"/>
      <c r="H38" s="276"/>
      <c r="I38" s="276"/>
      <c r="J38" s="275"/>
      <c r="K38" s="275"/>
      <c r="L38" s="275"/>
      <c r="M38" s="346"/>
    </row>
    <row r="39" spans="1:13" x14ac:dyDescent="0.35">
      <c r="A39" s="272" t="s">
        <v>213</v>
      </c>
      <c r="B39" s="273"/>
      <c r="C39" s="275" t="s">
        <v>3</v>
      </c>
      <c r="D39" s="277"/>
      <c r="E39" s="276" t="s">
        <v>157</v>
      </c>
      <c r="F39" s="367"/>
      <c r="G39" s="276" t="s">
        <v>158</v>
      </c>
      <c r="H39" s="368">
        <f>SUM(D39*F39)</f>
        <v>0</v>
      </c>
      <c r="I39" s="369"/>
      <c r="J39" s="275"/>
      <c r="K39" s="275"/>
      <c r="L39" s="275"/>
      <c r="M39" s="346"/>
    </row>
    <row r="40" spans="1:13" x14ac:dyDescent="0.35">
      <c r="A40" s="272"/>
      <c r="B40" s="273"/>
      <c r="C40" s="275"/>
      <c r="D40" s="275"/>
      <c r="E40" s="276"/>
      <c r="F40" s="370"/>
      <c r="G40" s="276"/>
      <c r="H40" s="276"/>
      <c r="I40" s="276"/>
      <c r="J40" s="275"/>
      <c r="K40" s="275"/>
      <c r="L40" s="275"/>
      <c r="M40" s="346"/>
    </row>
    <row r="41" spans="1:13" x14ac:dyDescent="0.35">
      <c r="A41" s="272" t="s">
        <v>214</v>
      </c>
      <c r="B41" s="273"/>
      <c r="C41" s="275" t="s">
        <v>4</v>
      </c>
      <c r="D41" s="277"/>
      <c r="E41" s="276" t="s">
        <v>157</v>
      </c>
      <c r="F41" s="367"/>
      <c r="G41" s="276" t="s">
        <v>158</v>
      </c>
      <c r="H41" s="368">
        <f>SUM(D41*F41)</f>
        <v>0</v>
      </c>
      <c r="I41" s="369"/>
      <c r="J41" s="275"/>
      <c r="K41" s="275"/>
      <c r="L41" s="275"/>
      <c r="M41" s="371"/>
    </row>
    <row r="42" spans="1:13" x14ac:dyDescent="0.35">
      <c r="A42" s="272"/>
      <c r="B42" s="273"/>
      <c r="C42" s="275"/>
      <c r="D42" s="275" t="s">
        <v>215</v>
      </c>
      <c r="E42" s="276"/>
      <c r="F42" s="275"/>
      <c r="G42" s="276" t="s">
        <v>5</v>
      </c>
      <c r="H42" s="372">
        <f>H37+H39+H41</f>
        <v>0</v>
      </c>
      <c r="I42" s="345"/>
      <c r="J42" s="276" t="s">
        <v>157</v>
      </c>
      <c r="K42" s="277">
        <v>1</v>
      </c>
      <c r="L42" s="373">
        <f>SUM(H42/K42)</f>
        <v>0</v>
      </c>
      <c r="M42" s="279">
        <f>SUM(H42*K42)</f>
        <v>0</v>
      </c>
    </row>
    <row r="43" spans="1:13" ht="36" customHeight="1" x14ac:dyDescent="0.35">
      <c r="A43" s="272"/>
      <c r="B43" s="273"/>
      <c r="C43" s="275"/>
      <c r="D43" s="275"/>
      <c r="E43" s="276"/>
      <c r="F43" s="275"/>
      <c r="G43" s="276"/>
      <c r="H43" s="275"/>
      <c r="I43" s="275"/>
      <c r="J43" s="275"/>
      <c r="K43" s="334" t="s">
        <v>161</v>
      </c>
      <c r="L43" s="374" t="s">
        <v>216</v>
      </c>
      <c r="M43" s="375"/>
    </row>
    <row r="44" spans="1:13" x14ac:dyDescent="0.35">
      <c r="A44" s="272"/>
      <c r="B44" s="273"/>
      <c r="C44" s="273" t="s">
        <v>217</v>
      </c>
      <c r="D44" s="275"/>
      <c r="E44" s="276"/>
      <c r="F44" s="275"/>
      <c r="G44" s="276"/>
      <c r="H44" s="275"/>
      <c r="I44" s="275"/>
      <c r="J44" s="275"/>
      <c r="K44" s="275"/>
      <c r="L44" s="275"/>
      <c r="M44" s="346"/>
    </row>
    <row r="45" spans="1:13" x14ac:dyDescent="0.35">
      <c r="A45" s="272"/>
      <c r="B45" s="273"/>
      <c r="C45" s="275"/>
      <c r="D45" s="276" t="s">
        <v>218</v>
      </c>
      <c r="E45" s="276"/>
      <c r="F45" s="276" t="s">
        <v>211</v>
      </c>
      <c r="G45" s="276"/>
      <c r="H45" s="276" t="s">
        <v>5</v>
      </c>
      <c r="I45" s="276"/>
      <c r="J45" s="275"/>
      <c r="K45" s="275"/>
      <c r="L45" s="275"/>
      <c r="M45" s="346"/>
    </row>
    <row r="46" spans="1:13" x14ac:dyDescent="0.35">
      <c r="A46" s="272" t="s">
        <v>212</v>
      </c>
      <c r="B46" s="273"/>
      <c r="C46" s="275" t="s">
        <v>2</v>
      </c>
      <c r="D46" s="277"/>
      <c r="E46" s="276" t="s">
        <v>157</v>
      </c>
      <c r="F46" s="367"/>
      <c r="G46" s="276" t="s">
        <v>158</v>
      </c>
      <c r="H46" s="367">
        <f>SUM(D46*F46)</f>
        <v>0</v>
      </c>
      <c r="I46" s="376"/>
      <c r="J46" s="275"/>
      <c r="K46" s="275"/>
      <c r="L46" s="275"/>
      <c r="M46" s="346"/>
    </row>
    <row r="47" spans="1:13" x14ac:dyDescent="0.35">
      <c r="A47" s="272"/>
      <c r="B47" s="273"/>
      <c r="C47" s="275"/>
      <c r="D47" s="276"/>
      <c r="E47" s="276"/>
      <c r="F47" s="377"/>
      <c r="G47" s="276"/>
      <c r="H47" s="276"/>
      <c r="I47" s="276"/>
      <c r="J47" s="275"/>
      <c r="K47" s="275"/>
      <c r="L47" s="275"/>
      <c r="M47" s="346"/>
    </row>
    <row r="48" spans="1:13" x14ac:dyDescent="0.35">
      <c r="A48" s="272" t="s">
        <v>213</v>
      </c>
      <c r="B48" s="273"/>
      <c r="C48" s="275" t="s">
        <v>3</v>
      </c>
      <c r="D48" s="277"/>
      <c r="E48" s="276" t="s">
        <v>157</v>
      </c>
      <c r="F48" s="367"/>
      <c r="G48" s="276" t="s">
        <v>158</v>
      </c>
      <c r="H48" s="367">
        <f>SUM(D48*F48)</f>
        <v>0</v>
      </c>
      <c r="I48" s="376"/>
      <c r="J48" s="275"/>
      <c r="K48" s="275"/>
      <c r="L48" s="275"/>
      <c r="M48" s="346"/>
    </row>
    <row r="49" spans="1:13" x14ac:dyDescent="0.35">
      <c r="A49" s="272"/>
      <c r="B49" s="273"/>
      <c r="C49" s="275"/>
      <c r="D49" s="276"/>
      <c r="E49" s="276"/>
      <c r="F49" s="377"/>
      <c r="G49" s="276"/>
      <c r="H49" s="276"/>
      <c r="I49" s="276"/>
      <c r="J49" s="275"/>
      <c r="K49" s="275"/>
      <c r="L49" s="275"/>
      <c r="M49" s="371"/>
    </row>
    <row r="50" spans="1:13" x14ac:dyDescent="0.35">
      <c r="A50" s="272" t="s">
        <v>219</v>
      </c>
      <c r="B50" s="273"/>
      <c r="C50" s="275" t="s">
        <v>4</v>
      </c>
      <c r="D50" s="277"/>
      <c r="E50" s="276" t="s">
        <v>157</v>
      </c>
      <c r="F50" s="367"/>
      <c r="G50" s="276" t="s">
        <v>158</v>
      </c>
      <c r="H50" s="367">
        <f>SUM(D50*F50)</f>
        <v>0</v>
      </c>
      <c r="I50" s="376"/>
      <c r="J50" s="275"/>
      <c r="K50" s="275"/>
      <c r="L50" s="275"/>
      <c r="M50" s="346"/>
    </row>
    <row r="51" spans="1:13" x14ac:dyDescent="0.35">
      <c r="A51" s="272"/>
      <c r="B51" s="273"/>
      <c r="C51" s="275"/>
      <c r="D51" s="275"/>
      <c r="E51" s="276"/>
      <c r="F51" s="275"/>
      <c r="G51" s="276" t="s">
        <v>5</v>
      </c>
      <c r="H51" s="378">
        <f>H46+H48+H50</f>
        <v>0</v>
      </c>
      <c r="I51" s="345"/>
      <c r="J51" s="276" t="s">
        <v>157</v>
      </c>
      <c r="K51" s="277"/>
      <c r="L51" s="373" t="e">
        <f>SUM(H51/K51)</f>
        <v>#DIV/0!</v>
      </c>
      <c r="M51" s="279">
        <f>SUM(H51*K51)</f>
        <v>0</v>
      </c>
    </row>
    <row r="52" spans="1:13" ht="30" x14ac:dyDescent="0.35">
      <c r="A52" s="272"/>
      <c r="B52" s="273"/>
      <c r="C52" s="275"/>
      <c r="D52" s="275"/>
      <c r="E52" s="276"/>
      <c r="F52" s="275"/>
      <c r="G52" s="275"/>
      <c r="H52" s="379"/>
      <c r="I52" s="379"/>
      <c r="J52" s="379"/>
      <c r="K52" s="334" t="s">
        <v>161</v>
      </c>
      <c r="L52" s="374" t="s">
        <v>216</v>
      </c>
      <c r="M52" s="380"/>
    </row>
    <row r="53" spans="1:13" ht="18.600000000000001" thickBot="1" x14ac:dyDescent="0.4">
      <c r="A53" s="337"/>
      <c r="B53" s="281"/>
      <c r="C53" s="281"/>
      <c r="D53" s="281"/>
      <c r="E53" s="267"/>
      <c r="F53" s="281"/>
      <c r="G53" s="281"/>
      <c r="H53" s="281"/>
      <c r="I53" s="281"/>
      <c r="J53" s="281"/>
      <c r="K53" s="281"/>
      <c r="L53" s="281"/>
      <c r="M53" s="282"/>
    </row>
    <row r="54" spans="1:13" x14ac:dyDescent="0.35">
      <c r="A54" s="272" t="s">
        <v>220</v>
      </c>
      <c r="B54" s="275"/>
      <c r="C54" s="355" t="s">
        <v>221</v>
      </c>
      <c r="D54" s="355"/>
      <c r="E54" s="355"/>
      <c r="F54" s="355"/>
      <c r="G54" s="275"/>
      <c r="H54" s="275"/>
      <c r="I54" s="275"/>
      <c r="J54" s="275"/>
      <c r="K54" s="277"/>
      <c r="L54" s="278" t="s">
        <v>158</v>
      </c>
      <c r="M54" s="279">
        <f>K54</f>
        <v>0</v>
      </c>
    </row>
    <row r="55" spans="1:13" x14ac:dyDescent="0.35">
      <c r="A55" s="359"/>
      <c r="B55" s="275"/>
      <c r="C55" s="381" t="s">
        <v>222</v>
      </c>
      <c r="D55" s="381"/>
      <c r="E55" s="381"/>
      <c r="F55" s="381"/>
      <c r="G55" s="275"/>
      <c r="H55" s="275"/>
      <c r="I55" s="275"/>
      <c r="J55" s="275"/>
      <c r="K55" s="277"/>
      <c r="L55" s="278" t="s">
        <v>158</v>
      </c>
      <c r="M55" s="279">
        <f>K55</f>
        <v>0</v>
      </c>
    </row>
    <row r="56" spans="1:13" x14ac:dyDescent="0.35">
      <c r="A56" s="359"/>
      <c r="B56" s="276"/>
      <c r="C56" s="382"/>
      <c r="D56" s="382"/>
      <c r="E56" s="382"/>
      <c r="F56" s="382"/>
      <c r="G56" s="275"/>
      <c r="H56" s="275"/>
      <c r="I56" s="275"/>
      <c r="J56" s="275"/>
      <c r="K56" s="275"/>
      <c r="L56" s="275"/>
      <c r="M56" s="296"/>
    </row>
    <row r="57" spans="1:13" ht="22.5" customHeight="1" x14ac:dyDescent="0.35">
      <c r="A57" s="359"/>
      <c r="B57" s="275"/>
      <c r="C57" s="319"/>
      <c r="D57" s="276"/>
      <c r="E57" s="276"/>
      <c r="F57" s="277"/>
      <c r="G57" s="276" t="s">
        <v>157</v>
      </c>
      <c r="H57" s="277"/>
      <c r="I57" s="275"/>
      <c r="J57" s="275"/>
      <c r="K57" s="275"/>
      <c r="L57" s="278" t="s">
        <v>158</v>
      </c>
      <c r="M57" s="279">
        <f>SUM(C57*F57)*H57</f>
        <v>0</v>
      </c>
    </row>
    <row r="58" spans="1:13" x14ac:dyDescent="0.35">
      <c r="A58" s="359"/>
      <c r="B58" s="275"/>
      <c r="C58" s="334" t="s">
        <v>223</v>
      </c>
      <c r="D58" s="276" t="s">
        <v>157</v>
      </c>
      <c r="E58" s="276"/>
      <c r="F58" s="334" t="s">
        <v>224</v>
      </c>
      <c r="G58" s="275"/>
      <c r="H58" s="334" t="s">
        <v>225</v>
      </c>
      <c r="I58" s="275"/>
      <c r="J58" s="275"/>
      <c r="K58" s="275"/>
      <c r="L58" s="275"/>
      <c r="M58" s="279"/>
    </row>
    <row r="59" spans="1:13" ht="18.600000000000001" thickBot="1" x14ac:dyDescent="0.4">
      <c r="A59" s="337"/>
      <c r="B59" s="281"/>
      <c r="C59" s="281"/>
      <c r="D59" s="281"/>
      <c r="E59" s="267"/>
      <c r="F59" s="265"/>
      <c r="G59" s="281"/>
      <c r="H59" s="265"/>
      <c r="I59" s="281"/>
      <c r="J59" s="281"/>
      <c r="K59" s="265"/>
      <c r="L59" s="281"/>
      <c r="M59" s="383"/>
    </row>
    <row r="60" spans="1:13" ht="18.600000000000001" thickBot="1" x14ac:dyDescent="0.4">
      <c r="A60" s="384" t="s">
        <v>226</v>
      </c>
      <c r="B60" s="275"/>
      <c r="C60" s="275"/>
      <c r="D60" s="275"/>
      <c r="E60" s="276"/>
      <c r="F60" s="275"/>
      <c r="G60" s="275"/>
      <c r="H60" s="275"/>
      <c r="I60" s="275"/>
      <c r="J60" s="273" t="s">
        <v>227</v>
      </c>
      <c r="K60" s="332"/>
      <c r="L60" s="275"/>
      <c r="M60" s="385">
        <f>SUM(M1,M3,M5,M9,M11,M13,M15,M17,M19,M21,M26,M28,M42,M50,M54,M55,M57,)</f>
        <v>0</v>
      </c>
    </row>
    <row r="61" spans="1:13" ht="3" customHeight="1" thickTop="1" thickBot="1" x14ac:dyDescent="0.4">
      <c r="A61" s="386"/>
      <c r="B61" s="387"/>
      <c r="C61" s="387"/>
      <c r="D61" s="387"/>
      <c r="E61" s="388"/>
      <c r="F61" s="389"/>
      <c r="G61" s="387"/>
      <c r="H61" s="387"/>
      <c r="I61" s="387"/>
      <c r="J61" s="390"/>
      <c r="K61" s="391"/>
      <c r="L61" s="391"/>
      <c r="M61" s="392"/>
    </row>
    <row r="62" spans="1:13" ht="23.4" customHeight="1" x14ac:dyDescent="0.35">
      <c r="J62" s="394"/>
      <c r="K62" s="395"/>
      <c r="L62" s="396"/>
      <c r="M62" s="393"/>
    </row>
  </sheetData>
  <mergeCells count="10">
    <mergeCell ref="C54:F54"/>
    <mergeCell ref="C55:F55"/>
    <mergeCell ref="C56:F56"/>
    <mergeCell ref="G13:J13"/>
    <mergeCell ref="G24:H24"/>
    <mergeCell ref="C31:F31"/>
    <mergeCell ref="G31:M32"/>
    <mergeCell ref="C32:F32"/>
    <mergeCell ref="C33:F33"/>
    <mergeCell ref="G33:M34"/>
  </mergeCells>
  <hyperlinks>
    <hyperlink ref="A26" r:id="rId1" xr:uid="{69F58792-FCB1-4D18-9908-AD8899BAB7D0}"/>
  </hyperlinks>
  <pageMargins left="0.7" right="0.7" top="0.75" bottom="0.75" header="0.3" footer="0.3"/>
  <pageSetup scale="55" orientation="portrait" horizontalDpi="4294967293" verticalDpi="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CC473-7D47-488C-86A8-DD0F902C1608}">
  <dimension ref="A1:R55"/>
  <sheetViews>
    <sheetView view="pageBreakPreview" zoomScale="60" zoomScaleNormal="100" workbookViewId="0">
      <selection activeCell="W23" sqref="W23"/>
    </sheetView>
  </sheetViews>
  <sheetFormatPr defaultRowHeight="15.6" x14ac:dyDescent="0.3"/>
  <cols>
    <col min="12" max="12" width="13.296875" customWidth="1"/>
    <col min="13" max="13" width="12.296875" customWidth="1"/>
  </cols>
  <sheetData>
    <row r="1" spans="1:12" x14ac:dyDescent="0.3">
      <c r="A1" s="397"/>
      <c r="B1" s="397"/>
      <c r="C1" s="397"/>
      <c r="D1" s="397"/>
      <c r="E1" s="397"/>
      <c r="F1" s="397"/>
      <c r="G1" s="397"/>
      <c r="H1" s="397"/>
      <c r="I1" s="397"/>
      <c r="J1" s="397"/>
      <c r="K1" s="397"/>
      <c r="L1" s="397"/>
    </row>
    <row r="2" spans="1:12" x14ac:dyDescent="0.3">
      <c r="A2" s="398" t="s">
        <v>228</v>
      </c>
      <c r="B2" s="398"/>
      <c r="C2" s="398"/>
      <c r="D2" s="398"/>
      <c r="E2" s="398"/>
      <c r="F2" s="398"/>
      <c r="G2" s="398"/>
      <c r="H2" s="398"/>
      <c r="I2" s="398"/>
      <c r="J2" s="398"/>
      <c r="K2" s="398"/>
      <c r="L2" s="398"/>
    </row>
    <row r="3" spans="1:12" x14ac:dyDescent="0.3">
      <c r="A3" s="399"/>
      <c r="B3" s="399"/>
      <c r="C3" s="399"/>
      <c r="D3" s="399"/>
      <c r="E3" s="399"/>
      <c r="F3" s="399"/>
      <c r="G3" s="399"/>
      <c r="H3" s="399"/>
      <c r="I3" s="399"/>
      <c r="J3" s="399"/>
      <c r="K3" s="399"/>
      <c r="L3" s="399"/>
    </row>
    <row r="4" spans="1:12" x14ac:dyDescent="0.3">
      <c r="A4" s="399"/>
      <c r="B4" s="399"/>
      <c r="C4" s="399"/>
      <c r="D4" s="399"/>
      <c r="E4" s="399"/>
      <c r="F4" s="399"/>
      <c r="G4" s="399"/>
      <c r="H4" s="399"/>
      <c r="I4" s="399"/>
      <c r="J4" s="399"/>
      <c r="K4" s="399"/>
      <c r="L4" s="399"/>
    </row>
    <row r="5" spans="1:12" x14ac:dyDescent="0.3">
      <c r="A5" s="399"/>
      <c r="B5" s="399"/>
      <c r="C5" s="399"/>
      <c r="D5" s="399"/>
      <c r="E5" s="399"/>
      <c r="F5" s="399"/>
      <c r="G5" s="399"/>
      <c r="H5" s="399"/>
      <c r="I5" s="399"/>
      <c r="J5" s="399"/>
      <c r="K5" s="399"/>
      <c r="L5" s="399"/>
    </row>
    <row r="6" spans="1:12" x14ac:dyDescent="0.3">
      <c r="A6" s="399"/>
      <c r="B6" s="399"/>
      <c r="C6" s="399"/>
      <c r="D6" s="399"/>
      <c r="E6" s="399"/>
      <c r="F6" s="399"/>
      <c r="G6" s="399"/>
      <c r="H6" s="399"/>
      <c r="I6" s="399"/>
      <c r="J6" s="399"/>
      <c r="K6" s="399"/>
      <c r="L6" s="399"/>
    </row>
    <row r="7" spans="1:12" x14ac:dyDescent="0.3">
      <c r="A7" s="399"/>
      <c r="B7" s="399"/>
      <c r="C7" s="399"/>
      <c r="D7" s="399"/>
      <c r="E7" s="399"/>
      <c r="F7" s="399"/>
      <c r="G7" s="399"/>
      <c r="H7" s="399"/>
      <c r="I7" s="399"/>
      <c r="J7" s="399"/>
      <c r="K7" s="399"/>
      <c r="L7" s="399"/>
    </row>
    <row r="8" spans="1:12" x14ac:dyDescent="0.3">
      <c r="A8" s="400"/>
      <c r="B8" s="400"/>
      <c r="C8" s="400"/>
      <c r="D8" s="400"/>
      <c r="E8" s="400"/>
      <c r="F8" s="400"/>
      <c r="G8" s="400"/>
      <c r="H8" s="400"/>
      <c r="I8" s="400"/>
      <c r="J8" s="400"/>
      <c r="K8" s="400"/>
      <c r="L8" s="400"/>
    </row>
    <row r="9" spans="1:12" x14ac:dyDescent="0.3">
      <c r="A9" s="398" t="s">
        <v>229</v>
      </c>
      <c r="B9" s="398"/>
      <c r="C9" s="398"/>
      <c r="D9" s="398"/>
      <c r="E9" s="398"/>
      <c r="F9" s="398"/>
      <c r="G9" s="398"/>
      <c r="H9" s="398"/>
      <c r="I9" s="398"/>
      <c r="J9" s="398"/>
      <c r="K9" s="398"/>
      <c r="L9" s="398"/>
    </row>
    <row r="10" spans="1:12" x14ac:dyDescent="0.3">
      <c r="A10" s="401"/>
      <c r="B10" s="401"/>
      <c r="C10" s="401"/>
      <c r="D10" s="401"/>
      <c r="E10" s="401"/>
      <c r="F10" s="401"/>
      <c r="G10" s="401"/>
      <c r="H10" s="401"/>
      <c r="I10" s="401"/>
      <c r="J10" s="401"/>
      <c r="K10" s="401"/>
      <c r="L10" s="401"/>
    </row>
    <row r="11" spans="1:12" x14ac:dyDescent="0.3">
      <c r="A11" s="401"/>
      <c r="B11" s="401"/>
      <c r="C11" s="401"/>
      <c r="D11" s="401"/>
      <c r="E11" s="401"/>
      <c r="F11" s="401"/>
      <c r="G11" s="401"/>
      <c r="H11" s="401"/>
      <c r="I11" s="401"/>
      <c r="J11" s="401"/>
      <c r="K11" s="401"/>
      <c r="L11" s="401"/>
    </row>
    <row r="12" spans="1:12" x14ac:dyDescent="0.3">
      <c r="A12" s="401"/>
      <c r="B12" s="401"/>
      <c r="C12" s="401"/>
      <c r="D12" s="401"/>
      <c r="E12" s="401"/>
      <c r="F12" s="401"/>
      <c r="G12" s="401"/>
      <c r="H12" s="401"/>
      <c r="I12" s="401"/>
      <c r="J12" s="401"/>
      <c r="K12" s="401"/>
      <c r="L12" s="401"/>
    </row>
    <row r="13" spans="1:12" x14ac:dyDescent="0.3">
      <c r="A13" s="401"/>
      <c r="B13" s="401"/>
      <c r="C13" s="401"/>
      <c r="D13" s="401"/>
      <c r="E13" s="401"/>
      <c r="F13" s="401"/>
      <c r="G13" s="401"/>
      <c r="H13" s="401"/>
      <c r="I13" s="401"/>
      <c r="J13" s="401"/>
      <c r="K13" s="401"/>
      <c r="L13" s="401"/>
    </row>
    <row r="14" spans="1:12" x14ac:dyDescent="0.3">
      <c r="A14" s="401"/>
      <c r="B14" s="401"/>
      <c r="C14" s="401"/>
      <c r="D14" s="401"/>
      <c r="E14" s="401"/>
      <c r="F14" s="401"/>
      <c r="G14" s="401"/>
      <c r="H14" s="401"/>
      <c r="I14" s="401"/>
      <c r="J14" s="401"/>
      <c r="K14" s="401"/>
      <c r="L14" s="401"/>
    </row>
    <row r="15" spans="1:12" x14ac:dyDescent="0.3">
      <c r="A15" s="402"/>
      <c r="B15" s="402"/>
      <c r="C15" s="402"/>
      <c r="D15" s="402"/>
      <c r="E15" s="402"/>
      <c r="F15" s="402"/>
      <c r="G15" s="402"/>
      <c r="H15" s="402"/>
      <c r="I15" s="402"/>
      <c r="J15" s="402"/>
      <c r="K15" s="402"/>
      <c r="L15" s="402"/>
    </row>
    <row r="16" spans="1:12" x14ac:dyDescent="0.3">
      <c r="A16" s="398" t="s">
        <v>230</v>
      </c>
      <c r="B16" s="398"/>
      <c r="C16" s="398"/>
      <c r="D16" s="398"/>
      <c r="E16" s="398"/>
      <c r="F16" s="398"/>
      <c r="G16" s="398"/>
      <c r="H16" s="398"/>
      <c r="I16" s="398"/>
      <c r="J16" s="398"/>
      <c r="K16" s="398"/>
      <c r="L16" s="398"/>
    </row>
    <row r="17" spans="1:12" x14ac:dyDescent="0.3">
      <c r="A17" s="401"/>
      <c r="B17" s="401"/>
      <c r="C17" s="401"/>
      <c r="D17" s="401"/>
      <c r="E17" s="401"/>
      <c r="F17" s="401"/>
      <c r="G17" s="401"/>
      <c r="H17" s="401"/>
      <c r="I17" s="401"/>
      <c r="J17" s="401"/>
      <c r="K17" s="401"/>
      <c r="L17" s="401"/>
    </row>
    <row r="18" spans="1:12" x14ac:dyDescent="0.3">
      <c r="A18" s="401"/>
      <c r="B18" s="401"/>
      <c r="C18" s="401"/>
      <c r="D18" s="401"/>
      <c r="E18" s="401"/>
      <c r="F18" s="401"/>
      <c r="G18" s="401"/>
      <c r="H18" s="401"/>
      <c r="I18" s="401"/>
      <c r="J18" s="401"/>
      <c r="K18" s="401"/>
      <c r="L18" s="401"/>
    </row>
    <row r="19" spans="1:12" x14ac:dyDescent="0.3">
      <c r="A19" s="401"/>
      <c r="B19" s="401"/>
      <c r="C19" s="401"/>
      <c r="D19" s="401"/>
      <c r="E19" s="401"/>
      <c r="F19" s="401"/>
      <c r="G19" s="401"/>
      <c r="H19" s="401"/>
      <c r="I19" s="401"/>
      <c r="J19" s="401"/>
      <c r="K19" s="401"/>
      <c r="L19" s="401"/>
    </row>
    <row r="20" spans="1:12" x14ac:dyDescent="0.3">
      <c r="A20" s="401"/>
      <c r="B20" s="401"/>
      <c r="C20" s="401"/>
      <c r="D20" s="401"/>
      <c r="E20" s="401"/>
      <c r="F20" s="401"/>
      <c r="G20" s="401"/>
      <c r="H20" s="401"/>
      <c r="I20" s="401"/>
      <c r="J20" s="401"/>
      <c r="K20" s="401"/>
      <c r="L20" s="401"/>
    </row>
    <row r="21" spans="1:12" x14ac:dyDescent="0.3">
      <c r="A21" s="401"/>
      <c r="B21" s="401"/>
      <c r="C21" s="401"/>
      <c r="D21" s="401"/>
      <c r="E21" s="401"/>
      <c r="F21" s="401"/>
      <c r="G21" s="401"/>
      <c r="H21" s="401"/>
      <c r="I21" s="401"/>
      <c r="J21" s="401"/>
      <c r="K21" s="401"/>
      <c r="L21" s="401"/>
    </row>
    <row r="22" spans="1:12" x14ac:dyDescent="0.3">
      <c r="A22" s="401"/>
      <c r="B22" s="401"/>
      <c r="C22" s="401"/>
      <c r="D22" s="401"/>
      <c r="E22" s="401"/>
      <c r="F22" s="401"/>
      <c r="G22" s="401"/>
      <c r="H22" s="401"/>
      <c r="I22" s="401"/>
      <c r="J22" s="401"/>
      <c r="K22" s="401"/>
      <c r="L22" s="401"/>
    </row>
    <row r="23" spans="1:12" x14ac:dyDescent="0.3">
      <c r="A23" s="401"/>
      <c r="B23" s="401"/>
      <c r="C23" s="401"/>
      <c r="D23" s="401"/>
      <c r="E23" s="401"/>
      <c r="F23" s="401"/>
      <c r="G23" s="401"/>
      <c r="H23" s="401"/>
      <c r="I23" s="401"/>
      <c r="J23" s="401"/>
      <c r="K23" s="401"/>
      <c r="L23" s="401"/>
    </row>
    <row r="24" spans="1:12" x14ac:dyDescent="0.3">
      <c r="A24" s="397"/>
      <c r="B24" s="397"/>
      <c r="C24" s="397"/>
      <c r="D24" s="397"/>
      <c r="E24" s="397"/>
      <c r="F24" s="397"/>
      <c r="G24" s="397"/>
      <c r="H24" s="397"/>
      <c r="I24" s="397"/>
      <c r="J24" s="397"/>
      <c r="K24" s="397"/>
      <c r="L24" s="397"/>
    </row>
    <row r="25" spans="1:12" x14ac:dyDescent="0.3">
      <c r="A25" s="398" t="s">
        <v>231</v>
      </c>
      <c r="B25" s="398"/>
      <c r="C25" s="398"/>
      <c r="D25" s="398"/>
      <c r="E25" s="398"/>
      <c r="F25" s="398"/>
      <c r="G25" s="398"/>
      <c r="H25" s="398"/>
      <c r="I25" s="398"/>
      <c r="J25" s="398"/>
      <c r="K25" s="398"/>
      <c r="L25" s="398"/>
    </row>
    <row r="26" spans="1:12" x14ac:dyDescent="0.3">
      <c r="A26" s="398" t="s">
        <v>232</v>
      </c>
      <c r="B26" s="403"/>
      <c r="C26" s="398"/>
      <c r="D26" s="398"/>
      <c r="E26" s="398"/>
      <c r="F26" s="398"/>
      <c r="G26" s="398"/>
      <c r="H26" s="398"/>
      <c r="I26" s="398"/>
      <c r="J26" s="398"/>
      <c r="K26" s="398"/>
      <c r="L26" s="398"/>
    </row>
    <row r="27" spans="1:12" x14ac:dyDescent="0.3">
      <c r="A27" s="398" t="s">
        <v>233</v>
      </c>
      <c r="B27" s="404"/>
      <c r="C27" s="398" t="s">
        <v>234</v>
      </c>
      <c r="D27" s="398"/>
      <c r="E27" s="398"/>
      <c r="F27" s="398"/>
      <c r="G27" s="398"/>
      <c r="H27" s="398"/>
      <c r="I27" s="398"/>
      <c r="J27" s="398"/>
      <c r="K27" s="398"/>
      <c r="L27" s="398"/>
    </row>
    <row r="28" spans="1:12" x14ac:dyDescent="0.3">
      <c r="A28" s="405"/>
      <c r="B28" s="405"/>
      <c r="C28" s="405"/>
      <c r="D28" s="405"/>
      <c r="E28" s="405"/>
      <c r="F28" s="405"/>
      <c r="G28" s="405"/>
      <c r="H28" s="405"/>
      <c r="I28" s="405"/>
      <c r="J28" s="405"/>
      <c r="K28" s="405"/>
      <c r="L28" s="405"/>
    </row>
    <row r="29" spans="1:12" x14ac:dyDescent="0.3">
      <c r="A29" s="405"/>
      <c r="B29" s="405"/>
      <c r="C29" s="405"/>
      <c r="D29" s="405"/>
      <c r="E29" s="405"/>
      <c r="F29" s="405"/>
      <c r="G29" s="405"/>
      <c r="H29" s="405"/>
      <c r="I29" s="405"/>
      <c r="J29" s="405"/>
      <c r="K29" s="405"/>
      <c r="L29" s="405"/>
    </row>
    <row r="30" spans="1:12" x14ac:dyDescent="0.3">
      <c r="A30" s="405"/>
      <c r="B30" s="405"/>
      <c r="C30" s="405"/>
      <c r="D30" s="405"/>
      <c r="E30" s="405"/>
      <c r="F30" s="405"/>
      <c r="G30" s="405"/>
      <c r="H30" s="405"/>
      <c r="I30" s="405"/>
      <c r="J30" s="405"/>
      <c r="K30" s="405"/>
      <c r="L30" s="405"/>
    </row>
    <row r="31" spans="1:12" x14ac:dyDescent="0.3">
      <c r="A31" s="405"/>
      <c r="B31" s="405"/>
      <c r="C31" s="405"/>
      <c r="D31" s="405"/>
      <c r="E31" s="405"/>
      <c r="F31" s="405"/>
      <c r="G31" s="405"/>
      <c r="H31" s="405"/>
      <c r="I31" s="405"/>
      <c r="J31" s="405"/>
      <c r="K31" s="405"/>
      <c r="L31" s="405"/>
    </row>
    <row r="32" spans="1:12" x14ac:dyDescent="0.3">
      <c r="A32" s="405"/>
      <c r="B32" s="405"/>
      <c r="C32" s="405"/>
      <c r="D32" s="405"/>
      <c r="E32" s="405"/>
      <c r="F32" s="405"/>
      <c r="G32" s="405"/>
      <c r="H32" s="405"/>
      <c r="I32" s="405"/>
      <c r="J32" s="405"/>
      <c r="K32" s="405"/>
      <c r="L32" s="405"/>
    </row>
    <row r="33" spans="1:12" x14ac:dyDescent="0.3">
      <c r="A33" s="405"/>
      <c r="B33" s="405"/>
      <c r="C33" s="405"/>
      <c r="D33" s="405"/>
      <c r="E33" s="405"/>
      <c r="F33" s="405"/>
      <c r="G33" s="405"/>
      <c r="H33" s="405"/>
      <c r="I33" s="405"/>
      <c r="J33" s="405"/>
      <c r="K33" s="405"/>
      <c r="L33" s="405"/>
    </row>
    <row r="34" spans="1:12" x14ac:dyDescent="0.3">
      <c r="A34" s="406"/>
      <c r="B34" s="406"/>
      <c r="C34" s="406"/>
      <c r="D34" s="406"/>
      <c r="E34" s="406"/>
      <c r="F34" s="406"/>
      <c r="G34" s="406"/>
      <c r="H34" s="406"/>
      <c r="I34" s="406"/>
      <c r="J34" s="406"/>
      <c r="K34" s="406"/>
      <c r="L34" s="406"/>
    </row>
    <row r="35" spans="1:12" x14ac:dyDescent="0.3">
      <c r="A35" s="398" t="s">
        <v>235</v>
      </c>
      <c r="B35" s="398"/>
      <c r="C35" s="398"/>
      <c r="D35" s="398"/>
      <c r="E35" s="398"/>
      <c r="F35" s="398"/>
      <c r="G35" s="398"/>
      <c r="H35" s="398"/>
      <c r="I35" s="398"/>
      <c r="J35" s="398"/>
      <c r="K35" s="398"/>
      <c r="L35" s="398"/>
    </row>
    <row r="36" spans="1:12" x14ac:dyDescent="0.3">
      <c r="A36" s="398" t="s">
        <v>232</v>
      </c>
      <c r="B36" s="403"/>
      <c r="C36" s="398"/>
      <c r="D36" s="398"/>
      <c r="E36" s="398"/>
      <c r="F36" s="398"/>
      <c r="G36" s="398"/>
      <c r="H36" s="398"/>
      <c r="I36" s="398"/>
      <c r="J36" s="398"/>
      <c r="K36" s="398"/>
      <c r="L36" s="398"/>
    </row>
    <row r="37" spans="1:12" x14ac:dyDescent="0.3">
      <c r="A37" s="398" t="s">
        <v>233</v>
      </c>
      <c r="B37" s="404"/>
      <c r="C37" s="398" t="s">
        <v>234</v>
      </c>
      <c r="D37" s="398"/>
      <c r="E37" s="398"/>
      <c r="F37" s="398"/>
      <c r="G37" s="398"/>
      <c r="H37" s="398"/>
      <c r="I37" s="398"/>
      <c r="J37" s="398"/>
      <c r="K37" s="398"/>
      <c r="L37" s="398"/>
    </row>
    <row r="38" spans="1:12" x14ac:dyDescent="0.3">
      <c r="A38" s="405"/>
      <c r="B38" s="405"/>
      <c r="C38" s="405"/>
      <c r="D38" s="405"/>
      <c r="E38" s="405"/>
      <c r="F38" s="405"/>
      <c r="G38" s="405"/>
      <c r="H38" s="405"/>
      <c r="I38" s="405"/>
      <c r="J38" s="405"/>
      <c r="K38" s="405"/>
      <c r="L38" s="405"/>
    </row>
    <row r="39" spans="1:12" x14ac:dyDescent="0.3">
      <c r="A39" s="405"/>
      <c r="B39" s="405"/>
      <c r="C39" s="405"/>
      <c r="D39" s="405"/>
      <c r="E39" s="405"/>
      <c r="F39" s="405"/>
      <c r="G39" s="405"/>
      <c r="H39" s="405"/>
      <c r="I39" s="405"/>
      <c r="J39" s="405"/>
      <c r="K39" s="405"/>
      <c r="L39" s="405"/>
    </row>
    <row r="40" spans="1:12" x14ac:dyDescent="0.3">
      <c r="A40" s="405"/>
      <c r="B40" s="405"/>
      <c r="C40" s="405"/>
      <c r="D40" s="405"/>
      <c r="E40" s="405"/>
      <c r="F40" s="405"/>
      <c r="G40" s="405"/>
      <c r="H40" s="405"/>
      <c r="I40" s="405"/>
      <c r="J40" s="405"/>
      <c r="K40" s="405"/>
      <c r="L40" s="405"/>
    </row>
    <row r="41" spans="1:12" x14ac:dyDescent="0.3">
      <c r="A41" s="405"/>
      <c r="B41" s="405"/>
      <c r="C41" s="405"/>
      <c r="D41" s="405"/>
      <c r="E41" s="405"/>
      <c r="F41" s="405"/>
      <c r="G41" s="405"/>
      <c r="H41" s="405"/>
      <c r="I41" s="405"/>
      <c r="J41" s="405"/>
      <c r="K41" s="405"/>
      <c r="L41" s="405"/>
    </row>
    <row r="42" spans="1:12" x14ac:dyDescent="0.3">
      <c r="A42" s="405"/>
      <c r="B42" s="405"/>
      <c r="C42" s="405"/>
      <c r="D42" s="405"/>
      <c r="E42" s="405"/>
      <c r="F42" s="405"/>
      <c r="G42" s="405"/>
      <c r="H42" s="405"/>
      <c r="I42" s="405"/>
      <c r="J42" s="405"/>
      <c r="K42" s="405"/>
      <c r="L42" s="405"/>
    </row>
    <row r="43" spans="1:12" x14ac:dyDescent="0.3">
      <c r="A43" s="405"/>
      <c r="B43" s="405"/>
      <c r="C43" s="405"/>
      <c r="D43" s="405"/>
      <c r="E43" s="405"/>
      <c r="F43" s="405"/>
      <c r="G43" s="405"/>
      <c r="H43" s="405"/>
      <c r="I43" s="405"/>
      <c r="J43" s="405"/>
      <c r="K43" s="405"/>
      <c r="L43" s="405"/>
    </row>
    <row r="44" spans="1:12" x14ac:dyDescent="0.3">
      <c r="A44" s="397"/>
      <c r="B44" s="397"/>
      <c r="C44" s="397"/>
      <c r="D44" s="397"/>
      <c r="E44" s="397"/>
      <c r="F44" s="397"/>
      <c r="G44" s="397"/>
      <c r="H44" s="397"/>
      <c r="I44" s="397"/>
      <c r="J44" s="397"/>
      <c r="K44" s="397"/>
      <c r="L44" s="397"/>
    </row>
    <row r="45" spans="1:12" x14ac:dyDescent="0.3">
      <c r="A45" s="398" t="s">
        <v>236</v>
      </c>
      <c r="B45" s="398"/>
      <c r="C45" s="398"/>
      <c r="D45" s="398"/>
      <c r="E45" s="398"/>
      <c r="F45" s="398"/>
      <c r="G45" s="398"/>
      <c r="H45" s="398"/>
      <c r="I45" s="398"/>
      <c r="J45" s="398"/>
      <c r="K45" s="398"/>
      <c r="L45" s="398"/>
    </row>
    <row r="46" spans="1:12" x14ac:dyDescent="0.3">
      <c r="A46" s="398" t="s">
        <v>232</v>
      </c>
      <c r="B46" s="403"/>
      <c r="C46" s="398"/>
      <c r="D46" s="398"/>
      <c r="E46" s="407" t="s">
        <v>237</v>
      </c>
      <c r="F46" s="408"/>
      <c r="G46" s="408"/>
      <c r="H46" s="408"/>
      <c r="I46" s="408"/>
      <c r="J46" s="408"/>
      <c r="K46" s="398"/>
      <c r="L46" s="398"/>
    </row>
    <row r="47" spans="1:12" x14ac:dyDescent="0.3">
      <c r="A47" s="398" t="s">
        <v>233</v>
      </c>
      <c r="B47" s="404"/>
      <c r="C47" s="398" t="s">
        <v>238</v>
      </c>
      <c r="D47" s="398"/>
      <c r="E47" s="398"/>
      <c r="F47" s="398"/>
      <c r="G47" s="398"/>
      <c r="H47" s="398"/>
      <c r="I47" s="398"/>
      <c r="J47" s="398"/>
      <c r="K47" s="398"/>
      <c r="L47" s="398"/>
    </row>
    <row r="48" spans="1:12" x14ac:dyDescent="0.3">
      <c r="A48" s="401"/>
      <c r="B48" s="401"/>
      <c r="C48" s="401"/>
      <c r="D48" s="401"/>
      <c r="E48" s="401"/>
      <c r="F48" s="401"/>
      <c r="G48" s="401"/>
      <c r="H48" s="401"/>
      <c r="I48" s="401"/>
      <c r="J48" s="401"/>
      <c r="K48" s="401"/>
      <c r="L48" s="401"/>
    </row>
    <row r="49" spans="1:18" x14ac:dyDescent="0.3">
      <c r="A49" s="401"/>
      <c r="B49" s="401"/>
      <c r="C49" s="401"/>
      <c r="D49" s="401"/>
      <c r="E49" s="401"/>
      <c r="F49" s="401"/>
      <c r="G49" s="401"/>
      <c r="H49" s="401"/>
      <c r="I49" s="401"/>
      <c r="J49" s="401"/>
      <c r="K49" s="401"/>
      <c r="L49" s="401"/>
    </row>
    <row r="50" spans="1:18" x14ac:dyDescent="0.3">
      <c r="A50" s="401"/>
      <c r="B50" s="401"/>
      <c r="C50" s="401"/>
      <c r="D50" s="401"/>
      <c r="E50" s="401"/>
      <c r="F50" s="401"/>
      <c r="G50" s="401"/>
      <c r="H50" s="401"/>
      <c r="I50" s="401"/>
      <c r="J50" s="401"/>
      <c r="K50" s="401"/>
      <c r="L50" s="401"/>
    </row>
    <row r="51" spans="1:18" x14ac:dyDescent="0.3">
      <c r="A51" s="401"/>
      <c r="B51" s="401"/>
      <c r="C51" s="401"/>
      <c r="D51" s="401"/>
      <c r="E51" s="401"/>
      <c r="F51" s="401"/>
      <c r="G51" s="401"/>
      <c r="H51" s="401"/>
      <c r="I51" s="401"/>
      <c r="J51" s="401"/>
      <c r="K51" s="401"/>
      <c r="L51" s="401"/>
    </row>
    <row r="52" spans="1:18" x14ac:dyDescent="0.3">
      <c r="A52" s="401"/>
      <c r="B52" s="401"/>
      <c r="C52" s="401"/>
      <c r="D52" s="401"/>
      <c r="E52" s="401"/>
      <c r="F52" s="401"/>
      <c r="G52" s="401"/>
      <c r="H52" s="401"/>
      <c r="I52" s="401"/>
      <c r="J52" s="401"/>
      <c r="K52" s="401"/>
      <c r="L52" s="401"/>
    </row>
    <row r="53" spans="1:18" x14ac:dyDescent="0.3">
      <c r="A53" s="401"/>
      <c r="B53" s="401"/>
      <c r="C53" s="401"/>
      <c r="D53" s="401"/>
      <c r="E53" s="401"/>
      <c r="F53" s="401"/>
      <c r="G53" s="401"/>
      <c r="H53" s="401"/>
      <c r="I53" s="401"/>
      <c r="J53" s="401"/>
      <c r="K53" s="401"/>
      <c r="L53" s="401"/>
    </row>
    <row r="54" spans="1:18" x14ac:dyDescent="0.3">
      <c r="A54" s="409" t="s">
        <v>239</v>
      </c>
      <c r="B54" s="410" t="s">
        <v>240</v>
      </c>
      <c r="C54" s="411"/>
      <c r="D54" s="411"/>
      <c r="E54" s="411"/>
      <c r="F54" s="411"/>
      <c r="G54" s="411"/>
      <c r="H54" s="411"/>
      <c r="I54" s="411"/>
      <c r="J54" s="411"/>
      <c r="K54" s="411"/>
      <c r="L54" s="412"/>
      <c r="M54" s="413"/>
      <c r="N54" s="413"/>
      <c r="O54" s="413"/>
      <c r="P54" s="413"/>
      <c r="Q54" s="413"/>
      <c r="R54" s="413"/>
    </row>
    <row r="55" spans="1:18" ht="15.75" customHeight="1" x14ac:dyDescent="0.3">
      <c r="A55" s="401"/>
      <c r="B55" s="410" t="s">
        <v>241</v>
      </c>
      <c r="C55" s="411"/>
      <c r="D55" s="411"/>
      <c r="E55" s="411"/>
      <c r="F55" s="411"/>
      <c r="G55" s="411"/>
      <c r="H55" s="411"/>
      <c r="I55" s="411"/>
      <c r="J55" s="411"/>
      <c r="K55" s="411"/>
      <c r="L55" s="412"/>
      <c r="M55" s="413"/>
      <c r="N55" s="413"/>
      <c r="O55" s="413"/>
      <c r="P55" s="413"/>
      <c r="Q55" s="413"/>
      <c r="R55" s="413"/>
    </row>
  </sheetData>
  <mergeCells count="10">
    <mergeCell ref="A48:L53"/>
    <mergeCell ref="A54:A55"/>
    <mergeCell ref="B54:L54"/>
    <mergeCell ref="B55:L55"/>
    <mergeCell ref="A3:L7"/>
    <mergeCell ref="A10:L14"/>
    <mergeCell ref="A17:L23"/>
    <mergeCell ref="A28:L33"/>
    <mergeCell ref="A38:L43"/>
    <mergeCell ref="E46:J46"/>
  </mergeCells>
  <hyperlinks>
    <hyperlink ref="E46" r:id="rId1" xr:uid="{53382CD9-CAE9-4C8A-BA4B-8946F12FA921}"/>
  </hyperlinks>
  <pageMargins left="0.7" right="0.7" top="0.75" bottom="0.75" header="0.3" footer="0.3"/>
  <pageSetup scale="75" orientation="portrait" horizontalDpi="4294967293"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S40"/>
  <sheetViews>
    <sheetView zoomScale="140" zoomScaleNormal="140" workbookViewId="0">
      <selection activeCell="A21" sqref="A21"/>
    </sheetView>
  </sheetViews>
  <sheetFormatPr defaultRowHeight="15.6" x14ac:dyDescent="0.3"/>
  <cols>
    <col min="1" max="1" width="3.59765625" customWidth="1"/>
    <col min="2" max="2" width="1.59765625" customWidth="1"/>
    <col min="3" max="4" width="3.59765625" customWidth="1"/>
    <col min="5" max="5" width="4.59765625" customWidth="1"/>
    <col min="6" max="6" width="10.09765625" customWidth="1"/>
    <col min="7" max="7" width="10.59765625" customWidth="1"/>
    <col min="8" max="8" width="3.09765625" customWidth="1"/>
    <col min="9" max="9" width="6.59765625" customWidth="1"/>
    <col min="10" max="10" width="3.5" customWidth="1"/>
    <col min="11" max="11" width="4.19921875" bestFit="1" customWidth="1"/>
    <col min="12" max="12" width="12.69921875" customWidth="1"/>
    <col min="15" max="15" width="2.59765625" customWidth="1"/>
  </cols>
  <sheetData>
    <row r="1" spans="1:15" ht="18.600000000000001" x14ac:dyDescent="0.55000000000000004">
      <c r="A1" s="201" t="s">
        <v>15</v>
      </c>
      <c r="B1" s="201"/>
      <c r="C1" s="201"/>
      <c r="D1" s="201"/>
      <c r="E1" s="201"/>
      <c r="F1" s="201"/>
      <c r="G1" s="201"/>
      <c r="H1" s="201"/>
      <c r="I1" s="201"/>
      <c r="J1" s="201"/>
      <c r="K1" s="201"/>
      <c r="L1" s="201"/>
      <c r="M1" s="201"/>
      <c r="N1" s="201"/>
      <c r="O1" s="2"/>
    </row>
    <row r="2" spans="1:15" ht="15.75" customHeight="1" x14ac:dyDescent="0.3">
      <c r="A2" s="202" t="s">
        <v>155</v>
      </c>
      <c r="B2" s="203"/>
      <c r="C2" s="203"/>
      <c r="D2" s="203"/>
      <c r="E2" s="203"/>
      <c r="F2" s="203"/>
      <c r="G2" s="203"/>
      <c r="H2" s="203"/>
      <c r="I2" s="203"/>
      <c r="J2" s="203"/>
      <c r="K2" s="203"/>
      <c r="L2" s="203"/>
      <c r="M2" s="203"/>
      <c r="N2" s="203"/>
      <c r="O2" s="2"/>
    </row>
    <row r="3" spans="1:15" ht="8.25" customHeight="1" x14ac:dyDescent="0.3">
      <c r="A3" s="2"/>
      <c r="B3" s="2"/>
      <c r="C3" s="2"/>
      <c r="D3" s="2"/>
      <c r="E3" s="2"/>
      <c r="F3" s="2"/>
      <c r="G3" s="2"/>
      <c r="H3" s="2"/>
      <c r="I3" s="2"/>
      <c r="J3" s="2"/>
      <c r="K3" s="2"/>
      <c r="L3" s="2"/>
      <c r="M3" s="2"/>
      <c r="N3" s="2"/>
      <c r="O3" s="2"/>
    </row>
    <row r="4" spans="1:15" ht="12.75" customHeight="1" x14ac:dyDescent="0.3">
      <c r="A4" s="3" t="s">
        <v>16</v>
      </c>
      <c r="B4" s="3"/>
      <c r="C4" s="2"/>
      <c r="D4" s="2"/>
      <c r="E4" s="2"/>
      <c r="F4" s="2"/>
      <c r="G4" s="2"/>
      <c r="H4" s="2"/>
      <c r="I4" s="2"/>
      <c r="J4" s="2"/>
      <c r="K4" s="2"/>
      <c r="L4" s="2"/>
      <c r="M4" s="2"/>
      <c r="N4" s="2"/>
      <c r="O4" s="2"/>
    </row>
    <row r="5" spans="1:15" ht="6.9" customHeight="1" x14ac:dyDescent="0.3">
      <c r="A5" s="3"/>
      <c r="B5" s="3"/>
      <c r="C5" s="2"/>
      <c r="D5" s="2"/>
      <c r="E5" s="2"/>
      <c r="F5" s="2"/>
      <c r="G5" s="2"/>
      <c r="H5" s="2"/>
      <c r="I5" s="2"/>
      <c r="J5" s="2"/>
      <c r="K5" s="2"/>
      <c r="L5" s="2"/>
      <c r="M5" s="2"/>
      <c r="N5" s="2"/>
      <c r="O5" s="2"/>
    </row>
    <row r="6" spans="1:15" ht="15.75" customHeight="1" x14ac:dyDescent="0.3">
      <c r="A6" s="2"/>
      <c r="B6" s="4" t="s">
        <v>8</v>
      </c>
      <c r="C6" s="2"/>
      <c r="D6" s="2"/>
      <c r="E6" s="2"/>
      <c r="F6" s="2"/>
      <c r="G6" s="2"/>
      <c r="H6" s="2"/>
      <c r="I6" s="2"/>
      <c r="J6" s="2"/>
      <c r="K6" s="2"/>
      <c r="L6" s="2"/>
      <c r="M6" s="2"/>
      <c r="N6" s="2"/>
      <c r="O6" s="2"/>
    </row>
    <row r="7" spans="1:15" ht="15.75" customHeight="1" x14ac:dyDescent="0.4">
      <c r="A7" s="2"/>
      <c r="B7" s="2"/>
      <c r="C7" s="2"/>
      <c r="D7" s="2"/>
      <c r="E7" s="2"/>
      <c r="F7" s="204" t="s">
        <v>6</v>
      </c>
      <c r="G7" s="204"/>
      <c r="H7" s="204" t="s">
        <v>7</v>
      </c>
      <c r="I7" s="204"/>
      <c r="J7" s="204"/>
      <c r="K7" s="204"/>
      <c r="L7" s="208"/>
      <c r="M7" s="208"/>
      <c r="N7" s="2"/>
      <c r="O7" s="2"/>
    </row>
    <row r="8" spans="1:15" ht="15.75" customHeight="1" x14ac:dyDescent="0.3">
      <c r="A8" s="2"/>
      <c r="B8" s="2"/>
      <c r="C8" s="2" t="s">
        <v>2</v>
      </c>
      <c r="D8" s="2"/>
      <c r="E8" s="2"/>
      <c r="F8" s="207" t="s">
        <v>14</v>
      </c>
      <c r="G8" s="207"/>
      <c r="H8" s="205"/>
      <c r="I8" s="205"/>
      <c r="J8" s="205"/>
      <c r="K8" s="205"/>
      <c r="L8" s="206"/>
      <c r="M8" s="206"/>
      <c r="N8" s="2"/>
      <c r="O8" s="2"/>
    </row>
    <row r="9" spans="1:15" ht="15.75" customHeight="1" x14ac:dyDescent="0.3">
      <c r="A9" s="2"/>
      <c r="B9" s="2"/>
      <c r="C9" s="2" t="s">
        <v>3</v>
      </c>
      <c r="D9" s="2"/>
      <c r="E9" s="2"/>
      <c r="F9" s="207" t="s">
        <v>10</v>
      </c>
      <c r="G9" s="207"/>
      <c r="H9" s="207" t="s">
        <v>11</v>
      </c>
      <c r="I9" s="207"/>
      <c r="J9" s="207"/>
      <c r="K9" s="207"/>
      <c r="L9" s="206"/>
      <c r="M9" s="206"/>
      <c r="N9" s="2"/>
      <c r="O9" s="2"/>
    </row>
    <row r="10" spans="1:15" ht="15.75" customHeight="1" x14ac:dyDescent="0.3">
      <c r="A10" s="2"/>
      <c r="B10" s="2"/>
      <c r="C10" s="2" t="s">
        <v>4</v>
      </c>
      <c r="D10" s="2"/>
      <c r="E10" s="2"/>
      <c r="F10" s="207" t="s">
        <v>12</v>
      </c>
      <c r="G10" s="207"/>
      <c r="H10" s="205"/>
      <c r="I10" s="205"/>
      <c r="J10" s="205"/>
      <c r="K10" s="205"/>
      <c r="L10" s="206"/>
      <c r="M10" s="206"/>
      <c r="N10" s="2"/>
      <c r="O10" s="2"/>
    </row>
    <row r="11" spans="1:15" ht="15.75" customHeight="1" x14ac:dyDescent="0.3">
      <c r="A11" s="2"/>
      <c r="B11" s="2"/>
      <c r="C11" s="2"/>
      <c r="D11" s="2"/>
      <c r="E11" s="2"/>
      <c r="F11" s="205"/>
      <c r="G11" s="205"/>
      <c r="H11" s="207" t="s">
        <v>13</v>
      </c>
      <c r="I11" s="207"/>
      <c r="J11" s="207"/>
      <c r="K11" s="207"/>
      <c r="L11" s="206"/>
      <c r="M11" s="206"/>
      <c r="N11" s="2"/>
      <c r="O11" s="2"/>
    </row>
    <row r="12" spans="1:15" ht="15.75" customHeight="1" x14ac:dyDescent="0.3">
      <c r="A12" s="2"/>
      <c r="B12" s="2"/>
      <c r="C12" s="2"/>
      <c r="D12" s="2"/>
      <c r="E12" s="2"/>
      <c r="F12" s="2"/>
      <c r="G12" s="2"/>
      <c r="H12" s="2"/>
      <c r="I12" s="2"/>
      <c r="J12" s="2"/>
      <c r="K12" s="2"/>
      <c r="L12" s="2"/>
      <c r="M12" s="2"/>
      <c r="N12" s="2"/>
      <c r="O12" s="2"/>
    </row>
    <row r="13" spans="1:15" ht="15.75" customHeight="1" x14ac:dyDescent="0.3">
      <c r="A13" s="2"/>
      <c r="B13" s="4" t="s">
        <v>79</v>
      </c>
      <c r="C13" s="2"/>
      <c r="D13" s="2"/>
      <c r="E13" s="2"/>
      <c r="F13" s="2"/>
      <c r="G13" s="2"/>
      <c r="H13" s="2"/>
      <c r="I13" s="2"/>
      <c r="J13" s="2"/>
      <c r="K13" s="2"/>
      <c r="L13" s="2"/>
      <c r="M13" s="2"/>
      <c r="N13" s="2"/>
      <c r="O13" s="2"/>
    </row>
    <row r="14" spans="1:15" ht="11.25" customHeight="1" x14ac:dyDescent="0.3">
      <c r="A14" s="2"/>
      <c r="B14" s="2"/>
      <c r="C14" s="2"/>
      <c r="D14" s="2"/>
      <c r="E14" s="2"/>
      <c r="F14" s="2"/>
      <c r="G14" s="2"/>
      <c r="H14" s="2"/>
      <c r="I14" s="2"/>
      <c r="J14" s="2"/>
      <c r="K14" s="2"/>
      <c r="L14" s="2"/>
      <c r="M14" s="2"/>
      <c r="N14" s="2"/>
      <c r="O14" s="2"/>
    </row>
    <row r="15" spans="1:15" ht="15.75" customHeight="1" x14ac:dyDescent="0.3">
      <c r="A15" s="2"/>
      <c r="B15" s="2" t="s">
        <v>9</v>
      </c>
      <c r="C15" s="2"/>
      <c r="D15" s="2"/>
      <c r="E15" s="2"/>
      <c r="F15" s="2"/>
      <c r="G15" s="2"/>
      <c r="H15" s="2"/>
      <c r="I15" s="2"/>
      <c r="J15" s="2"/>
      <c r="K15" s="2"/>
      <c r="L15" s="2"/>
      <c r="M15" s="2"/>
      <c r="N15" s="2"/>
      <c r="O15" s="2"/>
    </row>
    <row r="16" spans="1:15" ht="6.9" customHeight="1" x14ac:dyDescent="0.3">
      <c r="A16" s="2"/>
      <c r="B16" s="2"/>
      <c r="C16" s="2"/>
      <c r="D16" s="2"/>
      <c r="E16" s="2"/>
      <c r="F16" s="2"/>
      <c r="G16" s="2"/>
      <c r="H16" s="2"/>
      <c r="I16" s="2"/>
      <c r="J16" s="2"/>
      <c r="K16" s="2"/>
      <c r="L16" s="2"/>
      <c r="M16" s="2"/>
      <c r="N16" s="2"/>
      <c r="O16" s="2"/>
    </row>
    <row r="17" spans="1:19" ht="15.75" customHeight="1" x14ac:dyDescent="0.4">
      <c r="A17" s="2"/>
      <c r="B17" s="2"/>
      <c r="C17" s="2"/>
      <c r="D17" s="2"/>
      <c r="E17" s="2"/>
      <c r="F17" s="5" t="s">
        <v>0</v>
      </c>
      <c r="G17" s="5" t="s">
        <v>1</v>
      </c>
      <c r="H17" s="2"/>
      <c r="I17" s="211" t="s">
        <v>147</v>
      </c>
      <c r="J17" s="211"/>
      <c r="K17" s="211"/>
      <c r="L17" s="211"/>
      <c r="M17" s="211"/>
      <c r="N17" s="211"/>
      <c r="O17" s="2"/>
    </row>
    <row r="18" spans="1:19" ht="15.75" customHeight="1" x14ac:dyDescent="0.3">
      <c r="A18" s="2"/>
      <c r="B18" s="2"/>
      <c r="C18" s="2" t="s">
        <v>2</v>
      </c>
      <c r="D18" s="2"/>
      <c r="E18" s="2"/>
      <c r="F18" s="6">
        <v>9</v>
      </c>
      <c r="G18" s="6">
        <v>9</v>
      </c>
      <c r="H18" s="2"/>
      <c r="I18" s="211"/>
      <c r="J18" s="211"/>
      <c r="K18" s="211"/>
      <c r="L18" s="211"/>
      <c r="M18" s="211"/>
      <c r="N18" s="211"/>
      <c r="O18" s="8"/>
    </row>
    <row r="19" spans="1:19" ht="15.75" customHeight="1" x14ac:dyDescent="0.3">
      <c r="A19" s="2"/>
      <c r="B19" s="2"/>
      <c r="C19" s="2" t="s">
        <v>3</v>
      </c>
      <c r="D19" s="2"/>
      <c r="E19" s="2"/>
      <c r="F19" s="6">
        <v>11.8</v>
      </c>
      <c r="G19" s="6">
        <f>+F19</f>
        <v>11.8</v>
      </c>
      <c r="H19" s="2"/>
      <c r="I19" s="211"/>
      <c r="J19" s="211"/>
      <c r="K19" s="211"/>
      <c r="L19" s="211"/>
      <c r="M19" s="211"/>
      <c r="N19" s="211"/>
      <c r="O19" s="8"/>
    </row>
    <row r="20" spans="1:19" ht="15.75" customHeight="1" x14ac:dyDescent="0.3">
      <c r="A20" s="2"/>
      <c r="B20" s="2"/>
      <c r="C20" s="2" t="s">
        <v>4</v>
      </c>
      <c r="D20" s="2"/>
      <c r="E20" s="2"/>
      <c r="F20" s="6">
        <v>20.5</v>
      </c>
      <c r="G20" s="6">
        <v>23.3</v>
      </c>
      <c r="H20" s="2"/>
      <c r="I20" s="211"/>
      <c r="J20" s="211"/>
      <c r="K20" s="211"/>
      <c r="L20" s="211"/>
      <c r="M20" s="211"/>
      <c r="N20" s="211"/>
      <c r="O20" s="82"/>
    </row>
    <row r="21" spans="1:19" ht="15.75" customHeight="1" x14ac:dyDescent="0.3">
      <c r="A21" s="102"/>
      <c r="B21" s="102"/>
      <c r="C21" s="103" t="s">
        <v>141</v>
      </c>
      <c r="D21" s="102"/>
      <c r="E21" s="102"/>
      <c r="F21" s="198"/>
      <c r="G21" s="198"/>
      <c r="H21" s="104"/>
      <c r="I21" s="211"/>
      <c r="J21" s="211"/>
      <c r="K21" s="211"/>
      <c r="L21" s="211"/>
      <c r="M21" s="211"/>
      <c r="N21" s="211"/>
      <c r="O21" s="8"/>
    </row>
    <row r="22" spans="1:19" ht="15.75" customHeight="1" x14ac:dyDescent="0.4">
      <c r="A22" s="2"/>
      <c r="B22" s="2"/>
      <c r="C22" s="2" t="s">
        <v>5</v>
      </c>
      <c r="D22" s="2"/>
      <c r="E22" s="2"/>
      <c r="F22" s="9">
        <f>SUM(F18:F21)</f>
        <v>41.3</v>
      </c>
      <c r="G22" s="9">
        <f>SUM(G18:G21)</f>
        <v>44.1</v>
      </c>
      <c r="H22" s="8"/>
      <c r="I22" s="211"/>
      <c r="J22" s="211"/>
      <c r="K22" s="211"/>
      <c r="L22" s="211"/>
      <c r="M22" s="211"/>
      <c r="N22" s="211"/>
      <c r="O22" s="8"/>
    </row>
    <row r="23" spans="1:19" ht="54.6" customHeight="1" x14ac:dyDescent="0.4">
      <c r="A23" s="2"/>
      <c r="B23" s="2"/>
      <c r="C23" s="2"/>
      <c r="D23" s="2"/>
      <c r="E23" s="2"/>
      <c r="F23" s="9"/>
      <c r="G23" s="9"/>
      <c r="H23" s="8"/>
      <c r="I23" s="211"/>
      <c r="J23" s="211"/>
      <c r="K23" s="211"/>
      <c r="L23" s="211"/>
      <c r="M23" s="211"/>
      <c r="N23" s="211"/>
      <c r="O23" s="8"/>
      <c r="S23" s="82"/>
    </row>
    <row r="24" spans="1:19" ht="36.75" customHeight="1" x14ac:dyDescent="0.3">
      <c r="A24" s="2"/>
      <c r="B24" s="2"/>
      <c r="C24" s="209" t="s">
        <v>145</v>
      </c>
      <c r="D24" s="210"/>
      <c r="E24" s="210"/>
      <c r="F24" s="210"/>
      <c r="G24" s="210"/>
      <c r="H24" s="210"/>
      <c r="I24" s="210"/>
      <c r="J24" s="210"/>
      <c r="K24" s="210"/>
      <c r="L24" s="210"/>
      <c r="M24" s="210"/>
      <c r="N24" s="210"/>
      <c r="O24" s="210"/>
    </row>
    <row r="25" spans="1:19" ht="36.75" customHeight="1" x14ac:dyDescent="0.3">
      <c r="A25" s="2"/>
      <c r="B25" s="2"/>
      <c r="C25" s="210"/>
      <c r="D25" s="210"/>
      <c r="E25" s="210"/>
      <c r="F25" s="210"/>
      <c r="G25" s="210"/>
      <c r="H25" s="210"/>
      <c r="I25" s="210"/>
      <c r="J25" s="210"/>
      <c r="K25" s="210"/>
      <c r="L25" s="210"/>
      <c r="M25" s="210"/>
      <c r="N25" s="210"/>
      <c r="O25" s="210"/>
    </row>
    <row r="26" spans="1:19" ht="6.75" customHeight="1" x14ac:dyDescent="0.4">
      <c r="A26" s="2"/>
      <c r="B26" s="2"/>
      <c r="C26" s="2"/>
      <c r="D26" s="2"/>
      <c r="E26" s="2"/>
      <c r="F26" s="9"/>
      <c r="G26" s="9"/>
      <c r="H26" s="8"/>
      <c r="I26" s="7"/>
      <c r="J26" s="7"/>
      <c r="K26" s="7"/>
      <c r="L26" s="7"/>
      <c r="M26" s="7"/>
      <c r="N26" s="7"/>
      <c r="O26" s="8"/>
    </row>
    <row r="27" spans="1:19" ht="15.75" customHeight="1" x14ac:dyDescent="0.3">
      <c r="A27" s="3" t="s">
        <v>17</v>
      </c>
      <c r="B27" s="3"/>
      <c r="C27" s="2"/>
      <c r="D27" s="2"/>
      <c r="E27" s="2"/>
      <c r="F27" s="2"/>
      <c r="G27" s="2"/>
      <c r="H27" s="2"/>
      <c r="I27" s="2"/>
      <c r="J27" s="2"/>
      <c r="K27" s="2"/>
      <c r="L27" s="2"/>
      <c r="M27" s="2"/>
      <c r="N27" s="2"/>
      <c r="O27" s="2"/>
    </row>
    <row r="28" spans="1:19" s="1" customFormat="1" ht="6.75" customHeight="1" x14ac:dyDescent="0.3">
      <c r="A28" s="2"/>
      <c r="B28" s="2"/>
      <c r="C28" s="2"/>
      <c r="D28" s="2"/>
      <c r="E28" s="2"/>
      <c r="F28" s="2"/>
      <c r="G28" s="2"/>
      <c r="H28" s="2"/>
      <c r="I28" s="2"/>
      <c r="J28" s="2"/>
      <c r="K28" s="2"/>
      <c r="L28" s="2"/>
      <c r="M28" s="2"/>
      <c r="N28" s="2"/>
      <c r="O28" s="2"/>
    </row>
    <row r="29" spans="1:19" s="1" customFormat="1" ht="15.75" customHeight="1" x14ac:dyDescent="0.3">
      <c r="A29" s="2"/>
      <c r="B29" s="200" t="s">
        <v>107</v>
      </c>
      <c r="C29" s="200"/>
      <c r="D29" s="200"/>
      <c r="E29" s="200"/>
      <c r="F29" s="200"/>
      <c r="G29" s="200"/>
      <c r="H29" s="200"/>
      <c r="I29" s="200"/>
      <c r="J29" s="200"/>
      <c r="K29" s="200"/>
      <c r="L29" s="200"/>
      <c r="M29" s="200"/>
      <c r="N29" s="200"/>
      <c r="O29" s="200"/>
    </row>
    <row r="30" spans="1:19" s="1" customFormat="1" ht="15.75" customHeight="1" x14ac:dyDescent="0.3">
      <c r="A30" s="2"/>
      <c r="B30" s="200"/>
      <c r="C30" s="200"/>
      <c r="D30" s="200"/>
      <c r="E30" s="200"/>
      <c r="F30" s="200"/>
      <c r="G30" s="200"/>
      <c r="H30" s="200"/>
      <c r="I30" s="200"/>
      <c r="J30" s="200"/>
      <c r="K30" s="200"/>
      <c r="L30" s="200"/>
      <c r="M30" s="200"/>
      <c r="N30" s="200"/>
      <c r="O30" s="200"/>
    </row>
    <row r="31" spans="1:19" s="1" customFormat="1" ht="15.75" customHeight="1" x14ac:dyDescent="0.3">
      <c r="A31" s="2"/>
      <c r="B31" s="200"/>
      <c r="C31" s="200"/>
      <c r="D31" s="200"/>
      <c r="E31" s="200"/>
      <c r="F31" s="200"/>
      <c r="G31" s="200"/>
      <c r="H31" s="200"/>
      <c r="I31" s="200"/>
      <c r="J31" s="200"/>
      <c r="K31" s="200"/>
      <c r="L31" s="200"/>
      <c r="M31" s="200"/>
      <c r="N31" s="200"/>
      <c r="O31" s="200"/>
    </row>
    <row r="32" spans="1:19" s="1" customFormat="1" ht="8.4" customHeight="1" x14ac:dyDescent="0.3">
      <c r="A32" s="2"/>
      <c r="B32" s="2"/>
      <c r="C32" s="2"/>
      <c r="D32" s="2"/>
      <c r="E32" s="2"/>
      <c r="F32" s="2"/>
      <c r="G32" s="2"/>
      <c r="H32" s="2"/>
      <c r="I32" s="2"/>
      <c r="J32" s="2"/>
      <c r="K32" s="2"/>
      <c r="L32" s="2"/>
      <c r="M32" s="2"/>
      <c r="N32" s="2"/>
      <c r="O32" s="2"/>
    </row>
    <row r="33" spans="1:15" ht="16.5" customHeight="1" x14ac:dyDescent="0.3">
      <c r="A33" s="2"/>
      <c r="B33" s="197" t="s">
        <v>93</v>
      </c>
      <c r="C33" s="197"/>
      <c r="D33" s="197"/>
      <c r="E33" s="197"/>
      <c r="F33" s="197"/>
      <c r="G33" s="197"/>
      <c r="H33" s="197"/>
      <c r="I33" s="197"/>
      <c r="J33" s="197"/>
      <c r="K33" s="197"/>
      <c r="L33" s="125" t="s">
        <v>92</v>
      </c>
      <c r="M33" s="2"/>
      <c r="N33" s="2"/>
      <c r="O33" s="2"/>
    </row>
    <row r="34" spans="1:15" ht="16.5" customHeight="1" x14ac:dyDescent="0.3">
      <c r="A34" s="2"/>
      <c r="B34" s="197"/>
      <c r="C34" s="197"/>
      <c r="D34" s="197"/>
      <c r="E34" s="197"/>
      <c r="F34" s="197"/>
      <c r="G34" s="197"/>
      <c r="H34" s="197"/>
      <c r="I34" s="197"/>
      <c r="J34" s="197"/>
      <c r="K34" s="197"/>
      <c r="L34" s="78"/>
      <c r="M34" s="74"/>
      <c r="N34" s="74"/>
      <c r="O34" s="74"/>
    </row>
    <row r="35" spans="1:15" ht="7.2" customHeight="1" x14ac:dyDescent="0.3">
      <c r="A35" s="2"/>
      <c r="B35" s="10"/>
      <c r="C35" s="10"/>
      <c r="D35" s="10"/>
      <c r="E35" s="10"/>
      <c r="F35" s="2"/>
      <c r="G35" s="2"/>
      <c r="H35" s="2"/>
      <c r="I35" s="2"/>
      <c r="J35" s="2"/>
      <c r="K35" s="2"/>
      <c r="L35" s="75"/>
      <c r="M35" s="75"/>
      <c r="N35" s="75"/>
      <c r="O35" s="75"/>
    </row>
    <row r="36" spans="1:15" ht="28.5" customHeight="1" x14ac:dyDescent="0.3">
      <c r="A36" s="2"/>
      <c r="B36" s="197" t="s">
        <v>71</v>
      </c>
      <c r="C36" s="197"/>
      <c r="D36" s="197"/>
      <c r="E36" s="197"/>
      <c r="F36" s="197"/>
      <c r="G36" s="197"/>
      <c r="H36" s="197"/>
      <c r="I36" s="197"/>
      <c r="J36" s="197"/>
      <c r="K36" s="197"/>
      <c r="L36" s="77"/>
      <c r="M36" s="11"/>
      <c r="N36" s="2"/>
      <c r="O36" s="2"/>
    </row>
    <row r="37" spans="1:15" ht="21" customHeight="1" x14ac:dyDescent="0.3">
      <c r="A37" s="2"/>
      <c r="B37" s="197"/>
      <c r="C37" s="197"/>
      <c r="D37" s="197"/>
      <c r="E37" s="197"/>
      <c r="F37" s="197"/>
      <c r="G37" s="197"/>
      <c r="H37" s="197"/>
      <c r="I37" s="197"/>
      <c r="J37" s="197"/>
      <c r="K37" s="197"/>
      <c r="L37" s="59" t="s">
        <v>70</v>
      </c>
      <c r="N37" s="2"/>
      <c r="O37" s="12"/>
    </row>
    <row r="38" spans="1:15" ht="9.75" customHeight="1" x14ac:dyDescent="0.3">
      <c r="A38" s="2"/>
      <c r="B38" s="10"/>
      <c r="C38" s="10"/>
      <c r="D38" s="10"/>
      <c r="E38" s="10"/>
      <c r="F38" s="2"/>
      <c r="G38" s="2"/>
      <c r="H38" s="2"/>
      <c r="I38" s="2"/>
      <c r="J38" s="2"/>
      <c r="K38" s="2"/>
      <c r="L38" s="2"/>
      <c r="M38" s="2"/>
      <c r="N38" s="2"/>
      <c r="O38" s="2"/>
    </row>
    <row r="39" spans="1:15" s="90" customFormat="1" x14ac:dyDescent="0.3">
      <c r="A39" s="199" t="s">
        <v>91</v>
      </c>
      <c r="B39" s="199"/>
      <c r="C39" s="199"/>
      <c r="D39" s="199"/>
      <c r="E39" s="199"/>
      <c r="F39" s="199"/>
      <c r="G39" s="199"/>
      <c r="H39" s="199"/>
      <c r="I39" s="199"/>
      <c r="J39" s="199"/>
      <c r="K39" s="199"/>
      <c r="L39" s="199"/>
      <c r="M39" s="199"/>
      <c r="N39" s="199"/>
      <c r="O39" s="199"/>
    </row>
    <row r="40" spans="1:15" x14ac:dyDescent="0.3">
      <c r="A40" s="82"/>
      <c r="B40" s="82"/>
      <c r="C40" s="82"/>
      <c r="D40" s="82"/>
      <c r="E40" s="82"/>
      <c r="F40" s="82"/>
      <c r="G40" s="82"/>
      <c r="H40" s="82"/>
      <c r="I40" s="82"/>
      <c r="J40" s="82"/>
      <c r="K40" s="82"/>
      <c r="L40" s="82"/>
      <c r="M40" s="82"/>
      <c r="N40" s="82"/>
      <c r="O40" s="82"/>
    </row>
  </sheetData>
  <sheetProtection algorithmName="SHA-512" hashValue="8zOGIhcmHKzKyD57eA/2LdATzAFZx5FMG74PpfgPWSYj4zS/+gfzsS4NZP2YP8idw4vw7L3enNdKkTQ7YiL/vQ==" saltValue="kRXUGaN759yNKs6aH5XI+g==" spinCount="100000" sheet="1" selectLockedCells="1"/>
  <mergeCells count="24">
    <mergeCell ref="L11:M11"/>
    <mergeCell ref="F10:G10"/>
    <mergeCell ref="H9:K9"/>
    <mergeCell ref="L10:M10"/>
    <mergeCell ref="C24:O25"/>
    <mergeCell ref="H11:K11"/>
    <mergeCell ref="F11:G11"/>
    <mergeCell ref="I17:N23"/>
    <mergeCell ref="A1:N1"/>
    <mergeCell ref="A2:N2"/>
    <mergeCell ref="H7:K7"/>
    <mergeCell ref="H10:K10"/>
    <mergeCell ref="L9:M9"/>
    <mergeCell ref="F7:G7"/>
    <mergeCell ref="F9:G9"/>
    <mergeCell ref="L8:M8"/>
    <mergeCell ref="L7:M7"/>
    <mergeCell ref="H8:K8"/>
    <mergeCell ref="F8:G8"/>
    <mergeCell ref="B33:K34"/>
    <mergeCell ref="B36:K37"/>
    <mergeCell ref="F21:G21"/>
    <mergeCell ref="A39:O39"/>
    <mergeCell ref="B29:O31"/>
  </mergeCells>
  <phoneticPr fontId="2" type="noConversion"/>
  <hyperlinks>
    <hyperlink ref="A39:O39" r:id="rId1" display="U.S. General Service Administration’s (GSA) Subsistence Rates" xr:uid="{8EDBE8AE-4B39-4562-955E-CD0F8FEC1D4F}"/>
    <hyperlink ref="C21" r:id="rId2" display="Lodging" xr:uid="{90443630-5880-463D-8C2D-3A49DD8A1421}"/>
    <hyperlink ref="L33" r:id="rId3" xr:uid="{DEF6C2AD-94A9-4C2B-A972-2788E3334C09}"/>
  </hyperlinks>
  <pageMargins left="0.25" right="0.25" top="0.75" bottom="0.75" header="0.3" footer="0.3"/>
  <pageSetup orientation="portrait"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N43"/>
  <sheetViews>
    <sheetView topLeftCell="A49" zoomScaleNormal="100" workbookViewId="0">
      <selection activeCell="C47" sqref="C47"/>
    </sheetView>
  </sheetViews>
  <sheetFormatPr defaultColWidth="9" defaultRowHeight="27" customHeight="1" x14ac:dyDescent="0.3"/>
  <cols>
    <col min="1" max="1" width="19.09765625" style="13" bestFit="1" customWidth="1"/>
    <col min="2" max="2" width="10.59765625" style="13" customWidth="1"/>
    <col min="3" max="3" width="13.8984375" style="13" customWidth="1"/>
    <col min="4" max="4" width="33.59765625" style="13" customWidth="1"/>
    <col min="5" max="5" width="32.69921875" style="13" customWidth="1"/>
    <col min="6" max="6" width="13.5" style="13" bestFit="1" customWidth="1"/>
    <col min="7" max="7" width="12" style="13" customWidth="1"/>
    <col min="8" max="16384" width="9" style="13"/>
  </cols>
  <sheetData>
    <row r="1" spans="1:7" ht="15.6" x14ac:dyDescent="0.3">
      <c r="A1" s="224" t="s">
        <v>26</v>
      </c>
      <c r="B1" s="224"/>
      <c r="C1" s="224"/>
      <c r="D1" s="224"/>
      <c r="E1" s="17"/>
      <c r="F1" s="17"/>
      <c r="G1" s="17"/>
    </row>
    <row r="2" spans="1:7" ht="29.25" customHeight="1" x14ac:dyDescent="0.3">
      <c r="A2" s="80" t="s">
        <v>73</v>
      </c>
      <c r="B2" s="16"/>
      <c r="C2" s="16"/>
      <c r="E2" s="17"/>
      <c r="F2" s="17"/>
      <c r="G2" s="17"/>
    </row>
    <row r="3" spans="1:7" ht="29.25" customHeight="1" x14ac:dyDescent="0.3">
      <c r="A3" s="218" t="s">
        <v>78</v>
      </c>
      <c r="B3" s="219"/>
      <c r="C3" s="219"/>
      <c r="D3" s="219"/>
      <c r="E3" s="17"/>
      <c r="F3" s="17"/>
      <c r="G3" s="17"/>
    </row>
    <row r="4" spans="1:7" ht="29.25" customHeight="1" x14ac:dyDescent="0.3">
      <c r="A4" s="81" t="s">
        <v>75</v>
      </c>
      <c r="B4" s="17"/>
      <c r="C4" s="17"/>
      <c r="D4" s="17"/>
      <c r="E4" s="17"/>
      <c r="F4" s="17"/>
      <c r="G4" s="17"/>
    </row>
    <row r="5" spans="1:7" ht="110.4" customHeight="1" x14ac:dyDescent="0.3">
      <c r="A5" s="221" t="s">
        <v>140</v>
      </c>
      <c r="B5" s="221"/>
      <c r="C5" s="221"/>
      <c r="D5" s="221"/>
      <c r="E5" s="221"/>
    </row>
    <row r="6" spans="1:7" ht="29.25" customHeight="1" x14ac:dyDescent="0.3">
      <c r="A6" s="81" t="s">
        <v>139</v>
      </c>
      <c r="B6" s="18"/>
      <c r="C6" s="18"/>
      <c r="D6" s="18"/>
      <c r="E6" s="18"/>
      <c r="F6" s="18"/>
    </row>
    <row r="7" spans="1:7" ht="41.25" customHeight="1" x14ac:dyDescent="0.3">
      <c r="A7" s="222" t="s">
        <v>76</v>
      </c>
      <c r="B7" s="222"/>
      <c r="C7" s="222"/>
      <c r="D7" s="222"/>
      <c r="E7" s="222"/>
      <c r="F7" s="222"/>
      <c r="G7" s="222"/>
    </row>
    <row r="8" spans="1:7" ht="29.25" customHeight="1" x14ac:dyDescent="0.3">
      <c r="A8" s="19" t="s">
        <v>28</v>
      </c>
      <c r="B8" s="63" t="s">
        <v>84</v>
      </c>
      <c r="C8" s="62"/>
      <c r="D8" s="62"/>
      <c r="E8" s="62"/>
      <c r="F8" s="62"/>
      <c r="G8" s="62"/>
    </row>
    <row r="9" spans="1:7" ht="15.6" x14ac:dyDescent="0.3"/>
    <row r="10" spans="1:7" ht="27" customHeight="1" x14ac:dyDescent="0.3">
      <c r="A10" s="220" t="s">
        <v>20</v>
      </c>
      <c r="B10" s="220"/>
      <c r="C10" s="220"/>
      <c r="D10" s="220" t="s">
        <v>21</v>
      </c>
      <c r="E10" s="220"/>
      <c r="F10" s="220"/>
      <c r="G10" s="220"/>
    </row>
    <row r="11" spans="1:7" ht="27" customHeight="1" x14ac:dyDescent="0.3">
      <c r="A11" s="20" t="s">
        <v>22</v>
      </c>
      <c r="B11" s="226" t="s">
        <v>23</v>
      </c>
      <c r="C11" s="226"/>
      <c r="D11" s="196"/>
      <c r="E11" s="196"/>
      <c r="F11" s="196"/>
      <c r="G11" s="196"/>
    </row>
    <row r="12" spans="1:7" ht="27" customHeight="1" x14ac:dyDescent="0.3">
      <c r="A12" s="14">
        <v>532711</v>
      </c>
      <c r="B12" s="196">
        <v>532712</v>
      </c>
      <c r="C12" s="196"/>
      <c r="D12" s="223" t="s">
        <v>24</v>
      </c>
      <c r="E12" s="223"/>
      <c r="F12" s="223"/>
      <c r="G12" s="223"/>
    </row>
    <row r="13" spans="1:7" ht="27" customHeight="1" x14ac:dyDescent="0.3">
      <c r="A13" s="14">
        <v>532714</v>
      </c>
      <c r="B13" s="196">
        <v>532715</v>
      </c>
      <c r="C13" s="196"/>
      <c r="D13" s="218" t="s">
        <v>64</v>
      </c>
      <c r="E13" s="223"/>
      <c r="F13" s="223"/>
      <c r="G13" s="223"/>
    </row>
    <row r="14" spans="1:7" ht="27" customHeight="1" x14ac:dyDescent="0.3">
      <c r="A14" s="14">
        <v>532717</v>
      </c>
      <c r="B14" s="196">
        <v>532718</v>
      </c>
      <c r="C14" s="196"/>
      <c r="D14" s="218" t="s">
        <v>77</v>
      </c>
      <c r="E14" s="223"/>
      <c r="F14" s="223"/>
      <c r="G14" s="223"/>
    </row>
    <row r="15" spans="1:7" ht="27" customHeight="1" x14ac:dyDescent="0.3">
      <c r="A15" s="14">
        <v>532721</v>
      </c>
      <c r="B15" s="196">
        <v>532722</v>
      </c>
      <c r="C15" s="196"/>
      <c r="D15" s="228" t="s">
        <v>85</v>
      </c>
      <c r="E15" s="229"/>
      <c r="F15" s="229"/>
      <c r="G15" s="229"/>
    </row>
    <row r="16" spans="1:7" ht="27" customHeight="1" x14ac:dyDescent="0.3">
      <c r="A16" s="14">
        <v>532724</v>
      </c>
      <c r="B16" s="196">
        <v>532725</v>
      </c>
      <c r="C16" s="196"/>
      <c r="D16" s="218" t="s">
        <v>86</v>
      </c>
      <c r="E16" s="223"/>
      <c r="F16" s="223"/>
      <c r="G16" s="223"/>
    </row>
    <row r="17" spans="1:14" ht="27" customHeight="1" x14ac:dyDescent="0.3">
      <c r="A17" s="21"/>
      <c r="B17" s="225"/>
      <c r="C17" s="225"/>
      <c r="D17" s="22"/>
      <c r="E17" s="23"/>
      <c r="F17" s="23"/>
      <c r="G17" s="23"/>
    </row>
    <row r="18" spans="1:14" ht="27" customHeight="1" x14ac:dyDescent="0.3">
      <c r="A18" s="20" t="s">
        <v>19</v>
      </c>
      <c r="B18" s="226" t="s">
        <v>25</v>
      </c>
      <c r="C18" s="226"/>
      <c r="D18" s="196"/>
      <c r="E18" s="196"/>
      <c r="F18" s="196"/>
      <c r="G18" s="196"/>
    </row>
    <row r="19" spans="1:14" ht="27" customHeight="1" x14ac:dyDescent="0.3">
      <c r="A19" s="14">
        <v>532713</v>
      </c>
      <c r="B19" s="196">
        <v>532712</v>
      </c>
      <c r="C19" s="196"/>
      <c r="D19" s="223" t="s">
        <v>24</v>
      </c>
      <c r="E19" s="223"/>
      <c r="F19" s="223"/>
      <c r="G19" s="223"/>
    </row>
    <row r="20" spans="1:14" ht="27" customHeight="1" x14ac:dyDescent="0.3">
      <c r="A20" s="14">
        <v>532716</v>
      </c>
      <c r="B20" s="196">
        <v>532731</v>
      </c>
      <c r="C20" s="196"/>
      <c r="D20" s="223" t="s">
        <v>64</v>
      </c>
      <c r="E20" s="223"/>
      <c r="F20" s="223"/>
      <c r="G20" s="223"/>
    </row>
    <row r="21" spans="1:14" ht="27" customHeight="1" x14ac:dyDescent="0.3">
      <c r="A21" s="14">
        <v>532719</v>
      </c>
      <c r="B21" s="196">
        <v>532718</v>
      </c>
      <c r="C21" s="196"/>
      <c r="D21" s="218" t="s">
        <v>77</v>
      </c>
      <c r="E21" s="223"/>
      <c r="F21" s="223"/>
      <c r="G21" s="223"/>
    </row>
    <row r="22" spans="1:14" ht="27" customHeight="1" x14ac:dyDescent="0.3">
      <c r="A22" s="14">
        <v>532723</v>
      </c>
      <c r="B22" s="196">
        <v>532732</v>
      </c>
      <c r="C22" s="196"/>
      <c r="D22" s="218" t="s">
        <v>85</v>
      </c>
      <c r="E22" s="223"/>
      <c r="F22" s="223"/>
      <c r="G22" s="223"/>
    </row>
    <row r="23" spans="1:14" ht="27" customHeight="1" x14ac:dyDescent="0.3">
      <c r="A23" s="14">
        <v>532726</v>
      </c>
      <c r="B23" s="196">
        <v>532732</v>
      </c>
      <c r="C23" s="196"/>
      <c r="D23" s="218" t="s">
        <v>86</v>
      </c>
      <c r="E23" s="223"/>
      <c r="F23" s="223"/>
      <c r="G23" s="223"/>
    </row>
    <row r="24" spans="1:14" ht="27" customHeight="1" x14ac:dyDescent="0.3">
      <c r="A24" s="14">
        <v>532729</v>
      </c>
      <c r="B24" s="196"/>
      <c r="C24" s="196"/>
      <c r="D24" s="218" t="s">
        <v>83</v>
      </c>
      <c r="E24" s="223"/>
      <c r="F24" s="223"/>
      <c r="G24" s="223"/>
    </row>
    <row r="25" spans="1:14" ht="27" customHeight="1" x14ac:dyDescent="0.3">
      <c r="A25" s="22"/>
      <c r="B25" s="23"/>
      <c r="C25" s="23"/>
      <c r="D25" s="22"/>
      <c r="E25" s="23"/>
      <c r="F25" s="23"/>
      <c r="G25" s="23"/>
    </row>
    <row r="26" spans="1:14" ht="27" customHeight="1" x14ac:dyDescent="0.3">
      <c r="B26" s="196">
        <v>532930</v>
      </c>
      <c r="C26" s="196"/>
      <c r="D26" s="223" t="s">
        <v>18</v>
      </c>
      <c r="E26" s="223"/>
      <c r="F26" s="223"/>
      <c r="G26" s="223"/>
    </row>
    <row r="27" spans="1:14" ht="27" customHeight="1" x14ac:dyDescent="0.3">
      <c r="B27" s="196">
        <v>532799</v>
      </c>
      <c r="C27" s="196"/>
      <c r="D27" s="223" t="s">
        <v>27</v>
      </c>
      <c r="E27" s="223"/>
      <c r="F27" s="223"/>
      <c r="G27" s="223"/>
    </row>
    <row r="28" spans="1:14" ht="27" customHeight="1" x14ac:dyDescent="0.3">
      <c r="A28" s="22"/>
      <c r="B28" s="22"/>
      <c r="C28" s="22"/>
      <c r="D28" s="22"/>
      <c r="E28" s="23"/>
      <c r="F28" s="23"/>
      <c r="G28" s="23"/>
    </row>
    <row r="30" spans="1:14" ht="27" customHeight="1" thickBot="1" x14ac:dyDescent="0.35">
      <c r="A30" s="227" t="s">
        <v>153</v>
      </c>
      <c r="B30" s="227"/>
      <c r="C30" s="227"/>
      <c r="D30" s="227"/>
      <c r="E30" s="227"/>
      <c r="F30" s="227"/>
      <c r="G30" s="227"/>
      <c r="H30"/>
      <c r="I30"/>
      <c r="J30"/>
      <c r="K30"/>
      <c r="L30"/>
      <c r="M30"/>
      <c r="N30"/>
    </row>
    <row r="31" spans="1:14" ht="27" customHeight="1" x14ac:dyDescent="0.3">
      <c r="A31" s="110" t="s">
        <v>149</v>
      </c>
      <c r="B31" s="216" t="s">
        <v>108</v>
      </c>
      <c r="C31" s="111">
        <v>2021</v>
      </c>
      <c r="D31" s="214" t="s">
        <v>109</v>
      </c>
      <c r="E31" s="214" t="s">
        <v>110</v>
      </c>
      <c r="F31" s="111">
        <v>2022</v>
      </c>
      <c r="G31" s="214" t="s">
        <v>111</v>
      </c>
      <c r="H31" s="214" t="s">
        <v>112</v>
      </c>
      <c r="I31" s="214" t="s">
        <v>113</v>
      </c>
      <c r="J31" s="214" t="s">
        <v>114</v>
      </c>
      <c r="K31" s="214" t="s">
        <v>115</v>
      </c>
      <c r="L31" s="214" t="s">
        <v>116</v>
      </c>
      <c r="M31" s="214" t="s">
        <v>117</v>
      </c>
      <c r="N31" s="212" t="s">
        <v>118</v>
      </c>
    </row>
    <row r="32" spans="1:14" ht="27" customHeight="1" x14ac:dyDescent="0.3">
      <c r="A32" s="112" t="s">
        <v>150</v>
      </c>
      <c r="B32" s="217"/>
      <c r="C32" s="105" t="s">
        <v>151</v>
      </c>
      <c r="D32" s="215"/>
      <c r="E32" s="215"/>
      <c r="F32" s="105" t="s">
        <v>152</v>
      </c>
      <c r="G32" s="215"/>
      <c r="H32" s="215"/>
      <c r="I32" s="215"/>
      <c r="J32" s="215"/>
      <c r="K32" s="215"/>
      <c r="L32" s="215"/>
      <c r="M32" s="215"/>
      <c r="N32" s="213"/>
    </row>
    <row r="33" spans="1:14" ht="27" customHeight="1" x14ac:dyDescent="0.3">
      <c r="A33" s="113" t="s">
        <v>119</v>
      </c>
      <c r="B33" s="106" t="s">
        <v>120</v>
      </c>
      <c r="C33" s="107">
        <v>120</v>
      </c>
      <c r="D33" s="107">
        <v>120</v>
      </c>
      <c r="E33" s="107">
        <v>120</v>
      </c>
      <c r="F33" s="107">
        <v>97</v>
      </c>
      <c r="G33" s="107">
        <v>97</v>
      </c>
      <c r="H33" s="107">
        <v>97</v>
      </c>
      <c r="I33" s="107">
        <v>120</v>
      </c>
      <c r="J33" s="107">
        <v>120</v>
      </c>
      <c r="K33" s="107">
        <v>120</v>
      </c>
      <c r="L33" s="107">
        <v>120</v>
      </c>
      <c r="M33" s="107">
        <v>120</v>
      </c>
      <c r="N33" s="114">
        <v>120</v>
      </c>
    </row>
    <row r="34" spans="1:14" ht="27" customHeight="1" x14ac:dyDescent="0.3">
      <c r="A34" s="115" t="s">
        <v>121</v>
      </c>
      <c r="B34" s="108" t="s">
        <v>122</v>
      </c>
      <c r="C34" s="109">
        <v>100</v>
      </c>
      <c r="D34" s="109">
        <v>100</v>
      </c>
      <c r="E34" s="109">
        <v>100</v>
      </c>
      <c r="F34" s="109">
        <v>100</v>
      </c>
      <c r="G34" s="109">
        <v>100</v>
      </c>
      <c r="H34" s="109">
        <v>132</v>
      </c>
      <c r="I34" s="109">
        <v>132</v>
      </c>
      <c r="J34" s="109">
        <v>132</v>
      </c>
      <c r="K34" s="109">
        <v>132</v>
      </c>
      <c r="L34" s="109">
        <v>132</v>
      </c>
      <c r="M34" s="109">
        <v>132</v>
      </c>
      <c r="N34" s="116">
        <v>100</v>
      </c>
    </row>
    <row r="35" spans="1:14" ht="27" customHeight="1" x14ac:dyDescent="0.3">
      <c r="A35" s="113" t="s">
        <v>123</v>
      </c>
      <c r="B35" s="106" t="s">
        <v>124</v>
      </c>
      <c r="C35" s="107">
        <v>111</v>
      </c>
      <c r="D35" s="107">
        <v>111</v>
      </c>
      <c r="E35" s="107">
        <v>111</v>
      </c>
      <c r="F35" s="107">
        <v>111</v>
      </c>
      <c r="G35" s="107">
        <v>111</v>
      </c>
      <c r="H35" s="107">
        <v>111</v>
      </c>
      <c r="I35" s="107">
        <v>111</v>
      </c>
      <c r="J35" s="107">
        <v>111</v>
      </c>
      <c r="K35" s="107">
        <v>111</v>
      </c>
      <c r="L35" s="107">
        <v>111</v>
      </c>
      <c r="M35" s="107">
        <v>111</v>
      </c>
      <c r="N35" s="114">
        <v>111</v>
      </c>
    </row>
    <row r="36" spans="1:14" ht="27" customHeight="1" x14ac:dyDescent="0.3">
      <c r="A36" s="115" t="s">
        <v>97</v>
      </c>
      <c r="B36" s="108" t="s">
        <v>125</v>
      </c>
      <c r="C36" s="109">
        <v>129</v>
      </c>
      <c r="D36" s="109">
        <v>129</v>
      </c>
      <c r="E36" s="109">
        <v>129</v>
      </c>
      <c r="F36" s="109">
        <v>129</v>
      </c>
      <c r="G36" s="109">
        <v>129</v>
      </c>
      <c r="H36" s="109">
        <v>129</v>
      </c>
      <c r="I36" s="109">
        <v>129</v>
      </c>
      <c r="J36" s="109">
        <v>129</v>
      </c>
      <c r="K36" s="109">
        <v>129</v>
      </c>
      <c r="L36" s="109">
        <v>129</v>
      </c>
      <c r="M36" s="109">
        <v>129</v>
      </c>
      <c r="N36" s="116">
        <v>129</v>
      </c>
    </row>
    <row r="37" spans="1:14" ht="27" customHeight="1" x14ac:dyDescent="0.3">
      <c r="A37" s="113" t="s">
        <v>126</v>
      </c>
      <c r="B37" s="106" t="s">
        <v>126</v>
      </c>
      <c r="C37" s="107">
        <v>115</v>
      </c>
      <c r="D37" s="107">
        <v>115</v>
      </c>
      <c r="E37" s="107">
        <v>115</v>
      </c>
      <c r="F37" s="107">
        <v>115</v>
      </c>
      <c r="G37" s="107">
        <v>115</v>
      </c>
      <c r="H37" s="107">
        <v>115</v>
      </c>
      <c r="I37" s="107">
        <v>115</v>
      </c>
      <c r="J37" s="107">
        <v>115</v>
      </c>
      <c r="K37" s="107">
        <v>115</v>
      </c>
      <c r="L37" s="107">
        <v>115</v>
      </c>
      <c r="M37" s="107">
        <v>115</v>
      </c>
      <c r="N37" s="114">
        <v>115</v>
      </c>
    </row>
    <row r="38" spans="1:14" ht="27" customHeight="1" x14ac:dyDescent="0.3">
      <c r="A38" s="115" t="s">
        <v>127</v>
      </c>
      <c r="B38" s="108" t="s">
        <v>128</v>
      </c>
      <c r="C38" s="109">
        <v>109</v>
      </c>
      <c r="D38" s="109">
        <v>109</v>
      </c>
      <c r="E38" s="109">
        <v>109</v>
      </c>
      <c r="F38" s="109">
        <v>109</v>
      </c>
      <c r="G38" s="109">
        <v>109</v>
      </c>
      <c r="H38" s="109">
        <v>109</v>
      </c>
      <c r="I38" s="109">
        <v>109</v>
      </c>
      <c r="J38" s="109">
        <v>109</v>
      </c>
      <c r="K38" s="109">
        <v>109</v>
      </c>
      <c r="L38" s="109">
        <v>109</v>
      </c>
      <c r="M38" s="109">
        <v>109</v>
      </c>
      <c r="N38" s="116">
        <v>109</v>
      </c>
    </row>
    <row r="39" spans="1:14" ht="27" customHeight="1" x14ac:dyDescent="0.3">
      <c r="A39" s="113" t="s">
        <v>129</v>
      </c>
      <c r="B39" s="106" t="s">
        <v>130</v>
      </c>
      <c r="C39" s="107">
        <v>112</v>
      </c>
      <c r="D39" s="107">
        <v>112</v>
      </c>
      <c r="E39" s="107">
        <v>112</v>
      </c>
      <c r="F39" s="107">
        <v>112</v>
      </c>
      <c r="G39" s="107">
        <v>112</v>
      </c>
      <c r="H39" s="107">
        <v>112</v>
      </c>
      <c r="I39" s="107">
        <v>112</v>
      </c>
      <c r="J39" s="107">
        <v>103</v>
      </c>
      <c r="K39" s="107">
        <v>103</v>
      </c>
      <c r="L39" s="107">
        <v>103</v>
      </c>
      <c r="M39" s="107">
        <v>103</v>
      </c>
      <c r="N39" s="114">
        <v>103</v>
      </c>
    </row>
    <row r="40" spans="1:14" ht="27" customHeight="1" x14ac:dyDescent="0.3">
      <c r="A40" s="115" t="s">
        <v>131</v>
      </c>
      <c r="B40" s="108" t="s">
        <v>132</v>
      </c>
      <c r="C40" s="109">
        <v>96</v>
      </c>
      <c r="D40" s="109">
        <v>96</v>
      </c>
      <c r="E40" s="109">
        <v>96</v>
      </c>
      <c r="F40" s="109">
        <v>96</v>
      </c>
      <c r="G40" s="109">
        <v>96</v>
      </c>
      <c r="H40" s="109">
        <v>96</v>
      </c>
      <c r="I40" s="109">
        <v>151</v>
      </c>
      <c r="J40" s="109">
        <v>151</v>
      </c>
      <c r="K40" s="109">
        <v>151</v>
      </c>
      <c r="L40" s="109">
        <v>151</v>
      </c>
      <c r="M40" s="109">
        <v>151</v>
      </c>
      <c r="N40" s="116">
        <v>151</v>
      </c>
    </row>
    <row r="41" spans="1:14" ht="27" customHeight="1" x14ac:dyDescent="0.3">
      <c r="A41" s="113" t="s">
        <v>133</v>
      </c>
      <c r="B41" s="106" t="s">
        <v>134</v>
      </c>
      <c r="C41" s="107">
        <v>123</v>
      </c>
      <c r="D41" s="107">
        <v>123</v>
      </c>
      <c r="E41" s="107">
        <v>123</v>
      </c>
      <c r="F41" s="107">
        <v>123</v>
      </c>
      <c r="G41" s="107">
        <v>123</v>
      </c>
      <c r="H41" s="107">
        <v>123</v>
      </c>
      <c r="I41" s="107">
        <v>123</v>
      </c>
      <c r="J41" s="107">
        <v>123</v>
      </c>
      <c r="K41" s="107">
        <v>123</v>
      </c>
      <c r="L41" s="107">
        <v>123</v>
      </c>
      <c r="M41" s="107">
        <v>123</v>
      </c>
      <c r="N41" s="114">
        <v>123</v>
      </c>
    </row>
    <row r="42" spans="1:14" ht="27" customHeight="1" thickBot="1" x14ac:dyDescent="0.35">
      <c r="A42" s="117" t="s">
        <v>135</v>
      </c>
      <c r="B42" s="118" t="s">
        <v>136</v>
      </c>
      <c r="C42" s="119">
        <v>96</v>
      </c>
      <c r="D42" s="119">
        <v>96</v>
      </c>
      <c r="E42" s="119">
        <v>96</v>
      </c>
      <c r="F42" s="119">
        <v>96</v>
      </c>
      <c r="G42" s="119">
        <v>96</v>
      </c>
      <c r="H42" s="119">
        <v>96</v>
      </c>
      <c r="I42" s="119">
        <v>96</v>
      </c>
      <c r="J42" s="119">
        <v>96</v>
      </c>
      <c r="K42" s="119">
        <v>96</v>
      </c>
      <c r="L42" s="119">
        <v>96</v>
      </c>
      <c r="M42" s="119">
        <v>96</v>
      </c>
      <c r="N42" s="120">
        <v>96</v>
      </c>
    </row>
    <row r="43" spans="1:14" ht="27" customHeight="1" thickBot="1" x14ac:dyDescent="0.35">
      <c r="A43" s="121" t="s">
        <v>137</v>
      </c>
      <c r="B43" s="122" t="s">
        <v>138</v>
      </c>
      <c r="C43" s="123">
        <v>119</v>
      </c>
      <c r="D43" s="123">
        <v>119</v>
      </c>
      <c r="E43" s="123">
        <v>119</v>
      </c>
      <c r="F43" s="123">
        <v>119</v>
      </c>
      <c r="G43" s="123">
        <v>119</v>
      </c>
      <c r="H43" s="123">
        <v>119</v>
      </c>
      <c r="I43" s="123">
        <v>119</v>
      </c>
      <c r="J43" s="123">
        <v>119</v>
      </c>
      <c r="K43" s="123">
        <v>119</v>
      </c>
      <c r="L43" s="123">
        <v>119</v>
      </c>
      <c r="M43" s="123">
        <v>119</v>
      </c>
      <c r="N43" s="124">
        <v>119</v>
      </c>
    </row>
  </sheetData>
  <sheetProtection algorithmName="SHA-512" hashValue="UiTGUQuBMWI8v9f9Nd1gM0RkJfMfS60Ih48/dLcO1q1SLkrp2lvG9UxyyjLKsFePuUON74O0GajxtwA5/PkC+w==" saltValue="ZEatSEAugGIbMs1oN/GVUg==" spinCount="100000" sheet="1" selectLockedCells="1"/>
  <mergeCells count="49">
    <mergeCell ref="A30:G30"/>
    <mergeCell ref="B27:C27"/>
    <mergeCell ref="D26:G26"/>
    <mergeCell ref="D12:G12"/>
    <mergeCell ref="D13:G13"/>
    <mergeCell ref="D14:G14"/>
    <mergeCell ref="B15:C15"/>
    <mergeCell ref="D15:G15"/>
    <mergeCell ref="D16:G16"/>
    <mergeCell ref="D27:G27"/>
    <mergeCell ref="B26:C26"/>
    <mergeCell ref="D24:G24"/>
    <mergeCell ref="B23:C23"/>
    <mergeCell ref="B24:C24"/>
    <mergeCell ref="B12:C12"/>
    <mergeCell ref="B13:C13"/>
    <mergeCell ref="D18:G18"/>
    <mergeCell ref="D22:G22"/>
    <mergeCell ref="D23:G23"/>
    <mergeCell ref="A1:D1"/>
    <mergeCell ref="B17:C17"/>
    <mergeCell ref="B18:C18"/>
    <mergeCell ref="B14:C14"/>
    <mergeCell ref="B19:C19"/>
    <mergeCell ref="B20:C20"/>
    <mergeCell ref="B21:C21"/>
    <mergeCell ref="B16:C16"/>
    <mergeCell ref="D19:G19"/>
    <mergeCell ref="D20:G20"/>
    <mergeCell ref="D21:G21"/>
    <mergeCell ref="B22:C22"/>
    <mergeCell ref="B11:C11"/>
    <mergeCell ref="D11:G11"/>
    <mergeCell ref="A3:D3"/>
    <mergeCell ref="D10:G10"/>
    <mergeCell ref="A10:C10"/>
    <mergeCell ref="A5:E5"/>
    <mergeCell ref="A7:G7"/>
    <mergeCell ref="B31:B32"/>
    <mergeCell ref="D31:D32"/>
    <mergeCell ref="E31:E32"/>
    <mergeCell ref="G31:G32"/>
    <mergeCell ref="H31:H32"/>
    <mergeCell ref="N31:N32"/>
    <mergeCell ref="I31:I32"/>
    <mergeCell ref="J31:J32"/>
    <mergeCell ref="K31:K32"/>
    <mergeCell ref="L31:L32"/>
    <mergeCell ref="M31:M32"/>
  </mergeCells>
  <hyperlinks>
    <hyperlink ref="A32" r:id="rId1" tooltip="foot notes" display="javascript:;" xr:uid="{5C874DC9-3686-4C5B-BD79-680EEB42B2E3}"/>
    <hyperlink ref="B31" r:id="rId2" tooltip="foot notes" display="javascript:;" xr:uid="{48B6DAA5-10C8-45E8-8057-38639356D8E5}"/>
  </hyperlinks>
  <printOptions gridLines="1"/>
  <pageMargins left="0.25" right="0.25" top="0.75" bottom="0.75" header="0.3" footer="0.3"/>
  <pageSetup scale="66" orientation="portrait" r:id="rId3"/>
  <headerFooter>
    <oddHeader>&amp;C
Travel Guide and Account 
Codes</oddHeader>
  </headerFooter>
  <rowBreaks count="1" manualBreakCount="1">
    <brk id="9" max="1638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8A59B-2C06-4ADE-A865-6C4AD1996990}">
  <sheetPr>
    <pageSetUpPr fitToPage="1"/>
  </sheetPr>
  <dimension ref="A1:BA62"/>
  <sheetViews>
    <sheetView zoomScaleNormal="100" workbookViewId="0">
      <selection activeCell="I38" sqref="I38:O38"/>
    </sheetView>
  </sheetViews>
  <sheetFormatPr defaultColWidth="3" defaultRowHeight="20.100000000000001" customHeight="1" x14ac:dyDescent="0.35"/>
  <cols>
    <col min="1" max="1" width="1.69921875" style="25" customWidth="1"/>
    <col min="2" max="2" width="3.19921875" style="28" customWidth="1"/>
    <col min="3" max="4" width="3.5" style="28" customWidth="1"/>
    <col min="5" max="5" width="3.69921875" style="28" customWidth="1"/>
    <col min="6" max="6" width="3.19921875" style="28" customWidth="1"/>
    <col min="7" max="7" width="3" style="28" customWidth="1"/>
    <col min="8" max="8" width="3.8984375" style="28" customWidth="1"/>
    <col min="9" max="9" width="3.59765625" style="28" customWidth="1"/>
    <col min="10" max="11" width="3" style="28" customWidth="1"/>
    <col min="12" max="12" width="3.19921875" style="28" customWidth="1"/>
    <col min="13" max="15" width="3" style="28" customWidth="1"/>
    <col min="16" max="16" width="3.59765625" style="28" customWidth="1"/>
    <col min="17" max="17" width="4" style="28" customWidth="1"/>
    <col min="18" max="22" width="3" style="28" customWidth="1"/>
    <col min="23" max="26" width="3.8984375" style="28" customWidth="1"/>
    <col min="27" max="35" width="3" style="28" customWidth="1"/>
    <col min="36" max="45" width="2.8984375" style="28" customWidth="1"/>
    <col min="46" max="52" width="3" style="28" customWidth="1"/>
    <col min="53" max="53" width="1.5" style="25" customWidth="1"/>
    <col min="54" max="16384" width="3" style="28"/>
  </cols>
  <sheetData>
    <row r="1" spans="1:53" ht="20.100000000000001" customHeight="1" x14ac:dyDescent="0.4">
      <c r="A1" s="26"/>
      <c r="B1" s="136" t="s">
        <v>63</v>
      </c>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27"/>
    </row>
    <row r="2" spans="1:53" ht="18.75" customHeight="1" x14ac:dyDescent="0.4">
      <c r="A2" s="26"/>
      <c r="B2" s="136" t="s">
        <v>29</v>
      </c>
      <c r="C2" s="136"/>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R2" s="136"/>
      <c r="AS2" s="136"/>
      <c r="AT2" s="136"/>
      <c r="AU2" s="136"/>
      <c r="AV2" s="136"/>
      <c r="AW2" s="136"/>
      <c r="AX2" s="136"/>
      <c r="AY2" s="136"/>
      <c r="AZ2" s="136"/>
      <c r="BA2" s="27"/>
    </row>
    <row r="3" spans="1:53" ht="20.25" customHeight="1" x14ac:dyDescent="0.4">
      <c r="A3" s="26"/>
      <c r="B3" s="136" t="s">
        <v>67</v>
      </c>
      <c r="C3" s="136"/>
      <c r="D3" s="136"/>
      <c r="E3" s="136"/>
      <c r="F3" s="136"/>
      <c r="G3" s="136"/>
      <c r="H3" s="136"/>
      <c r="I3" s="136"/>
      <c r="J3" s="136"/>
      <c r="K3" s="136"/>
      <c r="L3" s="13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27"/>
    </row>
    <row r="4" spans="1:53" ht="9.75" customHeight="1" x14ac:dyDescent="0.4">
      <c r="A4" s="26"/>
      <c r="B4" s="136"/>
      <c r="C4" s="136"/>
      <c r="D4" s="136"/>
      <c r="E4" s="136"/>
      <c r="F4" s="136"/>
      <c r="G4" s="136"/>
      <c r="H4" s="136"/>
      <c r="I4" s="136"/>
      <c r="J4" s="136"/>
      <c r="K4" s="136"/>
      <c r="L4" s="136"/>
      <c r="M4" s="136"/>
      <c r="N4" s="136"/>
      <c r="O4" s="136"/>
      <c r="P4" s="136"/>
      <c r="Q4" s="136"/>
      <c r="R4" s="136"/>
      <c r="S4" s="136"/>
      <c r="T4" s="136"/>
      <c r="U4" s="136"/>
      <c r="V4" s="136"/>
      <c r="W4" s="136"/>
      <c r="X4" s="136"/>
      <c r="Y4" s="136"/>
      <c r="Z4" s="136"/>
      <c r="AA4" s="136"/>
      <c r="AB4" s="136"/>
      <c r="AC4" s="136"/>
      <c r="AD4" s="136"/>
      <c r="AE4" s="136"/>
      <c r="AF4" s="136"/>
      <c r="AG4" s="136"/>
      <c r="AH4" s="136"/>
      <c r="AI4" s="136"/>
      <c r="AJ4" s="136"/>
      <c r="AK4" s="136"/>
      <c r="AL4" s="136"/>
      <c r="AM4" s="136"/>
      <c r="AN4" s="136"/>
      <c r="AO4" s="136"/>
      <c r="AP4" s="136"/>
      <c r="AQ4" s="136"/>
      <c r="AR4" s="136"/>
      <c r="AS4" s="136"/>
      <c r="AT4" s="136"/>
      <c r="AU4" s="136"/>
      <c r="AV4" s="136"/>
      <c r="AW4" s="136"/>
      <c r="AX4" s="136"/>
      <c r="AY4" s="136"/>
      <c r="AZ4" s="136"/>
      <c r="BA4" s="27"/>
    </row>
    <row r="5" spans="1:53" ht="20.100000000000001" customHeight="1" x14ac:dyDescent="0.4">
      <c r="A5" s="26"/>
      <c r="B5" s="137" t="s">
        <v>30</v>
      </c>
      <c r="C5" s="137"/>
      <c r="D5" s="137"/>
      <c r="E5" s="137"/>
      <c r="F5" s="137"/>
      <c r="G5" s="137"/>
      <c r="H5" s="137"/>
      <c r="I5" s="137"/>
      <c r="J5" s="138"/>
      <c r="K5" s="92"/>
      <c r="L5" s="139" t="s">
        <v>95</v>
      </c>
      <c r="M5" s="139"/>
      <c r="N5" s="139"/>
      <c r="O5" s="139"/>
      <c r="P5" s="139"/>
      <c r="Q5" s="139"/>
      <c r="R5" s="139"/>
      <c r="S5" s="139"/>
      <c r="T5" s="139"/>
      <c r="U5" s="139"/>
      <c r="V5" s="139"/>
      <c r="W5" s="139"/>
      <c r="X5" s="139"/>
      <c r="Y5" s="139"/>
      <c r="Z5" s="139"/>
      <c r="AA5" s="139"/>
      <c r="AB5" s="139"/>
      <c r="AC5" s="139"/>
      <c r="AD5" s="139"/>
      <c r="AE5" s="139"/>
      <c r="AF5" s="64"/>
      <c r="AG5" s="25"/>
      <c r="AH5" s="25"/>
      <c r="AI5" s="25"/>
      <c r="AJ5" s="25"/>
      <c r="AK5" s="25"/>
      <c r="AL5" s="25"/>
      <c r="AM5" s="25"/>
      <c r="AN5" s="25"/>
      <c r="AO5" s="25"/>
      <c r="AP5" s="25"/>
      <c r="AQ5" s="25"/>
      <c r="AR5" s="25"/>
      <c r="AS5" s="25"/>
      <c r="AT5" s="25"/>
      <c r="AU5" s="25"/>
      <c r="AV5" s="25"/>
      <c r="AW5" s="25"/>
      <c r="AX5" s="25"/>
      <c r="AY5" s="25"/>
      <c r="AZ5" s="25"/>
      <c r="BA5" s="27"/>
    </row>
    <row r="6" spans="1:53" ht="15" customHeight="1" x14ac:dyDescent="0.35">
      <c r="A6" s="26"/>
      <c r="B6" s="92"/>
      <c r="C6" s="92"/>
      <c r="D6" s="92"/>
      <c r="E6" s="92"/>
      <c r="F6" s="92"/>
      <c r="G6" s="92"/>
      <c r="H6" s="92"/>
      <c r="I6" s="92"/>
      <c r="J6" s="92"/>
      <c r="K6" s="92"/>
      <c r="L6" s="92"/>
      <c r="M6" s="92"/>
      <c r="N6" s="92"/>
      <c r="O6" s="92"/>
      <c r="P6" s="92"/>
      <c r="Q6" s="92"/>
      <c r="R6" s="92"/>
      <c r="S6" s="92"/>
      <c r="T6" s="92"/>
      <c r="U6" s="92"/>
      <c r="V6" s="92"/>
      <c r="W6" s="92"/>
      <c r="X6" s="92"/>
      <c r="Y6" s="92"/>
      <c r="Z6" s="92"/>
      <c r="AA6" s="92"/>
      <c r="AB6" s="92"/>
      <c r="AC6" s="92"/>
      <c r="AD6" s="92"/>
      <c r="AE6" s="92"/>
      <c r="AF6" s="25"/>
      <c r="AG6" s="25"/>
      <c r="AH6" s="25"/>
      <c r="AI6" s="25"/>
      <c r="AJ6" s="25"/>
      <c r="AK6" s="25"/>
      <c r="AL6" s="25"/>
      <c r="AM6" s="25"/>
      <c r="AN6" s="25"/>
      <c r="AO6" s="25"/>
      <c r="AP6" s="25"/>
      <c r="AQ6" s="25"/>
      <c r="AR6" s="25"/>
      <c r="AS6" s="25"/>
      <c r="AT6" s="25"/>
      <c r="AU6" s="25"/>
      <c r="AV6" s="25"/>
      <c r="AW6" s="25"/>
      <c r="AX6" s="25"/>
      <c r="AY6" s="25"/>
      <c r="AZ6" s="25"/>
      <c r="BA6" s="27"/>
    </row>
    <row r="7" spans="1:53" ht="20.100000000000001" customHeight="1" x14ac:dyDescent="0.4">
      <c r="A7" s="26"/>
      <c r="B7" s="137" t="s">
        <v>31</v>
      </c>
      <c r="C7" s="137"/>
      <c r="D7" s="137"/>
      <c r="E7" s="137"/>
      <c r="F7" s="137"/>
      <c r="G7" s="137"/>
      <c r="H7" s="137"/>
      <c r="I7" s="137"/>
      <c r="J7" s="139" t="s">
        <v>96</v>
      </c>
      <c r="K7" s="139"/>
      <c r="L7" s="139"/>
      <c r="M7" s="139"/>
      <c r="N7" s="139"/>
      <c r="O7" s="139"/>
      <c r="P7" s="139"/>
      <c r="Q7" s="139"/>
      <c r="R7" s="139"/>
      <c r="S7" s="139"/>
      <c r="T7" s="139"/>
      <c r="U7" s="139"/>
      <c r="V7" s="139"/>
      <c r="W7" s="139"/>
      <c r="X7" s="139"/>
      <c r="Y7" s="139"/>
      <c r="Z7" s="139"/>
      <c r="AA7" s="139"/>
      <c r="AB7" s="139"/>
      <c r="AC7" s="139"/>
      <c r="AD7" s="139"/>
      <c r="AE7" s="139"/>
      <c r="AF7" s="140" t="s">
        <v>32</v>
      </c>
      <c r="AG7" s="140"/>
      <c r="AH7" s="140"/>
      <c r="AI7" s="140"/>
      <c r="AJ7" s="140"/>
      <c r="AK7" s="140"/>
      <c r="AL7" s="140"/>
      <c r="AM7" s="140"/>
      <c r="AN7" s="141">
        <v>44378</v>
      </c>
      <c r="AO7" s="139"/>
      <c r="AP7" s="139"/>
      <c r="AQ7" s="139"/>
      <c r="AR7" s="139"/>
      <c r="AS7" s="139"/>
      <c r="AT7" s="139"/>
      <c r="AU7" s="139"/>
      <c r="AV7" s="139"/>
      <c r="AW7" s="139"/>
      <c r="AX7" s="139"/>
      <c r="AY7" s="139"/>
      <c r="AZ7" s="139"/>
      <c r="BA7" s="27"/>
    </row>
    <row r="8" spans="1:53" ht="14.4" customHeight="1" x14ac:dyDescent="0.35">
      <c r="A8" s="26"/>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7"/>
    </row>
    <row r="9" spans="1:53" ht="20.100000000000001" customHeight="1" x14ac:dyDescent="0.4">
      <c r="A9" s="26"/>
      <c r="B9" s="137" t="s">
        <v>80</v>
      </c>
      <c r="C9" s="137"/>
      <c r="D9" s="137"/>
      <c r="E9" s="137"/>
      <c r="F9" s="137"/>
      <c r="G9" s="137"/>
      <c r="H9" s="129" t="s">
        <v>97</v>
      </c>
      <c r="I9" s="129"/>
      <c r="J9" s="129"/>
      <c r="K9" s="129"/>
      <c r="L9" s="129"/>
      <c r="M9" s="129"/>
      <c r="N9" s="129"/>
      <c r="O9" s="129"/>
      <c r="P9" s="129"/>
      <c r="Q9" s="129"/>
      <c r="R9" s="129"/>
      <c r="S9" s="129"/>
      <c r="T9" s="129"/>
      <c r="U9" s="129"/>
      <c r="V9" s="129"/>
      <c r="W9" s="129"/>
      <c r="X9" s="97"/>
      <c r="Y9" s="230" t="s">
        <v>100</v>
      </c>
      <c r="Z9" s="230"/>
      <c r="AA9" s="230"/>
      <c r="AB9" s="230"/>
      <c r="AC9" s="230"/>
      <c r="AD9" s="230"/>
      <c r="AE9" s="230"/>
      <c r="AF9" s="230"/>
      <c r="AG9" s="230"/>
      <c r="AH9" s="230"/>
      <c r="AI9" s="230"/>
      <c r="AJ9" s="230"/>
      <c r="AK9" s="230"/>
      <c r="AL9" s="230"/>
      <c r="AM9" s="230"/>
      <c r="AN9" s="230"/>
      <c r="AO9" s="130">
        <v>129</v>
      </c>
      <c r="AP9" s="130"/>
      <c r="AQ9" s="130"/>
      <c r="AR9" s="130"/>
      <c r="AS9" s="130"/>
      <c r="AT9" s="130"/>
      <c r="AU9" s="97"/>
      <c r="AV9" s="97"/>
      <c r="AW9" s="97"/>
      <c r="AX9" s="97"/>
      <c r="AY9" s="97"/>
      <c r="AZ9" s="97"/>
      <c r="BA9" s="27"/>
    </row>
    <row r="10" spans="1:53" ht="14.4" customHeight="1" x14ac:dyDescent="0.35">
      <c r="A10" s="26"/>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100" t="s">
        <v>101</v>
      </c>
      <c r="AH10" s="100"/>
      <c r="AI10" s="100"/>
      <c r="AJ10" s="100"/>
      <c r="AK10" s="100"/>
      <c r="AL10" s="98"/>
      <c r="AM10" s="98"/>
      <c r="AN10" s="98"/>
      <c r="AO10" s="25"/>
      <c r="AP10" s="25"/>
      <c r="AQ10" s="25"/>
      <c r="AR10" s="25"/>
      <c r="AS10" s="25"/>
      <c r="AT10" s="25"/>
      <c r="AU10" s="25"/>
      <c r="AV10" s="25"/>
      <c r="AW10" s="25"/>
      <c r="AX10" s="25"/>
      <c r="AY10" s="25"/>
      <c r="AZ10" s="25"/>
      <c r="BA10" s="27"/>
    </row>
    <row r="11" spans="1:53" ht="20.100000000000001" customHeight="1" x14ac:dyDescent="0.4">
      <c r="A11" s="26"/>
      <c r="B11" s="137" t="s">
        <v>33</v>
      </c>
      <c r="C11" s="137"/>
      <c r="D11" s="137"/>
      <c r="E11" s="137"/>
      <c r="F11" s="137"/>
      <c r="G11" s="137"/>
      <c r="H11" s="137"/>
      <c r="I11" s="137"/>
      <c r="J11" s="152">
        <v>44372</v>
      </c>
      <c r="K11" s="129"/>
      <c r="L11" s="129"/>
      <c r="M11" s="129"/>
      <c r="N11" s="129"/>
      <c r="O11" s="129"/>
      <c r="P11" s="129"/>
      <c r="Q11" s="129"/>
      <c r="R11" s="129"/>
      <c r="S11" s="129"/>
      <c r="T11" s="96" t="s">
        <v>34</v>
      </c>
      <c r="U11" s="152">
        <v>44373</v>
      </c>
      <c r="V11" s="129"/>
      <c r="W11" s="129"/>
      <c r="X11" s="129"/>
      <c r="Y11" s="129"/>
      <c r="Z11" s="129"/>
      <c r="AA11" s="129"/>
      <c r="AB11" s="129"/>
      <c r="AC11" s="129"/>
      <c r="AD11" s="140" t="s">
        <v>35</v>
      </c>
      <c r="AE11" s="140"/>
      <c r="AF11" s="140"/>
      <c r="AG11" s="140"/>
      <c r="AH11" s="140"/>
      <c r="AI11" s="140"/>
      <c r="AJ11" s="140"/>
      <c r="AK11" s="140"/>
      <c r="AL11" s="140"/>
      <c r="AM11" s="140"/>
      <c r="AN11" s="139" t="s">
        <v>102</v>
      </c>
      <c r="AO11" s="139"/>
      <c r="AP11" s="139"/>
      <c r="AQ11" s="139"/>
      <c r="AR11" s="139"/>
      <c r="AS11" s="139"/>
      <c r="AT11" s="139"/>
      <c r="AU11" s="139"/>
      <c r="AV11" s="139"/>
      <c r="AW11" s="139"/>
      <c r="AX11" s="139"/>
      <c r="AY11" s="139"/>
      <c r="AZ11" s="139"/>
      <c r="BA11" s="27"/>
    </row>
    <row r="12" spans="1:53" ht="14.4" customHeight="1" x14ac:dyDescent="0.35">
      <c r="A12" s="26"/>
      <c r="B12" s="92"/>
      <c r="C12" s="92"/>
      <c r="D12" s="92"/>
      <c r="E12" s="92"/>
      <c r="F12" s="92"/>
      <c r="G12" s="92"/>
      <c r="H12" s="92"/>
      <c r="I12" s="92"/>
      <c r="J12" s="92"/>
      <c r="K12" s="25"/>
      <c r="L12" s="25"/>
      <c r="M12" s="25"/>
      <c r="N12" s="25"/>
      <c r="O12" s="25"/>
      <c r="P12" s="25"/>
      <c r="Q12" s="25"/>
      <c r="R12" s="25"/>
      <c r="S12" s="25"/>
      <c r="T12" s="25"/>
      <c r="U12" s="92"/>
      <c r="V12" s="92"/>
      <c r="W12" s="92"/>
      <c r="X12" s="70"/>
      <c r="Y12" s="96"/>
      <c r="Z12" s="96"/>
      <c r="AA12" s="96"/>
      <c r="AB12" s="96"/>
      <c r="AC12" s="96"/>
      <c r="AD12" s="96"/>
      <c r="AE12" s="96"/>
      <c r="AF12" s="96"/>
      <c r="AG12" s="96"/>
      <c r="AH12" s="96"/>
      <c r="AI12" s="96"/>
      <c r="AJ12" s="96"/>
      <c r="AK12" s="96"/>
      <c r="AL12" s="96"/>
      <c r="AM12" s="96"/>
      <c r="AN12" s="95"/>
      <c r="AO12" s="96"/>
      <c r="AP12" s="96"/>
      <c r="AQ12" s="96"/>
      <c r="AR12" s="96"/>
      <c r="AS12" s="96"/>
      <c r="AT12" s="96"/>
      <c r="AU12" s="96"/>
      <c r="AV12" s="96"/>
      <c r="AW12" s="96"/>
      <c r="AX12" s="96"/>
      <c r="AY12" s="96"/>
      <c r="AZ12" s="96"/>
      <c r="BA12" s="27"/>
    </row>
    <row r="13" spans="1:53" ht="20.100000000000001" customHeight="1" x14ac:dyDescent="0.4">
      <c r="A13" s="26"/>
      <c r="B13" s="92" t="s">
        <v>36</v>
      </c>
      <c r="C13" s="92"/>
      <c r="D13" s="92"/>
      <c r="E13" s="92"/>
      <c r="F13" s="92"/>
      <c r="G13" s="92"/>
      <c r="H13" s="92"/>
      <c r="I13" s="92"/>
      <c r="J13" s="92"/>
      <c r="K13" s="92"/>
      <c r="L13" s="92"/>
      <c r="M13" s="92"/>
      <c r="N13" s="92"/>
      <c r="O13" s="92"/>
      <c r="P13" s="92"/>
      <c r="Q13" s="139" t="s">
        <v>95</v>
      </c>
      <c r="R13" s="139"/>
      <c r="S13" s="139"/>
      <c r="T13" s="139"/>
      <c r="U13" s="139"/>
      <c r="V13" s="139"/>
      <c r="W13" s="139"/>
      <c r="X13" s="139"/>
      <c r="Y13" s="139"/>
      <c r="Z13" s="139"/>
      <c r="AA13" s="139"/>
      <c r="AB13" s="139"/>
      <c r="AC13" s="139"/>
      <c r="AD13" s="139"/>
      <c r="AE13" s="139"/>
      <c r="AF13" s="140" t="s">
        <v>37</v>
      </c>
      <c r="AG13" s="140"/>
      <c r="AH13" s="140"/>
      <c r="AI13" s="140"/>
      <c r="AJ13" s="140"/>
      <c r="AK13" s="139" t="s">
        <v>99</v>
      </c>
      <c r="AL13" s="139"/>
      <c r="AM13" s="139"/>
      <c r="AN13" s="139"/>
      <c r="AO13" s="139"/>
      <c r="AP13" s="139"/>
      <c r="AQ13" s="139"/>
      <c r="AR13" s="139"/>
      <c r="AS13" s="139"/>
      <c r="AT13" s="139"/>
      <c r="AU13" s="139"/>
      <c r="AV13" s="139"/>
      <c r="AW13" s="139"/>
      <c r="AX13" s="139"/>
      <c r="AY13" s="139"/>
      <c r="AZ13" s="139"/>
      <c r="BA13" s="27"/>
    </row>
    <row r="14" spans="1:53" ht="12" customHeight="1" x14ac:dyDescent="0.35">
      <c r="A14" s="26"/>
      <c r="B14" s="92"/>
      <c r="C14" s="92"/>
      <c r="D14" s="92"/>
      <c r="E14" s="92"/>
      <c r="F14" s="92"/>
      <c r="G14" s="92"/>
      <c r="H14" s="92"/>
      <c r="I14" s="96"/>
      <c r="J14" s="96"/>
      <c r="K14" s="96"/>
      <c r="L14" s="96"/>
      <c r="M14" s="96"/>
      <c r="N14" s="96"/>
      <c r="O14" s="96"/>
      <c r="P14" s="96"/>
      <c r="Q14" s="96"/>
      <c r="R14" s="96"/>
      <c r="S14" s="96"/>
      <c r="T14" s="96"/>
      <c r="U14" s="96"/>
      <c r="V14" s="96"/>
      <c r="W14" s="96"/>
      <c r="X14" s="96"/>
      <c r="Y14" s="96"/>
      <c r="Z14" s="96"/>
      <c r="AA14" s="96"/>
      <c r="AB14" s="96"/>
      <c r="AC14" s="96"/>
      <c r="AD14" s="25"/>
      <c r="AE14" s="25"/>
      <c r="AF14" s="25"/>
      <c r="AG14" s="25"/>
      <c r="AH14" s="25"/>
      <c r="AI14" s="25"/>
      <c r="AJ14" s="25"/>
      <c r="AK14" s="25"/>
      <c r="AL14" s="25"/>
      <c r="AM14" s="25"/>
      <c r="AN14" s="25"/>
      <c r="AO14" s="71"/>
      <c r="AP14" s="25"/>
      <c r="AQ14" s="25"/>
      <c r="AR14" s="25"/>
      <c r="AS14" s="25"/>
      <c r="AT14" s="25"/>
      <c r="AU14" s="25"/>
      <c r="AV14" s="25"/>
      <c r="AW14" s="25"/>
      <c r="AX14" s="25"/>
      <c r="AY14" s="25"/>
      <c r="AZ14" s="25"/>
      <c r="BA14" s="27"/>
    </row>
    <row r="15" spans="1:53" ht="88.2" customHeight="1" x14ac:dyDescent="0.35">
      <c r="A15" s="26"/>
      <c r="B15" s="126" t="s">
        <v>94</v>
      </c>
      <c r="C15" s="127"/>
      <c r="D15" s="127"/>
      <c r="E15" s="127"/>
      <c r="F15" s="127"/>
      <c r="G15" s="127"/>
      <c r="H15" s="127"/>
      <c r="I15" s="127"/>
      <c r="J15" s="127"/>
      <c r="K15" s="127"/>
      <c r="L15" s="127"/>
      <c r="M15" s="127"/>
      <c r="N15" s="127"/>
      <c r="O15" s="127"/>
      <c r="P15" s="127"/>
      <c r="Q15" s="127"/>
      <c r="R15" s="127"/>
      <c r="S15" s="127"/>
      <c r="T15" s="127"/>
      <c r="U15" s="127"/>
      <c r="V15" s="127"/>
      <c r="W15" s="127"/>
      <c r="X15" s="127"/>
      <c r="Y15" s="127"/>
      <c r="Z15" s="127"/>
      <c r="AA15" s="127"/>
      <c r="AB15" s="127"/>
      <c r="AC15" s="127"/>
      <c r="AD15" s="127"/>
      <c r="AE15" s="127"/>
      <c r="AF15" s="127"/>
      <c r="AG15" s="127"/>
      <c r="AH15" s="127"/>
      <c r="AI15" s="127"/>
      <c r="AJ15" s="127"/>
      <c r="AK15" s="127"/>
      <c r="AL15" s="127"/>
      <c r="AM15" s="127"/>
      <c r="AN15" s="127"/>
      <c r="AO15" s="127"/>
      <c r="AP15" s="127"/>
      <c r="AQ15" s="127"/>
      <c r="AR15" s="127"/>
      <c r="AS15" s="127"/>
      <c r="AT15" s="127"/>
      <c r="AU15" s="127"/>
      <c r="AV15" s="127"/>
      <c r="AW15" s="127"/>
      <c r="AX15" s="127"/>
      <c r="AY15" s="127"/>
      <c r="AZ15" s="128"/>
      <c r="BA15" s="27"/>
    </row>
    <row r="16" spans="1:53" ht="20.100000000000001" customHeight="1" x14ac:dyDescent="0.35">
      <c r="A16" s="26"/>
      <c r="B16" s="234" t="s">
        <v>98</v>
      </c>
      <c r="C16" s="235"/>
      <c r="D16" s="235"/>
      <c r="E16" s="235"/>
      <c r="F16" s="235"/>
      <c r="G16" s="235"/>
      <c r="H16" s="235"/>
      <c r="I16" s="235"/>
      <c r="J16" s="235"/>
      <c r="K16" s="235"/>
      <c r="L16" s="235"/>
      <c r="M16" s="235"/>
      <c r="N16" s="235"/>
      <c r="O16" s="235"/>
      <c r="P16" s="235"/>
      <c r="Q16" s="235"/>
      <c r="R16" s="235"/>
      <c r="S16" s="235"/>
      <c r="T16" s="235"/>
      <c r="U16" s="235"/>
      <c r="V16" s="235"/>
      <c r="W16" s="235"/>
      <c r="X16" s="235"/>
      <c r="Y16" s="235"/>
      <c r="Z16" s="235"/>
      <c r="AA16" s="235"/>
      <c r="AB16" s="235"/>
      <c r="AC16" s="235"/>
      <c r="AD16" s="235"/>
      <c r="AE16" s="235"/>
      <c r="AF16" s="235"/>
      <c r="AG16" s="235"/>
      <c r="AH16" s="235"/>
      <c r="AI16" s="235"/>
      <c r="AJ16" s="235"/>
      <c r="AK16" s="235"/>
      <c r="AL16" s="235"/>
      <c r="AM16" s="235"/>
      <c r="AN16" s="235"/>
      <c r="AO16" s="235"/>
      <c r="AP16" s="235"/>
      <c r="AQ16" s="235"/>
      <c r="AR16" s="235"/>
      <c r="AS16" s="235"/>
      <c r="AT16" s="235"/>
      <c r="AU16" s="235"/>
      <c r="AV16" s="235"/>
      <c r="AW16" s="235"/>
      <c r="AX16" s="235"/>
      <c r="AY16" s="235"/>
      <c r="AZ16" s="236"/>
      <c r="BA16" s="27"/>
    </row>
    <row r="17" spans="1:53" ht="20.100000000000001" customHeight="1" x14ac:dyDescent="0.35">
      <c r="A17" s="26"/>
      <c r="B17" s="237"/>
      <c r="C17" s="238"/>
      <c r="D17" s="238"/>
      <c r="E17" s="238"/>
      <c r="F17" s="238"/>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9"/>
      <c r="BA17" s="27"/>
    </row>
    <row r="18" spans="1:53" ht="111" customHeight="1" x14ac:dyDescent="0.35">
      <c r="A18" s="26"/>
      <c r="B18" s="240"/>
      <c r="C18" s="241"/>
      <c r="D18" s="241"/>
      <c r="E18" s="241"/>
      <c r="F18" s="241"/>
      <c r="G18" s="241"/>
      <c r="H18" s="241"/>
      <c r="I18" s="241"/>
      <c r="J18" s="241"/>
      <c r="K18" s="241"/>
      <c r="L18" s="241"/>
      <c r="M18" s="241"/>
      <c r="N18" s="241"/>
      <c r="O18" s="241"/>
      <c r="P18" s="241"/>
      <c r="Q18" s="241"/>
      <c r="R18" s="241"/>
      <c r="S18" s="241"/>
      <c r="T18" s="241"/>
      <c r="U18" s="241"/>
      <c r="V18" s="241"/>
      <c r="W18" s="241"/>
      <c r="X18" s="241"/>
      <c r="Y18" s="241"/>
      <c r="Z18" s="241"/>
      <c r="AA18" s="241"/>
      <c r="AB18" s="241"/>
      <c r="AC18" s="241"/>
      <c r="AD18" s="241"/>
      <c r="AE18" s="241"/>
      <c r="AF18" s="241"/>
      <c r="AG18" s="241"/>
      <c r="AH18" s="241"/>
      <c r="AI18" s="241"/>
      <c r="AJ18" s="241"/>
      <c r="AK18" s="241"/>
      <c r="AL18" s="241"/>
      <c r="AM18" s="241"/>
      <c r="AN18" s="241"/>
      <c r="AO18" s="241"/>
      <c r="AP18" s="241"/>
      <c r="AQ18" s="241"/>
      <c r="AR18" s="241"/>
      <c r="AS18" s="241"/>
      <c r="AT18" s="241"/>
      <c r="AU18" s="241"/>
      <c r="AV18" s="241"/>
      <c r="AW18" s="241"/>
      <c r="AX18" s="241"/>
      <c r="AY18" s="241"/>
      <c r="AZ18" s="242"/>
      <c r="BA18" s="27"/>
    </row>
    <row r="19" spans="1:53" ht="3.75" customHeight="1" x14ac:dyDescent="0.35">
      <c r="A19" s="26"/>
      <c r="B19" s="151"/>
      <c r="C19" s="151"/>
      <c r="D19" s="151"/>
      <c r="E19" s="151"/>
      <c r="F19" s="151"/>
      <c r="G19" s="151"/>
      <c r="H19" s="151"/>
      <c r="I19" s="151"/>
      <c r="J19" s="151"/>
      <c r="K19" s="151"/>
      <c r="L19" s="151"/>
      <c r="M19" s="151"/>
      <c r="N19" s="151"/>
      <c r="O19" s="151"/>
      <c r="P19" s="151"/>
      <c r="Q19" s="151"/>
      <c r="R19" s="151"/>
      <c r="S19" s="151"/>
      <c r="T19" s="151"/>
      <c r="U19" s="151"/>
      <c r="V19" s="151"/>
      <c r="W19" s="151"/>
      <c r="X19" s="151"/>
      <c r="Y19" s="151"/>
      <c r="Z19" s="151"/>
      <c r="AA19" s="151"/>
      <c r="AB19" s="151"/>
      <c r="AC19" s="151"/>
      <c r="AD19" s="151"/>
      <c r="AE19" s="151"/>
      <c r="AF19" s="151"/>
      <c r="AG19" s="151"/>
      <c r="AH19" s="151"/>
      <c r="AI19" s="151"/>
      <c r="AJ19" s="151"/>
      <c r="AK19" s="151"/>
      <c r="AL19" s="151"/>
      <c r="AM19" s="151"/>
      <c r="AN19" s="151"/>
      <c r="AO19" s="151"/>
      <c r="AP19" s="151"/>
      <c r="AQ19" s="151"/>
      <c r="AR19" s="151"/>
      <c r="AS19" s="151"/>
      <c r="AT19" s="151"/>
      <c r="AU19" s="151"/>
      <c r="AV19" s="151"/>
      <c r="AW19" s="151"/>
      <c r="AX19" s="151"/>
      <c r="AY19" s="151"/>
      <c r="AZ19" s="151"/>
      <c r="BA19" s="27"/>
    </row>
    <row r="20" spans="1:53" ht="20.100000000000001" customHeight="1" x14ac:dyDescent="0.4">
      <c r="A20" s="26"/>
      <c r="B20" s="31" t="s">
        <v>38</v>
      </c>
      <c r="C20" s="25"/>
      <c r="D20" s="25"/>
      <c r="E20" s="25"/>
      <c r="F20" s="25"/>
      <c r="G20" s="25"/>
      <c r="H20" s="25"/>
      <c r="I20" s="25"/>
      <c r="J20" s="156" t="s">
        <v>39</v>
      </c>
      <c r="K20" s="156"/>
      <c r="L20" s="156"/>
      <c r="M20" s="156"/>
      <c r="N20" s="156"/>
      <c r="O20" s="156"/>
      <c r="P20" s="64"/>
      <c r="Q20" s="64"/>
      <c r="R20" s="64"/>
      <c r="S20" s="64"/>
      <c r="T20" s="157"/>
      <c r="U20" s="157"/>
      <c r="V20" s="157"/>
      <c r="W20" s="157"/>
      <c r="X20" s="157"/>
      <c r="Y20" s="157"/>
      <c r="Z20" s="157"/>
      <c r="AA20" s="157"/>
      <c r="AB20" s="157"/>
      <c r="AC20" s="157"/>
      <c r="AD20" s="64"/>
      <c r="AE20" s="156" t="s">
        <v>40</v>
      </c>
      <c r="AF20" s="156"/>
      <c r="AG20" s="156"/>
      <c r="AH20" s="156"/>
      <c r="AI20" s="156"/>
      <c r="AJ20" s="156"/>
      <c r="AK20" s="156"/>
      <c r="AL20" s="64"/>
      <c r="AM20" s="64"/>
      <c r="AN20" s="64"/>
      <c r="AO20" s="156" t="s">
        <v>41</v>
      </c>
      <c r="AP20" s="156"/>
      <c r="AQ20" s="156"/>
      <c r="AR20" s="156"/>
      <c r="AS20" s="156"/>
      <c r="AT20" s="156"/>
      <c r="AU20" s="156"/>
      <c r="AV20" s="64"/>
      <c r="AW20" s="64"/>
      <c r="AX20" s="25"/>
      <c r="AY20" s="25"/>
      <c r="AZ20" s="25"/>
      <c r="BA20" s="27"/>
    </row>
    <row r="21" spans="1:53" ht="25.5" customHeight="1" x14ac:dyDescent="0.35">
      <c r="A21" s="26"/>
      <c r="B21" s="25"/>
      <c r="C21" s="25"/>
      <c r="D21" s="25"/>
      <c r="E21" s="25"/>
      <c r="F21" s="25"/>
      <c r="G21" s="25"/>
      <c r="H21" s="25"/>
      <c r="I21" s="25"/>
      <c r="J21" s="25"/>
      <c r="K21" s="25"/>
      <c r="L21" s="25"/>
      <c r="M21" s="25"/>
      <c r="N21" s="25"/>
      <c r="O21" s="25"/>
      <c r="P21" s="64"/>
      <c r="Q21" s="64"/>
      <c r="R21" s="25"/>
      <c r="S21" s="25"/>
      <c r="T21" s="158" t="s">
        <v>42</v>
      </c>
      <c r="U21" s="158"/>
      <c r="V21" s="158"/>
      <c r="W21" s="158"/>
      <c r="X21" s="158"/>
      <c r="Y21" s="158"/>
      <c r="Z21" s="158"/>
      <c r="AA21" s="158"/>
      <c r="AB21" s="158"/>
      <c r="AC21" s="158"/>
      <c r="AD21" s="32"/>
      <c r="AE21" s="32"/>
      <c r="AF21" s="32"/>
      <c r="AG21" s="32"/>
      <c r="AH21" s="32"/>
      <c r="AI21" s="25"/>
      <c r="AJ21" s="25"/>
      <c r="AK21" s="25"/>
      <c r="AL21" s="64"/>
      <c r="AM21" s="64"/>
      <c r="AN21" s="64"/>
      <c r="AO21" s="64"/>
      <c r="AP21" s="64"/>
      <c r="AQ21" s="64"/>
      <c r="AR21" s="64"/>
      <c r="AS21" s="64"/>
      <c r="AT21" s="64"/>
      <c r="AU21" s="64"/>
      <c r="AV21" s="64"/>
      <c r="AW21" s="64"/>
      <c r="AX21" s="25"/>
      <c r="AY21" s="25"/>
      <c r="AZ21" s="25"/>
      <c r="BA21" s="27"/>
    </row>
    <row r="22" spans="1:53" ht="53.25" customHeight="1" x14ac:dyDescent="0.35">
      <c r="A22" s="26"/>
      <c r="B22" s="231" t="s">
        <v>43</v>
      </c>
      <c r="C22" s="232"/>
      <c r="D22" s="232"/>
      <c r="E22" s="232"/>
      <c r="F22" s="232"/>
      <c r="G22" s="232"/>
      <c r="H22" s="232"/>
      <c r="I22" s="232"/>
      <c r="J22" s="232"/>
      <c r="K22" s="232"/>
      <c r="L22" s="232"/>
      <c r="M22" s="233"/>
      <c r="N22" s="231" t="s">
        <v>74</v>
      </c>
      <c r="O22" s="232"/>
      <c r="P22" s="232"/>
      <c r="Q22" s="233"/>
      <c r="R22" s="246" t="s">
        <v>104</v>
      </c>
      <c r="S22" s="246"/>
      <c r="T22" s="246"/>
      <c r="U22" s="247" t="s">
        <v>103</v>
      </c>
      <c r="V22" s="248"/>
      <c r="W22" s="231" t="s">
        <v>72</v>
      </c>
      <c r="X22" s="232"/>
      <c r="Y22" s="232"/>
      <c r="Z22" s="233"/>
      <c r="AA22" s="231" t="s">
        <v>44</v>
      </c>
      <c r="AB22" s="232"/>
      <c r="AC22" s="232"/>
      <c r="AD22" s="232"/>
      <c r="AE22" s="233"/>
      <c r="AF22" s="231" t="s">
        <v>45</v>
      </c>
      <c r="AG22" s="232"/>
      <c r="AH22" s="232"/>
      <c r="AI22" s="233"/>
      <c r="AJ22" s="243" t="s">
        <v>18</v>
      </c>
      <c r="AK22" s="244"/>
      <c r="AL22" s="244"/>
      <c r="AM22" s="244"/>
      <c r="AN22" s="245"/>
      <c r="AO22" s="231" t="s">
        <v>81</v>
      </c>
      <c r="AP22" s="232"/>
      <c r="AQ22" s="232"/>
      <c r="AR22" s="232"/>
      <c r="AS22" s="233"/>
      <c r="AT22" s="243" t="s">
        <v>5</v>
      </c>
      <c r="AU22" s="244"/>
      <c r="AV22" s="244"/>
      <c r="AW22" s="244"/>
      <c r="AX22" s="244"/>
      <c r="AY22" s="244"/>
      <c r="AZ22" s="245"/>
      <c r="BA22" s="27"/>
    </row>
    <row r="23" spans="1:53" ht="30" customHeight="1" x14ac:dyDescent="0.35">
      <c r="A23" s="26"/>
      <c r="B23" s="153" t="s">
        <v>95</v>
      </c>
      <c r="C23" s="153"/>
      <c r="D23" s="153"/>
      <c r="E23" s="153"/>
      <c r="F23" s="153"/>
      <c r="G23" s="153"/>
      <c r="H23" s="153"/>
      <c r="I23" s="153"/>
      <c r="J23" s="153"/>
      <c r="K23" s="153"/>
      <c r="L23" s="153"/>
      <c r="M23" s="153"/>
      <c r="N23" s="154"/>
      <c r="O23" s="154"/>
      <c r="P23" s="154"/>
      <c r="Q23" s="154"/>
      <c r="R23" s="165">
        <v>129</v>
      </c>
      <c r="S23" s="165"/>
      <c r="T23" s="165"/>
      <c r="U23" s="166">
        <v>1</v>
      </c>
      <c r="V23" s="166"/>
      <c r="W23" s="154">
        <v>129</v>
      </c>
      <c r="X23" s="154"/>
      <c r="Y23" s="154"/>
      <c r="Z23" s="154"/>
      <c r="AA23" s="249" t="s">
        <v>146</v>
      </c>
      <c r="AB23" s="250"/>
      <c r="AC23" s="250"/>
      <c r="AD23" s="250"/>
      <c r="AE23" s="251"/>
      <c r="AF23" s="154">
        <f>8.6+11.3</f>
        <v>19.899999999999999</v>
      </c>
      <c r="AG23" s="154"/>
      <c r="AH23" s="154"/>
      <c r="AI23" s="154"/>
      <c r="AJ23" s="154"/>
      <c r="AK23" s="154"/>
      <c r="AL23" s="154"/>
      <c r="AM23" s="154"/>
      <c r="AN23" s="154"/>
      <c r="AO23" s="154"/>
      <c r="AP23" s="154"/>
      <c r="AQ23" s="154"/>
      <c r="AR23" s="154"/>
      <c r="AS23" s="154"/>
      <c r="AT23" s="155">
        <f>SUM(N23+W23+AF23+AJ23+AO23)</f>
        <v>148.9</v>
      </c>
      <c r="AU23" s="155"/>
      <c r="AV23" s="155"/>
      <c r="AW23" s="155"/>
      <c r="AX23" s="155"/>
      <c r="AY23" s="155"/>
      <c r="AZ23" s="155"/>
      <c r="BA23" s="27"/>
    </row>
    <row r="24" spans="1:53" ht="30" customHeight="1" x14ac:dyDescent="0.35">
      <c r="A24" s="26"/>
      <c r="B24" s="153"/>
      <c r="C24" s="153"/>
      <c r="D24" s="153"/>
      <c r="E24" s="153"/>
      <c r="F24" s="153"/>
      <c r="G24" s="153"/>
      <c r="H24" s="153"/>
      <c r="I24" s="153"/>
      <c r="J24" s="153"/>
      <c r="K24" s="153"/>
      <c r="L24" s="153"/>
      <c r="M24" s="153"/>
      <c r="N24" s="154"/>
      <c r="O24" s="154"/>
      <c r="P24" s="154"/>
      <c r="Q24" s="154"/>
      <c r="R24" s="165"/>
      <c r="S24" s="165"/>
      <c r="T24" s="165"/>
      <c r="U24" s="166"/>
      <c r="V24" s="166"/>
      <c r="W24" s="154"/>
      <c r="X24" s="154"/>
      <c r="Y24" s="154"/>
      <c r="Z24" s="154"/>
      <c r="AA24" s="166"/>
      <c r="AB24" s="166"/>
      <c r="AC24" s="166"/>
      <c r="AD24" s="166"/>
      <c r="AE24" s="166"/>
      <c r="AF24" s="154"/>
      <c r="AG24" s="154"/>
      <c r="AH24" s="154"/>
      <c r="AI24" s="154"/>
      <c r="AJ24" s="154"/>
      <c r="AK24" s="154"/>
      <c r="AL24" s="154"/>
      <c r="AM24" s="154"/>
      <c r="AN24" s="154"/>
      <c r="AO24" s="154"/>
      <c r="AP24" s="154"/>
      <c r="AQ24" s="154"/>
      <c r="AR24" s="154"/>
      <c r="AS24" s="154"/>
      <c r="AT24" s="155">
        <f>SUM(N24+W24+AF24+AJ24+AO24)</f>
        <v>0</v>
      </c>
      <c r="AU24" s="155"/>
      <c r="AV24" s="155"/>
      <c r="AW24" s="155"/>
      <c r="AX24" s="155"/>
      <c r="AY24" s="155"/>
      <c r="AZ24" s="155"/>
      <c r="BA24" s="27"/>
    </row>
    <row r="25" spans="1:53" ht="30" customHeight="1" x14ac:dyDescent="0.35">
      <c r="A25" s="26"/>
      <c r="B25" s="153"/>
      <c r="C25" s="153"/>
      <c r="D25" s="153"/>
      <c r="E25" s="153"/>
      <c r="F25" s="153"/>
      <c r="G25" s="153"/>
      <c r="H25" s="153"/>
      <c r="I25" s="153"/>
      <c r="J25" s="153"/>
      <c r="K25" s="153"/>
      <c r="L25" s="153"/>
      <c r="M25" s="153"/>
      <c r="N25" s="154"/>
      <c r="O25" s="154"/>
      <c r="P25" s="154"/>
      <c r="Q25" s="154"/>
      <c r="R25" s="165"/>
      <c r="S25" s="165"/>
      <c r="T25" s="165"/>
      <c r="U25" s="166"/>
      <c r="V25" s="166"/>
      <c r="W25" s="154"/>
      <c r="X25" s="154"/>
      <c r="Y25" s="154"/>
      <c r="Z25" s="154"/>
      <c r="AA25" s="166"/>
      <c r="AB25" s="166"/>
      <c r="AC25" s="166"/>
      <c r="AD25" s="166"/>
      <c r="AE25" s="166"/>
      <c r="AF25" s="154"/>
      <c r="AG25" s="154"/>
      <c r="AH25" s="154"/>
      <c r="AI25" s="154"/>
      <c r="AJ25" s="154"/>
      <c r="AK25" s="154"/>
      <c r="AL25" s="154"/>
      <c r="AM25" s="154"/>
      <c r="AN25" s="154"/>
      <c r="AO25" s="154"/>
      <c r="AP25" s="154"/>
      <c r="AQ25" s="154"/>
      <c r="AR25" s="154"/>
      <c r="AS25" s="154"/>
      <c r="AT25" s="155">
        <f>SUM(N25+W25+AF25+AJ25+AO25)</f>
        <v>0</v>
      </c>
      <c r="AU25" s="155"/>
      <c r="AV25" s="155"/>
      <c r="AW25" s="155"/>
      <c r="AX25" s="155"/>
      <c r="AY25" s="155"/>
      <c r="AZ25" s="155"/>
      <c r="BA25" s="27"/>
    </row>
    <row r="26" spans="1:53" ht="30" customHeight="1" x14ac:dyDescent="0.35">
      <c r="A26" s="26"/>
      <c r="B26" s="153"/>
      <c r="C26" s="153"/>
      <c r="D26" s="153"/>
      <c r="E26" s="153"/>
      <c r="F26" s="153"/>
      <c r="G26" s="153"/>
      <c r="H26" s="153"/>
      <c r="I26" s="153"/>
      <c r="J26" s="153"/>
      <c r="K26" s="153"/>
      <c r="L26" s="153"/>
      <c r="M26" s="153"/>
      <c r="N26" s="154"/>
      <c r="O26" s="154"/>
      <c r="P26" s="154"/>
      <c r="Q26" s="154"/>
      <c r="R26" s="165"/>
      <c r="S26" s="165"/>
      <c r="T26" s="165"/>
      <c r="U26" s="166"/>
      <c r="V26" s="166"/>
      <c r="W26" s="154"/>
      <c r="X26" s="154"/>
      <c r="Y26" s="154"/>
      <c r="Z26" s="154"/>
      <c r="AA26" s="166"/>
      <c r="AB26" s="166"/>
      <c r="AC26" s="166"/>
      <c r="AD26" s="166"/>
      <c r="AE26" s="166"/>
      <c r="AF26" s="154"/>
      <c r="AG26" s="154"/>
      <c r="AH26" s="154"/>
      <c r="AI26" s="154"/>
      <c r="AJ26" s="154"/>
      <c r="AK26" s="154"/>
      <c r="AL26" s="154"/>
      <c r="AM26" s="154"/>
      <c r="AN26" s="154"/>
      <c r="AO26" s="154"/>
      <c r="AP26" s="154"/>
      <c r="AQ26" s="154"/>
      <c r="AR26" s="154"/>
      <c r="AS26" s="154"/>
      <c r="AT26" s="155">
        <f>SUM(N26+W26+AF26+AJ26+AO26)</f>
        <v>0</v>
      </c>
      <c r="AU26" s="155"/>
      <c r="AV26" s="155"/>
      <c r="AW26" s="155"/>
      <c r="AX26" s="155"/>
      <c r="AY26" s="155"/>
      <c r="AZ26" s="155"/>
      <c r="BA26" s="27"/>
    </row>
    <row r="27" spans="1:53" ht="30" customHeight="1" thickBot="1" x14ac:dyDescent="0.4">
      <c r="A27" s="26"/>
      <c r="B27" s="153"/>
      <c r="C27" s="153"/>
      <c r="D27" s="153"/>
      <c r="E27" s="153"/>
      <c r="F27" s="153"/>
      <c r="G27" s="153"/>
      <c r="H27" s="153"/>
      <c r="I27" s="153"/>
      <c r="J27" s="153"/>
      <c r="K27" s="153"/>
      <c r="L27" s="153"/>
      <c r="M27" s="153"/>
      <c r="N27" s="154"/>
      <c r="O27" s="154"/>
      <c r="P27" s="154"/>
      <c r="Q27" s="154"/>
      <c r="R27" s="165"/>
      <c r="S27" s="165"/>
      <c r="T27" s="165"/>
      <c r="U27" s="166"/>
      <c r="V27" s="166"/>
      <c r="W27" s="154"/>
      <c r="X27" s="154"/>
      <c r="Y27" s="154"/>
      <c r="Z27" s="154"/>
      <c r="AA27" s="166"/>
      <c r="AB27" s="166"/>
      <c r="AC27" s="166"/>
      <c r="AD27" s="166"/>
      <c r="AE27" s="166"/>
      <c r="AF27" s="154"/>
      <c r="AG27" s="154"/>
      <c r="AH27" s="154"/>
      <c r="AI27" s="154"/>
      <c r="AJ27" s="154"/>
      <c r="AK27" s="154"/>
      <c r="AL27" s="154"/>
      <c r="AM27" s="154"/>
      <c r="AN27" s="154"/>
      <c r="AO27" s="154"/>
      <c r="AP27" s="154"/>
      <c r="AQ27" s="154"/>
      <c r="AR27" s="154"/>
      <c r="AS27" s="154"/>
      <c r="AT27" s="155">
        <f>SUM(N27+W27+AF27+AJ27+AO27)</f>
        <v>0</v>
      </c>
      <c r="AU27" s="155"/>
      <c r="AV27" s="155"/>
      <c r="AW27" s="155"/>
      <c r="AX27" s="155"/>
      <c r="AY27" s="155"/>
      <c r="AZ27" s="155"/>
      <c r="BA27" s="27"/>
    </row>
    <row r="28" spans="1:53" ht="30" customHeight="1" thickBot="1" x14ac:dyDescent="0.45">
      <c r="A28" s="26"/>
      <c r="B28" s="194" t="s">
        <v>46</v>
      </c>
      <c r="C28" s="194"/>
      <c r="D28" s="194"/>
      <c r="E28" s="194"/>
      <c r="F28" s="194"/>
      <c r="G28" s="194"/>
      <c r="H28" s="194"/>
      <c r="I28" s="194"/>
      <c r="J28" s="194"/>
      <c r="K28" s="194"/>
      <c r="L28" s="194"/>
      <c r="M28" s="194"/>
      <c r="N28" s="167">
        <f>SUM(N23:N27)</f>
        <v>0</v>
      </c>
      <c r="O28" s="167"/>
      <c r="P28" s="167"/>
      <c r="Q28" s="167"/>
      <c r="R28" s="195"/>
      <c r="S28" s="195"/>
      <c r="T28" s="195"/>
      <c r="U28" s="195"/>
      <c r="V28" s="195"/>
      <c r="W28" s="167">
        <f>SUM(W23:W27)</f>
        <v>129</v>
      </c>
      <c r="X28" s="167"/>
      <c r="Y28" s="167"/>
      <c r="Z28" s="167"/>
      <c r="AA28" s="195"/>
      <c r="AB28" s="195"/>
      <c r="AC28" s="195"/>
      <c r="AD28" s="195"/>
      <c r="AE28" s="195"/>
      <c r="AF28" s="167">
        <f>SUM(AF23:AF27)</f>
        <v>19.899999999999999</v>
      </c>
      <c r="AG28" s="167"/>
      <c r="AH28" s="167"/>
      <c r="AI28" s="167"/>
      <c r="AJ28" s="167">
        <f>SUM(AJ23:AJ27)</f>
        <v>0</v>
      </c>
      <c r="AK28" s="167"/>
      <c r="AL28" s="167"/>
      <c r="AM28" s="167"/>
      <c r="AN28" s="167"/>
      <c r="AO28" s="167">
        <f>SUM(AO23:AO27)</f>
        <v>0</v>
      </c>
      <c r="AP28" s="167"/>
      <c r="AQ28" s="167"/>
      <c r="AR28" s="167"/>
      <c r="AS28" s="168"/>
      <c r="AT28" s="169">
        <f>SUM(AT23:AT27)</f>
        <v>148.9</v>
      </c>
      <c r="AU28" s="170"/>
      <c r="AV28" s="170"/>
      <c r="AW28" s="170"/>
      <c r="AX28" s="170"/>
      <c r="AY28" s="170"/>
      <c r="AZ28" s="171"/>
      <c r="BA28" s="27"/>
    </row>
    <row r="29" spans="1:53" ht="10.5" customHeight="1" x14ac:dyDescent="0.35">
      <c r="A29" s="26"/>
      <c r="B29" s="25"/>
      <c r="C29" s="25"/>
      <c r="D29" s="25"/>
      <c r="E29" s="25"/>
      <c r="F29" s="25"/>
      <c r="G29" s="25"/>
      <c r="H29" s="25"/>
      <c r="I29" s="25"/>
      <c r="J29" s="25"/>
      <c r="K29" s="25"/>
      <c r="L29" s="25"/>
      <c r="M29" s="25"/>
      <c r="N29" s="25"/>
      <c r="O29" s="25"/>
      <c r="P29" s="25"/>
      <c r="Q29" s="25"/>
      <c r="R29" s="25"/>
      <c r="S29" s="25"/>
      <c r="T29" s="25"/>
      <c r="U29" s="25"/>
      <c r="V29" s="25"/>
      <c r="W29" s="88"/>
      <c r="X29" s="88"/>
      <c r="Y29" s="88"/>
      <c r="Z29" s="88"/>
      <c r="AA29" s="88"/>
      <c r="AB29" s="88"/>
      <c r="AC29" s="88"/>
      <c r="AD29" s="88"/>
      <c r="AE29" s="88"/>
      <c r="AF29" s="88"/>
      <c r="AG29" s="88"/>
      <c r="AH29" s="88"/>
      <c r="AI29" s="88"/>
      <c r="AJ29" s="88"/>
      <c r="AK29" s="88"/>
      <c r="AL29" s="88"/>
      <c r="AM29" s="38"/>
      <c r="AN29" s="38"/>
      <c r="AO29" s="38"/>
      <c r="AP29" s="38"/>
      <c r="AQ29" s="38"/>
      <c r="AR29" s="38"/>
      <c r="AS29" s="38"/>
      <c r="AT29" s="38"/>
      <c r="AU29" s="38"/>
      <c r="AV29" s="88"/>
      <c r="AW29" s="88"/>
      <c r="AX29" s="88"/>
      <c r="AY29" s="88"/>
      <c r="AZ29" s="88"/>
      <c r="BA29" s="27"/>
    </row>
    <row r="30" spans="1:53" ht="23.25" customHeight="1" x14ac:dyDescent="0.35">
      <c r="A30" s="26"/>
      <c r="B30" s="188" t="s">
        <v>68</v>
      </c>
      <c r="C30" s="189"/>
      <c r="D30" s="189"/>
      <c r="E30" s="189"/>
      <c r="F30" s="189"/>
      <c r="G30" s="189"/>
      <c r="H30" s="189"/>
      <c r="I30" s="189"/>
      <c r="J30" s="189"/>
      <c r="K30" s="189"/>
      <c r="L30" s="189"/>
      <c r="M30" s="189"/>
      <c r="N30" s="189"/>
      <c r="O30" s="189"/>
      <c r="P30" s="189"/>
      <c r="Q30" s="189"/>
      <c r="R30" s="189"/>
      <c r="S30" s="189"/>
      <c r="T30" s="189"/>
      <c r="U30" s="189"/>
      <c r="V30" s="189"/>
      <c r="W30" s="189"/>
      <c r="X30" s="189"/>
      <c r="Y30" s="189"/>
      <c r="Z30" s="189"/>
      <c r="AA30" s="189"/>
      <c r="AB30" s="189"/>
      <c r="AC30" s="189"/>
      <c r="AD30" s="189"/>
      <c r="AE30" s="189"/>
      <c r="AF30" s="189"/>
      <c r="AG30" s="189"/>
      <c r="AH30" s="189"/>
      <c r="AI30" s="189"/>
      <c r="AJ30" s="189"/>
      <c r="AK30" s="189"/>
      <c r="AL30" s="189"/>
      <c r="AM30" s="189"/>
      <c r="AN30" s="189"/>
      <c r="AO30" s="189"/>
      <c r="AP30" s="189"/>
      <c r="AQ30" s="189"/>
      <c r="AR30" s="189"/>
      <c r="AS30" s="189"/>
      <c r="AT30" s="189"/>
      <c r="AU30" s="189"/>
      <c r="AV30" s="189"/>
      <c r="AW30" s="189"/>
      <c r="AX30" s="189"/>
      <c r="AY30" s="189"/>
      <c r="AZ30" s="190"/>
      <c r="BA30" s="27"/>
    </row>
    <row r="31" spans="1:53" ht="29.4" customHeight="1" x14ac:dyDescent="0.35">
      <c r="A31" s="26"/>
      <c r="B31" s="66"/>
      <c r="C31" s="40" t="s">
        <v>57</v>
      </c>
      <c r="D31" s="40"/>
      <c r="E31" s="40"/>
      <c r="F31" s="40"/>
      <c r="G31" s="40"/>
      <c r="H31" s="40"/>
      <c r="I31" s="40"/>
      <c r="J31" s="40"/>
      <c r="K31" s="94"/>
      <c r="L31" s="94"/>
      <c r="M31" s="94"/>
      <c r="N31" s="94"/>
      <c r="O31" s="94"/>
      <c r="P31" s="94"/>
      <c r="Q31" s="88"/>
      <c r="R31" s="42"/>
      <c r="S31" s="42"/>
      <c r="T31" s="42"/>
      <c r="U31" s="42"/>
      <c r="V31" s="42"/>
      <c r="W31" s="42"/>
      <c r="X31" s="42"/>
      <c r="Y31" s="42"/>
      <c r="Z31" s="42"/>
      <c r="AA31" s="42"/>
      <c r="AB31" s="4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3"/>
      <c r="BA31" s="27"/>
    </row>
    <row r="32" spans="1:53" ht="23.25" customHeight="1" x14ac:dyDescent="0.35">
      <c r="A32" s="26"/>
      <c r="B32" s="66"/>
      <c r="C32" s="40" t="s">
        <v>58</v>
      </c>
      <c r="D32" s="40"/>
      <c r="E32" s="40"/>
      <c r="F32" s="40"/>
      <c r="G32" s="40"/>
      <c r="H32" s="40"/>
      <c r="I32" s="40"/>
      <c r="J32" s="40"/>
      <c r="K32" s="94"/>
      <c r="L32" s="94"/>
      <c r="M32" s="94"/>
      <c r="N32" s="94"/>
      <c r="O32" s="94"/>
      <c r="P32" s="43"/>
      <c r="Q32" s="88"/>
      <c r="R32" s="42"/>
      <c r="S32" s="42"/>
      <c r="T32" s="42"/>
      <c r="U32" s="42"/>
      <c r="V32" s="42"/>
      <c r="W32" s="42"/>
      <c r="X32" s="42"/>
      <c r="Y32" s="42"/>
      <c r="Z32" s="42"/>
      <c r="AA32" s="42"/>
      <c r="AB32" s="67"/>
      <c r="AC32" s="191" t="s">
        <v>65</v>
      </c>
      <c r="AD32" s="191"/>
      <c r="AE32" s="191"/>
      <c r="AF32" s="191"/>
      <c r="AG32" s="191"/>
      <c r="AH32" s="191"/>
      <c r="AI32" s="191"/>
      <c r="AJ32" s="191"/>
      <c r="AK32" s="191"/>
      <c r="AL32" s="191"/>
      <c r="AM32" s="191"/>
      <c r="AN32" s="191"/>
      <c r="AO32" s="191"/>
      <c r="AP32" s="191"/>
      <c r="AQ32" s="191"/>
      <c r="AR32" s="191"/>
      <c r="AS32" s="191"/>
      <c r="AT32" s="191"/>
      <c r="AU32" s="191"/>
      <c r="AV32" s="191"/>
      <c r="AW32" s="191"/>
      <c r="AX32" s="191"/>
      <c r="AY32" s="191"/>
      <c r="AZ32" s="192"/>
      <c r="BA32" s="27"/>
    </row>
    <row r="33" spans="1:53" ht="23.25" customHeight="1" x14ac:dyDescent="0.35">
      <c r="A33" s="26"/>
      <c r="B33" s="39"/>
      <c r="C33" s="40"/>
      <c r="D33" s="40"/>
      <c r="E33" s="40"/>
      <c r="F33" s="40"/>
      <c r="G33" s="40"/>
      <c r="H33" s="40"/>
      <c r="I33" s="40"/>
      <c r="J33" s="40"/>
      <c r="K33" s="94"/>
      <c r="L33" s="94"/>
      <c r="M33" s="94"/>
      <c r="N33" s="94"/>
      <c r="O33" s="94"/>
      <c r="P33" s="43"/>
      <c r="Q33" s="88"/>
      <c r="R33" s="42"/>
      <c r="S33" s="42"/>
      <c r="T33" s="42"/>
      <c r="U33" s="42"/>
      <c r="V33" s="42"/>
      <c r="W33" s="42"/>
      <c r="X33" s="42"/>
      <c r="Y33" s="42"/>
      <c r="Z33" s="42"/>
      <c r="AA33" s="42"/>
      <c r="AB33" s="42"/>
      <c r="AC33" s="191"/>
      <c r="AD33" s="191"/>
      <c r="AE33" s="191"/>
      <c r="AF33" s="191"/>
      <c r="AG33" s="191"/>
      <c r="AH33" s="191"/>
      <c r="AI33" s="191"/>
      <c r="AJ33" s="191"/>
      <c r="AK33" s="191"/>
      <c r="AL33" s="191"/>
      <c r="AM33" s="191"/>
      <c r="AN33" s="191"/>
      <c r="AO33" s="191"/>
      <c r="AP33" s="191"/>
      <c r="AQ33" s="191"/>
      <c r="AR33" s="191"/>
      <c r="AS33" s="191"/>
      <c r="AT33" s="191"/>
      <c r="AU33" s="191"/>
      <c r="AV33" s="191"/>
      <c r="AW33" s="191"/>
      <c r="AX33" s="191"/>
      <c r="AY33" s="191"/>
      <c r="AZ33" s="192"/>
      <c r="BA33" s="27"/>
    </row>
    <row r="34" spans="1:53" ht="20.399999999999999" x14ac:dyDescent="0.35">
      <c r="A34" s="26"/>
      <c r="B34" s="44" t="s">
        <v>59</v>
      </c>
      <c r="C34" s="45"/>
      <c r="D34" s="45"/>
      <c r="E34" s="45"/>
      <c r="F34" s="45"/>
      <c r="G34" s="45"/>
      <c r="H34" s="45"/>
      <c r="I34" s="45"/>
      <c r="J34" s="45"/>
      <c r="K34" s="45"/>
      <c r="L34" s="45"/>
      <c r="M34" s="45"/>
      <c r="N34" s="45"/>
      <c r="O34" s="45"/>
      <c r="P34" s="45"/>
      <c r="Q34" s="45"/>
      <c r="R34" s="45"/>
      <c r="S34" s="45"/>
      <c r="T34" s="88"/>
      <c r="U34" s="88"/>
      <c r="V34" s="88"/>
      <c r="W34" s="88"/>
      <c r="X34" s="88"/>
      <c r="Y34" s="88"/>
      <c r="Z34" s="88"/>
      <c r="AA34" s="88"/>
      <c r="AB34" s="88"/>
      <c r="AC34" s="191"/>
      <c r="AD34" s="191"/>
      <c r="AE34" s="191"/>
      <c r="AF34" s="191"/>
      <c r="AG34" s="191"/>
      <c r="AH34" s="191"/>
      <c r="AI34" s="191"/>
      <c r="AJ34" s="191"/>
      <c r="AK34" s="191"/>
      <c r="AL34" s="191"/>
      <c r="AM34" s="191"/>
      <c r="AN34" s="191"/>
      <c r="AO34" s="191"/>
      <c r="AP34" s="191"/>
      <c r="AQ34" s="191"/>
      <c r="AR34" s="191"/>
      <c r="AS34" s="191"/>
      <c r="AT34" s="191"/>
      <c r="AU34" s="191"/>
      <c r="AV34" s="191"/>
      <c r="AW34" s="191"/>
      <c r="AX34" s="191"/>
      <c r="AY34" s="191"/>
      <c r="AZ34" s="192"/>
      <c r="BA34" s="27"/>
    </row>
    <row r="35" spans="1:53" ht="20.399999999999999" customHeight="1" x14ac:dyDescent="0.35">
      <c r="A35" s="26"/>
      <c r="B35" s="44"/>
      <c r="C35" s="45"/>
      <c r="D35" s="45"/>
      <c r="E35" s="45"/>
      <c r="F35" s="45"/>
      <c r="G35" s="45"/>
      <c r="H35" s="45"/>
      <c r="I35" s="45"/>
      <c r="J35" s="45"/>
      <c r="K35" s="45"/>
      <c r="L35" s="45"/>
      <c r="M35" s="45"/>
      <c r="N35" s="45"/>
      <c r="O35" s="45"/>
      <c r="P35" s="45"/>
      <c r="Q35" s="45"/>
      <c r="R35" s="45"/>
      <c r="S35" s="45"/>
      <c r="T35" s="88"/>
      <c r="U35" s="88"/>
      <c r="V35" s="88"/>
      <c r="W35" s="88"/>
      <c r="X35" s="88"/>
      <c r="Y35" s="88"/>
      <c r="Z35" s="88"/>
      <c r="AA35" s="88"/>
      <c r="AB35" s="88"/>
      <c r="AC35" s="191"/>
      <c r="AD35" s="191"/>
      <c r="AE35" s="191"/>
      <c r="AF35" s="191"/>
      <c r="AG35" s="191"/>
      <c r="AH35" s="191"/>
      <c r="AI35" s="191"/>
      <c r="AJ35" s="191"/>
      <c r="AK35" s="191"/>
      <c r="AL35" s="191"/>
      <c r="AM35" s="191"/>
      <c r="AN35" s="191"/>
      <c r="AO35" s="191"/>
      <c r="AP35" s="191"/>
      <c r="AQ35" s="191"/>
      <c r="AR35" s="191"/>
      <c r="AS35" s="191"/>
      <c r="AT35" s="191"/>
      <c r="AU35" s="191"/>
      <c r="AV35" s="191"/>
      <c r="AW35" s="191"/>
      <c r="AX35" s="191"/>
      <c r="AY35" s="191"/>
      <c r="AZ35" s="192"/>
      <c r="BA35" s="27"/>
    </row>
    <row r="36" spans="1:53" ht="20.399999999999999" x14ac:dyDescent="0.35">
      <c r="A36" s="26"/>
      <c r="B36" s="87" t="s">
        <v>87</v>
      </c>
      <c r="C36" s="88"/>
      <c r="D36" s="88"/>
      <c r="E36" s="88"/>
      <c r="F36" s="88"/>
      <c r="G36" s="88"/>
      <c r="H36" s="88"/>
      <c r="I36" s="88"/>
      <c r="J36" s="88"/>
      <c r="K36" s="175"/>
      <c r="L36" s="175"/>
      <c r="M36" s="175"/>
      <c r="N36" s="175"/>
      <c r="O36" s="175"/>
      <c r="P36" s="88"/>
      <c r="Q36" s="88"/>
      <c r="R36" s="45"/>
      <c r="S36" s="45"/>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88"/>
      <c r="AY36" s="88"/>
      <c r="AZ36" s="46"/>
      <c r="BA36" s="27"/>
    </row>
    <row r="37" spans="1:53" ht="9.75" customHeight="1" x14ac:dyDescent="0.35">
      <c r="A37" s="26"/>
      <c r="B37" s="87"/>
      <c r="C37" s="45"/>
      <c r="D37" s="45"/>
      <c r="E37" s="45"/>
      <c r="F37" s="45"/>
      <c r="G37" s="45"/>
      <c r="H37" s="45"/>
      <c r="I37" s="45"/>
      <c r="J37" s="45"/>
      <c r="K37" s="45"/>
      <c r="L37" s="45"/>
      <c r="M37" s="45"/>
      <c r="N37" s="45"/>
      <c r="O37" s="45"/>
      <c r="P37" s="45"/>
      <c r="Q37" s="45"/>
      <c r="R37" s="45"/>
      <c r="S37" s="45"/>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88"/>
      <c r="AY37" s="88"/>
      <c r="AZ37" s="46"/>
      <c r="BA37" s="27"/>
    </row>
    <row r="38" spans="1:53" ht="20.399999999999999" x14ac:dyDescent="0.35">
      <c r="A38" s="26"/>
      <c r="B38" s="172" t="s">
        <v>47</v>
      </c>
      <c r="C38" s="173"/>
      <c r="D38" s="173"/>
      <c r="E38" s="173"/>
      <c r="F38" s="173"/>
      <c r="G38" s="173"/>
      <c r="H38" s="173"/>
      <c r="I38" s="174"/>
      <c r="J38" s="174"/>
      <c r="K38" s="174"/>
      <c r="L38" s="174"/>
      <c r="M38" s="174"/>
      <c r="N38" s="174"/>
      <c r="O38" s="174"/>
      <c r="P38" s="91"/>
      <c r="Q38" s="91" t="s">
        <v>61</v>
      </c>
      <c r="R38" s="91"/>
      <c r="S38" s="91"/>
      <c r="T38" s="91"/>
      <c r="U38" s="91"/>
      <c r="V38" s="91"/>
      <c r="W38" s="91"/>
      <c r="X38" s="91"/>
      <c r="Y38" s="91"/>
      <c r="Z38" s="91"/>
      <c r="AA38" s="91"/>
      <c r="AB38" s="91"/>
      <c r="AC38" s="91"/>
      <c r="AD38" s="91"/>
      <c r="AE38" s="91"/>
      <c r="AF38" s="91"/>
      <c r="AG38" s="91"/>
      <c r="AH38" s="187"/>
      <c r="AI38" s="187"/>
      <c r="AJ38" s="187"/>
      <c r="AK38" s="187"/>
      <c r="AL38" s="187"/>
      <c r="AM38" s="187"/>
      <c r="AN38" s="187"/>
      <c r="AO38" s="187"/>
      <c r="AP38" s="187"/>
      <c r="AQ38" s="187"/>
      <c r="AR38" s="173"/>
      <c r="AS38" s="173"/>
      <c r="AT38" s="173"/>
      <c r="AU38" s="173"/>
      <c r="AV38" s="173"/>
      <c r="AW38" s="173"/>
      <c r="AX38" s="173"/>
      <c r="AY38" s="173"/>
      <c r="AZ38" s="46"/>
      <c r="BA38" s="27"/>
    </row>
    <row r="39" spans="1:53" ht="9.75" customHeight="1" x14ac:dyDescent="0.35">
      <c r="A39" s="26"/>
      <c r="B39" s="87"/>
      <c r="C39" s="88"/>
      <c r="D39" s="88"/>
      <c r="E39" s="88"/>
      <c r="F39" s="88"/>
      <c r="G39" s="88"/>
      <c r="H39" s="88"/>
      <c r="I39" s="91"/>
      <c r="J39" s="91"/>
      <c r="K39" s="91"/>
      <c r="L39" s="91"/>
      <c r="M39" s="91"/>
      <c r="N39" s="91"/>
      <c r="O39" s="91"/>
      <c r="P39" s="91"/>
      <c r="Q39" s="91"/>
      <c r="R39" s="91"/>
      <c r="S39" s="91"/>
      <c r="T39" s="91"/>
      <c r="U39" s="91"/>
      <c r="V39" s="91"/>
      <c r="W39" s="91"/>
      <c r="X39" s="91"/>
      <c r="Y39" s="91"/>
      <c r="Z39" s="91"/>
      <c r="AA39" s="91"/>
      <c r="AB39" s="91"/>
      <c r="AC39" s="91"/>
      <c r="AD39" s="91"/>
      <c r="AE39" s="91"/>
      <c r="AF39" s="91"/>
      <c r="AG39" s="91"/>
      <c r="AH39" s="91"/>
      <c r="AI39" s="88"/>
      <c r="AJ39" s="88"/>
      <c r="AK39" s="88"/>
      <c r="AL39" s="88"/>
      <c r="AM39" s="88"/>
      <c r="AN39" s="88"/>
      <c r="AO39" s="88"/>
      <c r="AP39" s="88"/>
      <c r="AQ39" s="88"/>
      <c r="AR39" s="88"/>
      <c r="AS39" s="88"/>
      <c r="AT39" s="88"/>
      <c r="AU39" s="88"/>
      <c r="AV39" s="88"/>
      <c r="AW39" s="88"/>
      <c r="AX39" s="88"/>
      <c r="AY39" s="88"/>
      <c r="AZ39" s="46"/>
      <c r="BA39" s="27"/>
    </row>
    <row r="40" spans="1:53" ht="20.100000000000001" customHeight="1" x14ac:dyDescent="0.35">
      <c r="A40" s="26"/>
      <c r="B40" s="172" t="s">
        <v>48</v>
      </c>
      <c r="C40" s="173"/>
      <c r="D40" s="173"/>
      <c r="E40" s="173"/>
      <c r="F40" s="173"/>
      <c r="G40" s="173"/>
      <c r="H40" s="173"/>
      <c r="I40" s="193"/>
      <c r="J40" s="193"/>
      <c r="K40" s="193"/>
      <c r="L40" s="193"/>
      <c r="M40" s="193"/>
      <c r="N40" s="193"/>
      <c r="O40" s="193"/>
      <c r="P40" s="193"/>
      <c r="Q40" s="193"/>
      <c r="R40" s="193"/>
      <c r="S40" s="193"/>
      <c r="T40" s="193"/>
      <c r="U40" s="193"/>
      <c r="V40" s="193"/>
      <c r="W40" s="193"/>
      <c r="X40" s="193"/>
      <c r="Y40" s="193"/>
      <c r="Z40" s="193"/>
      <c r="AA40" s="193"/>
      <c r="AB40" s="193"/>
      <c r="AC40" s="193"/>
      <c r="AD40" s="193"/>
      <c r="AE40" s="193"/>
      <c r="AF40" s="193"/>
      <c r="AG40" s="193"/>
      <c r="AH40" s="193"/>
      <c r="AI40" s="88"/>
      <c r="AJ40" s="88"/>
      <c r="AK40" s="88"/>
      <c r="AL40" s="88"/>
      <c r="AM40" s="88"/>
      <c r="AN40" s="88"/>
      <c r="AO40" s="88"/>
      <c r="AP40" s="88"/>
      <c r="AQ40" s="88"/>
      <c r="AR40" s="88"/>
      <c r="AS40" s="88"/>
      <c r="AT40" s="88"/>
      <c r="AU40" s="88"/>
      <c r="AV40" s="88"/>
      <c r="AW40" s="88"/>
      <c r="AX40" s="88"/>
      <c r="AY40" s="88"/>
      <c r="AZ40" s="46"/>
      <c r="BA40" s="27"/>
    </row>
    <row r="41" spans="1:53" ht="20.100000000000001" customHeight="1" x14ac:dyDescent="0.35">
      <c r="A41" s="26"/>
      <c r="B41" s="172" t="s">
        <v>49</v>
      </c>
      <c r="C41" s="173"/>
      <c r="D41" s="173"/>
      <c r="E41" s="173"/>
      <c r="F41" s="173"/>
      <c r="G41" s="173"/>
      <c r="H41" s="17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88"/>
      <c r="AJ41" s="88"/>
      <c r="AK41" s="88"/>
      <c r="AL41" s="88"/>
      <c r="AM41" s="88"/>
      <c r="AN41" s="88"/>
      <c r="AO41" s="88"/>
      <c r="AP41" s="88"/>
      <c r="AQ41" s="88"/>
      <c r="AR41" s="88"/>
      <c r="AS41" s="88"/>
      <c r="AT41" s="88"/>
      <c r="AU41" s="88"/>
      <c r="AV41" s="88"/>
      <c r="AW41" s="88"/>
      <c r="AX41" s="88"/>
      <c r="AY41" s="88"/>
      <c r="AZ41" s="46"/>
      <c r="BA41" s="27"/>
    </row>
    <row r="42" spans="1:53" ht="20.100000000000001" customHeight="1" x14ac:dyDescent="0.35">
      <c r="A42" s="26"/>
      <c r="B42" s="87"/>
      <c r="C42" s="88"/>
      <c r="D42" s="88"/>
      <c r="E42" s="88"/>
      <c r="F42" s="88"/>
      <c r="G42" s="88"/>
      <c r="H42" s="88"/>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88"/>
      <c r="AJ42" s="88"/>
      <c r="AK42" s="88"/>
      <c r="AL42" s="88"/>
      <c r="AM42" s="88"/>
      <c r="AN42" s="88"/>
      <c r="AO42" s="88"/>
      <c r="AP42" s="88"/>
      <c r="AQ42" s="88"/>
      <c r="AR42" s="88"/>
      <c r="AS42" s="88"/>
      <c r="AT42" s="88"/>
      <c r="AU42" s="88"/>
      <c r="AV42" s="88"/>
      <c r="AW42" s="88"/>
      <c r="AX42" s="88"/>
      <c r="AY42" s="88"/>
      <c r="AZ42" s="46"/>
      <c r="BA42" s="27"/>
    </row>
    <row r="43" spans="1:53" ht="14.4" customHeight="1" x14ac:dyDescent="0.35">
      <c r="A43" s="26"/>
      <c r="B43" s="87"/>
      <c r="C43" s="88"/>
      <c r="D43" s="88"/>
      <c r="E43" s="88"/>
      <c r="F43" s="88"/>
      <c r="G43" s="88"/>
      <c r="H43" s="88"/>
      <c r="I43" s="184"/>
      <c r="J43" s="184"/>
      <c r="K43" s="184"/>
      <c r="L43" s="184"/>
      <c r="M43" s="184"/>
      <c r="N43" s="184"/>
      <c r="O43" s="184"/>
      <c r="P43" s="184"/>
      <c r="Q43" s="184"/>
      <c r="R43" s="184"/>
      <c r="S43" s="184"/>
      <c r="T43" s="184"/>
      <c r="U43" s="184"/>
      <c r="V43" s="184"/>
      <c r="W43" s="184"/>
      <c r="X43" s="184"/>
      <c r="Y43" s="184"/>
      <c r="Z43" s="184"/>
      <c r="AA43" s="184"/>
      <c r="AB43" s="184"/>
      <c r="AC43" s="184"/>
      <c r="AD43" s="184"/>
      <c r="AE43" s="184"/>
      <c r="AF43" s="184"/>
      <c r="AG43" s="184"/>
      <c r="AH43" s="184"/>
      <c r="AI43" s="88"/>
      <c r="AJ43" s="88"/>
      <c r="AK43" s="88"/>
      <c r="AL43" s="88"/>
      <c r="AM43" s="88"/>
      <c r="AN43" s="88"/>
      <c r="AO43" s="88"/>
      <c r="AP43" s="88"/>
      <c r="AQ43" s="88"/>
      <c r="AR43" s="88"/>
      <c r="AS43" s="88"/>
      <c r="AT43" s="88"/>
      <c r="AU43" s="88"/>
      <c r="AV43" s="88"/>
      <c r="AW43" s="88"/>
      <c r="AX43" s="88"/>
      <c r="AY43" s="88"/>
      <c r="AZ43" s="46"/>
      <c r="BA43" s="27"/>
    </row>
    <row r="44" spans="1:53" ht="20.100000000000001" customHeight="1" x14ac:dyDescent="0.35">
      <c r="A44" s="26"/>
      <c r="B44" s="172" t="s">
        <v>50</v>
      </c>
      <c r="C44" s="173"/>
      <c r="D44" s="173"/>
      <c r="E44" s="173"/>
      <c r="F44" s="173"/>
      <c r="G44" s="173"/>
      <c r="H44" s="173"/>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88"/>
      <c r="AJ44" s="88"/>
      <c r="AK44" s="88"/>
      <c r="AL44" s="88"/>
      <c r="AM44" s="88"/>
      <c r="AN44" s="88"/>
      <c r="AO44" s="88"/>
      <c r="AP44" s="88"/>
      <c r="AQ44" s="88"/>
      <c r="AR44" s="88"/>
      <c r="AS44" s="88"/>
      <c r="AT44" s="88"/>
      <c r="AU44" s="88"/>
      <c r="AV44" s="88"/>
      <c r="AW44" s="88"/>
      <c r="AX44" s="88"/>
      <c r="AY44" s="88"/>
      <c r="AZ44" s="46"/>
      <c r="BA44" s="27"/>
    </row>
    <row r="45" spans="1:53" ht="14.4" customHeight="1" x14ac:dyDescent="0.35">
      <c r="A45" s="26"/>
      <c r="B45" s="87"/>
      <c r="C45" s="88"/>
      <c r="D45" s="88"/>
      <c r="E45" s="88"/>
      <c r="F45" s="88"/>
      <c r="G45" s="88"/>
      <c r="H45" s="88"/>
      <c r="I45" s="91"/>
      <c r="J45" s="91"/>
      <c r="K45" s="91"/>
      <c r="L45" s="91"/>
      <c r="M45" s="91"/>
      <c r="N45" s="91"/>
      <c r="O45" s="91"/>
      <c r="P45" s="91"/>
      <c r="Q45" s="91"/>
      <c r="R45" s="91"/>
      <c r="S45" s="91"/>
      <c r="T45" s="91"/>
      <c r="U45" s="91"/>
      <c r="V45" s="91"/>
      <c r="W45" s="91"/>
      <c r="X45" s="91"/>
      <c r="Y45" s="91"/>
      <c r="Z45" s="91"/>
      <c r="AA45" s="91"/>
      <c r="AB45" s="91"/>
      <c r="AC45" s="91"/>
      <c r="AD45" s="91"/>
      <c r="AE45" s="91"/>
      <c r="AF45" s="91"/>
      <c r="AG45" s="91"/>
      <c r="AH45" s="91"/>
      <c r="AI45" s="88"/>
      <c r="AJ45" s="88"/>
      <c r="AK45" s="88"/>
      <c r="AL45" s="88"/>
      <c r="AM45" s="88"/>
      <c r="AN45" s="88"/>
      <c r="AO45" s="88"/>
      <c r="AP45" s="88"/>
      <c r="AQ45" s="88"/>
      <c r="AR45" s="88"/>
      <c r="AS45" s="88"/>
      <c r="AT45" s="88"/>
      <c r="AU45" s="88"/>
      <c r="AV45" s="88"/>
      <c r="AW45" s="88"/>
      <c r="AX45" s="88"/>
      <c r="AY45" s="88"/>
      <c r="AZ45" s="46"/>
      <c r="BA45" s="27"/>
    </row>
    <row r="46" spans="1:53" ht="20.100000000000001" customHeight="1" x14ac:dyDescent="0.35">
      <c r="A46" s="26"/>
      <c r="B46" s="87" t="s">
        <v>60</v>
      </c>
      <c r="C46" s="88"/>
      <c r="D46" s="88"/>
      <c r="E46" s="88"/>
      <c r="F46" s="88"/>
      <c r="G46" s="88"/>
      <c r="H46" s="88"/>
      <c r="I46" s="91"/>
      <c r="J46" s="91"/>
      <c r="K46" s="72"/>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88"/>
      <c r="AJ46" s="88"/>
      <c r="AK46" s="88"/>
      <c r="AL46" s="88"/>
      <c r="AM46" s="88"/>
      <c r="AN46" s="88"/>
      <c r="AO46" s="88"/>
      <c r="AP46" s="88"/>
      <c r="AQ46" s="88"/>
      <c r="AR46" s="88"/>
      <c r="AS46" s="88"/>
      <c r="AT46" s="88"/>
      <c r="AU46" s="88"/>
      <c r="AV46" s="88"/>
      <c r="AW46" s="88"/>
      <c r="AX46" s="88"/>
      <c r="AY46" s="88"/>
      <c r="AZ46" s="46"/>
      <c r="BA46" s="27"/>
    </row>
    <row r="47" spans="1:53" ht="20.100000000000001" customHeight="1" x14ac:dyDescent="0.35">
      <c r="A47" s="26"/>
      <c r="B47" s="49"/>
      <c r="C47" s="38"/>
      <c r="D47" s="38"/>
      <c r="E47" s="38"/>
      <c r="F47" s="38"/>
      <c r="G47" s="38"/>
      <c r="H47" s="38"/>
      <c r="I47" s="38"/>
      <c r="J47" s="38"/>
      <c r="K47" s="38"/>
      <c r="L47" s="69"/>
      <c r="M47" s="69"/>
      <c r="N47" s="69"/>
      <c r="O47" s="69"/>
      <c r="P47" s="69"/>
      <c r="Q47" s="38"/>
      <c r="R47" s="38"/>
      <c r="S47" s="50"/>
      <c r="T47" s="50"/>
      <c r="U47" s="50"/>
      <c r="V47" s="50"/>
      <c r="W47" s="50"/>
      <c r="X47" s="50"/>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51"/>
      <c r="BA47" s="27"/>
    </row>
    <row r="48" spans="1:53" ht="21" customHeight="1" x14ac:dyDescent="0.4">
      <c r="A48" s="26"/>
      <c r="B48" s="31" t="s">
        <v>51</v>
      </c>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c r="AV48" s="25"/>
      <c r="AW48" s="25"/>
      <c r="AX48" s="25"/>
      <c r="AY48" s="25"/>
      <c r="AZ48" s="25"/>
      <c r="BA48" s="27"/>
    </row>
    <row r="49" spans="1:53" ht="12" customHeight="1" x14ac:dyDescent="0.35">
      <c r="A49" s="26"/>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5"/>
      <c r="AV49" s="25"/>
      <c r="AW49" s="25"/>
      <c r="AX49" s="25"/>
      <c r="AY49" s="25"/>
      <c r="AZ49" s="25"/>
      <c r="BA49" s="27"/>
    </row>
    <row r="50" spans="1:53" ht="20.100000000000001" customHeight="1" x14ac:dyDescent="0.35">
      <c r="A50" s="26"/>
      <c r="B50" s="137" t="s">
        <v>52</v>
      </c>
      <c r="C50" s="137"/>
      <c r="D50" s="137"/>
      <c r="E50" s="137"/>
      <c r="F50" s="137"/>
      <c r="G50" s="137"/>
      <c r="H50" s="137"/>
      <c r="I50" s="137"/>
      <c r="J50" s="137"/>
      <c r="K50" s="137"/>
      <c r="L50" s="137"/>
      <c r="M50" s="180"/>
      <c r="N50" s="180"/>
      <c r="O50" s="180"/>
      <c r="P50" s="180"/>
      <c r="Q50" s="180"/>
      <c r="R50" s="180"/>
      <c r="S50" s="180"/>
      <c r="T50" s="180"/>
      <c r="U50" s="180"/>
      <c r="V50" s="180"/>
      <c r="W50" s="180"/>
      <c r="X50" s="180"/>
      <c r="Y50" s="180"/>
      <c r="Z50" s="180"/>
      <c r="AA50" s="180"/>
      <c r="AB50" s="180"/>
      <c r="AC50" s="180"/>
      <c r="AD50" s="180"/>
      <c r="AE50" s="180"/>
      <c r="AF50" s="180"/>
      <c r="AG50" s="180"/>
      <c r="AH50" s="180"/>
      <c r="AI50" s="180"/>
      <c r="AJ50" s="180"/>
      <c r="AK50" s="180"/>
      <c r="AL50" s="180"/>
      <c r="AM50" s="180"/>
      <c r="AN50" s="180"/>
      <c r="AO50" s="179" t="s">
        <v>53</v>
      </c>
      <c r="AP50" s="179"/>
      <c r="AQ50" s="179"/>
      <c r="AR50" s="179"/>
      <c r="AS50" s="186"/>
      <c r="AT50" s="186"/>
      <c r="AU50" s="186"/>
      <c r="AV50" s="186"/>
      <c r="AW50" s="186"/>
      <c r="AX50" s="186"/>
      <c r="AY50" s="186"/>
      <c r="AZ50" s="186"/>
      <c r="BA50" s="27"/>
    </row>
    <row r="51" spans="1:53" ht="16.5" customHeight="1" x14ac:dyDescent="0.35">
      <c r="A51" s="26"/>
      <c r="B51" s="92"/>
      <c r="C51" s="92"/>
      <c r="D51" s="92"/>
      <c r="E51" s="92"/>
      <c r="F51" s="92"/>
      <c r="G51" s="92"/>
      <c r="H51" s="92"/>
      <c r="I51" s="92"/>
      <c r="J51" s="92"/>
      <c r="K51" s="92"/>
      <c r="L51" s="92"/>
      <c r="M51" s="64"/>
      <c r="N51" s="64"/>
      <c r="O51" s="64"/>
      <c r="P51" s="64"/>
      <c r="Q51" s="64"/>
      <c r="R51" s="64"/>
      <c r="S51" s="64"/>
      <c r="T51" s="64"/>
      <c r="U51" s="64"/>
      <c r="V51" s="64"/>
      <c r="W51" s="64"/>
      <c r="X51" s="64"/>
      <c r="Y51" s="64"/>
      <c r="Z51" s="64"/>
      <c r="AA51" s="64"/>
      <c r="AB51" s="64"/>
      <c r="AC51" s="64"/>
      <c r="AD51" s="64"/>
      <c r="AE51" s="64"/>
      <c r="AF51" s="64"/>
      <c r="AG51" s="64"/>
      <c r="AH51" s="64"/>
      <c r="AI51" s="64"/>
      <c r="AJ51" s="64"/>
      <c r="AK51" s="64"/>
      <c r="AL51" s="64"/>
      <c r="AM51" s="64"/>
      <c r="AN51" s="64"/>
      <c r="AO51" s="93"/>
      <c r="AP51" s="93"/>
      <c r="AQ51" s="93"/>
      <c r="AR51" s="93"/>
      <c r="AS51" s="64"/>
      <c r="AT51" s="64"/>
      <c r="AU51" s="64"/>
      <c r="AV51" s="64"/>
      <c r="AW51" s="64"/>
      <c r="AX51" s="64"/>
      <c r="AY51" s="64"/>
      <c r="AZ51" s="64"/>
      <c r="BA51" s="27"/>
    </row>
    <row r="52" spans="1:53" ht="20.100000000000001" customHeight="1" x14ac:dyDescent="0.35">
      <c r="A52" s="26"/>
      <c r="B52" s="137" t="s">
        <v>54</v>
      </c>
      <c r="C52" s="137"/>
      <c r="D52" s="137"/>
      <c r="E52" s="137"/>
      <c r="F52" s="137"/>
      <c r="G52" s="137"/>
      <c r="H52" s="137"/>
      <c r="I52" s="137"/>
      <c r="J52" s="137"/>
      <c r="K52" s="137"/>
      <c r="L52" s="137"/>
      <c r="M52" s="177"/>
      <c r="N52" s="177"/>
      <c r="O52" s="177"/>
      <c r="P52" s="177"/>
      <c r="Q52" s="177"/>
      <c r="R52" s="177"/>
      <c r="S52" s="177"/>
      <c r="T52" s="177"/>
      <c r="U52" s="177"/>
      <c r="V52" s="177"/>
      <c r="W52" s="177"/>
      <c r="X52" s="177"/>
      <c r="Y52" s="177"/>
      <c r="Z52" s="177"/>
      <c r="AA52" s="177"/>
      <c r="AB52" s="177"/>
      <c r="AC52" s="177"/>
      <c r="AD52" s="177"/>
      <c r="AE52" s="177"/>
      <c r="AF52" s="177"/>
      <c r="AG52" s="177"/>
      <c r="AH52" s="177"/>
      <c r="AI52" s="177"/>
      <c r="AJ52" s="177"/>
      <c r="AK52" s="177"/>
      <c r="AL52" s="177"/>
      <c r="AM52" s="177"/>
      <c r="AN52" s="177"/>
      <c r="AO52" s="179" t="s">
        <v>53</v>
      </c>
      <c r="AP52" s="179"/>
      <c r="AQ52" s="179"/>
      <c r="AR52" s="179"/>
      <c r="AS52" s="177"/>
      <c r="AT52" s="177"/>
      <c r="AU52" s="177"/>
      <c r="AV52" s="177"/>
      <c r="AW52" s="177"/>
      <c r="AX52" s="177"/>
      <c r="AY52" s="177"/>
      <c r="AZ52" s="177"/>
      <c r="BA52" s="27"/>
    </row>
    <row r="53" spans="1:53" ht="20.100000000000001" customHeight="1" x14ac:dyDescent="0.35">
      <c r="A53" s="26"/>
      <c r="B53" s="92"/>
      <c r="C53" s="92"/>
      <c r="D53" s="92"/>
      <c r="E53" s="92"/>
      <c r="F53" s="92"/>
      <c r="G53" s="92"/>
      <c r="H53" s="92"/>
      <c r="I53" s="92"/>
      <c r="J53" s="92"/>
      <c r="K53" s="92"/>
      <c r="L53" s="92"/>
      <c r="M53" s="64"/>
      <c r="N53" s="64"/>
      <c r="O53" s="64"/>
      <c r="P53" s="64"/>
      <c r="Q53" s="64"/>
      <c r="R53" s="64"/>
      <c r="S53" s="64"/>
      <c r="T53" s="64"/>
      <c r="U53" s="64"/>
      <c r="V53" s="64"/>
      <c r="W53" s="64"/>
      <c r="X53" s="64"/>
      <c r="Y53" s="64"/>
      <c r="Z53" s="64"/>
      <c r="AA53" s="64"/>
      <c r="AB53" s="64"/>
      <c r="AC53" s="64"/>
      <c r="AD53" s="64"/>
      <c r="AE53" s="64"/>
      <c r="AF53" s="64"/>
      <c r="AG53" s="64"/>
      <c r="AH53" s="64"/>
      <c r="AI53" s="64"/>
      <c r="AJ53" s="64"/>
      <c r="AK53" s="64"/>
      <c r="AL53" s="64"/>
      <c r="AM53" s="64"/>
      <c r="AN53" s="64"/>
      <c r="AO53" s="93"/>
      <c r="AP53" s="93"/>
      <c r="AQ53" s="93"/>
      <c r="AR53" s="93"/>
      <c r="AS53" s="64"/>
      <c r="AT53" s="64"/>
      <c r="AU53" s="64"/>
      <c r="AV53" s="64"/>
      <c r="AW53" s="64"/>
      <c r="AX53" s="64"/>
      <c r="AY53" s="64"/>
      <c r="AZ53" s="64"/>
      <c r="BA53" s="27"/>
    </row>
    <row r="54" spans="1:53" ht="20.100000000000001" customHeight="1" x14ac:dyDescent="0.35">
      <c r="A54" s="26"/>
      <c r="B54" s="92" t="s">
        <v>82</v>
      </c>
      <c r="C54" s="75"/>
      <c r="D54" s="75"/>
      <c r="E54" s="75"/>
      <c r="F54" s="75"/>
      <c r="G54" s="75"/>
      <c r="H54" s="75"/>
      <c r="I54" s="75"/>
      <c r="J54" s="75"/>
      <c r="K54" s="15"/>
      <c r="L54" s="15"/>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9" t="s">
        <v>53</v>
      </c>
      <c r="AP54" s="179"/>
      <c r="AQ54" s="179"/>
      <c r="AR54" s="179"/>
      <c r="AS54" s="178"/>
      <c r="AT54" s="178"/>
      <c r="AU54" s="178"/>
      <c r="AV54" s="178"/>
      <c r="AW54" s="178"/>
      <c r="AX54" s="178"/>
      <c r="AY54" s="178"/>
      <c r="AZ54" s="178"/>
      <c r="BA54" s="27"/>
    </row>
    <row r="55" spans="1:53" ht="20.100000000000001" customHeight="1" x14ac:dyDescent="0.35">
      <c r="A55" s="26"/>
      <c r="B55" s="89" t="s">
        <v>90</v>
      </c>
      <c r="C55" s="75"/>
      <c r="D55" s="75"/>
      <c r="E55" s="75"/>
      <c r="F55" s="75"/>
      <c r="G55" s="75"/>
      <c r="H55" s="75"/>
      <c r="I55" s="75"/>
      <c r="J55" s="75"/>
      <c r="K55" s="15"/>
      <c r="L55" s="15"/>
      <c r="M55" s="84"/>
      <c r="N55" s="84"/>
      <c r="O55" s="84"/>
      <c r="P55" s="84"/>
      <c r="Q55" s="84"/>
      <c r="R55" s="84"/>
      <c r="S55" s="84"/>
      <c r="T55" s="84"/>
      <c r="U55" s="84"/>
      <c r="V55" s="84"/>
      <c r="W55" s="84"/>
      <c r="X55" s="84"/>
      <c r="Y55" s="84"/>
      <c r="Z55" s="84"/>
      <c r="AA55" s="84"/>
      <c r="AB55" s="84"/>
      <c r="AC55" s="84"/>
      <c r="AD55" s="84"/>
      <c r="AE55" s="84"/>
      <c r="AF55" s="84"/>
      <c r="AG55" s="84"/>
      <c r="AH55" s="84"/>
      <c r="AI55" s="84"/>
      <c r="AJ55" s="84"/>
      <c r="AK55" s="84"/>
      <c r="AL55" s="84"/>
      <c r="AM55" s="84"/>
      <c r="AN55" s="84"/>
      <c r="AO55" s="93"/>
      <c r="AP55" s="93"/>
      <c r="AQ55" s="93"/>
      <c r="AR55" s="93"/>
      <c r="AS55" s="84"/>
      <c r="AT55" s="84"/>
      <c r="AU55" s="84"/>
      <c r="AV55" s="84"/>
      <c r="AW55" s="84"/>
      <c r="AX55" s="84"/>
      <c r="AY55" s="84"/>
      <c r="AZ55" s="84"/>
      <c r="BA55" s="27"/>
    </row>
    <row r="56" spans="1:53" ht="21" customHeight="1" x14ac:dyDescent="0.35">
      <c r="A56" s="26"/>
      <c r="B56" s="75"/>
      <c r="C56" s="75"/>
      <c r="D56" s="75"/>
      <c r="E56" s="75"/>
      <c r="F56" s="75"/>
      <c r="G56" s="75"/>
      <c r="H56" s="75"/>
      <c r="I56" s="75"/>
      <c r="J56" s="75"/>
      <c r="K56" s="15"/>
      <c r="L56" s="15"/>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c r="AN56" s="68"/>
      <c r="AO56" s="55"/>
      <c r="AP56" s="55"/>
      <c r="AQ56" s="55"/>
      <c r="AR56" s="55"/>
      <c r="AS56" s="68"/>
      <c r="AT56" s="68"/>
      <c r="AU56" s="68"/>
      <c r="AV56" s="68"/>
      <c r="AW56" s="68"/>
      <c r="AX56" s="68"/>
      <c r="AY56" s="68"/>
      <c r="AZ56" s="68"/>
      <c r="BA56" s="27"/>
    </row>
    <row r="57" spans="1:53" ht="16.5" customHeight="1" x14ac:dyDescent="0.35">
      <c r="A57" s="26"/>
      <c r="B57" s="34" t="s">
        <v>62</v>
      </c>
      <c r="C57" s="34"/>
      <c r="D57" s="34"/>
      <c r="E57" s="34"/>
      <c r="F57" s="34"/>
      <c r="G57" s="34"/>
      <c r="H57" s="34"/>
      <c r="I57" s="34"/>
      <c r="J57" s="34"/>
      <c r="K57" s="34"/>
      <c r="L57" s="34"/>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9" t="s">
        <v>53</v>
      </c>
      <c r="AP57" s="179"/>
      <c r="AQ57" s="179"/>
      <c r="AR57" s="179"/>
      <c r="AS57" s="178"/>
      <c r="AT57" s="178"/>
      <c r="AU57" s="178"/>
      <c r="AV57" s="178"/>
      <c r="AW57" s="178"/>
      <c r="AX57" s="178"/>
      <c r="AY57" s="178"/>
      <c r="AZ57" s="178"/>
      <c r="BA57" s="27"/>
    </row>
    <row r="58" spans="1:53" ht="16.5" customHeight="1" x14ac:dyDescent="0.35">
      <c r="A58" s="26"/>
      <c r="B58" s="85" t="s">
        <v>88</v>
      </c>
      <c r="C58" s="34"/>
      <c r="D58" s="34"/>
      <c r="E58" s="34"/>
      <c r="F58" s="34"/>
      <c r="G58" s="34"/>
      <c r="H58" s="34"/>
      <c r="I58" s="34"/>
      <c r="J58" s="34"/>
      <c r="K58" s="34"/>
      <c r="L58" s="34"/>
      <c r="M58" s="84"/>
      <c r="N58" s="84"/>
      <c r="O58" s="84"/>
      <c r="P58" s="84"/>
      <c r="Q58" s="84"/>
      <c r="R58" s="84"/>
      <c r="S58" s="84"/>
      <c r="T58" s="84"/>
      <c r="U58" s="84"/>
      <c r="V58" s="84"/>
      <c r="W58" s="84"/>
      <c r="X58" s="84"/>
      <c r="Y58" s="84"/>
      <c r="Z58" s="84"/>
      <c r="AA58" s="84"/>
      <c r="AB58" s="84"/>
      <c r="AC58" s="84"/>
      <c r="AD58" s="84"/>
      <c r="AE58" s="84"/>
      <c r="AF58" s="84"/>
      <c r="AG58" s="84"/>
      <c r="AH58" s="84"/>
      <c r="AI58" s="84"/>
      <c r="AJ58" s="84"/>
      <c r="AK58" s="84"/>
      <c r="AL58" s="84"/>
      <c r="AM58" s="84"/>
      <c r="AN58" s="84"/>
      <c r="AO58" s="93"/>
      <c r="AP58" s="93"/>
      <c r="AQ58" s="93"/>
      <c r="AR58" s="93"/>
      <c r="AS58" s="84"/>
      <c r="AT58" s="84"/>
      <c r="AU58" s="84"/>
      <c r="AV58" s="84"/>
      <c r="AW58" s="84"/>
      <c r="AX58" s="84"/>
      <c r="AY58" s="84"/>
      <c r="AZ58" s="84"/>
      <c r="BA58" s="27"/>
    </row>
    <row r="59" spans="1:53" ht="20.100000000000001" customHeight="1" x14ac:dyDescent="0.35">
      <c r="A59" s="26"/>
      <c r="B59" s="25"/>
      <c r="C59" s="25"/>
      <c r="D59" s="25"/>
      <c r="E59" s="25"/>
      <c r="F59" s="25"/>
      <c r="G59" s="25"/>
      <c r="H59" s="25"/>
      <c r="I59" s="25"/>
      <c r="J59" s="25"/>
      <c r="K59" s="25"/>
      <c r="L59" s="25"/>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93"/>
      <c r="AP59" s="93"/>
      <c r="AQ59" s="93"/>
      <c r="AR59" s="93"/>
      <c r="AS59" s="64"/>
      <c r="AT59" s="64"/>
      <c r="AU59" s="64"/>
      <c r="AV59" s="64"/>
      <c r="AW59" s="64"/>
      <c r="AX59" s="64"/>
      <c r="AY59" s="64"/>
      <c r="AZ59" s="64"/>
      <c r="BA59" s="27"/>
    </row>
    <row r="60" spans="1:53" ht="20.100000000000001" customHeight="1" x14ac:dyDescent="0.35">
      <c r="A60" s="26"/>
      <c r="B60" s="25" t="s">
        <v>55</v>
      </c>
      <c r="C60" s="25"/>
      <c r="D60" s="25"/>
      <c r="E60" s="25"/>
      <c r="F60" s="25"/>
      <c r="G60" s="25"/>
      <c r="H60" s="25"/>
      <c r="I60" s="25"/>
      <c r="J60" s="25"/>
      <c r="K60" s="25"/>
      <c r="L60" s="25"/>
      <c r="M60" s="177"/>
      <c r="N60" s="177"/>
      <c r="O60" s="177"/>
      <c r="P60" s="177"/>
      <c r="Q60" s="177"/>
      <c r="R60" s="177"/>
      <c r="S60" s="177"/>
      <c r="T60" s="177"/>
      <c r="U60" s="177"/>
      <c r="V60" s="177"/>
      <c r="W60" s="177"/>
      <c r="X60" s="177"/>
      <c r="Y60" s="177"/>
      <c r="Z60" s="177"/>
      <c r="AA60" s="177"/>
      <c r="AB60" s="177"/>
      <c r="AC60" s="177"/>
      <c r="AD60" s="177"/>
      <c r="AE60" s="177"/>
      <c r="AF60" s="177"/>
      <c r="AG60" s="177"/>
      <c r="AH60" s="177"/>
      <c r="AI60" s="177"/>
      <c r="AJ60" s="177"/>
      <c r="AK60" s="177"/>
      <c r="AL60" s="177"/>
      <c r="AM60" s="177"/>
      <c r="AN60" s="177"/>
      <c r="AO60" s="93"/>
      <c r="AP60" s="93"/>
      <c r="AQ60" s="93"/>
      <c r="AR60" s="93" t="s">
        <v>53</v>
      </c>
      <c r="AS60" s="177"/>
      <c r="AT60" s="177"/>
      <c r="AU60" s="177"/>
      <c r="AV60" s="177"/>
      <c r="AW60" s="177"/>
      <c r="AX60" s="177"/>
      <c r="AY60" s="177"/>
      <c r="AZ60" s="177"/>
      <c r="BA60" s="27"/>
    </row>
    <row r="61" spans="1:53" ht="20.100000000000001" customHeight="1" x14ac:dyDescent="0.35">
      <c r="A61" s="26"/>
      <c r="B61" s="71" t="s">
        <v>89</v>
      </c>
      <c r="C61" s="25"/>
      <c r="D61" s="25"/>
      <c r="E61" s="25"/>
      <c r="F61" s="25"/>
      <c r="G61" s="25"/>
      <c r="H61" s="25"/>
      <c r="I61" s="25"/>
      <c r="J61" s="25"/>
      <c r="K61" s="25"/>
      <c r="L61" s="25"/>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93"/>
      <c r="AP61" s="93"/>
      <c r="AQ61" s="93"/>
      <c r="AR61" s="93"/>
      <c r="AS61" s="86"/>
      <c r="AT61" s="86"/>
      <c r="AU61" s="86"/>
      <c r="AV61" s="86"/>
      <c r="AW61" s="86"/>
      <c r="AX61" s="86"/>
      <c r="AY61" s="86"/>
      <c r="AZ61" s="86"/>
      <c r="BA61" s="27"/>
    </row>
    <row r="62" spans="1:53" ht="20.100000000000001" customHeight="1" thickBot="1" x14ac:dyDescent="0.4">
      <c r="A62" s="35"/>
      <c r="B62" s="73"/>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79" t="s">
        <v>106</v>
      </c>
      <c r="AR62" s="36"/>
      <c r="AS62" s="36"/>
      <c r="AT62" s="36"/>
      <c r="AU62" s="36"/>
      <c r="AV62" s="36"/>
      <c r="AW62" s="36"/>
      <c r="AX62" s="36"/>
      <c r="AY62" s="36"/>
      <c r="AZ62" s="36"/>
      <c r="BA62" s="37"/>
    </row>
  </sheetData>
  <sheetProtection algorithmName="SHA-512" hashValue="iZzXVBNlctVIegxAggK5sPOlgMtjISwgFUoWhq/4sThevaWUwvExLRaIwt2PWy+9grfA1z5AUEtM5meprIJFmA==" saltValue="Ouaxe9NrQ6hKEjNajoZqrw==" spinCount="100000" sheet="1" selectLockedCells="1"/>
  <mergeCells count="131">
    <mergeCell ref="M60:AN60"/>
    <mergeCell ref="AS60:AZ60"/>
    <mergeCell ref="B52:L52"/>
    <mergeCell ref="M52:AN52"/>
    <mergeCell ref="AO52:AR52"/>
    <mergeCell ref="AS52:AZ52"/>
    <mergeCell ref="M54:AN54"/>
    <mergeCell ref="AO54:AR54"/>
    <mergeCell ref="AS54:AZ54"/>
    <mergeCell ref="B30:AZ30"/>
    <mergeCell ref="AC32:AZ35"/>
    <mergeCell ref="K36:O36"/>
    <mergeCell ref="B38:H38"/>
    <mergeCell ref="I38:O38"/>
    <mergeCell ref="AH38:AQ38"/>
    <mergeCell ref="AR38:AY38"/>
    <mergeCell ref="M57:AN57"/>
    <mergeCell ref="AO57:AR57"/>
    <mergeCell ref="AS57:AZ57"/>
    <mergeCell ref="B44:H44"/>
    <mergeCell ref="I44:AH44"/>
    <mergeCell ref="B50:L50"/>
    <mergeCell ref="M50:AN50"/>
    <mergeCell ref="AO50:AR50"/>
    <mergeCell ref="AS50:AZ50"/>
    <mergeCell ref="B40:H40"/>
    <mergeCell ref="I40:AH40"/>
    <mergeCell ref="B41:H41"/>
    <mergeCell ref="I41:AH41"/>
    <mergeCell ref="I42:AH42"/>
    <mergeCell ref="I43:AH43"/>
    <mergeCell ref="L46:AH46"/>
    <mergeCell ref="AJ27:AN27"/>
    <mergeCell ref="AO27:AS27"/>
    <mergeCell ref="AT27:AZ27"/>
    <mergeCell ref="B28:M28"/>
    <mergeCell ref="N28:Q28"/>
    <mergeCell ref="R28:V28"/>
    <mergeCell ref="W28:Z28"/>
    <mergeCell ref="AA28:AE28"/>
    <mergeCell ref="AF28:AI28"/>
    <mergeCell ref="AJ28:AN28"/>
    <mergeCell ref="B27:M27"/>
    <mergeCell ref="N27:Q27"/>
    <mergeCell ref="W27:Z27"/>
    <mergeCell ref="AA27:AE27"/>
    <mergeCell ref="AF27:AI27"/>
    <mergeCell ref="R27:T27"/>
    <mergeCell ref="U27:V27"/>
    <mergeCell ref="AO28:AS28"/>
    <mergeCell ref="AT28:AZ28"/>
    <mergeCell ref="B26:M26"/>
    <mergeCell ref="N26:Q26"/>
    <mergeCell ref="W26:Z26"/>
    <mergeCell ref="AA26:AE26"/>
    <mergeCell ref="AF26:AI26"/>
    <mergeCell ref="AJ26:AN26"/>
    <mergeCell ref="AO26:AS26"/>
    <mergeCell ref="AT26:AZ26"/>
    <mergeCell ref="R26:T26"/>
    <mergeCell ref="U26:V26"/>
    <mergeCell ref="B25:M25"/>
    <mergeCell ref="N25:Q25"/>
    <mergeCell ref="W25:Z25"/>
    <mergeCell ref="AA25:AE25"/>
    <mergeCell ref="AF25:AI25"/>
    <mergeCell ref="AJ25:AN25"/>
    <mergeCell ref="AO25:AS25"/>
    <mergeCell ref="AT25:AZ25"/>
    <mergeCell ref="R25:T25"/>
    <mergeCell ref="U25:V25"/>
    <mergeCell ref="B24:M24"/>
    <mergeCell ref="N24:Q24"/>
    <mergeCell ref="W24:Z24"/>
    <mergeCell ref="AA24:AE24"/>
    <mergeCell ref="AF24:AI24"/>
    <mergeCell ref="AJ24:AN24"/>
    <mergeCell ref="AO24:AS24"/>
    <mergeCell ref="AT24:AZ24"/>
    <mergeCell ref="R24:T24"/>
    <mergeCell ref="U24:V24"/>
    <mergeCell ref="B23:M23"/>
    <mergeCell ref="N23:Q23"/>
    <mergeCell ref="W23:Z23"/>
    <mergeCell ref="AA23:AE23"/>
    <mergeCell ref="AF23:AI23"/>
    <mergeCell ref="AJ23:AN23"/>
    <mergeCell ref="AO23:AS23"/>
    <mergeCell ref="AT23:AZ23"/>
    <mergeCell ref="R23:T23"/>
    <mergeCell ref="U23:V23"/>
    <mergeCell ref="B22:M22"/>
    <mergeCell ref="N22:Q22"/>
    <mergeCell ref="W22:Z22"/>
    <mergeCell ref="AA22:AE22"/>
    <mergeCell ref="B15:AZ15"/>
    <mergeCell ref="B16:AZ18"/>
    <mergeCell ref="B19:AZ19"/>
    <mergeCell ref="J20:O20"/>
    <mergeCell ref="T20:AC20"/>
    <mergeCell ref="AE20:AK20"/>
    <mergeCell ref="AO20:AU20"/>
    <mergeCell ref="AF22:AI22"/>
    <mergeCell ref="AJ22:AN22"/>
    <mergeCell ref="AO22:AS22"/>
    <mergeCell ref="AT22:AZ22"/>
    <mergeCell ref="R22:T22"/>
    <mergeCell ref="U22:V22"/>
    <mergeCell ref="Q13:AE13"/>
    <mergeCell ref="AF13:AJ13"/>
    <mergeCell ref="AK13:AZ13"/>
    <mergeCell ref="B7:I7"/>
    <mergeCell ref="J7:AE7"/>
    <mergeCell ref="AF7:AM7"/>
    <mergeCell ref="AN7:AZ7"/>
    <mergeCell ref="B9:G9"/>
    <mergeCell ref="T21:AC21"/>
    <mergeCell ref="H9:W9"/>
    <mergeCell ref="Y9:AN9"/>
    <mergeCell ref="AO9:AT9"/>
    <mergeCell ref="B1:AZ1"/>
    <mergeCell ref="B2:AZ2"/>
    <mergeCell ref="B3:AZ3"/>
    <mergeCell ref="B4:AZ4"/>
    <mergeCell ref="B5:J5"/>
    <mergeCell ref="L5:AE5"/>
    <mergeCell ref="B11:I11"/>
    <mergeCell ref="J11:S11"/>
    <mergeCell ref="U11:AC11"/>
    <mergeCell ref="AD11:AM11"/>
    <mergeCell ref="AN11:AZ11"/>
  </mergeCells>
  <pageMargins left="0.7" right="0.7" top="0.75" bottom="0.75" header="0.3" footer="0.3"/>
  <pageSetup scale="50"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Check Box 1">
              <controlPr defaultSize="0" autoFill="0" autoLine="0" autoPict="0">
                <anchor moveWithCells="1">
                  <from>
                    <xdr:col>1</xdr:col>
                    <xdr:colOff>45720</xdr:colOff>
                    <xdr:row>30</xdr:row>
                    <xdr:rowOff>99060</xdr:rowOff>
                  </from>
                  <to>
                    <xdr:col>2</xdr:col>
                    <xdr:colOff>30480</xdr:colOff>
                    <xdr:row>31</xdr:row>
                    <xdr:rowOff>22860</xdr:rowOff>
                  </to>
                </anchor>
              </controlPr>
            </control>
          </mc:Choice>
        </mc:AlternateContent>
        <mc:AlternateContent xmlns:mc="http://schemas.openxmlformats.org/markup-compatibility/2006">
          <mc:Choice Requires="x14">
            <control shapeId="4098" r:id="rId5" name="Check Box 2">
              <controlPr defaultSize="0" autoFill="0" autoLine="0" autoPict="0">
                <anchor moveWithCells="1">
                  <from>
                    <xdr:col>1</xdr:col>
                    <xdr:colOff>60960</xdr:colOff>
                    <xdr:row>31</xdr:row>
                    <xdr:rowOff>60960</xdr:rowOff>
                  </from>
                  <to>
                    <xdr:col>2</xdr:col>
                    <xdr:colOff>7620</xdr:colOff>
                    <xdr:row>31</xdr:row>
                    <xdr:rowOff>274320</xdr:rowOff>
                  </to>
                </anchor>
              </controlPr>
            </control>
          </mc:Choice>
        </mc:AlternateContent>
        <mc:AlternateContent xmlns:mc="http://schemas.openxmlformats.org/markup-compatibility/2006">
          <mc:Choice Requires="x14">
            <control shapeId="4099" r:id="rId6" name="Check Box 3">
              <controlPr defaultSize="0" autoFill="0" autoLine="0" autoPict="0">
                <anchor moveWithCells="1">
                  <from>
                    <xdr:col>27</xdr:col>
                    <xdr:colOff>22860</xdr:colOff>
                    <xdr:row>31</xdr:row>
                    <xdr:rowOff>22860</xdr:rowOff>
                  </from>
                  <to>
                    <xdr:col>27</xdr:col>
                    <xdr:colOff>220980</xdr:colOff>
                    <xdr:row>31</xdr:row>
                    <xdr:rowOff>236220</xdr:rowOff>
                  </to>
                </anchor>
              </controlPr>
            </control>
          </mc:Choice>
        </mc:AlternateContent>
        <mc:AlternateContent xmlns:mc="http://schemas.openxmlformats.org/markup-compatibility/2006">
          <mc:Choice Requires="x14">
            <control shapeId="4100" r:id="rId7" name="Check Box 4">
              <controlPr defaultSize="0" autoFill="0" autoLine="0" autoPict="0">
                <anchor moveWithCells="1">
                  <from>
                    <xdr:col>13</xdr:col>
                    <xdr:colOff>83820</xdr:colOff>
                    <xdr:row>19</xdr:row>
                    <xdr:rowOff>30480</xdr:rowOff>
                  </from>
                  <to>
                    <xdr:col>14</xdr:col>
                    <xdr:colOff>45720</xdr:colOff>
                    <xdr:row>19</xdr:row>
                    <xdr:rowOff>236220</xdr:rowOff>
                  </to>
                </anchor>
              </controlPr>
            </control>
          </mc:Choice>
        </mc:AlternateContent>
        <mc:AlternateContent xmlns:mc="http://schemas.openxmlformats.org/markup-compatibility/2006">
          <mc:Choice Requires="x14">
            <control shapeId="4101" r:id="rId8" name="Check Box 5">
              <controlPr defaultSize="0" autoFill="0" autoLine="0" autoPict="0">
                <anchor moveWithCells="1">
                  <from>
                    <xdr:col>35</xdr:col>
                    <xdr:colOff>152400</xdr:colOff>
                    <xdr:row>19</xdr:row>
                    <xdr:rowOff>30480</xdr:rowOff>
                  </from>
                  <to>
                    <xdr:col>36</xdr:col>
                    <xdr:colOff>121920</xdr:colOff>
                    <xdr:row>19</xdr:row>
                    <xdr:rowOff>236220</xdr:rowOff>
                  </to>
                </anchor>
              </controlPr>
            </control>
          </mc:Choice>
        </mc:AlternateContent>
        <mc:AlternateContent xmlns:mc="http://schemas.openxmlformats.org/markup-compatibility/2006">
          <mc:Choice Requires="x14">
            <control shapeId="4102" r:id="rId9" name="Check Box 6">
              <controlPr defaultSize="0" autoFill="0" autoLine="0" autoPict="0">
                <anchor moveWithCells="1">
                  <from>
                    <xdr:col>45</xdr:col>
                    <xdr:colOff>114300</xdr:colOff>
                    <xdr:row>19</xdr:row>
                    <xdr:rowOff>30480</xdr:rowOff>
                  </from>
                  <to>
                    <xdr:col>46</xdr:col>
                    <xdr:colOff>76200</xdr:colOff>
                    <xdr:row>19</xdr:row>
                    <xdr:rowOff>236220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3"/>
  <sheetViews>
    <sheetView workbookViewId="0">
      <selection activeCell="A3" sqref="A3"/>
    </sheetView>
  </sheetViews>
  <sheetFormatPr defaultRowHeight="15.6" x14ac:dyDescent="0.3"/>
  <sheetData>
    <row r="1" spans="1:3" x14ac:dyDescent="0.3">
      <c r="A1" s="56"/>
      <c r="B1" s="57"/>
      <c r="C1" s="58" t="s">
        <v>56</v>
      </c>
    </row>
    <row r="2" spans="1:3" x14ac:dyDescent="0.3">
      <c r="A2" s="60">
        <v>0.25</v>
      </c>
      <c r="B2" s="58" t="s">
        <v>66</v>
      </c>
      <c r="C2" s="57"/>
    </row>
    <row r="3" spans="1:3" x14ac:dyDescent="0.3">
      <c r="A3" s="61">
        <v>0.625</v>
      </c>
      <c r="B3" s="76" t="s">
        <v>69</v>
      </c>
      <c r="C3" s="57"/>
    </row>
  </sheetData>
  <sheetProtection selectLockedCell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fb809e93-ecec-4a88-8c07-f01cfe24030b">T3UQ6SJRYVHA-202-129</_dlc_DocId>
    <_dlc_DocIdUrl xmlns="fb809e93-ecec-4a88-8c07-f01cfe24030b">
      <Url>http://dcrintranet/policies/_layouts/DocIdRedir.aspx?ID=T3UQ6SJRYVHA-202-129</Url>
      <Description>T3UQ6SJRYVHA-202-129</Description>
    </_dlc_DocIdUrl>
  </documentManagement>
</p:properties>
</file>

<file path=customXml/item3.xml><?xml version="1.0" encoding="utf-8"?>
<LongProperties xmlns="http://schemas.microsoft.com/office/2006/metadata/longProperti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xml><?xml version="1.0" encoding="utf-8"?>
<ct:contentTypeSchema xmlns:ct="http://schemas.microsoft.com/office/2006/metadata/contentType" xmlns:ma="http://schemas.microsoft.com/office/2006/metadata/properties/metaAttributes" ct:_="" ma:_="" ma:contentTypeName="Document" ma:contentTypeID="0x010100AB0AE890D7514D4ABE5738DCCACCD0E4" ma:contentTypeVersion="1" ma:contentTypeDescription="Create a new document." ma:contentTypeScope="" ma:versionID="d8bc69e6acf86f354698b7ddc1a30b8b">
  <xsd:schema xmlns:xsd="http://www.w3.org/2001/XMLSchema" xmlns:xs="http://www.w3.org/2001/XMLSchema" xmlns:p="http://schemas.microsoft.com/office/2006/metadata/properties" xmlns:ns2="fb809e93-ecec-4a88-8c07-f01cfe24030b" targetNamespace="http://schemas.microsoft.com/office/2006/metadata/properties" ma:root="true" ma:fieldsID="a9740de7d1281a0ff3bcc50d19e2e4f4" ns2:_="">
    <xsd:import namespace="fb809e93-ecec-4a88-8c07-f01cfe24030b"/>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809e93-ecec-4a88-8c07-f01cfe24030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7386A24-BEB5-46A3-B8A4-293155E535CC}">
  <ds:schemaRefs>
    <ds:schemaRef ds:uri="http://schemas.microsoft.com/sharepoint/v3/contenttype/forms"/>
  </ds:schemaRefs>
</ds:datastoreItem>
</file>

<file path=customXml/itemProps2.xml><?xml version="1.0" encoding="utf-8"?>
<ds:datastoreItem xmlns:ds="http://schemas.openxmlformats.org/officeDocument/2006/customXml" ds:itemID="{AA92BA94-9C5A-4658-931C-5B67D969C183}">
  <ds:schemaRefs>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fb809e93-ecec-4a88-8c07-f01cfe24030b"/>
    <ds:schemaRef ds:uri="http://www.w3.org/XML/1998/namespace"/>
  </ds:schemaRefs>
</ds:datastoreItem>
</file>

<file path=customXml/itemProps3.xml><?xml version="1.0" encoding="utf-8"?>
<ds:datastoreItem xmlns:ds="http://schemas.openxmlformats.org/officeDocument/2006/customXml" ds:itemID="{9EA246D3-2A69-4261-AF12-4F6D7C8E4619}">
  <ds:schemaRefs>
    <ds:schemaRef ds:uri="http://schemas.microsoft.com/office/2006/metadata/longProperties"/>
  </ds:schemaRefs>
</ds:datastoreItem>
</file>

<file path=customXml/itemProps4.xml><?xml version="1.0" encoding="utf-8"?>
<ds:datastoreItem xmlns:ds="http://schemas.openxmlformats.org/officeDocument/2006/customXml" ds:itemID="{0F7B758E-3DA1-4D7C-A9EE-F328002F308E}">
  <ds:schemaRefs>
    <ds:schemaRef ds:uri="http://schemas.microsoft.com/sharepoint/events"/>
  </ds:schemaRefs>
</ds:datastoreItem>
</file>

<file path=customXml/itemProps5.xml><?xml version="1.0" encoding="utf-8"?>
<ds:datastoreItem xmlns:ds="http://schemas.openxmlformats.org/officeDocument/2006/customXml" ds:itemID="{E0687388-06D1-4A9C-9D18-386B3F0AF6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809e93-ecec-4a88-8c07-f01cfe2403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Travel Request</vt:lpstr>
      <vt:lpstr>Travel breakdown</vt:lpstr>
      <vt:lpstr>Extra Justifications</vt:lpstr>
      <vt:lpstr>Rates Guidance Table</vt:lpstr>
      <vt:lpstr>Travel Notes and Accounts</vt:lpstr>
      <vt:lpstr>SAMPLE FORM</vt:lpstr>
      <vt:lpstr>Formulas Rates for Form</vt:lpstr>
      <vt:lpstr>mileage</vt:lpstr>
      <vt:lpstr>'Extra Justifications'!Print_Area</vt:lpstr>
      <vt:lpstr>'Rates Guidance Table'!Print_Area</vt:lpstr>
      <vt:lpstr>'SAMPLE FORM'!Print_Area</vt:lpstr>
      <vt:lpstr>'Travel Request'!Print_Area</vt:lpstr>
    </vt:vector>
  </TitlesOfParts>
  <Company>DCR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Alford</dc:creator>
  <cp:lastModifiedBy>Dodd, Tammy</cp:lastModifiedBy>
  <cp:lastPrinted>2021-06-29T14:42:56Z</cp:lastPrinted>
  <dcterms:created xsi:type="dcterms:W3CDTF">2009-04-17T12:09:13Z</dcterms:created>
  <dcterms:modified xsi:type="dcterms:W3CDTF">2022-07-11T03:27:13Z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T3UQ6SJRYVHA-202-127</vt:lpwstr>
  </property>
  <property fmtid="{D5CDD505-2E9C-101B-9397-08002B2CF9AE}" pid="3" name="_dlc_DocIdItemGuid">
    <vt:lpwstr>b8aaace0-baa6-49e2-8360-7f6f2e3eccac</vt:lpwstr>
  </property>
  <property fmtid="{D5CDD505-2E9C-101B-9397-08002B2CF9AE}" pid="4" name="_dlc_DocIdUrl">
    <vt:lpwstr>http://dcrintranet/policies/_layouts/DocIdRedir.aspx?ID=T3UQ6SJRYVHA-202-127, T3UQ6SJRYVHA-202-127</vt:lpwstr>
  </property>
  <property fmtid="{D5CDD505-2E9C-101B-9397-08002B2CF9AE}" pid="5" name="ContentTypeId">
    <vt:lpwstr>0x010100AB0AE890D7514D4ABE5738DCCACCD0E4</vt:lpwstr>
  </property>
</Properties>
</file>